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_CODE\492_matlab\VCR-MENU\testing\ExcelData\"/>
    </mc:Choice>
  </mc:AlternateContent>
  <bookViews>
    <workbookView xWindow="0" yWindow="0" windowWidth="23370" windowHeight="10755" activeTab="2"/>
  </bookViews>
  <sheets>
    <sheet name="Summary" sheetId="3" r:id="rId1"/>
    <sheet name="Detail 1" sheetId="1" r:id="rId2"/>
    <sheet name="Confidence Test" sheetId="6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07" i="6" l="1"/>
  <c r="Z107" i="6"/>
  <c r="Y107" i="6"/>
  <c r="AA106" i="6"/>
  <c r="Z106" i="6"/>
  <c r="Y106" i="6"/>
  <c r="AA105" i="6"/>
  <c r="Z105" i="6"/>
  <c r="Y105" i="6"/>
  <c r="AA104" i="6"/>
  <c r="Z104" i="6"/>
  <c r="Y104" i="6"/>
  <c r="AA103" i="6"/>
  <c r="Z103" i="6"/>
  <c r="Y103" i="6"/>
  <c r="AA102" i="6"/>
  <c r="Z102" i="6"/>
  <c r="Y102" i="6"/>
  <c r="AA101" i="6"/>
  <c r="Z101" i="6"/>
  <c r="Y101" i="6"/>
  <c r="AA100" i="6"/>
  <c r="Z100" i="6"/>
  <c r="Y100" i="6"/>
  <c r="AA99" i="6"/>
  <c r="Z99" i="6"/>
  <c r="Y99" i="6"/>
  <c r="AA98" i="6"/>
  <c r="Z98" i="6"/>
  <c r="Y98" i="6"/>
  <c r="AA97" i="6"/>
  <c r="Z97" i="6"/>
  <c r="Y97" i="6"/>
  <c r="AA96" i="6"/>
  <c r="Z96" i="6"/>
  <c r="Y96" i="6"/>
  <c r="AA95" i="6"/>
  <c r="Z95" i="6"/>
  <c r="Y95" i="6"/>
  <c r="AA94" i="6"/>
  <c r="Z94" i="6"/>
  <c r="Y94" i="6"/>
  <c r="AA93" i="6"/>
  <c r="Z93" i="6"/>
  <c r="Y93" i="6"/>
  <c r="AA92" i="6"/>
  <c r="Z92" i="6"/>
  <c r="Y92" i="6"/>
  <c r="AA91" i="6"/>
  <c r="Z91" i="6"/>
  <c r="Y91" i="6"/>
  <c r="AA90" i="6"/>
  <c r="Z90" i="6"/>
  <c r="Y90" i="6"/>
  <c r="AA89" i="6"/>
  <c r="Z89" i="6"/>
  <c r="Y89" i="6"/>
  <c r="AA88" i="6"/>
  <c r="Z88" i="6"/>
  <c r="Y88" i="6"/>
  <c r="AA87" i="6"/>
  <c r="Z87" i="6"/>
  <c r="Y87" i="6"/>
  <c r="AA86" i="6"/>
  <c r="Z86" i="6"/>
  <c r="Y86" i="6"/>
  <c r="AA85" i="6"/>
  <c r="Z85" i="6"/>
  <c r="Y85" i="6"/>
  <c r="AA84" i="6"/>
  <c r="Z84" i="6"/>
  <c r="Y84" i="6"/>
  <c r="AA83" i="6"/>
  <c r="Z83" i="6"/>
  <c r="Y83" i="6"/>
  <c r="AA82" i="6"/>
  <c r="Z82" i="6"/>
  <c r="Y82" i="6"/>
  <c r="AA81" i="6"/>
  <c r="Z81" i="6"/>
  <c r="Y81" i="6"/>
  <c r="AA80" i="6"/>
  <c r="Z80" i="6"/>
  <c r="Y80" i="6"/>
  <c r="AA79" i="6"/>
  <c r="Z79" i="6"/>
  <c r="Y79" i="6"/>
  <c r="AA78" i="6"/>
  <c r="Z78" i="6"/>
  <c r="Y78" i="6"/>
  <c r="AA77" i="6"/>
  <c r="Z77" i="6"/>
  <c r="Y77" i="6"/>
  <c r="AA76" i="6"/>
  <c r="Z76" i="6"/>
  <c r="Y76" i="6"/>
  <c r="AA75" i="6"/>
  <c r="Z75" i="6"/>
  <c r="Y75" i="6"/>
  <c r="AA74" i="6"/>
  <c r="Z74" i="6"/>
  <c r="Y74" i="6"/>
  <c r="AA73" i="6"/>
  <c r="Z73" i="6"/>
  <c r="Y73" i="6"/>
  <c r="AA72" i="6"/>
  <c r="Z72" i="6"/>
  <c r="Y72" i="6"/>
  <c r="AA71" i="6"/>
  <c r="Z71" i="6"/>
  <c r="Y71" i="6"/>
  <c r="AA70" i="6"/>
  <c r="Z70" i="6"/>
  <c r="Y70" i="6"/>
  <c r="AA69" i="6"/>
  <c r="Z69" i="6"/>
  <c r="Y69" i="6"/>
  <c r="AA68" i="6"/>
  <c r="Z68" i="6"/>
  <c r="Y68" i="6"/>
  <c r="AA67" i="6"/>
  <c r="Z67" i="6"/>
  <c r="Y67" i="6"/>
  <c r="AA66" i="6"/>
  <c r="Z66" i="6"/>
  <c r="Y66" i="6"/>
  <c r="AA65" i="6"/>
  <c r="Z65" i="6"/>
  <c r="Y65" i="6"/>
  <c r="AA64" i="6"/>
  <c r="Z64" i="6"/>
  <c r="Y64" i="6"/>
  <c r="AA63" i="6"/>
  <c r="Z63" i="6"/>
  <c r="Y63" i="6"/>
  <c r="AA62" i="6"/>
  <c r="Z62" i="6"/>
  <c r="Y62" i="6"/>
  <c r="AA61" i="6"/>
  <c r="Z61" i="6"/>
  <c r="Y61" i="6"/>
  <c r="AA60" i="6"/>
  <c r="Z60" i="6"/>
  <c r="Y60" i="6"/>
  <c r="AA59" i="6"/>
  <c r="Z59" i="6"/>
  <c r="Y59" i="6"/>
  <c r="AA58" i="6"/>
  <c r="Z58" i="6"/>
  <c r="Y58" i="6"/>
  <c r="AA57" i="6"/>
  <c r="Z57" i="6"/>
  <c r="Y57" i="6"/>
  <c r="AA56" i="6"/>
  <c r="Z56" i="6"/>
  <c r="Y56" i="6"/>
  <c r="AA55" i="6"/>
  <c r="Z55" i="6"/>
  <c r="Y55" i="6"/>
  <c r="AA54" i="6"/>
  <c r="Z54" i="6"/>
  <c r="Y54" i="6"/>
  <c r="AA53" i="6"/>
  <c r="Z53" i="6"/>
  <c r="Y53" i="6"/>
  <c r="AA52" i="6"/>
  <c r="Z52" i="6"/>
  <c r="Y52" i="6"/>
  <c r="AA51" i="6"/>
  <c r="Z51" i="6"/>
  <c r="Y51" i="6"/>
  <c r="AA50" i="6"/>
  <c r="Z50" i="6"/>
  <c r="Y50" i="6"/>
  <c r="AA49" i="6"/>
  <c r="Z49" i="6"/>
  <c r="Y49" i="6"/>
  <c r="AA48" i="6"/>
  <c r="Z48" i="6"/>
  <c r="Y48" i="6"/>
  <c r="AA47" i="6"/>
  <c r="Z47" i="6"/>
  <c r="Y47" i="6"/>
  <c r="AA46" i="6"/>
  <c r="Z46" i="6"/>
  <c r="Y46" i="6"/>
  <c r="AA45" i="6"/>
  <c r="Z45" i="6"/>
  <c r="Y45" i="6"/>
  <c r="AA44" i="6"/>
  <c r="Z44" i="6"/>
  <c r="Y44" i="6"/>
  <c r="AA43" i="6"/>
  <c r="Z43" i="6"/>
  <c r="Y43" i="6"/>
  <c r="AA42" i="6"/>
  <c r="Z42" i="6"/>
  <c r="Y42" i="6"/>
  <c r="AA41" i="6"/>
  <c r="Z41" i="6"/>
  <c r="Y41" i="6"/>
  <c r="AA40" i="6"/>
  <c r="Z40" i="6"/>
  <c r="Y40" i="6"/>
  <c r="AA39" i="6"/>
  <c r="Z39" i="6"/>
  <c r="Y39" i="6"/>
  <c r="AA38" i="6"/>
  <c r="Z38" i="6"/>
  <c r="Y38" i="6"/>
  <c r="AA37" i="6"/>
  <c r="Z37" i="6"/>
  <c r="Y37" i="6"/>
  <c r="AA36" i="6"/>
  <c r="Z36" i="6"/>
  <c r="Y36" i="6"/>
  <c r="AA35" i="6"/>
  <c r="Z35" i="6"/>
  <c r="Y35" i="6"/>
  <c r="AA34" i="6"/>
  <c r="Z34" i="6"/>
  <c r="Y34" i="6"/>
  <c r="AA33" i="6"/>
  <c r="Z33" i="6"/>
  <c r="Y33" i="6"/>
  <c r="AA32" i="6"/>
  <c r="Z32" i="6"/>
  <c r="Y32" i="6"/>
  <c r="AA31" i="6"/>
  <c r="Z31" i="6"/>
  <c r="Y31" i="6"/>
  <c r="AA30" i="6"/>
  <c r="Z30" i="6"/>
  <c r="Y30" i="6"/>
  <c r="AA29" i="6"/>
  <c r="Z29" i="6"/>
  <c r="Y29" i="6"/>
  <c r="AA28" i="6"/>
  <c r="Z28" i="6"/>
  <c r="Y28" i="6"/>
  <c r="AA27" i="6"/>
  <c r="Z27" i="6"/>
  <c r="Y27" i="6"/>
  <c r="AA26" i="6"/>
  <c r="Z26" i="6"/>
  <c r="Y26" i="6"/>
  <c r="AA25" i="6"/>
  <c r="Z25" i="6"/>
  <c r="Y25" i="6"/>
  <c r="AA24" i="6"/>
  <c r="Z24" i="6"/>
  <c r="Y24" i="6"/>
  <c r="AA23" i="6"/>
  <c r="Z23" i="6"/>
  <c r="Y23" i="6"/>
  <c r="AA22" i="6"/>
  <c r="Z22" i="6"/>
  <c r="Y22" i="6"/>
  <c r="AA21" i="6"/>
  <c r="Z21" i="6"/>
  <c r="Y21" i="6"/>
  <c r="AA20" i="6"/>
  <c r="Z20" i="6"/>
  <c r="Y20" i="6"/>
  <c r="AA19" i="6"/>
  <c r="Z19" i="6"/>
  <c r="Y19" i="6"/>
  <c r="AA18" i="6"/>
  <c r="Z18" i="6"/>
  <c r="Y18" i="6"/>
  <c r="AA17" i="6"/>
  <c r="Z17" i="6"/>
  <c r="Y17" i="6"/>
  <c r="AA16" i="6"/>
  <c r="Z16" i="6"/>
  <c r="Y16" i="6"/>
  <c r="AA15" i="6"/>
  <c r="Z15" i="6"/>
  <c r="Y15" i="6"/>
  <c r="AA14" i="6"/>
  <c r="Z14" i="6"/>
  <c r="Y14" i="6"/>
  <c r="AA13" i="6"/>
  <c r="Z13" i="6"/>
  <c r="Y13" i="6"/>
  <c r="AA12" i="6"/>
  <c r="Z12" i="6"/>
  <c r="Y12" i="6"/>
  <c r="AA11" i="6"/>
  <c r="Z11" i="6"/>
  <c r="Y11" i="6"/>
  <c r="X6" i="6" s="1"/>
  <c r="AA10" i="6"/>
  <c r="Z10" i="6"/>
  <c r="Y10" i="6"/>
  <c r="AA9" i="6"/>
  <c r="AA5" i="6" s="1"/>
  <c r="Z9" i="6"/>
  <c r="Y9" i="6"/>
  <c r="X5" i="6" s="1"/>
  <c r="AA8" i="6"/>
  <c r="Z8" i="6"/>
  <c r="Z5" i="6" s="1"/>
  <c r="Y8" i="6"/>
  <c r="T107" i="6" l="1"/>
  <c r="S107" i="6"/>
  <c r="R107" i="6"/>
  <c r="T106" i="6"/>
  <c r="S106" i="6"/>
  <c r="R106" i="6"/>
  <c r="T105" i="6"/>
  <c r="S105" i="6"/>
  <c r="R105" i="6"/>
  <c r="T104" i="6"/>
  <c r="S104" i="6"/>
  <c r="R104" i="6"/>
  <c r="T103" i="6"/>
  <c r="S103" i="6"/>
  <c r="R103" i="6"/>
  <c r="T102" i="6"/>
  <c r="S102" i="6"/>
  <c r="R102" i="6"/>
  <c r="T101" i="6"/>
  <c r="S101" i="6"/>
  <c r="R101" i="6"/>
  <c r="T100" i="6"/>
  <c r="S100" i="6"/>
  <c r="R100" i="6"/>
  <c r="T99" i="6"/>
  <c r="S99" i="6"/>
  <c r="R99" i="6"/>
  <c r="T98" i="6"/>
  <c r="S98" i="6"/>
  <c r="R98" i="6"/>
  <c r="T97" i="6"/>
  <c r="S97" i="6"/>
  <c r="R97" i="6"/>
  <c r="T96" i="6"/>
  <c r="S96" i="6"/>
  <c r="R96" i="6"/>
  <c r="T95" i="6"/>
  <c r="S95" i="6"/>
  <c r="R95" i="6"/>
  <c r="T94" i="6"/>
  <c r="S94" i="6"/>
  <c r="R94" i="6"/>
  <c r="T93" i="6"/>
  <c r="S93" i="6"/>
  <c r="R93" i="6"/>
  <c r="T92" i="6"/>
  <c r="S92" i="6"/>
  <c r="R92" i="6"/>
  <c r="T91" i="6"/>
  <c r="S91" i="6"/>
  <c r="R91" i="6"/>
  <c r="T90" i="6"/>
  <c r="S90" i="6"/>
  <c r="R90" i="6"/>
  <c r="T89" i="6"/>
  <c r="S89" i="6"/>
  <c r="R89" i="6"/>
  <c r="T88" i="6"/>
  <c r="S88" i="6"/>
  <c r="R88" i="6"/>
  <c r="T87" i="6"/>
  <c r="S87" i="6"/>
  <c r="R87" i="6"/>
  <c r="T86" i="6"/>
  <c r="S86" i="6"/>
  <c r="R86" i="6"/>
  <c r="T85" i="6"/>
  <c r="S85" i="6"/>
  <c r="R85" i="6"/>
  <c r="T84" i="6"/>
  <c r="S84" i="6"/>
  <c r="R84" i="6"/>
  <c r="T83" i="6"/>
  <c r="S83" i="6"/>
  <c r="R83" i="6"/>
  <c r="T82" i="6"/>
  <c r="S82" i="6"/>
  <c r="R82" i="6"/>
  <c r="T81" i="6"/>
  <c r="S81" i="6"/>
  <c r="R81" i="6"/>
  <c r="T80" i="6"/>
  <c r="S80" i="6"/>
  <c r="R80" i="6"/>
  <c r="T79" i="6"/>
  <c r="S79" i="6"/>
  <c r="R79" i="6"/>
  <c r="T78" i="6"/>
  <c r="S78" i="6"/>
  <c r="R78" i="6"/>
  <c r="T77" i="6"/>
  <c r="S77" i="6"/>
  <c r="R77" i="6"/>
  <c r="T76" i="6"/>
  <c r="S76" i="6"/>
  <c r="R76" i="6"/>
  <c r="T75" i="6"/>
  <c r="S75" i="6"/>
  <c r="R75" i="6"/>
  <c r="T74" i="6"/>
  <c r="S74" i="6"/>
  <c r="R74" i="6"/>
  <c r="T73" i="6"/>
  <c r="S73" i="6"/>
  <c r="R73" i="6"/>
  <c r="T72" i="6"/>
  <c r="S72" i="6"/>
  <c r="R72" i="6"/>
  <c r="T71" i="6"/>
  <c r="S71" i="6"/>
  <c r="R71" i="6"/>
  <c r="T70" i="6"/>
  <c r="S70" i="6"/>
  <c r="R70" i="6"/>
  <c r="T69" i="6"/>
  <c r="S69" i="6"/>
  <c r="R69" i="6"/>
  <c r="T68" i="6"/>
  <c r="S68" i="6"/>
  <c r="R68" i="6"/>
  <c r="T67" i="6"/>
  <c r="S67" i="6"/>
  <c r="R67" i="6"/>
  <c r="T66" i="6"/>
  <c r="S66" i="6"/>
  <c r="R66" i="6"/>
  <c r="T65" i="6"/>
  <c r="S65" i="6"/>
  <c r="R65" i="6"/>
  <c r="T64" i="6"/>
  <c r="S64" i="6"/>
  <c r="R64" i="6"/>
  <c r="T63" i="6"/>
  <c r="S63" i="6"/>
  <c r="R63" i="6"/>
  <c r="T62" i="6"/>
  <c r="S62" i="6"/>
  <c r="R62" i="6"/>
  <c r="T61" i="6"/>
  <c r="S61" i="6"/>
  <c r="R61" i="6"/>
  <c r="T60" i="6"/>
  <c r="S60" i="6"/>
  <c r="R60" i="6"/>
  <c r="T59" i="6"/>
  <c r="S59" i="6"/>
  <c r="R59" i="6"/>
  <c r="T58" i="6"/>
  <c r="S58" i="6"/>
  <c r="R58" i="6"/>
  <c r="T57" i="6"/>
  <c r="S57" i="6"/>
  <c r="R57" i="6"/>
  <c r="T56" i="6"/>
  <c r="S56" i="6"/>
  <c r="R56" i="6"/>
  <c r="T55" i="6"/>
  <c r="S55" i="6"/>
  <c r="R55" i="6"/>
  <c r="T54" i="6"/>
  <c r="S54" i="6"/>
  <c r="R54" i="6"/>
  <c r="T53" i="6"/>
  <c r="S53" i="6"/>
  <c r="R53" i="6"/>
  <c r="T52" i="6"/>
  <c r="S52" i="6"/>
  <c r="R52" i="6"/>
  <c r="T51" i="6"/>
  <c r="S51" i="6"/>
  <c r="R51" i="6"/>
  <c r="T50" i="6"/>
  <c r="S50" i="6"/>
  <c r="R50" i="6"/>
  <c r="T49" i="6"/>
  <c r="S49" i="6"/>
  <c r="R49" i="6"/>
  <c r="T48" i="6"/>
  <c r="S48" i="6"/>
  <c r="R48" i="6"/>
  <c r="T47" i="6"/>
  <c r="S47" i="6"/>
  <c r="R47" i="6"/>
  <c r="T46" i="6"/>
  <c r="S46" i="6"/>
  <c r="R46" i="6"/>
  <c r="T45" i="6"/>
  <c r="S45" i="6"/>
  <c r="R45" i="6"/>
  <c r="T44" i="6"/>
  <c r="S44" i="6"/>
  <c r="R44" i="6"/>
  <c r="T43" i="6"/>
  <c r="S43" i="6"/>
  <c r="R43" i="6"/>
  <c r="T42" i="6"/>
  <c r="S42" i="6"/>
  <c r="R42" i="6"/>
  <c r="T41" i="6"/>
  <c r="S41" i="6"/>
  <c r="R41" i="6"/>
  <c r="T40" i="6"/>
  <c r="S40" i="6"/>
  <c r="R40" i="6"/>
  <c r="T39" i="6"/>
  <c r="S39" i="6"/>
  <c r="R39" i="6"/>
  <c r="T38" i="6"/>
  <c r="S38" i="6"/>
  <c r="R38" i="6"/>
  <c r="T37" i="6"/>
  <c r="S37" i="6"/>
  <c r="R37" i="6"/>
  <c r="T36" i="6"/>
  <c r="S36" i="6"/>
  <c r="R36" i="6"/>
  <c r="T35" i="6"/>
  <c r="S35" i="6"/>
  <c r="R35" i="6"/>
  <c r="T34" i="6"/>
  <c r="S34" i="6"/>
  <c r="R34" i="6"/>
  <c r="T33" i="6"/>
  <c r="S33" i="6"/>
  <c r="R33" i="6"/>
  <c r="T32" i="6"/>
  <c r="S32" i="6"/>
  <c r="R32" i="6"/>
  <c r="T31" i="6"/>
  <c r="S31" i="6"/>
  <c r="R31" i="6"/>
  <c r="T30" i="6"/>
  <c r="S30" i="6"/>
  <c r="R30" i="6"/>
  <c r="T29" i="6"/>
  <c r="S29" i="6"/>
  <c r="R29" i="6"/>
  <c r="T28" i="6"/>
  <c r="S28" i="6"/>
  <c r="R28" i="6"/>
  <c r="T27" i="6"/>
  <c r="S27" i="6"/>
  <c r="R27" i="6"/>
  <c r="T26" i="6"/>
  <c r="S26" i="6"/>
  <c r="R26" i="6"/>
  <c r="T25" i="6"/>
  <c r="S25" i="6"/>
  <c r="R25" i="6"/>
  <c r="T24" i="6"/>
  <c r="S24" i="6"/>
  <c r="R24" i="6"/>
  <c r="T23" i="6"/>
  <c r="S23" i="6"/>
  <c r="R23" i="6"/>
  <c r="T22" i="6"/>
  <c r="S22" i="6"/>
  <c r="R22" i="6"/>
  <c r="T21" i="6"/>
  <c r="S21" i="6"/>
  <c r="R21" i="6"/>
  <c r="T20" i="6"/>
  <c r="S20" i="6"/>
  <c r="R20" i="6"/>
  <c r="T19" i="6"/>
  <c r="S19" i="6"/>
  <c r="R19" i="6"/>
  <c r="T18" i="6"/>
  <c r="S18" i="6"/>
  <c r="R18" i="6"/>
  <c r="T17" i="6"/>
  <c r="S17" i="6"/>
  <c r="R17" i="6"/>
  <c r="T16" i="6"/>
  <c r="S16" i="6"/>
  <c r="R16" i="6"/>
  <c r="T15" i="6"/>
  <c r="S15" i="6"/>
  <c r="R15" i="6"/>
  <c r="T14" i="6"/>
  <c r="S14" i="6"/>
  <c r="R14" i="6"/>
  <c r="T13" i="6"/>
  <c r="S13" i="6"/>
  <c r="R13" i="6"/>
  <c r="T12" i="6"/>
  <c r="S12" i="6"/>
  <c r="R12" i="6"/>
  <c r="Q6" i="6" s="1"/>
  <c r="T11" i="6"/>
  <c r="S11" i="6"/>
  <c r="R11" i="6"/>
  <c r="T10" i="6"/>
  <c r="T5" i="6" s="1"/>
  <c r="S10" i="6"/>
  <c r="R10" i="6"/>
  <c r="T9" i="6"/>
  <c r="S9" i="6"/>
  <c r="S5" i="6" s="1"/>
  <c r="R9" i="6"/>
  <c r="T8" i="6"/>
  <c r="S8" i="6"/>
  <c r="R8" i="6"/>
  <c r="Q5" i="6"/>
  <c r="M107" i="6" l="1"/>
  <c r="L107" i="6"/>
  <c r="K107" i="6"/>
  <c r="M106" i="6"/>
  <c r="L106" i="6"/>
  <c r="K106" i="6"/>
  <c r="M105" i="6"/>
  <c r="L105" i="6"/>
  <c r="K105" i="6"/>
  <c r="M104" i="6"/>
  <c r="L104" i="6"/>
  <c r="K104" i="6"/>
  <c r="M103" i="6"/>
  <c r="L103" i="6"/>
  <c r="K103" i="6"/>
  <c r="M102" i="6"/>
  <c r="L102" i="6"/>
  <c r="K102" i="6"/>
  <c r="M101" i="6"/>
  <c r="L101" i="6"/>
  <c r="K101" i="6"/>
  <c r="M100" i="6"/>
  <c r="L100" i="6"/>
  <c r="K100" i="6"/>
  <c r="M99" i="6"/>
  <c r="L99" i="6"/>
  <c r="K99" i="6"/>
  <c r="M98" i="6"/>
  <c r="L98" i="6"/>
  <c r="K98" i="6"/>
  <c r="M97" i="6"/>
  <c r="L97" i="6"/>
  <c r="K97" i="6"/>
  <c r="M96" i="6"/>
  <c r="L96" i="6"/>
  <c r="K96" i="6"/>
  <c r="M95" i="6"/>
  <c r="L95" i="6"/>
  <c r="K95" i="6"/>
  <c r="M94" i="6"/>
  <c r="L94" i="6"/>
  <c r="K94" i="6"/>
  <c r="M93" i="6"/>
  <c r="L93" i="6"/>
  <c r="K93" i="6"/>
  <c r="M92" i="6"/>
  <c r="L92" i="6"/>
  <c r="K92" i="6"/>
  <c r="M91" i="6"/>
  <c r="L91" i="6"/>
  <c r="K91" i="6"/>
  <c r="M90" i="6"/>
  <c r="L90" i="6"/>
  <c r="K90" i="6"/>
  <c r="M89" i="6"/>
  <c r="L89" i="6"/>
  <c r="K89" i="6"/>
  <c r="M88" i="6"/>
  <c r="L88" i="6"/>
  <c r="K88" i="6"/>
  <c r="M87" i="6"/>
  <c r="L87" i="6"/>
  <c r="K87" i="6"/>
  <c r="M86" i="6"/>
  <c r="L86" i="6"/>
  <c r="K86" i="6"/>
  <c r="M85" i="6"/>
  <c r="L85" i="6"/>
  <c r="K85" i="6"/>
  <c r="M84" i="6"/>
  <c r="L84" i="6"/>
  <c r="K84" i="6"/>
  <c r="M83" i="6"/>
  <c r="L83" i="6"/>
  <c r="K83" i="6"/>
  <c r="M82" i="6"/>
  <c r="L82" i="6"/>
  <c r="K82" i="6"/>
  <c r="M81" i="6"/>
  <c r="L81" i="6"/>
  <c r="K81" i="6"/>
  <c r="M80" i="6"/>
  <c r="L80" i="6"/>
  <c r="K80" i="6"/>
  <c r="M79" i="6"/>
  <c r="L79" i="6"/>
  <c r="K79" i="6"/>
  <c r="M78" i="6"/>
  <c r="L78" i="6"/>
  <c r="K78" i="6"/>
  <c r="M77" i="6"/>
  <c r="L77" i="6"/>
  <c r="K77" i="6"/>
  <c r="M76" i="6"/>
  <c r="L76" i="6"/>
  <c r="K76" i="6"/>
  <c r="M75" i="6"/>
  <c r="L75" i="6"/>
  <c r="K75" i="6"/>
  <c r="M74" i="6"/>
  <c r="L74" i="6"/>
  <c r="K74" i="6"/>
  <c r="M73" i="6"/>
  <c r="L73" i="6"/>
  <c r="K73" i="6"/>
  <c r="M72" i="6"/>
  <c r="L72" i="6"/>
  <c r="K72" i="6"/>
  <c r="M71" i="6"/>
  <c r="L71" i="6"/>
  <c r="K71" i="6"/>
  <c r="M70" i="6"/>
  <c r="L70" i="6"/>
  <c r="K70" i="6"/>
  <c r="M69" i="6"/>
  <c r="L69" i="6"/>
  <c r="K69" i="6"/>
  <c r="M68" i="6"/>
  <c r="L68" i="6"/>
  <c r="K68" i="6"/>
  <c r="M67" i="6"/>
  <c r="L67" i="6"/>
  <c r="K67" i="6"/>
  <c r="M66" i="6"/>
  <c r="L66" i="6"/>
  <c r="K66" i="6"/>
  <c r="M65" i="6"/>
  <c r="L65" i="6"/>
  <c r="K65" i="6"/>
  <c r="M64" i="6"/>
  <c r="L64" i="6"/>
  <c r="K64" i="6"/>
  <c r="M63" i="6"/>
  <c r="L63" i="6"/>
  <c r="K63" i="6"/>
  <c r="M62" i="6"/>
  <c r="L62" i="6"/>
  <c r="K62" i="6"/>
  <c r="M61" i="6"/>
  <c r="L61" i="6"/>
  <c r="K61" i="6"/>
  <c r="M60" i="6"/>
  <c r="L60" i="6"/>
  <c r="K60" i="6"/>
  <c r="M59" i="6"/>
  <c r="L59" i="6"/>
  <c r="K59" i="6"/>
  <c r="M58" i="6"/>
  <c r="L58" i="6"/>
  <c r="K58" i="6"/>
  <c r="M57" i="6"/>
  <c r="L57" i="6"/>
  <c r="K57" i="6"/>
  <c r="M56" i="6"/>
  <c r="L56" i="6"/>
  <c r="K56" i="6"/>
  <c r="M55" i="6"/>
  <c r="L55" i="6"/>
  <c r="K55" i="6"/>
  <c r="M54" i="6"/>
  <c r="L54" i="6"/>
  <c r="K54" i="6"/>
  <c r="M53" i="6"/>
  <c r="L53" i="6"/>
  <c r="K53" i="6"/>
  <c r="M52" i="6"/>
  <c r="L52" i="6"/>
  <c r="K52" i="6"/>
  <c r="M51" i="6"/>
  <c r="L51" i="6"/>
  <c r="K51" i="6"/>
  <c r="M50" i="6"/>
  <c r="L50" i="6"/>
  <c r="K50" i="6"/>
  <c r="M49" i="6"/>
  <c r="L49" i="6"/>
  <c r="K49" i="6"/>
  <c r="M48" i="6"/>
  <c r="L48" i="6"/>
  <c r="K48" i="6"/>
  <c r="M47" i="6"/>
  <c r="L47" i="6"/>
  <c r="K47" i="6"/>
  <c r="M46" i="6"/>
  <c r="L46" i="6"/>
  <c r="K46" i="6"/>
  <c r="M45" i="6"/>
  <c r="L45" i="6"/>
  <c r="K45" i="6"/>
  <c r="M44" i="6"/>
  <c r="L44" i="6"/>
  <c r="K44" i="6"/>
  <c r="M43" i="6"/>
  <c r="L43" i="6"/>
  <c r="K43" i="6"/>
  <c r="M42" i="6"/>
  <c r="L42" i="6"/>
  <c r="K42" i="6"/>
  <c r="M41" i="6"/>
  <c r="L41" i="6"/>
  <c r="K41" i="6"/>
  <c r="M40" i="6"/>
  <c r="L40" i="6"/>
  <c r="K40" i="6"/>
  <c r="M39" i="6"/>
  <c r="L39" i="6"/>
  <c r="K39" i="6"/>
  <c r="M38" i="6"/>
  <c r="L38" i="6"/>
  <c r="K38" i="6"/>
  <c r="M37" i="6"/>
  <c r="L37" i="6"/>
  <c r="K37" i="6"/>
  <c r="M36" i="6"/>
  <c r="L36" i="6"/>
  <c r="K36" i="6"/>
  <c r="M35" i="6"/>
  <c r="L35" i="6"/>
  <c r="K35" i="6"/>
  <c r="M34" i="6"/>
  <c r="L34" i="6"/>
  <c r="K34" i="6"/>
  <c r="M33" i="6"/>
  <c r="L33" i="6"/>
  <c r="K33" i="6"/>
  <c r="M32" i="6"/>
  <c r="L32" i="6"/>
  <c r="K32" i="6"/>
  <c r="M31" i="6"/>
  <c r="L31" i="6"/>
  <c r="K31" i="6"/>
  <c r="M30" i="6"/>
  <c r="L30" i="6"/>
  <c r="K30" i="6"/>
  <c r="M29" i="6"/>
  <c r="L29" i="6"/>
  <c r="K29" i="6"/>
  <c r="M28" i="6"/>
  <c r="L28" i="6"/>
  <c r="K28" i="6"/>
  <c r="M27" i="6"/>
  <c r="L27" i="6"/>
  <c r="K27" i="6"/>
  <c r="M26" i="6"/>
  <c r="L26" i="6"/>
  <c r="K26" i="6"/>
  <c r="M25" i="6"/>
  <c r="L25" i="6"/>
  <c r="K25" i="6"/>
  <c r="M24" i="6"/>
  <c r="L24" i="6"/>
  <c r="K24" i="6"/>
  <c r="M23" i="6"/>
  <c r="L23" i="6"/>
  <c r="K23" i="6"/>
  <c r="M22" i="6"/>
  <c r="L22" i="6"/>
  <c r="K22" i="6"/>
  <c r="M21" i="6"/>
  <c r="L21" i="6"/>
  <c r="K21" i="6"/>
  <c r="M20" i="6"/>
  <c r="L20" i="6"/>
  <c r="K20" i="6"/>
  <c r="M19" i="6"/>
  <c r="L19" i="6"/>
  <c r="K19" i="6"/>
  <c r="M18" i="6"/>
  <c r="L18" i="6"/>
  <c r="K18" i="6"/>
  <c r="M17" i="6"/>
  <c r="L17" i="6"/>
  <c r="K17" i="6"/>
  <c r="M16" i="6"/>
  <c r="L16" i="6"/>
  <c r="K16" i="6"/>
  <c r="M15" i="6"/>
  <c r="L15" i="6"/>
  <c r="K15" i="6"/>
  <c r="M14" i="6"/>
  <c r="L14" i="6"/>
  <c r="K14" i="6"/>
  <c r="M13" i="6"/>
  <c r="L13" i="6"/>
  <c r="K13" i="6"/>
  <c r="M12" i="6"/>
  <c r="L12" i="6"/>
  <c r="K12" i="6"/>
  <c r="M11" i="6"/>
  <c r="L11" i="6"/>
  <c r="K11" i="6"/>
  <c r="J6" i="6" s="1"/>
  <c r="M10" i="6"/>
  <c r="L10" i="6"/>
  <c r="K10" i="6"/>
  <c r="M9" i="6"/>
  <c r="M5" i="6" s="1"/>
  <c r="L9" i="6"/>
  <c r="K9" i="6"/>
  <c r="J5" i="6" s="1"/>
  <c r="M8" i="6"/>
  <c r="L8" i="6"/>
  <c r="L5" i="6" s="1"/>
  <c r="K8" i="6"/>
  <c r="F107" i="6" l="1"/>
  <c r="E107" i="6"/>
  <c r="D107" i="6"/>
  <c r="F106" i="6"/>
  <c r="E106" i="6"/>
  <c r="D106" i="6"/>
  <c r="F105" i="6"/>
  <c r="E105" i="6"/>
  <c r="D105" i="6"/>
  <c r="F104" i="6"/>
  <c r="E104" i="6"/>
  <c r="D104" i="6"/>
  <c r="F103" i="6"/>
  <c r="E103" i="6"/>
  <c r="D103" i="6"/>
  <c r="F102" i="6"/>
  <c r="E102" i="6"/>
  <c r="D102" i="6"/>
  <c r="F101" i="6"/>
  <c r="E101" i="6"/>
  <c r="D101" i="6"/>
  <c r="F100" i="6"/>
  <c r="E100" i="6"/>
  <c r="D100" i="6"/>
  <c r="F99" i="6"/>
  <c r="E99" i="6"/>
  <c r="D99" i="6"/>
  <c r="F98" i="6"/>
  <c r="E98" i="6"/>
  <c r="D98" i="6"/>
  <c r="F97" i="6"/>
  <c r="E97" i="6"/>
  <c r="D97" i="6"/>
  <c r="F96" i="6"/>
  <c r="E96" i="6"/>
  <c r="D96" i="6"/>
  <c r="F95" i="6"/>
  <c r="E95" i="6"/>
  <c r="D95" i="6"/>
  <c r="F94" i="6"/>
  <c r="E94" i="6"/>
  <c r="D94" i="6"/>
  <c r="F93" i="6"/>
  <c r="E93" i="6"/>
  <c r="D93" i="6"/>
  <c r="F92" i="6"/>
  <c r="E92" i="6"/>
  <c r="D92" i="6"/>
  <c r="F91" i="6"/>
  <c r="E91" i="6"/>
  <c r="D91" i="6"/>
  <c r="F90" i="6"/>
  <c r="E90" i="6"/>
  <c r="D90" i="6"/>
  <c r="F89" i="6"/>
  <c r="E89" i="6"/>
  <c r="D89" i="6"/>
  <c r="F88" i="6"/>
  <c r="E88" i="6"/>
  <c r="D88" i="6"/>
  <c r="F87" i="6"/>
  <c r="E87" i="6"/>
  <c r="D87" i="6"/>
  <c r="F86" i="6"/>
  <c r="E86" i="6"/>
  <c r="D86" i="6"/>
  <c r="F85" i="6"/>
  <c r="E85" i="6"/>
  <c r="D85" i="6"/>
  <c r="F84" i="6"/>
  <c r="E84" i="6"/>
  <c r="D84" i="6"/>
  <c r="F83" i="6"/>
  <c r="E83" i="6"/>
  <c r="D83" i="6"/>
  <c r="F82" i="6"/>
  <c r="E82" i="6"/>
  <c r="D82" i="6"/>
  <c r="F81" i="6"/>
  <c r="E81" i="6"/>
  <c r="D81" i="6"/>
  <c r="F80" i="6"/>
  <c r="E80" i="6"/>
  <c r="D80" i="6"/>
  <c r="F79" i="6"/>
  <c r="E79" i="6"/>
  <c r="D79" i="6"/>
  <c r="F78" i="6"/>
  <c r="E78" i="6"/>
  <c r="D78" i="6"/>
  <c r="F77" i="6"/>
  <c r="E77" i="6"/>
  <c r="D77" i="6"/>
  <c r="F76" i="6"/>
  <c r="E76" i="6"/>
  <c r="D76" i="6"/>
  <c r="F75" i="6"/>
  <c r="E75" i="6"/>
  <c r="D75" i="6"/>
  <c r="F74" i="6"/>
  <c r="E74" i="6"/>
  <c r="D74" i="6"/>
  <c r="F73" i="6"/>
  <c r="E73" i="6"/>
  <c r="D73" i="6"/>
  <c r="F72" i="6"/>
  <c r="E72" i="6"/>
  <c r="D72" i="6"/>
  <c r="F71" i="6"/>
  <c r="E71" i="6"/>
  <c r="D71" i="6"/>
  <c r="F70" i="6"/>
  <c r="E70" i="6"/>
  <c r="D70" i="6"/>
  <c r="F69" i="6"/>
  <c r="E69" i="6"/>
  <c r="D69" i="6"/>
  <c r="F68" i="6"/>
  <c r="E68" i="6"/>
  <c r="D68" i="6"/>
  <c r="F67" i="6"/>
  <c r="E67" i="6"/>
  <c r="D67" i="6"/>
  <c r="F66" i="6"/>
  <c r="E66" i="6"/>
  <c r="D66" i="6"/>
  <c r="F65" i="6"/>
  <c r="E65" i="6"/>
  <c r="D65" i="6"/>
  <c r="F64" i="6"/>
  <c r="E64" i="6"/>
  <c r="D64" i="6"/>
  <c r="F63" i="6"/>
  <c r="E63" i="6"/>
  <c r="D63" i="6"/>
  <c r="F62" i="6"/>
  <c r="E62" i="6"/>
  <c r="D62" i="6"/>
  <c r="F61" i="6"/>
  <c r="E61" i="6"/>
  <c r="D61" i="6"/>
  <c r="F60" i="6"/>
  <c r="E60" i="6"/>
  <c r="D60" i="6"/>
  <c r="F59" i="6"/>
  <c r="E59" i="6"/>
  <c r="D59" i="6"/>
  <c r="F58" i="6"/>
  <c r="E58" i="6"/>
  <c r="D58" i="6"/>
  <c r="F57" i="6"/>
  <c r="E57" i="6"/>
  <c r="D57" i="6"/>
  <c r="F56" i="6"/>
  <c r="E56" i="6"/>
  <c r="D56" i="6"/>
  <c r="F55" i="6"/>
  <c r="E55" i="6"/>
  <c r="D55" i="6"/>
  <c r="F54" i="6"/>
  <c r="E54" i="6"/>
  <c r="D54" i="6"/>
  <c r="F53" i="6"/>
  <c r="E53" i="6"/>
  <c r="D53" i="6"/>
  <c r="F52" i="6"/>
  <c r="E52" i="6"/>
  <c r="D52" i="6"/>
  <c r="F51" i="6"/>
  <c r="E51" i="6"/>
  <c r="D51" i="6"/>
  <c r="F50" i="6"/>
  <c r="E50" i="6"/>
  <c r="D50" i="6"/>
  <c r="F49" i="6"/>
  <c r="E49" i="6"/>
  <c r="D49" i="6"/>
  <c r="F48" i="6"/>
  <c r="E48" i="6"/>
  <c r="D48" i="6"/>
  <c r="F47" i="6"/>
  <c r="E47" i="6"/>
  <c r="D47" i="6"/>
  <c r="F46" i="6"/>
  <c r="E46" i="6"/>
  <c r="D46" i="6"/>
  <c r="F45" i="6"/>
  <c r="E45" i="6"/>
  <c r="D45" i="6"/>
  <c r="F44" i="6"/>
  <c r="E44" i="6"/>
  <c r="D44" i="6"/>
  <c r="F43" i="6"/>
  <c r="E43" i="6"/>
  <c r="D43" i="6"/>
  <c r="F42" i="6"/>
  <c r="E42" i="6"/>
  <c r="D42" i="6"/>
  <c r="F41" i="6"/>
  <c r="E41" i="6"/>
  <c r="D41" i="6"/>
  <c r="F40" i="6"/>
  <c r="E40" i="6"/>
  <c r="D40" i="6"/>
  <c r="F39" i="6"/>
  <c r="E39" i="6"/>
  <c r="D39" i="6"/>
  <c r="F38" i="6"/>
  <c r="E38" i="6"/>
  <c r="D38" i="6"/>
  <c r="F37" i="6"/>
  <c r="E37" i="6"/>
  <c r="D37" i="6"/>
  <c r="F36" i="6"/>
  <c r="E36" i="6"/>
  <c r="D36" i="6"/>
  <c r="F35" i="6"/>
  <c r="E35" i="6"/>
  <c r="D35" i="6"/>
  <c r="F34" i="6"/>
  <c r="E34" i="6"/>
  <c r="D34" i="6"/>
  <c r="F33" i="6"/>
  <c r="E33" i="6"/>
  <c r="D33" i="6"/>
  <c r="F32" i="6"/>
  <c r="E32" i="6"/>
  <c r="D32" i="6"/>
  <c r="F31" i="6"/>
  <c r="E31" i="6"/>
  <c r="D31" i="6"/>
  <c r="F30" i="6"/>
  <c r="E30" i="6"/>
  <c r="D30" i="6"/>
  <c r="F29" i="6"/>
  <c r="E29" i="6"/>
  <c r="D29" i="6"/>
  <c r="F28" i="6"/>
  <c r="E28" i="6"/>
  <c r="D28" i="6"/>
  <c r="F27" i="6"/>
  <c r="E27" i="6"/>
  <c r="D27" i="6"/>
  <c r="F26" i="6"/>
  <c r="E26" i="6"/>
  <c r="D26" i="6"/>
  <c r="F25" i="6"/>
  <c r="E25" i="6"/>
  <c r="D25" i="6"/>
  <c r="F24" i="6"/>
  <c r="E24" i="6"/>
  <c r="D24" i="6"/>
  <c r="F23" i="6"/>
  <c r="E23" i="6"/>
  <c r="D23" i="6"/>
  <c r="F22" i="6"/>
  <c r="E22" i="6"/>
  <c r="D22" i="6"/>
  <c r="F21" i="6"/>
  <c r="E21" i="6"/>
  <c r="D21" i="6"/>
  <c r="F20" i="6"/>
  <c r="E20" i="6"/>
  <c r="D20" i="6"/>
  <c r="F19" i="6"/>
  <c r="E19" i="6"/>
  <c r="D19" i="6"/>
  <c r="F18" i="6"/>
  <c r="E18" i="6"/>
  <c r="D18" i="6"/>
  <c r="F17" i="6"/>
  <c r="E17" i="6"/>
  <c r="D17" i="6"/>
  <c r="F16" i="6"/>
  <c r="E16" i="6"/>
  <c r="D16" i="6"/>
  <c r="F15" i="6"/>
  <c r="E15" i="6"/>
  <c r="D15" i="6"/>
  <c r="F14" i="6"/>
  <c r="E14" i="6"/>
  <c r="D14" i="6"/>
  <c r="F13" i="6"/>
  <c r="E13" i="6"/>
  <c r="D13" i="6"/>
  <c r="F12" i="6"/>
  <c r="E12" i="6"/>
  <c r="D12" i="6"/>
  <c r="F11" i="6"/>
  <c r="F5" i="6" s="1"/>
  <c r="E11" i="6"/>
  <c r="D11" i="6"/>
  <c r="F10" i="6"/>
  <c r="E10" i="6"/>
  <c r="D10" i="6"/>
  <c r="F9" i="6"/>
  <c r="E9" i="6"/>
  <c r="D9" i="6"/>
  <c r="C5" i="6" s="1"/>
  <c r="F8" i="6"/>
  <c r="E8" i="6"/>
  <c r="D8" i="6"/>
  <c r="C6" i="6"/>
  <c r="E5" i="6"/>
  <c r="V105" i="1" l="1"/>
  <c r="W105" i="1" s="1"/>
  <c r="V104" i="1"/>
  <c r="W104" i="1" s="1"/>
  <c r="V103" i="1"/>
  <c r="W103" i="1" s="1"/>
  <c r="V102" i="1"/>
  <c r="W102" i="1" s="1"/>
  <c r="V101" i="1"/>
  <c r="W101" i="1" s="1"/>
  <c r="V100" i="1"/>
  <c r="W100" i="1" s="1"/>
  <c r="V99" i="1"/>
  <c r="W99" i="1" s="1"/>
  <c r="V98" i="1"/>
  <c r="W98" i="1" s="1"/>
  <c r="V97" i="1"/>
  <c r="W97" i="1" s="1"/>
  <c r="V96" i="1"/>
  <c r="W96" i="1" s="1"/>
  <c r="V95" i="1"/>
  <c r="W95" i="1" s="1"/>
  <c r="V94" i="1"/>
  <c r="W94" i="1" s="1"/>
  <c r="V93" i="1"/>
  <c r="W93" i="1" s="1"/>
  <c r="V92" i="1"/>
  <c r="W92" i="1" s="1"/>
  <c r="V91" i="1"/>
  <c r="W91" i="1" s="1"/>
  <c r="V90" i="1"/>
  <c r="W90" i="1" s="1"/>
  <c r="V89" i="1"/>
  <c r="W89" i="1" s="1"/>
  <c r="V88" i="1"/>
  <c r="W88" i="1" s="1"/>
  <c r="V87" i="1"/>
  <c r="W87" i="1" s="1"/>
  <c r="V86" i="1"/>
  <c r="W86" i="1" s="1"/>
  <c r="V85" i="1"/>
  <c r="W85" i="1" s="1"/>
  <c r="V84" i="1"/>
  <c r="W84" i="1" s="1"/>
  <c r="V83" i="1"/>
  <c r="W83" i="1" s="1"/>
  <c r="V82" i="1"/>
  <c r="W82" i="1" s="1"/>
  <c r="V81" i="1"/>
  <c r="W81" i="1" s="1"/>
  <c r="V80" i="1"/>
  <c r="W80" i="1" s="1"/>
  <c r="V79" i="1"/>
  <c r="W79" i="1" s="1"/>
  <c r="V78" i="1"/>
  <c r="W78" i="1" s="1"/>
  <c r="V77" i="1"/>
  <c r="W77" i="1" s="1"/>
  <c r="V76" i="1"/>
  <c r="W76" i="1" s="1"/>
  <c r="V75" i="1"/>
  <c r="W75" i="1" s="1"/>
  <c r="V74" i="1"/>
  <c r="W74" i="1" s="1"/>
  <c r="V73" i="1"/>
  <c r="W73" i="1" s="1"/>
  <c r="V72" i="1"/>
  <c r="W72" i="1" s="1"/>
  <c r="V71" i="1"/>
  <c r="W71" i="1" s="1"/>
  <c r="V70" i="1"/>
  <c r="W70" i="1" s="1"/>
  <c r="V69" i="1"/>
  <c r="W69" i="1" s="1"/>
  <c r="V68" i="1"/>
  <c r="W68" i="1" s="1"/>
  <c r="V67" i="1"/>
  <c r="W67" i="1" s="1"/>
  <c r="V66" i="1"/>
  <c r="W66" i="1" s="1"/>
  <c r="V65" i="1"/>
  <c r="W65" i="1" s="1"/>
  <c r="V64" i="1"/>
  <c r="W64" i="1" s="1"/>
  <c r="V63" i="1"/>
  <c r="W63" i="1" s="1"/>
  <c r="V62" i="1"/>
  <c r="W62" i="1" s="1"/>
  <c r="V61" i="1"/>
  <c r="W61" i="1" s="1"/>
  <c r="V60" i="1"/>
  <c r="W60" i="1" s="1"/>
  <c r="V59" i="1"/>
  <c r="W59" i="1" s="1"/>
  <c r="V58" i="1"/>
  <c r="W58" i="1" s="1"/>
  <c r="V57" i="1"/>
  <c r="W57" i="1" s="1"/>
  <c r="V56" i="1"/>
  <c r="W56" i="1" s="1"/>
  <c r="V55" i="1"/>
  <c r="W55" i="1" s="1"/>
  <c r="V54" i="1"/>
  <c r="W54" i="1" s="1"/>
  <c r="V53" i="1"/>
  <c r="W53" i="1" s="1"/>
  <c r="V52" i="1"/>
  <c r="W52" i="1" s="1"/>
  <c r="V51" i="1"/>
  <c r="W51" i="1" s="1"/>
  <c r="V50" i="1"/>
  <c r="W50" i="1" s="1"/>
  <c r="V49" i="1"/>
  <c r="W49" i="1" s="1"/>
  <c r="V48" i="1"/>
  <c r="W48" i="1" s="1"/>
  <c r="V47" i="1"/>
  <c r="W47" i="1" s="1"/>
  <c r="V46" i="1"/>
  <c r="W46" i="1" s="1"/>
  <c r="V45" i="1"/>
  <c r="W45" i="1" s="1"/>
  <c r="V44" i="1"/>
  <c r="W44" i="1" s="1"/>
  <c r="V43" i="1"/>
  <c r="W43" i="1" s="1"/>
  <c r="V42" i="1"/>
  <c r="W42" i="1" s="1"/>
  <c r="V41" i="1"/>
  <c r="W41" i="1" s="1"/>
  <c r="V40" i="1"/>
  <c r="W40" i="1" s="1"/>
  <c r="V39" i="1"/>
  <c r="W39" i="1" s="1"/>
  <c r="V38" i="1"/>
  <c r="W38" i="1" s="1"/>
  <c r="V37" i="1"/>
  <c r="W37" i="1" s="1"/>
  <c r="V36" i="1"/>
  <c r="W36" i="1" s="1"/>
  <c r="V35" i="1"/>
  <c r="W35" i="1" s="1"/>
  <c r="V34" i="1"/>
  <c r="W34" i="1" s="1"/>
  <c r="V33" i="1"/>
  <c r="W33" i="1" s="1"/>
  <c r="V32" i="1"/>
  <c r="W32" i="1" s="1"/>
  <c r="V31" i="1"/>
  <c r="W31" i="1" s="1"/>
  <c r="V30" i="1"/>
  <c r="W30" i="1" s="1"/>
  <c r="V29" i="1"/>
  <c r="W29" i="1" s="1"/>
  <c r="V28" i="1"/>
  <c r="W28" i="1" s="1"/>
  <c r="V27" i="1"/>
  <c r="W27" i="1" s="1"/>
  <c r="V26" i="1"/>
  <c r="W26" i="1" s="1"/>
  <c r="V25" i="1"/>
  <c r="W25" i="1" s="1"/>
  <c r="V24" i="1"/>
  <c r="W24" i="1" s="1"/>
  <c r="V23" i="1"/>
  <c r="W23" i="1" s="1"/>
  <c r="V22" i="1"/>
  <c r="W22" i="1" s="1"/>
  <c r="V21" i="1"/>
  <c r="W21" i="1" s="1"/>
  <c r="V20" i="1"/>
  <c r="W20" i="1" s="1"/>
  <c r="V19" i="1"/>
  <c r="W19" i="1" s="1"/>
  <c r="V18" i="1"/>
  <c r="W18" i="1" s="1"/>
  <c r="V17" i="1"/>
  <c r="W17" i="1" s="1"/>
  <c r="V16" i="1"/>
  <c r="W16" i="1" s="1"/>
  <c r="V15" i="1"/>
  <c r="W15" i="1" s="1"/>
  <c r="V14" i="1"/>
  <c r="W14" i="1" s="1"/>
  <c r="V13" i="1"/>
  <c r="W13" i="1" s="1"/>
  <c r="V12" i="1"/>
  <c r="W12" i="1" s="1"/>
  <c r="V11" i="1"/>
  <c r="W11" i="1" s="1"/>
  <c r="V10" i="1"/>
  <c r="W10" i="1" s="1"/>
  <c r="V9" i="1"/>
  <c r="W9" i="1" s="1"/>
  <c r="V8" i="1"/>
  <c r="W8" i="1" s="1"/>
  <c r="V7" i="1"/>
  <c r="W7" i="1" s="1"/>
  <c r="V6" i="1"/>
  <c r="W6" i="1" s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O6" i="3"/>
  <c r="N16" i="3"/>
  <c r="N15" i="3"/>
  <c r="N14" i="3"/>
  <c r="N13" i="3"/>
  <c r="N12" i="3"/>
  <c r="N11" i="3"/>
  <c r="N10" i="3"/>
  <c r="N9" i="3"/>
  <c r="N8" i="3"/>
  <c r="N7" i="3"/>
  <c r="A3" i="3"/>
  <c r="D3" i="3"/>
  <c r="K119" i="3"/>
  <c r="K103" i="3"/>
  <c r="K87" i="3"/>
  <c r="K59" i="3"/>
  <c r="K23" i="3"/>
  <c r="K41" i="3"/>
  <c r="K110" i="3"/>
  <c r="K94" i="3"/>
  <c r="K78" i="3"/>
  <c r="K62" i="3"/>
  <c r="K46" i="3"/>
  <c r="K30" i="3"/>
  <c r="K113" i="3"/>
  <c r="K97" i="3"/>
  <c r="K57" i="3"/>
  <c r="K112" i="3"/>
  <c r="K96" i="3"/>
  <c r="K80" i="3"/>
  <c r="K64" i="3"/>
  <c r="K48" i="3"/>
  <c r="K32" i="3"/>
  <c r="K79" i="3"/>
  <c r="K47" i="3"/>
  <c r="K89" i="3"/>
  <c r="K49" i="3"/>
  <c r="J119" i="3"/>
  <c r="J103" i="3"/>
  <c r="J87" i="3"/>
  <c r="J71" i="3"/>
  <c r="J55" i="3"/>
  <c r="J39" i="3"/>
  <c r="J22" i="3"/>
  <c r="J106" i="3"/>
  <c r="J90" i="3"/>
  <c r="J74" i="3"/>
  <c r="J58" i="3"/>
  <c r="J42" i="3"/>
  <c r="J117" i="3"/>
  <c r="J101" i="3"/>
  <c r="J85" i="3"/>
  <c r="J69" i="3"/>
  <c r="J53" i="3"/>
  <c r="J37" i="3"/>
  <c r="J21" i="3"/>
  <c r="J104" i="3"/>
  <c r="J88" i="3"/>
  <c r="J72" i="3"/>
  <c r="J56" i="3"/>
  <c r="J40" i="3"/>
  <c r="J24" i="3"/>
  <c r="I119" i="3"/>
  <c r="I79" i="3"/>
  <c r="I39" i="3"/>
  <c r="I42" i="3"/>
  <c r="I89" i="3"/>
  <c r="I33" i="3"/>
  <c r="I110" i="3"/>
  <c r="I94" i="3"/>
  <c r="I78" i="3"/>
  <c r="I50" i="3"/>
  <c r="I93" i="3"/>
  <c r="I41" i="3"/>
  <c r="I108" i="3"/>
  <c r="I92" i="3"/>
  <c r="I76" i="3"/>
  <c r="I60" i="3"/>
  <c r="I44" i="3"/>
  <c r="I28" i="3"/>
  <c r="I107" i="3"/>
  <c r="I83" i="3"/>
  <c r="I55" i="3"/>
  <c r="I27" i="3"/>
  <c r="I38" i="3"/>
  <c r="I97" i="3"/>
  <c r="I57" i="3"/>
  <c r="H119" i="3"/>
  <c r="H103" i="3"/>
  <c r="H87" i="3"/>
  <c r="H71" i="3"/>
  <c r="H55" i="3"/>
  <c r="H39" i="3"/>
  <c r="H23" i="3"/>
  <c r="H102" i="3"/>
  <c r="H74" i="3"/>
  <c r="H46" i="3"/>
  <c r="H52" i="3"/>
  <c r="H98" i="3"/>
  <c r="H62" i="3"/>
  <c r="H22" i="3"/>
  <c r="H117" i="3"/>
  <c r="H101" i="3"/>
  <c r="H85" i="3"/>
  <c r="H69" i="3"/>
  <c r="H53" i="3"/>
  <c r="H37" i="3"/>
  <c r="H21" i="3"/>
  <c r="H104" i="3"/>
  <c r="H88" i="3"/>
  <c r="H72" i="3"/>
  <c r="H56" i="3"/>
  <c r="G119" i="3"/>
  <c r="G103" i="3"/>
  <c r="G79" i="3"/>
  <c r="G43" i="3"/>
  <c r="G53" i="3"/>
  <c r="G114" i="3"/>
  <c r="G98" i="3"/>
  <c r="G82" i="3"/>
  <c r="G66" i="3"/>
  <c r="G50" i="3"/>
  <c r="G34" i="3"/>
  <c r="G117" i="3"/>
  <c r="G101" i="3"/>
  <c r="G85" i="3"/>
  <c r="G49" i="3"/>
  <c r="G112" i="3"/>
  <c r="G96" i="3"/>
  <c r="G80" i="3"/>
  <c r="G64" i="3"/>
  <c r="G48" i="3"/>
  <c r="G32" i="3"/>
  <c r="G95" i="3"/>
  <c r="G59" i="3"/>
  <c r="G35" i="3"/>
  <c r="G57" i="3"/>
  <c r="F107" i="3"/>
  <c r="F31" i="3"/>
  <c r="K111" i="3"/>
  <c r="K95" i="3"/>
  <c r="K75" i="3"/>
  <c r="K39" i="3"/>
  <c r="K65" i="3"/>
  <c r="K118" i="3"/>
  <c r="K102" i="3"/>
  <c r="K86" i="3"/>
  <c r="K70" i="3"/>
  <c r="K54" i="3"/>
  <c r="K38" i="3"/>
  <c r="K22" i="3"/>
  <c r="K105" i="3"/>
  <c r="K85" i="3"/>
  <c r="K33" i="3"/>
  <c r="K104" i="3"/>
  <c r="K88" i="3"/>
  <c r="K72" i="3"/>
  <c r="K56" i="3"/>
  <c r="K40" i="3"/>
  <c r="K24" i="3"/>
  <c r="K63" i="3"/>
  <c r="K35" i="3"/>
  <c r="K69" i="3"/>
  <c r="K29" i="3"/>
  <c r="J111" i="3"/>
  <c r="J95" i="3"/>
  <c r="J79" i="3"/>
  <c r="J63" i="3"/>
  <c r="J47" i="3"/>
  <c r="J31" i="3"/>
  <c r="J114" i="3"/>
  <c r="J98" i="3"/>
  <c r="J82" i="3"/>
  <c r="J66" i="3"/>
  <c r="J50" i="3"/>
  <c r="J34" i="3"/>
  <c r="J109" i="3"/>
  <c r="J93" i="3"/>
  <c r="J77" i="3"/>
  <c r="J61" i="3"/>
  <c r="J45" i="3"/>
  <c r="J29" i="3"/>
  <c r="J112" i="3"/>
  <c r="J96" i="3"/>
  <c r="J80" i="3"/>
  <c r="J64" i="3"/>
  <c r="J48" i="3"/>
  <c r="J32" i="3"/>
  <c r="J27" i="3"/>
  <c r="I99" i="3"/>
  <c r="I59" i="3"/>
  <c r="I23" i="3"/>
  <c r="I113" i="3"/>
  <c r="I61" i="3"/>
  <c r="I118" i="3"/>
  <c r="I102" i="3"/>
  <c r="I86" i="3"/>
  <c r="I66" i="3"/>
  <c r="I22" i="3"/>
  <c r="I69" i="3"/>
  <c r="I116" i="3"/>
  <c r="I100" i="3"/>
  <c r="I84" i="3"/>
  <c r="I68" i="3"/>
  <c r="I52" i="3"/>
  <c r="I36" i="3"/>
  <c r="I20" i="3"/>
  <c r="I95" i="3"/>
  <c r="I71" i="3"/>
  <c r="I43" i="3"/>
  <c r="I58" i="3"/>
  <c r="I117" i="3"/>
  <c r="I77" i="3"/>
  <c r="I37" i="3"/>
  <c r="H111" i="3"/>
  <c r="H95" i="3"/>
  <c r="H79" i="3"/>
  <c r="H63" i="3"/>
  <c r="H47" i="3"/>
  <c r="H31" i="3"/>
  <c r="H110" i="3"/>
  <c r="H90" i="3"/>
  <c r="H58" i="3"/>
  <c r="H30" i="3"/>
  <c r="H28" i="3"/>
  <c r="H78" i="3"/>
  <c r="H42" i="3"/>
  <c r="H32" i="3"/>
  <c r="H109" i="3"/>
  <c r="H93" i="3"/>
  <c r="H77" i="3"/>
  <c r="H61" i="3"/>
  <c r="H45" i="3"/>
  <c r="H29" i="3"/>
  <c r="H112" i="3"/>
  <c r="H96" i="3"/>
  <c r="H80" i="3"/>
  <c r="H64" i="3"/>
  <c r="H36" i="3"/>
  <c r="G111" i="3"/>
  <c r="G91" i="3"/>
  <c r="G63" i="3"/>
  <c r="G23" i="3"/>
  <c r="G29" i="3"/>
  <c r="G106" i="3"/>
  <c r="G90" i="3"/>
  <c r="G74" i="3"/>
  <c r="G58" i="3"/>
  <c r="G42" i="3"/>
  <c r="G26" i="3"/>
  <c r="G109" i="3"/>
  <c r="G93" i="3"/>
  <c r="G69" i="3"/>
  <c r="G21" i="3"/>
  <c r="G104" i="3"/>
  <c r="G88" i="3"/>
  <c r="G72" i="3"/>
  <c r="G56" i="3"/>
  <c r="G40" i="3"/>
  <c r="G24" i="3"/>
  <c r="G75" i="3"/>
  <c r="G47" i="3"/>
  <c r="G81" i="3"/>
  <c r="G37" i="3"/>
  <c r="F55" i="3"/>
  <c r="F74" i="3"/>
  <c r="K107" i="3"/>
  <c r="K91" i="3"/>
  <c r="K67" i="3"/>
  <c r="K31" i="3"/>
  <c r="K53" i="3"/>
  <c r="K114" i="3"/>
  <c r="K98" i="3"/>
  <c r="K82" i="3"/>
  <c r="K66" i="3"/>
  <c r="K50" i="3"/>
  <c r="K34" i="3"/>
  <c r="K117" i="3"/>
  <c r="K101" i="3"/>
  <c r="K73" i="3"/>
  <c r="K116" i="3"/>
  <c r="K100" i="3"/>
  <c r="K84" i="3"/>
  <c r="K68" i="3"/>
  <c r="K52" i="3"/>
  <c r="K36" i="3"/>
  <c r="K20" i="3"/>
  <c r="K55" i="3"/>
  <c r="K27" i="3"/>
  <c r="K61" i="3"/>
  <c r="K21" i="3"/>
  <c r="J107" i="3"/>
  <c r="J91" i="3"/>
  <c r="J75" i="3"/>
  <c r="J59" i="3"/>
  <c r="J43" i="3"/>
  <c r="J23" i="3"/>
  <c r="J110" i="3"/>
  <c r="J94" i="3"/>
  <c r="J78" i="3"/>
  <c r="J62" i="3"/>
  <c r="J46" i="3"/>
  <c r="J30" i="3"/>
  <c r="J105" i="3"/>
  <c r="J89" i="3"/>
  <c r="J73" i="3"/>
  <c r="J57" i="3"/>
  <c r="J41" i="3"/>
  <c r="J25" i="3"/>
  <c r="J108" i="3"/>
  <c r="J92" i="3"/>
  <c r="J76" i="3"/>
  <c r="J60" i="3"/>
  <c r="J44" i="3"/>
  <c r="J28" i="3"/>
  <c r="J26" i="3"/>
  <c r="I87" i="3"/>
  <c r="I51" i="3"/>
  <c r="I54" i="3"/>
  <c r="I101" i="3"/>
  <c r="I49" i="3"/>
  <c r="I114" i="3"/>
  <c r="I98" i="3"/>
  <c r="I82" i="3"/>
  <c r="I62" i="3"/>
  <c r="I109" i="3"/>
  <c r="I53" i="3"/>
  <c r="I112" i="3"/>
  <c r="I96" i="3"/>
  <c r="I80" i="3"/>
  <c r="I64" i="3"/>
  <c r="I48" i="3"/>
  <c r="I32" i="3"/>
  <c r="I115" i="3"/>
  <c r="I91" i="3"/>
  <c r="I63" i="3"/>
  <c r="I35" i="3"/>
  <c r="I46" i="3"/>
  <c r="I105" i="3"/>
  <c r="I65" i="3"/>
  <c r="I25" i="3"/>
  <c r="H107" i="3"/>
  <c r="H91" i="3"/>
  <c r="H75" i="3"/>
  <c r="H59" i="3"/>
  <c r="H43" i="3"/>
  <c r="H27" i="3"/>
  <c r="H106" i="3"/>
  <c r="H82" i="3"/>
  <c r="H54" i="3"/>
  <c r="H26" i="3"/>
  <c r="H118" i="3"/>
  <c r="H70" i="3"/>
  <c r="H34" i="3"/>
  <c r="H20" i="3"/>
  <c r="H105" i="3"/>
  <c r="H89" i="3"/>
  <c r="H73" i="3"/>
  <c r="H57" i="3"/>
  <c r="H41" i="3"/>
  <c r="H25" i="3"/>
  <c r="H108" i="3"/>
  <c r="H92" i="3"/>
  <c r="H76" i="3"/>
  <c r="H60" i="3"/>
  <c r="H24" i="3"/>
  <c r="G107" i="3"/>
  <c r="G87" i="3"/>
  <c r="G51" i="3"/>
  <c r="G73" i="3"/>
  <c r="G118" i="3"/>
  <c r="G102" i="3"/>
  <c r="G86" i="3"/>
  <c r="G70" i="3"/>
  <c r="G54" i="3"/>
  <c r="G38" i="3"/>
  <c r="G22" i="3"/>
  <c r="G105" i="3"/>
  <c r="G89" i="3"/>
  <c r="G61" i="3"/>
  <c r="G116" i="3"/>
  <c r="G100" i="3"/>
  <c r="G84" i="3"/>
  <c r="G68" i="3"/>
  <c r="G52" i="3"/>
  <c r="G36" i="3"/>
  <c r="G20" i="3"/>
  <c r="G67" i="3"/>
  <c r="G39" i="3"/>
  <c r="G65" i="3"/>
  <c r="G25" i="3"/>
  <c r="F43" i="3"/>
  <c r="F58" i="3"/>
  <c r="K99" i="3"/>
  <c r="K25" i="3"/>
  <c r="K58" i="3"/>
  <c r="K93" i="3"/>
  <c r="K76" i="3"/>
  <c r="K71" i="3"/>
  <c r="J115" i="3"/>
  <c r="J51" i="3"/>
  <c r="J86" i="3"/>
  <c r="J113" i="3"/>
  <c r="J49" i="3"/>
  <c r="J84" i="3"/>
  <c r="J20" i="3"/>
  <c r="I26" i="3"/>
  <c r="I90" i="3"/>
  <c r="I29" i="3"/>
  <c r="I56" i="3"/>
  <c r="I75" i="3"/>
  <c r="I85" i="3"/>
  <c r="H83" i="3"/>
  <c r="H114" i="3"/>
  <c r="H40" i="3"/>
  <c r="H113" i="3"/>
  <c r="H49" i="3"/>
  <c r="H84" i="3"/>
  <c r="G99" i="3"/>
  <c r="G110" i="3"/>
  <c r="G46" i="3"/>
  <c r="G77" i="3"/>
  <c r="G76" i="3"/>
  <c r="G83" i="3"/>
  <c r="F71" i="3"/>
  <c r="F26" i="3"/>
  <c r="F73" i="3"/>
  <c r="F21" i="3"/>
  <c r="F106" i="3"/>
  <c r="F90" i="3"/>
  <c r="F38" i="3"/>
  <c r="F81" i="3"/>
  <c r="F29" i="3"/>
  <c r="F104" i="3"/>
  <c r="F88" i="3"/>
  <c r="F72" i="3"/>
  <c r="F56" i="3"/>
  <c r="F40" i="3"/>
  <c r="F24" i="3"/>
  <c r="F111" i="3"/>
  <c r="F91" i="3"/>
  <c r="F75" i="3"/>
  <c r="F51" i="3"/>
  <c r="F27" i="3"/>
  <c r="F62" i="3"/>
  <c r="K83" i="3"/>
  <c r="K106" i="3"/>
  <c r="K42" i="3"/>
  <c r="K45" i="3"/>
  <c r="K60" i="3"/>
  <c r="K43" i="3"/>
  <c r="J99" i="3"/>
  <c r="J35" i="3"/>
  <c r="J70" i="3"/>
  <c r="J97" i="3"/>
  <c r="J33" i="3"/>
  <c r="J68" i="3"/>
  <c r="I111" i="3"/>
  <c r="I73" i="3"/>
  <c r="I74" i="3"/>
  <c r="I104" i="3"/>
  <c r="I40" i="3"/>
  <c r="I47" i="3"/>
  <c r="I45" i="3"/>
  <c r="H67" i="3"/>
  <c r="H94" i="3"/>
  <c r="H86" i="3"/>
  <c r="H97" i="3"/>
  <c r="H33" i="3"/>
  <c r="H68" i="3"/>
  <c r="G71" i="3"/>
  <c r="G94" i="3"/>
  <c r="G30" i="3"/>
  <c r="G33" i="3"/>
  <c r="G60" i="3"/>
  <c r="G55" i="3"/>
  <c r="F23" i="3"/>
  <c r="F113" i="3"/>
  <c r="F61" i="3"/>
  <c r="F118" i="3"/>
  <c r="F102" i="3"/>
  <c r="F82" i="3"/>
  <c r="F22" i="3"/>
  <c r="F65" i="3"/>
  <c r="F116" i="3"/>
  <c r="F100" i="3"/>
  <c r="F84" i="3"/>
  <c r="F68" i="3"/>
  <c r="F52" i="3"/>
  <c r="F36" i="3"/>
  <c r="F20" i="3"/>
  <c r="F103" i="3"/>
  <c r="F87" i="3"/>
  <c r="F67" i="3"/>
  <c r="F47" i="3"/>
  <c r="F86" i="3"/>
  <c r="F50" i="3"/>
  <c r="K115" i="3"/>
  <c r="K81" i="3"/>
  <c r="K74" i="3"/>
  <c r="K109" i="3"/>
  <c r="K92" i="3"/>
  <c r="K28" i="3"/>
  <c r="K37" i="3"/>
  <c r="J67" i="3"/>
  <c r="J102" i="3"/>
  <c r="J38" i="3"/>
  <c r="J65" i="3"/>
  <c r="J100" i="3"/>
  <c r="J36" i="3"/>
  <c r="I31" i="3"/>
  <c r="I106" i="3"/>
  <c r="I81" i="3"/>
  <c r="I72" i="3"/>
  <c r="I103" i="3"/>
  <c r="I30" i="3"/>
  <c r="H99" i="3"/>
  <c r="H35" i="3"/>
  <c r="H38" i="3"/>
  <c r="H44" i="3"/>
  <c r="H65" i="3"/>
  <c r="H100" i="3"/>
  <c r="G115" i="3"/>
  <c r="G41" i="3"/>
  <c r="G62" i="3"/>
  <c r="G97" i="3"/>
  <c r="G92" i="3"/>
  <c r="G28" i="3"/>
  <c r="G45" i="3"/>
  <c r="F34" i="3"/>
  <c r="F85" i="3"/>
  <c r="F33" i="3"/>
  <c r="F110" i="3"/>
  <c r="F94" i="3"/>
  <c r="F54" i="3"/>
  <c r="F93" i="3"/>
  <c r="F41" i="3"/>
  <c r="F108" i="3"/>
  <c r="F92" i="3"/>
  <c r="F76" i="3"/>
  <c r="F60" i="3"/>
  <c r="F44" i="3"/>
  <c r="F28" i="3"/>
  <c r="F115" i="3"/>
  <c r="F95" i="3"/>
  <c r="F79" i="3"/>
  <c r="F59" i="3"/>
  <c r="F35" i="3"/>
  <c r="F70" i="3"/>
  <c r="F30" i="3"/>
  <c r="F89" i="3"/>
  <c r="F49" i="3"/>
  <c r="E115" i="3"/>
  <c r="E99" i="3"/>
  <c r="E83" i="3"/>
  <c r="E67" i="3"/>
  <c r="E51" i="3"/>
  <c r="E35" i="3"/>
  <c r="E114" i="3"/>
  <c r="E86" i="3"/>
  <c r="E58" i="3"/>
  <c r="E26" i="3"/>
  <c r="E28" i="3"/>
  <c r="E98" i="3"/>
  <c r="E62" i="3"/>
  <c r="E30" i="3"/>
  <c r="E117" i="3"/>
  <c r="E101" i="3"/>
  <c r="E85" i="3"/>
  <c r="E69" i="3"/>
  <c r="E53" i="3"/>
  <c r="E37" i="3"/>
  <c r="E21" i="3"/>
  <c r="E104" i="3"/>
  <c r="E88" i="3"/>
  <c r="E72" i="3"/>
  <c r="E48" i="3"/>
  <c r="D119" i="3"/>
  <c r="D103" i="3"/>
  <c r="D87" i="3"/>
  <c r="D71" i="3"/>
  <c r="D55" i="3"/>
  <c r="D39" i="3"/>
  <c r="D23" i="3"/>
  <c r="D73" i="3"/>
  <c r="D21" i="3"/>
  <c r="D106" i="3"/>
  <c r="D90" i="3"/>
  <c r="D74" i="3"/>
  <c r="D58" i="3"/>
  <c r="D42" i="3"/>
  <c r="D26" i="3"/>
  <c r="D69" i="3"/>
  <c r="D116" i="3"/>
  <c r="D100" i="3"/>
  <c r="D84" i="3"/>
  <c r="D68" i="3"/>
  <c r="D52" i="3"/>
  <c r="D36" i="3"/>
  <c r="D20" i="3"/>
  <c r="D85" i="3"/>
  <c r="D45" i="3"/>
  <c r="K108" i="3"/>
  <c r="J118" i="3"/>
  <c r="J52" i="3"/>
  <c r="I88" i="3"/>
  <c r="H51" i="3"/>
  <c r="H116" i="3"/>
  <c r="G113" i="3"/>
  <c r="F46" i="3"/>
  <c r="F98" i="3"/>
  <c r="F112" i="3"/>
  <c r="F48" i="3"/>
  <c r="F83" i="3"/>
  <c r="F42" i="3"/>
  <c r="F77" i="3"/>
  <c r="F25" i="3"/>
  <c r="E103" i="3"/>
  <c r="E79" i="3"/>
  <c r="E59" i="3"/>
  <c r="E39" i="3"/>
  <c r="E106" i="3"/>
  <c r="E74" i="3"/>
  <c r="E34" i="3"/>
  <c r="E20" i="3"/>
  <c r="E82" i="3"/>
  <c r="E38" i="3"/>
  <c r="E113" i="3"/>
  <c r="E93" i="3"/>
  <c r="E73" i="3"/>
  <c r="E49" i="3"/>
  <c r="E29" i="3"/>
  <c r="E108" i="3"/>
  <c r="E84" i="3"/>
  <c r="E64" i="3"/>
  <c r="D22" i="3"/>
  <c r="D99" i="3"/>
  <c r="D79" i="3"/>
  <c r="D59" i="3"/>
  <c r="D35" i="3"/>
  <c r="D101" i="3"/>
  <c r="D37" i="3"/>
  <c r="D102" i="3"/>
  <c r="D82" i="3"/>
  <c r="D62" i="3"/>
  <c r="D38" i="3"/>
  <c r="D93" i="3"/>
  <c r="D29" i="3"/>
  <c r="D96" i="3"/>
  <c r="D76" i="3"/>
  <c r="D56" i="3"/>
  <c r="D32" i="3"/>
  <c r="D105" i="3"/>
  <c r="D53" i="3"/>
  <c r="C119" i="3"/>
  <c r="C111" i="3"/>
  <c r="C103" i="3"/>
  <c r="C95" i="3"/>
  <c r="C87" i="3"/>
  <c r="C79" i="3"/>
  <c r="C67" i="3"/>
  <c r="C59" i="3"/>
  <c r="C51" i="3"/>
  <c r="C43" i="3"/>
  <c r="C31" i="3"/>
  <c r="E18" i="3"/>
  <c r="A10" i="3"/>
  <c r="A23" i="3"/>
  <c r="A31" i="3"/>
  <c r="A43" i="3"/>
  <c r="A51" i="3"/>
  <c r="A59" i="3"/>
  <c r="A71" i="3"/>
  <c r="A79" i="3"/>
  <c r="A87" i="3"/>
  <c r="A95" i="3"/>
  <c r="A107" i="3"/>
  <c r="A115" i="3"/>
  <c r="A44" i="3"/>
  <c r="A60" i="3"/>
  <c r="A72" i="3"/>
  <c r="A84" i="3"/>
  <c r="A96" i="3"/>
  <c r="A108" i="3"/>
  <c r="K77" i="3"/>
  <c r="I70" i="3"/>
  <c r="G44" i="3"/>
  <c r="F119" i="3"/>
  <c r="E111" i="3"/>
  <c r="E47" i="3"/>
  <c r="E50" i="3"/>
  <c r="E54" i="3"/>
  <c r="E81" i="3"/>
  <c r="E116" i="3"/>
  <c r="E36" i="3"/>
  <c r="D67" i="3"/>
  <c r="D27" i="3"/>
  <c r="D70" i="3"/>
  <c r="D57" i="3"/>
  <c r="K51" i="3"/>
  <c r="K44" i="3"/>
  <c r="J54" i="3"/>
  <c r="I67" i="3"/>
  <c r="I24" i="3"/>
  <c r="H66" i="3"/>
  <c r="H48" i="3"/>
  <c r="G108" i="3"/>
  <c r="F97" i="3"/>
  <c r="F66" i="3"/>
  <c r="F96" i="3"/>
  <c r="F32" i="3"/>
  <c r="F63" i="3"/>
  <c r="F117" i="3"/>
  <c r="F69" i="3"/>
  <c r="E119" i="3"/>
  <c r="E95" i="3"/>
  <c r="E75" i="3"/>
  <c r="E55" i="3"/>
  <c r="E31" i="3"/>
  <c r="E102" i="3"/>
  <c r="E66" i="3"/>
  <c r="E22" i="3"/>
  <c r="E118" i="3"/>
  <c r="E70" i="3"/>
  <c r="E60" i="3"/>
  <c r="E109" i="3"/>
  <c r="E89" i="3"/>
  <c r="E65" i="3"/>
  <c r="E45" i="3"/>
  <c r="E25" i="3"/>
  <c r="E100" i="3"/>
  <c r="E80" i="3"/>
  <c r="E56" i="3"/>
  <c r="D115" i="3"/>
  <c r="D95" i="3"/>
  <c r="D75" i="3"/>
  <c r="D51" i="3"/>
  <c r="D31" i="3"/>
  <c r="D89" i="3"/>
  <c r="D118" i="3"/>
  <c r="D98" i="3"/>
  <c r="D78" i="3"/>
  <c r="D54" i="3"/>
  <c r="D34" i="3"/>
  <c r="D81" i="3"/>
  <c r="D112" i="3"/>
  <c r="D92" i="3"/>
  <c r="D72" i="3"/>
  <c r="D48" i="3"/>
  <c r="D28" i="3"/>
  <c r="D97" i="3"/>
  <c r="D33" i="3"/>
  <c r="C20" i="3"/>
  <c r="C23" i="3"/>
  <c r="C27" i="3"/>
  <c r="C118" i="3"/>
  <c r="C114" i="3"/>
  <c r="C110" i="3"/>
  <c r="C106" i="3"/>
  <c r="C102" i="3"/>
  <c r="C98" i="3"/>
  <c r="C94" i="3"/>
  <c r="C90" i="3"/>
  <c r="C86" i="3"/>
  <c r="C82" i="3"/>
  <c r="C78" i="3"/>
  <c r="C74" i="3"/>
  <c r="C70" i="3"/>
  <c r="C66" i="3"/>
  <c r="C62" i="3"/>
  <c r="C58" i="3"/>
  <c r="C54" i="3"/>
  <c r="C50" i="3"/>
  <c r="C46" i="3"/>
  <c r="C42" i="3"/>
  <c r="C38" i="3"/>
  <c r="C34" i="3"/>
  <c r="C30" i="3"/>
  <c r="H18" i="3"/>
  <c r="D18" i="3"/>
  <c r="A8" i="3"/>
  <c r="A13" i="3"/>
  <c r="A20" i="3"/>
  <c r="A24" i="3"/>
  <c r="A28" i="3"/>
  <c r="A32" i="3"/>
  <c r="A36" i="3"/>
  <c r="A48" i="3"/>
  <c r="A56" i="3"/>
  <c r="A68" i="3"/>
  <c r="A88" i="3"/>
  <c r="A100" i="3"/>
  <c r="A116" i="3"/>
  <c r="J81" i="3"/>
  <c r="H50" i="3"/>
  <c r="F45" i="3"/>
  <c r="F80" i="3"/>
  <c r="F105" i="3"/>
  <c r="E91" i="3"/>
  <c r="E94" i="3"/>
  <c r="E110" i="3"/>
  <c r="E105" i="3"/>
  <c r="E41" i="3"/>
  <c r="E76" i="3"/>
  <c r="D91" i="3"/>
  <c r="D114" i="3"/>
  <c r="D50" i="3"/>
  <c r="K26" i="3"/>
  <c r="J83" i="3"/>
  <c r="J116" i="3"/>
  <c r="I34" i="3"/>
  <c r="H115" i="3"/>
  <c r="H81" i="3"/>
  <c r="G78" i="3"/>
  <c r="G27" i="3"/>
  <c r="F114" i="3"/>
  <c r="F53" i="3"/>
  <c r="F64" i="3"/>
  <c r="F99" i="3"/>
  <c r="F78" i="3"/>
  <c r="F101" i="3"/>
  <c r="F37" i="3"/>
  <c r="E107" i="3"/>
  <c r="E87" i="3"/>
  <c r="E63" i="3"/>
  <c r="E43" i="3"/>
  <c r="E23" i="3"/>
  <c r="E78" i="3"/>
  <c r="E42" i="3"/>
  <c r="E40" i="3"/>
  <c r="E90" i="3"/>
  <c r="E46" i="3"/>
  <c r="E32" i="3"/>
  <c r="E97" i="3"/>
  <c r="E77" i="3"/>
  <c r="E57" i="3"/>
  <c r="E33" i="3"/>
  <c r="E112" i="3"/>
  <c r="E92" i="3"/>
  <c r="E68" i="3"/>
  <c r="E24" i="3"/>
  <c r="D107" i="3"/>
  <c r="D83" i="3"/>
  <c r="D63" i="3"/>
  <c r="D43" i="3"/>
  <c r="D109" i="3"/>
  <c r="D49" i="3"/>
  <c r="D110" i="3"/>
  <c r="D86" i="3"/>
  <c r="D66" i="3"/>
  <c r="D46" i="3"/>
  <c r="D113" i="3"/>
  <c r="D41" i="3"/>
  <c r="D104" i="3"/>
  <c r="D80" i="3"/>
  <c r="D60" i="3"/>
  <c r="D40" i="3"/>
  <c r="D117" i="3"/>
  <c r="D65" i="3"/>
  <c r="C25" i="3"/>
  <c r="C29" i="3"/>
  <c r="C116" i="3"/>
  <c r="C112" i="3"/>
  <c r="C108" i="3"/>
  <c r="C104" i="3"/>
  <c r="C100" i="3"/>
  <c r="C96" i="3"/>
  <c r="C92" i="3"/>
  <c r="C88" i="3"/>
  <c r="C84" i="3"/>
  <c r="C80" i="3"/>
  <c r="C76" i="3"/>
  <c r="C72" i="3"/>
  <c r="C68" i="3"/>
  <c r="C64" i="3"/>
  <c r="C60" i="3"/>
  <c r="C56" i="3"/>
  <c r="C52" i="3"/>
  <c r="C48" i="3"/>
  <c r="C44" i="3"/>
  <c r="C40" i="3"/>
  <c r="C36" i="3"/>
  <c r="C32" i="3"/>
  <c r="J18" i="3"/>
  <c r="F18" i="3"/>
  <c r="A16" i="3"/>
  <c r="A14" i="3"/>
  <c r="A11" i="3"/>
  <c r="A22" i="3"/>
  <c r="A26" i="3"/>
  <c r="A30" i="3"/>
  <c r="A34" i="3"/>
  <c r="A38" i="3"/>
  <c r="A42" i="3"/>
  <c r="A46" i="3"/>
  <c r="A50" i="3"/>
  <c r="A54" i="3"/>
  <c r="A58" i="3"/>
  <c r="A62" i="3"/>
  <c r="A66" i="3"/>
  <c r="A70" i="3"/>
  <c r="A74" i="3"/>
  <c r="A78" i="3"/>
  <c r="A82" i="3"/>
  <c r="A86" i="3"/>
  <c r="A90" i="3"/>
  <c r="A94" i="3"/>
  <c r="A98" i="3"/>
  <c r="A102" i="3"/>
  <c r="A106" i="3"/>
  <c r="A110" i="3"/>
  <c r="A114" i="3"/>
  <c r="A118" i="3"/>
  <c r="C22" i="3"/>
  <c r="C26" i="3"/>
  <c r="C115" i="3"/>
  <c r="C107" i="3"/>
  <c r="C99" i="3"/>
  <c r="C91" i="3"/>
  <c r="C83" i="3"/>
  <c r="C75" i="3"/>
  <c r="C71" i="3"/>
  <c r="C63" i="3"/>
  <c r="C55" i="3"/>
  <c r="C47" i="3"/>
  <c r="C39" i="3"/>
  <c r="C35" i="3"/>
  <c r="I18" i="3"/>
  <c r="A12" i="3"/>
  <c r="A7" i="3"/>
  <c r="A27" i="3"/>
  <c r="A35" i="3"/>
  <c r="A39" i="3"/>
  <c r="A47" i="3"/>
  <c r="A55" i="3"/>
  <c r="A63" i="3"/>
  <c r="A67" i="3"/>
  <c r="A75" i="3"/>
  <c r="A83" i="3"/>
  <c r="A91" i="3"/>
  <c r="A99" i="3"/>
  <c r="A103" i="3"/>
  <c r="A111" i="3"/>
  <c r="A119" i="3"/>
  <c r="A40" i="3"/>
  <c r="A52" i="3"/>
  <c r="A64" i="3"/>
  <c r="A76" i="3"/>
  <c r="A80" i="3"/>
  <c r="A92" i="3"/>
  <c r="A104" i="3"/>
  <c r="A112" i="3"/>
  <c r="K90" i="3"/>
  <c r="I21" i="3"/>
  <c r="G31" i="3"/>
  <c r="F109" i="3"/>
  <c r="F39" i="3"/>
  <c r="F57" i="3"/>
  <c r="E71" i="3"/>
  <c r="E27" i="3"/>
  <c r="E52" i="3"/>
  <c r="E44" i="3"/>
  <c r="E61" i="3"/>
  <c r="E96" i="3"/>
  <c r="D111" i="3"/>
  <c r="D47" i="3"/>
  <c r="D61" i="3"/>
  <c r="D94" i="3"/>
  <c r="D30" i="3"/>
  <c r="D108" i="3"/>
  <c r="D24" i="3"/>
  <c r="C24" i="3"/>
  <c r="C109" i="3"/>
  <c r="C93" i="3"/>
  <c r="C77" i="3"/>
  <c r="C61" i="3"/>
  <c r="C45" i="3"/>
  <c r="K18" i="3"/>
  <c r="A9" i="3"/>
  <c r="A33" i="3"/>
  <c r="A49" i="3"/>
  <c r="A65" i="3"/>
  <c r="A81" i="3"/>
  <c r="A97" i="3"/>
  <c r="A113" i="3"/>
  <c r="D88" i="3"/>
  <c r="D77" i="3"/>
  <c r="C28" i="3"/>
  <c r="C105" i="3"/>
  <c r="C89" i="3"/>
  <c r="C73" i="3"/>
  <c r="C41" i="3"/>
  <c r="G18" i="3"/>
  <c r="A21" i="3"/>
  <c r="A37" i="3"/>
  <c r="A53" i="3"/>
  <c r="A69" i="3"/>
  <c r="A85" i="3"/>
  <c r="A101" i="3"/>
  <c r="C57" i="3"/>
  <c r="D64" i="3"/>
  <c r="D25" i="3"/>
  <c r="C21" i="3"/>
  <c r="C117" i="3"/>
  <c r="C101" i="3"/>
  <c r="C85" i="3"/>
  <c r="C69" i="3"/>
  <c r="C53" i="3"/>
  <c r="C37" i="3"/>
  <c r="C18" i="3"/>
  <c r="A25" i="3"/>
  <c r="A41" i="3"/>
  <c r="A57" i="3"/>
  <c r="A73" i="3"/>
  <c r="A89" i="3"/>
  <c r="A105" i="3"/>
  <c r="D44" i="3"/>
  <c r="C113" i="3"/>
  <c r="C97" i="3"/>
  <c r="C81" i="3"/>
  <c r="C65" i="3"/>
  <c r="C49" i="3"/>
  <c r="C33" i="3"/>
  <c r="A15" i="3"/>
  <c r="A29" i="3"/>
  <c r="A45" i="3"/>
  <c r="A61" i="3"/>
  <c r="A77" i="3"/>
  <c r="A93" i="3"/>
  <c r="A109" i="3"/>
  <c r="A117" i="3"/>
  <c r="O16" i="3" l="1"/>
  <c r="O15" i="3"/>
  <c r="O14" i="3"/>
  <c r="O13" i="3"/>
  <c r="O12" i="3"/>
  <c r="O11" i="3"/>
  <c r="O9" i="3"/>
  <c r="O10" i="3"/>
  <c r="O8" i="3"/>
  <c r="M105" i="1"/>
  <c r="N105" i="1" s="1"/>
  <c r="M104" i="1"/>
  <c r="N104" i="1" s="1"/>
  <c r="M103" i="1"/>
  <c r="N103" i="1" s="1"/>
  <c r="M102" i="1"/>
  <c r="M101" i="1"/>
  <c r="N101" i="1" s="1"/>
  <c r="M100" i="1"/>
  <c r="N100" i="1" s="1"/>
  <c r="M99" i="1"/>
  <c r="N99" i="1" s="1"/>
  <c r="M98" i="1"/>
  <c r="M97" i="1"/>
  <c r="N97" i="1" s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N35" i="1" s="1"/>
  <c r="M34" i="1"/>
  <c r="M33" i="1"/>
  <c r="N33" i="1" s="1"/>
  <c r="M32" i="1"/>
  <c r="N32" i="1" s="1"/>
  <c r="M31" i="1"/>
  <c r="M30" i="1"/>
  <c r="M29" i="1"/>
  <c r="M28" i="1"/>
  <c r="M27" i="1"/>
  <c r="M26" i="1"/>
  <c r="M25" i="1"/>
  <c r="M24" i="1"/>
  <c r="M23" i="1"/>
  <c r="M22" i="1"/>
  <c r="M21" i="1"/>
  <c r="N21" i="1" s="1"/>
  <c r="M20" i="1"/>
  <c r="M19" i="1"/>
  <c r="M18" i="1"/>
  <c r="M17" i="1"/>
  <c r="M16" i="1"/>
  <c r="M15" i="1"/>
  <c r="M14" i="1"/>
  <c r="M13" i="1"/>
  <c r="M12" i="1"/>
  <c r="N12" i="1" s="1"/>
  <c r="M11" i="1"/>
  <c r="M10" i="1"/>
  <c r="M9" i="1"/>
  <c r="N9" i="1" s="1"/>
  <c r="M8" i="1"/>
  <c r="N8" i="1" s="1"/>
  <c r="M7" i="1"/>
  <c r="M6" i="1"/>
  <c r="B119" i="3"/>
  <c r="B115" i="3"/>
  <c r="B111" i="3"/>
  <c r="B107" i="3"/>
  <c r="B103" i="3"/>
  <c r="B99" i="3"/>
  <c r="B95" i="3"/>
  <c r="B91" i="3"/>
  <c r="B87" i="3"/>
  <c r="B83" i="3"/>
  <c r="B79" i="3"/>
  <c r="B75" i="3"/>
  <c r="B71" i="3"/>
  <c r="B67" i="3"/>
  <c r="B63" i="3"/>
  <c r="B59" i="3"/>
  <c r="B55" i="3"/>
  <c r="B51" i="3"/>
  <c r="B47" i="3"/>
  <c r="B43" i="3"/>
  <c r="B39" i="3"/>
  <c r="B35" i="3"/>
  <c r="B23" i="3"/>
  <c r="B118" i="3"/>
  <c r="B114" i="3"/>
  <c r="B110" i="3"/>
  <c r="B106" i="3"/>
  <c r="B102" i="3"/>
  <c r="B98" i="3"/>
  <c r="B94" i="3"/>
  <c r="B90" i="3"/>
  <c r="B86" i="3"/>
  <c r="B82" i="3"/>
  <c r="B78" i="3"/>
  <c r="B74" i="3"/>
  <c r="B70" i="3"/>
  <c r="B66" i="3"/>
  <c r="B62" i="3"/>
  <c r="B58" i="3"/>
  <c r="B54" i="3"/>
  <c r="B50" i="3"/>
  <c r="B46" i="3"/>
  <c r="B42" i="3"/>
  <c r="B38" i="3"/>
  <c r="B34" i="3"/>
  <c r="B30" i="3"/>
  <c r="B26" i="3"/>
  <c r="B22" i="3"/>
  <c r="B117" i="3"/>
  <c r="B113" i="3"/>
  <c r="B109" i="3"/>
  <c r="B105" i="3"/>
  <c r="B101" i="3"/>
  <c r="B97" i="3"/>
  <c r="B93" i="3"/>
  <c r="B89" i="3"/>
  <c r="B85" i="3"/>
  <c r="B81" i="3"/>
  <c r="B77" i="3"/>
  <c r="B73" i="3"/>
  <c r="B69" i="3"/>
  <c r="B65" i="3"/>
  <c r="B61" i="3"/>
  <c r="B57" i="3"/>
  <c r="B53" i="3"/>
  <c r="B49" i="3"/>
  <c r="B45" i="3"/>
  <c r="B41" i="3"/>
  <c r="B37" i="3"/>
  <c r="B33" i="3"/>
  <c r="B29" i="3"/>
  <c r="B25" i="3"/>
  <c r="B21" i="3"/>
  <c r="B27" i="3"/>
  <c r="B116" i="3"/>
  <c r="B112" i="3"/>
  <c r="B108" i="3"/>
  <c r="B104" i="3"/>
  <c r="B100" i="3"/>
  <c r="B96" i="3"/>
  <c r="B92" i="3"/>
  <c r="B88" i="3"/>
  <c r="B84" i="3"/>
  <c r="B80" i="3"/>
  <c r="B76" i="3"/>
  <c r="B72" i="3"/>
  <c r="B68" i="3"/>
  <c r="B64" i="3"/>
  <c r="B60" i="3"/>
  <c r="B56" i="3"/>
  <c r="B52" i="3"/>
  <c r="B48" i="3"/>
  <c r="B44" i="3"/>
  <c r="B40" i="3"/>
  <c r="B36" i="3"/>
  <c r="B32" i="3"/>
  <c r="B28" i="3"/>
  <c r="B24" i="3"/>
  <c r="B20" i="3"/>
  <c r="B31" i="3"/>
  <c r="C13" i="3"/>
  <c r="K7" i="3"/>
  <c r="H9" i="3"/>
  <c r="G8" i="3"/>
  <c r="F7" i="3"/>
  <c r="G16" i="3"/>
  <c r="I12" i="3"/>
  <c r="J10" i="3"/>
  <c r="G11" i="3"/>
  <c r="I8" i="3"/>
  <c r="H8" i="3"/>
  <c r="C14" i="3"/>
  <c r="H14" i="3"/>
  <c r="E10" i="3"/>
  <c r="E13" i="3"/>
  <c r="I14" i="3"/>
  <c r="C15" i="3"/>
  <c r="D12" i="3"/>
  <c r="G7" i="3"/>
  <c r="K12" i="3"/>
  <c r="I9" i="3"/>
  <c r="F16" i="3"/>
  <c r="D13" i="3"/>
  <c r="I11" i="3"/>
  <c r="F15" i="3"/>
  <c r="K9" i="3"/>
  <c r="F9" i="3"/>
  <c r="I16" i="3"/>
  <c r="C9" i="3"/>
  <c r="I7" i="3"/>
  <c r="H12" i="3"/>
  <c r="F14" i="3"/>
  <c r="D11" i="3"/>
  <c r="D16" i="3"/>
  <c r="J12" i="3"/>
  <c r="C12" i="3"/>
  <c r="G12" i="3"/>
  <c r="G14" i="3"/>
  <c r="K16" i="3"/>
  <c r="K11" i="3"/>
  <c r="G9" i="3"/>
  <c r="I13" i="3"/>
  <c r="H11" i="3"/>
  <c r="C16" i="3"/>
  <c r="C7" i="3"/>
  <c r="J14" i="3"/>
  <c r="E15" i="3"/>
  <c r="E9" i="3"/>
  <c r="I15" i="3"/>
  <c r="F8" i="3"/>
  <c r="I10" i="3"/>
  <c r="K8" i="3"/>
  <c r="D9" i="3"/>
  <c r="D10" i="3"/>
  <c r="K15" i="3"/>
  <c r="G15" i="3"/>
  <c r="F12" i="3"/>
  <c r="F10" i="3"/>
  <c r="H7" i="3"/>
  <c r="E16" i="3"/>
  <c r="H10" i="3"/>
  <c r="J8" i="3"/>
  <c r="H15" i="3"/>
  <c r="J15" i="3"/>
  <c r="F11" i="3"/>
  <c r="D7" i="3"/>
  <c r="D8" i="3"/>
  <c r="H13" i="3"/>
  <c r="C10" i="3"/>
  <c r="E14" i="3"/>
  <c r="G13" i="3"/>
  <c r="C8" i="3"/>
  <c r="J11" i="3"/>
  <c r="J9" i="3"/>
  <c r="H16" i="3"/>
  <c r="E11" i="3"/>
  <c r="G10" i="3"/>
  <c r="J7" i="3"/>
  <c r="K10" i="3"/>
  <c r="D14" i="3"/>
  <c r="C11" i="3"/>
  <c r="J16" i="3"/>
  <c r="J13" i="3"/>
  <c r="E12" i="3"/>
  <c r="F13" i="3"/>
  <c r="D15" i="3"/>
  <c r="E7" i="3"/>
  <c r="E8" i="3"/>
  <c r="K14" i="3"/>
  <c r="K13" i="3"/>
  <c r="N6" i="1" l="1"/>
  <c r="N30" i="1"/>
  <c r="N38" i="1"/>
  <c r="N17" i="1"/>
  <c r="N26" i="1"/>
  <c r="N42" i="1"/>
  <c r="N46" i="1"/>
  <c r="N50" i="1"/>
  <c r="N54" i="1"/>
  <c r="N58" i="1"/>
  <c r="N62" i="1"/>
  <c r="N66" i="1"/>
  <c r="N70" i="1"/>
  <c r="N74" i="1"/>
  <c r="N78" i="1"/>
  <c r="N82" i="1"/>
  <c r="N86" i="1"/>
  <c r="N90" i="1"/>
  <c r="N94" i="1"/>
  <c r="N27" i="1"/>
  <c r="N31" i="1"/>
  <c r="N13" i="1"/>
  <c r="N18" i="1"/>
  <c r="N22" i="1"/>
  <c r="N39" i="1"/>
  <c r="N43" i="1"/>
  <c r="N47" i="1"/>
  <c r="N51" i="1"/>
  <c r="N55" i="1"/>
  <c r="N59" i="1"/>
  <c r="N63" i="1"/>
  <c r="N67" i="1"/>
  <c r="N71" i="1"/>
  <c r="N75" i="1"/>
  <c r="N79" i="1"/>
  <c r="N83" i="1"/>
  <c r="N87" i="1"/>
  <c r="N91" i="1"/>
  <c r="N95" i="1"/>
  <c r="N24" i="1"/>
  <c r="N28" i="1"/>
  <c r="N36" i="1"/>
  <c r="N96" i="1"/>
  <c r="N10" i="1"/>
  <c r="N14" i="1"/>
  <c r="N19" i="1"/>
  <c r="N23" i="1"/>
  <c r="N40" i="1"/>
  <c r="N44" i="1"/>
  <c r="N48" i="1"/>
  <c r="N52" i="1"/>
  <c r="N56" i="1"/>
  <c r="N60" i="1"/>
  <c r="N64" i="1"/>
  <c r="N68" i="1"/>
  <c r="N72" i="1"/>
  <c r="N76" i="1"/>
  <c r="N80" i="1"/>
  <c r="N84" i="1"/>
  <c r="N88" i="1"/>
  <c r="N92" i="1"/>
  <c r="N29" i="1"/>
  <c r="N37" i="1"/>
  <c r="N7" i="1"/>
  <c r="N11" i="1"/>
  <c r="N15" i="1"/>
  <c r="N16" i="1"/>
  <c r="N20" i="1"/>
  <c r="N25" i="1"/>
  <c r="N34" i="1"/>
  <c r="N41" i="1"/>
  <c r="N45" i="1"/>
  <c r="N49" i="1"/>
  <c r="N53" i="1"/>
  <c r="N57" i="1"/>
  <c r="N61" i="1"/>
  <c r="N65" i="1"/>
  <c r="N69" i="1"/>
  <c r="N73" i="1"/>
  <c r="N77" i="1"/>
  <c r="N81" i="1"/>
  <c r="N85" i="1"/>
  <c r="N89" i="1"/>
  <c r="N93" i="1"/>
  <c r="N98" i="1"/>
  <c r="N102" i="1"/>
  <c r="S8" i="1"/>
  <c r="O35" i="1"/>
  <c r="R8" i="1" s="1"/>
  <c r="O45" i="1"/>
  <c r="R9" i="1" s="1"/>
  <c r="O105" i="1"/>
  <c r="R15" i="1" s="1"/>
  <c r="S15" i="1"/>
  <c r="S11" i="1"/>
  <c r="R17" i="1"/>
  <c r="S9" i="1"/>
  <c r="S7" i="1"/>
  <c r="O15" i="1"/>
  <c r="R6" i="1" s="1"/>
  <c r="S6" i="1"/>
  <c r="B10" i="3"/>
  <c r="B16" i="3"/>
  <c r="B7" i="3"/>
  <c r="B9" i="3"/>
  <c r="B18" i="3"/>
  <c r="O95" i="1" l="1"/>
  <c r="R14" i="1" s="1"/>
  <c r="O65" i="1"/>
  <c r="R11" i="1" s="1"/>
  <c r="O25" i="1"/>
  <c r="R7" i="1" s="1"/>
  <c r="O75" i="1"/>
  <c r="R12" i="1" s="1"/>
  <c r="S12" i="1"/>
  <c r="O55" i="1"/>
  <c r="R10" i="1" s="1"/>
  <c r="S10" i="1"/>
  <c r="O85" i="1"/>
  <c r="R13" i="1" s="1"/>
  <c r="S13" i="1"/>
  <c r="S14" i="1"/>
  <c r="O7" i="3"/>
  <c r="J3" i="3"/>
  <c r="B15" i="3"/>
  <c r="B8" i="3"/>
  <c r="B12" i="3"/>
  <c r="B11" i="3"/>
  <c r="B13" i="3"/>
  <c r="B14" i="3"/>
</calcChain>
</file>

<file path=xl/sharedStrings.xml><?xml version="1.0" encoding="utf-8"?>
<sst xmlns="http://schemas.openxmlformats.org/spreadsheetml/2006/main" count="1028" uniqueCount="67">
  <si>
    <t>Reference File:</t>
  </si>
  <si>
    <t>Test Data File:</t>
  </si>
  <si>
    <t>Speaker:</t>
  </si>
  <si>
    <t>Match Method:</t>
  </si>
  <si>
    <t>Extraction Method:</t>
  </si>
  <si>
    <t>..name</t>
  </si>
  <si>
    <t>Word 2</t>
  </si>
  <si>
    <t>Word 1</t>
  </si>
  <si>
    <t>Word 3</t>
  </si>
  <si>
    <t>Word 4</t>
  </si>
  <si>
    <t>Word 5</t>
  </si>
  <si>
    <t>Word 6</t>
  </si>
  <si>
    <t>Word 7</t>
  </si>
  <si>
    <t>Word 8</t>
  </si>
  <si>
    <t>Word 9</t>
  </si>
  <si>
    <t>Word 10</t>
  </si>
  <si>
    <t>Best Match</t>
  </si>
  <si>
    <t>Correct</t>
  </si>
  <si>
    <t>Match Summary</t>
  </si>
  <si>
    <t>Rate</t>
  </si>
  <si>
    <t>Attempts</t>
  </si>
  <si>
    <t>TOTAL ACCURACY</t>
  </si>
  <si>
    <t>Reference Data</t>
  </si>
  <si>
    <t>Utterances</t>
  </si>
  <si>
    <t>Created:</t>
  </si>
  <si>
    <t>..time</t>
  </si>
  <si>
    <t>Accuracy</t>
  </si>
  <si>
    <t>Detail 1</t>
  </si>
  <si>
    <t xml:space="preserve"> </t>
  </si>
  <si>
    <t>Method 2</t>
  </si>
  <si>
    <t>Method 3</t>
  </si>
  <si>
    <t>Method 4</t>
  </si>
  <si>
    <t>Method 5</t>
  </si>
  <si>
    <t>Method 6</t>
  </si>
  <si>
    <t>Method 7</t>
  </si>
  <si>
    <t>Method 8</t>
  </si>
  <si>
    <t>Method 9</t>
  </si>
  <si>
    <t>Method 10</t>
  </si>
  <si>
    <t>Score</t>
  </si>
  <si>
    <t>Word</t>
  </si>
  <si>
    <t>Margin</t>
  </si>
  <si>
    <t>Spoken</t>
  </si>
  <si>
    <t>Guess</t>
  </si>
  <si>
    <t>Rating</t>
  </si>
  <si>
    <t>Test Description:</t>
  </si>
  <si>
    <t>Match Threshold:</t>
  </si>
  <si>
    <t>Jason</t>
  </si>
  <si>
    <t>2014-12-07, 18:06:38</t>
  </si>
  <si>
    <t>False Pos</t>
  </si>
  <si>
    <t>False Neg</t>
  </si>
  <si>
    <t>ONE</t>
  </si>
  <si>
    <t>FOUR</t>
  </si>
  <si>
    <t>TWO</t>
  </si>
  <si>
    <t>THREE</t>
  </si>
  <si>
    <t>FIVE</t>
  </si>
  <si>
    <t>SIX</t>
  </si>
  <si>
    <t>SEVEN</t>
  </si>
  <si>
    <t>EIGHT</t>
  </si>
  <si>
    <t>NINE</t>
  </si>
  <si>
    <t>ZERO</t>
  </si>
  <si>
    <t xml:space="preserve">Misses </t>
  </si>
  <si>
    <t>missed?</t>
  </si>
  <si>
    <t>No Covariance</t>
  </si>
  <si>
    <t>All 5 Methods</t>
  </si>
  <si>
    <t>No DTW</t>
  </si>
  <si>
    <t>No LPC/Cov</t>
  </si>
  <si>
    <t>Jason - 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</si>
</sst>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 tint="-4.9989318521683403E-2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theme="1" tint="0.499984740745262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theme="1" tint="0.499984740745262"/>
      </bottom>
      <diagonal/>
    </border>
    <border>
      <left style="medium">
        <color indexed="64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medium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 style="thin">
        <color indexed="64"/>
      </right>
      <top style="thin">
        <color theme="1" tint="0.49998474074526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 tint="0.499984740745262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1" tint="0.499984740745262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5" borderId="0" applyNumberFormat="0" applyBorder="0" applyAlignment="0" applyProtection="0"/>
  </cellStyleXfs>
  <cellXfs count="125">
    <xf numFmtId="0" fontId="0" fillId="0" borderId="0" xfId="0"/>
    <xf numFmtId="164" fontId="0" fillId="0" borderId="8" xfId="0" applyNumberFormat="1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9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right"/>
    </xf>
    <xf numFmtId="164" fontId="0" fillId="2" borderId="0" xfId="0" applyNumberFormat="1" applyFill="1" applyBorder="1" applyAlignment="1">
      <alignment horizontal="center"/>
    </xf>
    <xf numFmtId="9" fontId="0" fillId="2" borderId="0" xfId="0" applyNumberForma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164" fontId="0" fillId="0" borderId="9" xfId="0" applyNumberFormat="1" applyFill="1" applyBorder="1" applyAlignment="1">
      <alignment horizontal="center"/>
    </xf>
    <xf numFmtId="164" fontId="0" fillId="0" borderId="12" xfId="0" applyNumberFormat="1" applyFill="1" applyBorder="1" applyAlignment="1">
      <alignment horizontal="center"/>
    </xf>
    <xf numFmtId="164" fontId="0" fillId="0" borderId="13" xfId="0" applyNumberFormat="1" applyFill="1" applyBorder="1" applyAlignment="1">
      <alignment horizontal="center"/>
    </xf>
    <xf numFmtId="164" fontId="0" fillId="0" borderId="14" xfId="0" applyNumberForma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164" fontId="0" fillId="0" borderId="15" xfId="0" applyNumberFormat="1" applyFill="1" applyBorder="1" applyAlignment="1">
      <alignment horizontal="center"/>
    </xf>
    <xf numFmtId="1" fontId="0" fillId="0" borderId="4" xfId="0" applyNumberFormat="1" applyFill="1" applyBorder="1" applyAlignment="1">
      <alignment horizontal="center"/>
    </xf>
    <xf numFmtId="164" fontId="0" fillId="0" borderId="16" xfId="0" applyNumberFormat="1" applyFill="1" applyBorder="1" applyAlignment="1">
      <alignment horizontal="center"/>
    </xf>
    <xf numFmtId="164" fontId="0" fillId="0" borderId="17" xfId="0" applyNumberFormat="1" applyFill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1" fontId="0" fillId="0" borderId="5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9" fontId="0" fillId="0" borderId="3" xfId="0" applyNumberFormat="1" applyFill="1" applyBorder="1" applyAlignment="1">
      <alignment horizontal="center"/>
    </xf>
    <xf numFmtId="9" fontId="0" fillId="0" borderId="4" xfId="0" applyNumberFormat="1" applyFill="1" applyBorder="1" applyAlignment="1">
      <alignment horizontal="center"/>
    </xf>
    <xf numFmtId="9" fontId="0" fillId="0" borderId="5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9" fontId="1" fillId="0" borderId="1" xfId="0" applyNumberFormat="1" applyFont="1" applyFill="1" applyBorder="1" applyAlignment="1">
      <alignment horizontal="center"/>
    </xf>
    <xf numFmtId="164" fontId="1" fillId="0" borderId="7" xfId="0" applyNumberFormat="1" applyFont="1" applyFill="1" applyBorder="1" applyAlignment="1">
      <alignment horizontal="left"/>
    </xf>
    <xf numFmtId="164" fontId="1" fillId="0" borderId="8" xfId="0" applyNumberFormat="1" applyFont="1" applyFill="1" applyBorder="1" applyAlignment="1">
      <alignment horizontal="left"/>
    </xf>
    <xf numFmtId="164" fontId="1" fillId="0" borderId="27" xfId="0" applyNumberFormat="1" applyFont="1" applyFill="1" applyBorder="1" applyAlignment="1">
      <alignment horizontal="left"/>
    </xf>
    <xf numFmtId="164" fontId="1" fillId="0" borderId="10" xfId="0" applyNumberFormat="1" applyFont="1" applyFill="1" applyBorder="1" applyAlignment="1">
      <alignment horizontal="left"/>
    </xf>
    <xf numFmtId="164" fontId="0" fillId="0" borderId="8" xfId="0" applyNumberFormat="1" applyFill="1" applyBorder="1" applyAlignment="1">
      <alignment horizontal="left"/>
    </xf>
    <xf numFmtId="164" fontId="0" fillId="0" borderId="10" xfId="0" applyNumberFormat="1" applyFill="1" applyBorder="1" applyAlignment="1">
      <alignment horizontal="left"/>
    </xf>
    <xf numFmtId="0" fontId="0" fillId="2" borderId="0" xfId="0" applyFill="1"/>
    <xf numFmtId="164" fontId="0" fillId="2" borderId="28" xfId="0" applyNumberFormat="1" applyFill="1" applyBorder="1" applyAlignment="1"/>
    <xf numFmtId="0" fontId="0" fillId="4" borderId="30" xfId="0" applyFill="1" applyBorder="1" applyAlignment="1">
      <alignment horizontal="center" textRotation="45" wrapText="1"/>
    </xf>
    <xf numFmtId="0" fontId="0" fillId="2" borderId="0" xfId="0" quotePrefix="1" applyFill="1"/>
    <xf numFmtId="0" fontId="0" fillId="0" borderId="18" xfId="0" applyNumberFormat="1" applyFill="1" applyBorder="1" applyAlignment="1">
      <alignment horizontal="center"/>
    </xf>
    <xf numFmtId="0" fontId="0" fillId="0" borderId="19" xfId="0" applyNumberFormat="1" applyFill="1" applyBorder="1" applyAlignment="1">
      <alignment horizontal="center"/>
    </xf>
    <xf numFmtId="0" fontId="0" fillId="0" borderId="20" xfId="0" applyNumberFormat="1" applyFill="1" applyBorder="1" applyAlignment="1">
      <alignment horizontal="center"/>
    </xf>
    <xf numFmtId="0" fontId="0" fillId="0" borderId="21" xfId="0" applyNumberFormat="1" applyFill="1" applyBorder="1" applyAlignment="1">
      <alignment horizontal="center"/>
    </xf>
    <xf numFmtId="0" fontId="0" fillId="0" borderId="22" xfId="0" applyNumberFormat="1" applyFill="1" applyBorder="1" applyAlignment="1">
      <alignment horizontal="center"/>
    </xf>
    <xf numFmtId="0" fontId="0" fillId="0" borderId="23" xfId="0" applyNumberFormat="1" applyFill="1" applyBorder="1" applyAlignment="1">
      <alignment horizontal="center"/>
    </xf>
    <xf numFmtId="0" fontId="0" fillId="0" borderId="24" xfId="0" applyNumberFormat="1" applyFill="1" applyBorder="1" applyAlignment="1">
      <alignment horizontal="center"/>
    </xf>
    <xf numFmtId="0" fontId="0" fillId="0" borderId="25" xfId="0" applyNumberFormat="1" applyFill="1" applyBorder="1" applyAlignment="1">
      <alignment horizontal="center"/>
    </xf>
    <xf numFmtId="0" fontId="0" fillId="0" borderId="26" xfId="0" applyNumberFormat="1" applyFill="1" applyBorder="1" applyAlignment="1">
      <alignment horizontal="center"/>
    </xf>
    <xf numFmtId="0" fontId="0" fillId="0" borderId="22" xfId="0" quotePrefix="1" applyNumberForma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164" fontId="0" fillId="0" borderId="8" xfId="0" applyNumberFormat="1" applyFill="1" applyBorder="1" applyAlignment="1">
      <alignment horizontal="left"/>
    </xf>
    <xf numFmtId="164" fontId="0" fillId="0" borderId="10" xfId="0" applyNumberFormat="1" applyFill="1" applyBorder="1" applyAlignment="1">
      <alignment horizontal="left"/>
    </xf>
    <xf numFmtId="164" fontId="0" fillId="2" borderId="0" xfId="0" applyNumberFormat="1" applyFill="1"/>
    <xf numFmtId="0" fontId="0" fillId="4" borderId="7" xfId="0" applyFill="1" applyBorder="1" applyAlignment="1">
      <alignment horizontal="right"/>
    </xf>
    <xf numFmtId="0" fontId="0" fillId="4" borderId="31" xfId="0" applyFill="1" applyBorder="1" applyAlignment="1">
      <alignment horizontal="right"/>
    </xf>
    <xf numFmtId="0" fontId="0" fillId="4" borderId="27" xfId="0" applyFill="1" applyBorder="1" applyAlignment="1">
      <alignment horizontal="right"/>
    </xf>
    <xf numFmtId="9" fontId="0" fillId="0" borderId="9" xfId="0" applyNumberFormat="1" applyFill="1" applyBorder="1" applyAlignment="1">
      <alignment horizontal="center"/>
    </xf>
    <xf numFmtId="9" fontId="0" fillId="0" borderId="28" xfId="0" applyNumberFormat="1" applyFill="1" applyBorder="1" applyAlignment="1">
      <alignment horizontal="center"/>
    </xf>
    <xf numFmtId="9" fontId="0" fillId="0" borderId="11" xfId="0" applyNumberForma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164" fontId="1" fillId="0" borderId="29" xfId="0" applyNumberFormat="1" applyFont="1" applyFill="1" applyBorder="1" applyAlignment="1">
      <alignment horizontal="center"/>
    </xf>
    <xf numFmtId="164" fontId="0" fillId="0" borderId="8" xfId="0" applyNumberFormat="1" applyFont="1" applyFill="1" applyBorder="1" applyAlignment="1">
      <alignment horizontal="left"/>
    </xf>
    <xf numFmtId="164" fontId="0" fillId="0" borderId="8" xfId="0" applyNumberFormat="1" applyFill="1" applyBorder="1" applyAlignment="1">
      <alignment horizontal="left"/>
    </xf>
    <xf numFmtId="164" fontId="0" fillId="0" borderId="9" xfId="0" applyNumberFormat="1" applyFill="1" applyBorder="1" applyAlignment="1">
      <alignment horizontal="left"/>
    </xf>
    <xf numFmtId="164" fontId="0" fillId="0" borderId="10" xfId="0" applyNumberFormat="1" applyFont="1" applyFill="1" applyBorder="1" applyAlignment="1">
      <alignment horizontal="left"/>
    </xf>
    <xf numFmtId="164" fontId="0" fillId="0" borderId="10" xfId="0" applyNumberFormat="1" applyFill="1" applyBorder="1" applyAlignment="1">
      <alignment horizontal="left"/>
    </xf>
    <xf numFmtId="164" fontId="0" fillId="0" borderId="11" xfId="0" applyNumberFormat="1" applyFill="1" applyBorder="1" applyAlignment="1">
      <alignment horizontal="left"/>
    </xf>
    <xf numFmtId="10" fontId="1" fillId="3" borderId="2" xfId="0" applyNumberFormat="1" applyFont="1" applyFill="1" applyBorder="1" applyAlignment="1">
      <alignment horizontal="center"/>
    </xf>
    <xf numFmtId="10" fontId="1" fillId="3" borderId="6" xfId="0" applyNumberFormat="1" applyFont="1" applyFill="1" applyBorder="1" applyAlignment="1">
      <alignment horizontal="center"/>
    </xf>
    <xf numFmtId="0" fontId="0" fillId="4" borderId="2" xfId="0" applyFill="1" applyBorder="1" applyAlignment="1">
      <alignment horizontal="left"/>
    </xf>
    <xf numFmtId="0" fontId="0" fillId="4" borderId="29" xfId="0" applyFill="1" applyBorder="1" applyAlignment="1">
      <alignment horizontal="left"/>
    </xf>
    <xf numFmtId="0" fontId="0" fillId="4" borderId="6" xfId="0" applyFill="1" applyBorder="1" applyAlignment="1">
      <alignment horizontal="left"/>
    </xf>
    <xf numFmtId="10" fontId="1" fillId="0" borderId="2" xfId="0" applyNumberFormat="1" applyFont="1" applyFill="1" applyBorder="1" applyAlignment="1">
      <alignment horizontal="center"/>
    </xf>
    <xf numFmtId="10" fontId="1" fillId="0" borderId="6" xfId="0" applyNumberFormat="1" applyFont="1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0" fontId="0" fillId="6" borderId="0" xfId="0" applyFill="1"/>
    <xf numFmtId="164" fontId="0" fillId="0" borderId="8" xfId="0" applyNumberFormat="1" applyFill="1" applyBorder="1" applyAlignment="1"/>
    <xf numFmtId="164" fontId="0" fillId="0" borderId="9" xfId="0" applyNumberFormat="1" applyFill="1" applyBorder="1" applyAlignment="1"/>
    <xf numFmtId="164" fontId="0" fillId="0" borderId="10" xfId="0" applyNumberFormat="1" applyFill="1" applyBorder="1" applyAlignment="1"/>
    <xf numFmtId="164" fontId="0" fillId="0" borderId="11" xfId="0" applyNumberFormat="1" applyFill="1" applyBorder="1" applyAlignment="1"/>
    <xf numFmtId="164" fontId="1" fillId="4" borderId="7" xfId="0" applyNumberFormat="1" applyFont="1" applyFill="1" applyBorder="1" applyAlignment="1">
      <alignment horizontal="left"/>
    </xf>
    <xf numFmtId="164" fontId="0" fillId="4" borderId="8" xfId="0" applyNumberFormat="1" applyFill="1" applyBorder="1" applyAlignment="1"/>
    <xf numFmtId="164" fontId="1" fillId="4" borderId="8" xfId="0" applyNumberFormat="1" applyFont="1" applyFill="1" applyBorder="1" applyAlignment="1">
      <alignment horizontal="left"/>
    </xf>
    <xf numFmtId="164" fontId="0" fillId="4" borderId="8" xfId="0" applyNumberFormat="1" applyFill="1" applyBorder="1" applyAlignment="1">
      <alignment horizontal="left"/>
    </xf>
    <xf numFmtId="164" fontId="0" fillId="4" borderId="9" xfId="0" applyNumberFormat="1" applyFill="1" applyBorder="1" applyAlignment="1"/>
    <xf numFmtId="164" fontId="1" fillId="4" borderId="27" xfId="0" applyNumberFormat="1" applyFont="1" applyFill="1" applyBorder="1" applyAlignment="1">
      <alignment horizontal="left"/>
    </xf>
    <xf numFmtId="164" fontId="0" fillId="4" borderId="10" xfId="0" applyNumberFormat="1" applyFill="1" applyBorder="1" applyAlignment="1"/>
    <xf numFmtId="164" fontId="1" fillId="4" borderId="10" xfId="0" applyNumberFormat="1" applyFont="1" applyFill="1" applyBorder="1" applyAlignment="1">
      <alignment horizontal="left"/>
    </xf>
    <xf numFmtId="164" fontId="0" fillId="4" borderId="10" xfId="0" applyNumberFormat="1" applyFill="1" applyBorder="1" applyAlignment="1">
      <alignment horizontal="left"/>
    </xf>
    <xf numFmtId="164" fontId="0" fillId="4" borderId="11" xfId="0" applyNumberFormat="1" applyFill="1" applyBorder="1" applyAlignment="1"/>
    <xf numFmtId="0" fontId="0" fillId="4" borderId="9" xfId="0" applyFill="1" applyBorder="1"/>
    <xf numFmtId="0" fontId="0" fillId="4" borderId="27" xfId="0" applyFill="1" applyBorder="1"/>
    <xf numFmtId="0" fontId="0" fillId="4" borderId="10" xfId="0" applyFill="1" applyBorder="1"/>
    <xf numFmtId="0" fontId="0" fillId="4" borderId="11" xfId="0" applyFill="1" applyBorder="1"/>
    <xf numFmtId="0" fontId="1" fillId="4" borderId="7" xfId="0" applyFont="1" applyFill="1" applyBorder="1"/>
    <xf numFmtId="0" fontId="2" fillId="5" borderId="2" xfId="1" applyBorder="1" applyAlignment="1">
      <alignment horizontal="center"/>
    </xf>
    <xf numFmtId="0" fontId="2" fillId="5" borderId="29" xfId="1" applyBorder="1" applyAlignment="1">
      <alignment horizontal="center"/>
    </xf>
    <xf numFmtId="0" fontId="2" fillId="5" borderId="6" xfId="1" applyBorder="1" applyAlignment="1">
      <alignment horizontal="center"/>
    </xf>
    <xf numFmtId="0" fontId="2" fillId="5" borderId="8" xfId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32" xfId="0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4" borderId="34" xfId="0" applyFill="1" applyBorder="1" applyAlignment="1">
      <alignment horizontal="center"/>
    </xf>
    <xf numFmtId="0" fontId="0" fillId="4" borderId="35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41" xfId="0" applyFill="1" applyBorder="1"/>
    <xf numFmtId="0" fontId="0" fillId="5" borderId="42" xfId="1" applyFont="1" applyBorder="1" applyAlignment="1">
      <alignment horizontal="center"/>
    </xf>
    <xf numFmtId="0" fontId="0" fillId="5" borderId="43" xfId="1" applyFont="1" applyBorder="1" applyAlignment="1">
      <alignment horizontal="center"/>
    </xf>
    <xf numFmtId="0" fontId="0" fillId="4" borderId="44" xfId="0" applyFill="1" applyBorder="1" applyAlignment="1">
      <alignment horizontal="center"/>
    </xf>
    <xf numFmtId="0" fontId="0" fillId="4" borderId="45" xfId="0" applyFill="1" applyBorder="1" applyAlignment="1">
      <alignment horizontal="center"/>
    </xf>
    <xf numFmtId="0" fontId="0" fillId="4" borderId="46" xfId="0" applyFill="1" applyBorder="1" applyAlignment="1">
      <alignment horizontal="center"/>
    </xf>
    <xf numFmtId="0" fontId="1" fillId="4" borderId="27" xfId="0" applyFont="1" applyFill="1" applyBorder="1"/>
    <xf numFmtId="0" fontId="1" fillId="4" borderId="42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48" xfId="0" applyFill="1" applyBorder="1" applyAlignment="1">
      <alignment horizontal="center"/>
    </xf>
    <xf numFmtId="0" fontId="0" fillId="4" borderId="49" xfId="0" applyFill="1" applyBorder="1" applyAlignment="1">
      <alignment horizontal="center"/>
    </xf>
  </cellXfs>
  <cellStyles count="2">
    <cellStyle name="20% - Accent1" xfId="1" builtinId="30"/>
    <cellStyle name="Normal" xfId="0" builtinId="0"/>
  </cellStyles>
  <dxfs count="948"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119"/>
  <sheetViews>
    <sheetView workbookViewId="0">
      <selection activeCell="M18" sqref="M18"/>
    </sheetView>
  </sheetViews>
  <sheetFormatPr defaultRowHeight="15" x14ac:dyDescent="0.25"/>
  <cols>
    <col min="1" max="1" width="14.5703125" style="37" bestFit="1" customWidth="1"/>
    <col min="2" max="6" width="9.140625" style="37"/>
    <col min="7" max="7" width="9.140625" style="37" customWidth="1"/>
    <col min="8" max="13" width="9.140625" style="37"/>
    <col min="14" max="14" width="23.140625" style="37" customWidth="1"/>
    <col min="15" max="16384" width="9.140625" style="37"/>
  </cols>
  <sheetData>
    <row r="1" spans="1:15" x14ac:dyDescent="0.25">
      <c r="A1" s="31" t="s">
        <v>0</v>
      </c>
      <c r="B1" s="63" t="s">
        <v>5</v>
      </c>
      <c r="C1" s="63"/>
      <c r="D1" s="63"/>
      <c r="E1" s="32"/>
      <c r="F1" s="35"/>
      <c r="G1" s="64"/>
      <c r="H1" s="64"/>
      <c r="I1" s="32" t="s">
        <v>2</v>
      </c>
      <c r="J1" s="64" t="s">
        <v>5</v>
      </c>
      <c r="K1" s="65"/>
    </row>
    <row r="2" spans="1:15" ht="15.75" thickBot="1" x14ac:dyDescent="0.3">
      <c r="A2" s="33" t="s">
        <v>1</v>
      </c>
      <c r="B2" s="66" t="s">
        <v>5</v>
      </c>
      <c r="C2" s="66"/>
      <c r="D2" s="66"/>
      <c r="E2" s="34"/>
      <c r="F2" s="36"/>
      <c r="G2" s="67"/>
      <c r="H2" s="67"/>
      <c r="I2" s="34" t="s">
        <v>24</v>
      </c>
      <c r="J2" s="67" t="s">
        <v>25</v>
      </c>
      <c r="K2" s="68"/>
    </row>
    <row r="3" spans="1:15" ht="15.75" thickBot="1" x14ac:dyDescent="0.3">
      <c r="A3" s="71" t="str">
        <f>"reference:"&amp;B1</f>
        <v>reference:..name</v>
      </c>
      <c r="B3" s="72"/>
      <c r="C3" s="73"/>
      <c r="D3" s="71" t="str">
        <f>"data:"&amp;B2</f>
        <v>data:..name</v>
      </c>
      <c r="E3" s="72"/>
      <c r="F3" s="72"/>
      <c r="G3" s="73"/>
      <c r="H3" s="61" t="s">
        <v>21</v>
      </c>
      <c r="I3" s="62"/>
      <c r="J3" s="69">
        <f ca="1">SUMIF(B18:K18,"&gt;0")/COUNTIF(B18:K18,"&gt;0")</f>
        <v>0.66666666666666663</v>
      </c>
      <c r="K3" s="70"/>
    </row>
    <row r="5" spans="1:15" ht="87.75" customHeight="1" thickBot="1" x14ac:dyDescent="0.3">
      <c r="B5" s="39" t="s">
        <v>27</v>
      </c>
      <c r="C5" s="39" t="s">
        <v>29</v>
      </c>
      <c r="D5" s="39" t="s">
        <v>30</v>
      </c>
      <c r="E5" s="39" t="s">
        <v>31</v>
      </c>
      <c r="F5" s="39" t="s">
        <v>32</v>
      </c>
      <c r="G5" s="39" t="s">
        <v>33</v>
      </c>
      <c r="H5" s="39" t="s">
        <v>34</v>
      </c>
      <c r="I5" s="39" t="s">
        <v>35</v>
      </c>
      <c r="J5" s="39" t="s">
        <v>36</v>
      </c>
      <c r="K5" s="39" t="s">
        <v>37</v>
      </c>
    </row>
    <row r="6" spans="1:15" ht="15.75" thickBot="1" x14ac:dyDescent="0.3">
      <c r="A6" s="38"/>
      <c r="B6" s="28" t="s">
        <v>19</v>
      </c>
      <c r="C6" s="28" t="s">
        <v>19</v>
      </c>
      <c r="D6" s="28" t="s">
        <v>19</v>
      </c>
      <c r="E6" s="28" t="s">
        <v>19</v>
      </c>
      <c r="F6" s="28" t="s">
        <v>19</v>
      </c>
      <c r="G6" s="28" t="s">
        <v>19</v>
      </c>
      <c r="H6" s="28" t="s">
        <v>19</v>
      </c>
      <c r="I6" s="28" t="s">
        <v>19</v>
      </c>
      <c r="J6" s="28" t="s">
        <v>19</v>
      </c>
      <c r="K6" s="28" t="s">
        <v>19</v>
      </c>
      <c r="N6" s="54"/>
      <c r="O6" s="5" t="str">
        <f>B2</f>
        <v>..name</v>
      </c>
    </row>
    <row r="7" spans="1:15" x14ac:dyDescent="0.25">
      <c r="A7" s="22" t="str">
        <f ca="1">INDIRECT("'"&amp;B$5&amp;"'!$Q"&amp;ROW(A7)-1)</f>
        <v>Word 1</v>
      </c>
      <c r="B7" s="25">
        <f t="shared" ref="B7:K7" ca="1" si="0">INDIRECT("'"&amp;B$5&amp;"'!$R6")</f>
        <v>0.77777777777777779</v>
      </c>
      <c r="C7" s="25" t="e">
        <f t="shared" ca="1" si="0"/>
        <v>#REF!</v>
      </c>
      <c r="D7" s="25" t="e">
        <f t="shared" ca="1" si="0"/>
        <v>#REF!</v>
      </c>
      <c r="E7" s="25" t="e">
        <f t="shared" ca="1" si="0"/>
        <v>#REF!</v>
      </c>
      <c r="F7" s="25" t="e">
        <f t="shared" ca="1" si="0"/>
        <v>#REF!</v>
      </c>
      <c r="G7" s="25" t="e">
        <f t="shared" ca="1" si="0"/>
        <v>#REF!</v>
      </c>
      <c r="H7" s="25" t="e">
        <f t="shared" ca="1" si="0"/>
        <v>#REF!</v>
      </c>
      <c r="I7" s="25" t="e">
        <f t="shared" ca="1" si="0"/>
        <v>#REF!</v>
      </c>
      <c r="J7" s="25" t="e">
        <f t="shared" ca="1" si="0"/>
        <v>#REF!</v>
      </c>
      <c r="K7" s="25" t="e">
        <f t="shared" ca="1" si="0"/>
        <v>#REF!</v>
      </c>
      <c r="L7" s="40"/>
      <c r="N7" s="55" t="str">
        <f>B5</f>
        <v>Detail 1</v>
      </c>
      <c r="O7" s="58">
        <f ca="1">IFERROR(B18," ")</f>
        <v>0.66666666666666663</v>
      </c>
    </row>
    <row r="8" spans="1:15" x14ac:dyDescent="0.25">
      <c r="A8" s="23" t="str">
        <f t="shared" ref="A8:A16" ca="1" si="1">INDIRECT("'"&amp;B$5&amp;"'!$Q"&amp;ROW(A8)-1)</f>
        <v>Word 2</v>
      </c>
      <c r="B8" s="26">
        <f t="shared" ref="B8:K8" ca="1" si="2">INDIRECT("'"&amp;B$5&amp;"'!$R7")</f>
        <v>1</v>
      </c>
      <c r="C8" s="26" t="e">
        <f t="shared" ca="1" si="2"/>
        <v>#REF!</v>
      </c>
      <c r="D8" s="26" t="e">
        <f t="shared" ca="1" si="2"/>
        <v>#REF!</v>
      </c>
      <c r="E8" s="26" t="e">
        <f t="shared" ca="1" si="2"/>
        <v>#REF!</v>
      </c>
      <c r="F8" s="26" t="e">
        <f t="shared" ca="1" si="2"/>
        <v>#REF!</v>
      </c>
      <c r="G8" s="26" t="e">
        <f t="shared" ca="1" si="2"/>
        <v>#REF!</v>
      </c>
      <c r="H8" s="26" t="e">
        <f t="shared" ca="1" si="2"/>
        <v>#REF!</v>
      </c>
      <c r="I8" s="26" t="e">
        <f t="shared" ca="1" si="2"/>
        <v>#REF!</v>
      </c>
      <c r="J8" s="26" t="e">
        <f t="shared" ca="1" si="2"/>
        <v>#REF!</v>
      </c>
      <c r="K8" s="26" t="e">
        <f t="shared" ca="1" si="2"/>
        <v>#REF!</v>
      </c>
      <c r="N8" s="56" t="str">
        <f>C5</f>
        <v>Method 2</v>
      </c>
      <c r="O8" s="59" t="str">
        <f ca="1">IFERROR(C18," ")</f>
        <v xml:space="preserve"> </v>
      </c>
    </row>
    <row r="9" spans="1:15" x14ac:dyDescent="0.25">
      <c r="A9" s="23" t="str">
        <f t="shared" ca="1" si="1"/>
        <v>Word 3</v>
      </c>
      <c r="B9" s="26">
        <f t="shared" ref="B9:K9" ca="1" si="3">INDIRECT("'"&amp;B$5&amp;"'!$R8")</f>
        <v>0</v>
      </c>
      <c r="C9" s="26" t="e">
        <f t="shared" ca="1" si="3"/>
        <v>#REF!</v>
      </c>
      <c r="D9" s="26" t="e">
        <f t="shared" ca="1" si="3"/>
        <v>#REF!</v>
      </c>
      <c r="E9" s="26" t="e">
        <f t="shared" ca="1" si="3"/>
        <v>#REF!</v>
      </c>
      <c r="F9" s="26" t="e">
        <f t="shared" ca="1" si="3"/>
        <v>#REF!</v>
      </c>
      <c r="G9" s="26" t="e">
        <f t="shared" ca="1" si="3"/>
        <v>#REF!</v>
      </c>
      <c r="H9" s="26" t="e">
        <f t="shared" ca="1" si="3"/>
        <v>#REF!</v>
      </c>
      <c r="I9" s="26" t="e">
        <f t="shared" ca="1" si="3"/>
        <v>#REF!</v>
      </c>
      <c r="J9" s="26" t="e">
        <f t="shared" ca="1" si="3"/>
        <v>#REF!</v>
      </c>
      <c r="K9" s="26" t="e">
        <f t="shared" ca="1" si="3"/>
        <v>#REF!</v>
      </c>
      <c r="N9" s="56" t="str">
        <f>D5</f>
        <v>Method 3</v>
      </c>
      <c r="O9" s="59" t="str">
        <f ca="1">IFERROR(D18," ")</f>
        <v xml:space="preserve"> </v>
      </c>
    </row>
    <row r="10" spans="1:15" x14ac:dyDescent="0.25">
      <c r="A10" s="23" t="str">
        <f t="shared" ca="1" si="1"/>
        <v>Word 4</v>
      </c>
      <c r="B10" s="26" t="str">
        <f t="shared" ref="B10:K10" ca="1" si="4">INDIRECT("'"&amp;B$5&amp;"'!$R9")</f>
        <v xml:space="preserve"> </v>
      </c>
      <c r="C10" s="26" t="e">
        <f t="shared" ca="1" si="4"/>
        <v>#REF!</v>
      </c>
      <c r="D10" s="26" t="e">
        <f t="shared" ca="1" si="4"/>
        <v>#REF!</v>
      </c>
      <c r="E10" s="26" t="e">
        <f t="shared" ca="1" si="4"/>
        <v>#REF!</v>
      </c>
      <c r="F10" s="26" t="e">
        <f t="shared" ca="1" si="4"/>
        <v>#REF!</v>
      </c>
      <c r="G10" s="26" t="e">
        <f t="shared" ca="1" si="4"/>
        <v>#REF!</v>
      </c>
      <c r="H10" s="26" t="e">
        <f t="shared" ca="1" si="4"/>
        <v>#REF!</v>
      </c>
      <c r="I10" s="26" t="e">
        <f t="shared" ca="1" si="4"/>
        <v>#REF!</v>
      </c>
      <c r="J10" s="26" t="e">
        <f t="shared" ca="1" si="4"/>
        <v>#REF!</v>
      </c>
      <c r="K10" s="26" t="e">
        <f t="shared" ca="1" si="4"/>
        <v>#REF!</v>
      </c>
      <c r="N10" s="56" t="str">
        <f>E5</f>
        <v>Method 4</v>
      </c>
      <c r="O10" s="59" t="str">
        <f ca="1">IFERROR(E18," ")</f>
        <v xml:space="preserve"> </v>
      </c>
    </row>
    <row r="11" spans="1:15" x14ac:dyDescent="0.25">
      <c r="A11" s="23" t="str">
        <f t="shared" ca="1" si="1"/>
        <v>Word 5</v>
      </c>
      <c r="B11" s="26" t="str">
        <f t="shared" ref="B11:K11" ca="1" si="5">INDIRECT("'"&amp;B$5&amp;"'!$R10")</f>
        <v xml:space="preserve"> </v>
      </c>
      <c r="C11" s="26" t="e">
        <f t="shared" ca="1" si="5"/>
        <v>#REF!</v>
      </c>
      <c r="D11" s="26" t="e">
        <f t="shared" ca="1" si="5"/>
        <v>#REF!</v>
      </c>
      <c r="E11" s="26" t="e">
        <f t="shared" ca="1" si="5"/>
        <v>#REF!</v>
      </c>
      <c r="F11" s="26" t="e">
        <f t="shared" ca="1" si="5"/>
        <v>#REF!</v>
      </c>
      <c r="G11" s="26" t="e">
        <f t="shared" ca="1" si="5"/>
        <v>#REF!</v>
      </c>
      <c r="H11" s="26" t="e">
        <f t="shared" ca="1" si="5"/>
        <v>#REF!</v>
      </c>
      <c r="I11" s="26" t="e">
        <f t="shared" ca="1" si="5"/>
        <v>#REF!</v>
      </c>
      <c r="J11" s="26" t="e">
        <f t="shared" ca="1" si="5"/>
        <v>#REF!</v>
      </c>
      <c r="K11" s="26" t="e">
        <f t="shared" ca="1" si="5"/>
        <v>#REF!</v>
      </c>
      <c r="N11" s="56" t="str">
        <f>F5</f>
        <v>Method 5</v>
      </c>
      <c r="O11" s="59" t="str">
        <f ca="1">IFERROR(F18," ")</f>
        <v xml:space="preserve"> </v>
      </c>
    </row>
    <row r="12" spans="1:15" x14ac:dyDescent="0.25">
      <c r="A12" s="23" t="str">
        <f t="shared" ca="1" si="1"/>
        <v>Word 6</v>
      </c>
      <c r="B12" s="26" t="str">
        <f t="shared" ref="B12:K12" ca="1" si="6">INDIRECT("'"&amp;B$5&amp;"'!$R11")</f>
        <v xml:space="preserve"> </v>
      </c>
      <c r="C12" s="26" t="e">
        <f t="shared" ca="1" si="6"/>
        <v>#REF!</v>
      </c>
      <c r="D12" s="26" t="e">
        <f t="shared" ca="1" si="6"/>
        <v>#REF!</v>
      </c>
      <c r="E12" s="26" t="e">
        <f t="shared" ca="1" si="6"/>
        <v>#REF!</v>
      </c>
      <c r="F12" s="26" t="e">
        <f t="shared" ca="1" si="6"/>
        <v>#REF!</v>
      </c>
      <c r="G12" s="26" t="e">
        <f t="shared" ca="1" si="6"/>
        <v>#REF!</v>
      </c>
      <c r="H12" s="26" t="e">
        <f t="shared" ca="1" si="6"/>
        <v>#REF!</v>
      </c>
      <c r="I12" s="26" t="e">
        <f t="shared" ca="1" si="6"/>
        <v>#REF!</v>
      </c>
      <c r="J12" s="26" t="e">
        <f t="shared" ca="1" si="6"/>
        <v>#REF!</v>
      </c>
      <c r="K12" s="26" t="e">
        <f t="shared" ca="1" si="6"/>
        <v>#REF!</v>
      </c>
      <c r="N12" s="56" t="str">
        <f>G5</f>
        <v>Method 6</v>
      </c>
      <c r="O12" s="59" t="str">
        <f ca="1">IFERROR(G18," ")</f>
        <v xml:space="preserve"> </v>
      </c>
    </row>
    <row r="13" spans="1:15" x14ac:dyDescent="0.25">
      <c r="A13" s="23" t="str">
        <f t="shared" ca="1" si="1"/>
        <v>Word 7</v>
      </c>
      <c r="B13" s="26" t="str">
        <f t="shared" ref="B13:K13" ca="1" si="7">INDIRECT("'"&amp;B$5&amp;"'!$R12")</f>
        <v xml:space="preserve"> </v>
      </c>
      <c r="C13" s="26" t="e">
        <f t="shared" ca="1" si="7"/>
        <v>#REF!</v>
      </c>
      <c r="D13" s="26" t="e">
        <f t="shared" ca="1" si="7"/>
        <v>#REF!</v>
      </c>
      <c r="E13" s="26" t="e">
        <f t="shared" ca="1" si="7"/>
        <v>#REF!</v>
      </c>
      <c r="F13" s="26" t="e">
        <f t="shared" ca="1" si="7"/>
        <v>#REF!</v>
      </c>
      <c r="G13" s="26" t="e">
        <f t="shared" ca="1" si="7"/>
        <v>#REF!</v>
      </c>
      <c r="H13" s="26" t="e">
        <f t="shared" ca="1" si="7"/>
        <v>#REF!</v>
      </c>
      <c r="I13" s="26" t="e">
        <f t="shared" ca="1" si="7"/>
        <v>#REF!</v>
      </c>
      <c r="J13" s="26" t="e">
        <f t="shared" ca="1" si="7"/>
        <v>#REF!</v>
      </c>
      <c r="K13" s="26" t="e">
        <f t="shared" ca="1" si="7"/>
        <v>#REF!</v>
      </c>
      <c r="N13" s="56" t="str">
        <f>H5</f>
        <v>Method 7</v>
      </c>
      <c r="O13" s="59" t="str">
        <f ca="1">IFERROR(H18," ")</f>
        <v xml:space="preserve"> </v>
      </c>
    </row>
    <row r="14" spans="1:15" x14ac:dyDescent="0.25">
      <c r="A14" s="23" t="str">
        <f t="shared" ca="1" si="1"/>
        <v>Word 8</v>
      </c>
      <c r="B14" s="26" t="str">
        <f t="shared" ref="B14:K14" ca="1" si="8">INDIRECT("'"&amp;B$5&amp;"'!$R13")</f>
        <v xml:space="preserve"> </v>
      </c>
      <c r="C14" s="26" t="e">
        <f t="shared" ca="1" si="8"/>
        <v>#REF!</v>
      </c>
      <c r="D14" s="26" t="e">
        <f t="shared" ca="1" si="8"/>
        <v>#REF!</v>
      </c>
      <c r="E14" s="26" t="e">
        <f t="shared" ca="1" si="8"/>
        <v>#REF!</v>
      </c>
      <c r="F14" s="26" t="e">
        <f t="shared" ca="1" si="8"/>
        <v>#REF!</v>
      </c>
      <c r="G14" s="26" t="e">
        <f t="shared" ca="1" si="8"/>
        <v>#REF!</v>
      </c>
      <c r="H14" s="26" t="e">
        <f t="shared" ca="1" si="8"/>
        <v>#REF!</v>
      </c>
      <c r="I14" s="26" t="e">
        <f t="shared" ca="1" si="8"/>
        <v>#REF!</v>
      </c>
      <c r="J14" s="26" t="e">
        <f t="shared" ca="1" si="8"/>
        <v>#REF!</v>
      </c>
      <c r="K14" s="26" t="e">
        <f t="shared" ca="1" si="8"/>
        <v>#REF!</v>
      </c>
      <c r="N14" s="56" t="str">
        <f>I5</f>
        <v>Method 8</v>
      </c>
      <c r="O14" s="59" t="str">
        <f ca="1">IFERROR(I18," ")</f>
        <v xml:space="preserve"> </v>
      </c>
    </row>
    <row r="15" spans="1:15" x14ac:dyDescent="0.25">
      <c r="A15" s="23" t="str">
        <f t="shared" ca="1" si="1"/>
        <v>Word 9</v>
      </c>
      <c r="B15" s="26" t="str">
        <f t="shared" ref="B15:K15" ca="1" si="9">INDIRECT("'"&amp;B$5&amp;"'!$R14")</f>
        <v xml:space="preserve"> </v>
      </c>
      <c r="C15" s="26" t="e">
        <f t="shared" ca="1" si="9"/>
        <v>#REF!</v>
      </c>
      <c r="D15" s="26" t="e">
        <f t="shared" ca="1" si="9"/>
        <v>#REF!</v>
      </c>
      <c r="E15" s="26" t="e">
        <f t="shared" ca="1" si="9"/>
        <v>#REF!</v>
      </c>
      <c r="F15" s="26" t="e">
        <f t="shared" ca="1" si="9"/>
        <v>#REF!</v>
      </c>
      <c r="G15" s="26" t="e">
        <f t="shared" ca="1" si="9"/>
        <v>#REF!</v>
      </c>
      <c r="H15" s="26" t="e">
        <f t="shared" ca="1" si="9"/>
        <v>#REF!</v>
      </c>
      <c r="I15" s="26" t="e">
        <f t="shared" ca="1" si="9"/>
        <v>#REF!</v>
      </c>
      <c r="J15" s="26" t="e">
        <f t="shared" ca="1" si="9"/>
        <v>#REF!</v>
      </c>
      <c r="K15" s="26" t="e">
        <f t="shared" ca="1" si="9"/>
        <v>#REF!</v>
      </c>
      <c r="N15" s="56" t="str">
        <f>J5</f>
        <v>Method 9</v>
      </c>
      <c r="O15" s="59" t="str">
        <f ca="1">IFERROR(J18," ")</f>
        <v xml:space="preserve"> </v>
      </c>
    </row>
    <row r="16" spans="1:15" ht="15.75" thickBot="1" x14ac:dyDescent="0.3">
      <c r="A16" s="24" t="str">
        <f t="shared" ca="1" si="1"/>
        <v>Word 10</v>
      </c>
      <c r="B16" s="27" t="str">
        <f t="shared" ref="B16:K16" ca="1" si="10">INDIRECT("'"&amp;B$5&amp;"'!$R15")</f>
        <v xml:space="preserve"> </v>
      </c>
      <c r="C16" s="27" t="e">
        <f t="shared" ca="1" si="10"/>
        <v>#REF!</v>
      </c>
      <c r="D16" s="27" t="e">
        <f t="shared" ca="1" si="10"/>
        <v>#REF!</v>
      </c>
      <c r="E16" s="27" t="e">
        <f t="shared" ca="1" si="10"/>
        <v>#REF!</v>
      </c>
      <c r="F16" s="27" t="e">
        <f t="shared" ca="1" si="10"/>
        <v>#REF!</v>
      </c>
      <c r="G16" s="27" t="e">
        <f t="shared" ca="1" si="10"/>
        <v>#REF!</v>
      </c>
      <c r="H16" s="27" t="e">
        <f t="shared" ca="1" si="10"/>
        <v>#REF!</v>
      </c>
      <c r="I16" s="27" t="e">
        <f t="shared" ca="1" si="10"/>
        <v>#REF!</v>
      </c>
      <c r="J16" s="27" t="e">
        <f t="shared" ca="1" si="10"/>
        <v>#REF!</v>
      </c>
      <c r="K16" s="27" t="e">
        <f t="shared" ca="1" si="10"/>
        <v>#REF!</v>
      </c>
      <c r="N16" s="57" t="str">
        <f>K5</f>
        <v>Method 10</v>
      </c>
      <c r="O16" s="60" t="str">
        <f ca="1">IFERROR(K18," ")</f>
        <v xml:space="preserve"> </v>
      </c>
    </row>
    <row r="17" spans="1:11" ht="15.75" thickBo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ht="15.75" thickBot="1" x14ac:dyDescent="0.3">
      <c r="A18" s="51" t="s">
        <v>26</v>
      </c>
      <c r="B18" s="30">
        <f t="shared" ref="B18:K18" ca="1" si="11">INDIRECT("'"&amp;B$5&amp;"'!$R17")</f>
        <v>0.66666666666666663</v>
      </c>
      <c r="C18" s="30" t="e">
        <f t="shared" ca="1" si="11"/>
        <v>#REF!</v>
      </c>
      <c r="D18" s="30" t="e">
        <f t="shared" ca="1" si="11"/>
        <v>#REF!</v>
      </c>
      <c r="E18" s="30" t="e">
        <f t="shared" ca="1" si="11"/>
        <v>#REF!</v>
      </c>
      <c r="F18" s="30" t="e">
        <f t="shared" ca="1" si="11"/>
        <v>#REF!</v>
      </c>
      <c r="G18" s="30" t="e">
        <f t="shared" ca="1" si="11"/>
        <v>#REF!</v>
      </c>
      <c r="H18" s="30" t="e">
        <f t="shared" ca="1" si="11"/>
        <v>#REF!</v>
      </c>
      <c r="I18" s="30" t="e">
        <f t="shared" ca="1" si="11"/>
        <v>#REF!</v>
      </c>
      <c r="J18" s="30" t="e">
        <f t="shared" ca="1" si="11"/>
        <v>#REF!</v>
      </c>
      <c r="K18" s="30" t="e">
        <f t="shared" ca="1" si="11"/>
        <v>#REF!</v>
      </c>
    </row>
    <row r="19" spans="1:11" ht="15.75" thickBot="1" x14ac:dyDescent="0.3"/>
    <row r="20" spans="1:11" x14ac:dyDescent="0.25">
      <c r="A20" s="22" t="str">
        <f ca="1">INDIRECT("'"&amp;B$5&amp;"'!$A"&amp;ROW(B20)-14)</f>
        <v>Word 1</v>
      </c>
      <c r="B20" s="25" t="str">
        <f t="shared" ref="B20:K20" ca="1" si="12">IFERROR(INDIRECT("'"&amp;B$5&amp;"'!$M"&amp;ROW(B20)-14)," ")</f>
        <v>Word 1</v>
      </c>
      <c r="C20" s="25" t="str">
        <f t="shared" ca="1" si="12"/>
        <v xml:space="preserve"> </v>
      </c>
      <c r="D20" s="25" t="str">
        <f t="shared" ca="1" si="12"/>
        <v xml:space="preserve"> </v>
      </c>
      <c r="E20" s="25" t="str">
        <f t="shared" ca="1" si="12"/>
        <v xml:space="preserve"> </v>
      </c>
      <c r="F20" s="25" t="str">
        <f t="shared" ca="1" si="12"/>
        <v xml:space="preserve"> </v>
      </c>
      <c r="G20" s="25" t="str">
        <f t="shared" ca="1" si="12"/>
        <v xml:space="preserve"> </v>
      </c>
      <c r="H20" s="25" t="str">
        <f t="shared" ca="1" si="12"/>
        <v xml:space="preserve"> </v>
      </c>
      <c r="I20" s="25" t="str">
        <f t="shared" ca="1" si="12"/>
        <v xml:space="preserve"> </v>
      </c>
      <c r="J20" s="25" t="str">
        <f t="shared" ca="1" si="12"/>
        <v xml:space="preserve"> </v>
      </c>
      <c r="K20" s="25" t="str">
        <f t="shared" ca="1" si="12"/>
        <v xml:space="preserve"> </v>
      </c>
    </row>
    <row r="21" spans="1:11" x14ac:dyDescent="0.25">
      <c r="A21" s="23" t="str">
        <f t="shared" ref="A21:A84" ca="1" si="13">INDIRECT("'"&amp;B$5&amp;"'!$A"&amp;ROW(B21)-14)</f>
        <v>Word 1</v>
      </c>
      <c r="B21" s="26" t="str">
        <f t="shared" ref="B21:F36" ca="1" si="14">IFERROR(INDIRECT("'"&amp;B$5&amp;"'!$M"&amp;ROW(B21)-14)," ")</f>
        <v>Word 1</v>
      </c>
      <c r="C21" s="26" t="str">
        <f t="shared" ca="1" si="14"/>
        <v xml:space="preserve"> </v>
      </c>
      <c r="D21" s="26" t="str">
        <f t="shared" ca="1" si="14"/>
        <v xml:space="preserve"> </v>
      </c>
      <c r="E21" s="26" t="str">
        <f t="shared" ca="1" si="14"/>
        <v xml:space="preserve"> </v>
      </c>
      <c r="F21" s="26" t="str">
        <f t="shared" ca="1" si="14"/>
        <v xml:space="preserve"> </v>
      </c>
      <c r="G21" s="26" t="str">
        <f t="shared" ref="G21:K37" ca="1" si="15">IFERROR(INDIRECT("'"&amp;G$5&amp;"'!$M"&amp;ROW(G21)-14)," ")</f>
        <v xml:space="preserve"> </v>
      </c>
      <c r="H21" s="26" t="str">
        <f t="shared" ca="1" si="15"/>
        <v xml:space="preserve"> </v>
      </c>
      <c r="I21" s="26" t="str">
        <f t="shared" ca="1" si="15"/>
        <v xml:space="preserve"> </v>
      </c>
      <c r="J21" s="26" t="str">
        <f t="shared" ca="1" si="15"/>
        <v xml:space="preserve"> </v>
      </c>
      <c r="K21" s="26" t="str">
        <f t="shared" ca="1" si="15"/>
        <v xml:space="preserve"> </v>
      </c>
    </row>
    <row r="22" spans="1:11" x14ac:dyDescent="0.25">
      <c r="A22" s="23" t="str">
        <f t="shared" ca="1" si="13"/>
        <v>Word 1</v>
      </c>
      <c r="B22" s="26" t="str">
        <f t="shared" ca="1" si="14"/>
        <v>Word 1</v>
      </c>
      <c r="C22" s="26" t="str">
        <f t="shared" ca="1" si="14"/>
        <v xml:space="preserve"> </v>
      </c>
      <c r="D22" s="26" t="str">
        <f t="shared" ca="1" si="14"/>
        <v xml:space="preserve"> </v>
      </c>
      <c r="E22" s="26" t="str">
        <f t="shared" ca="1" si="14"/>
        <v xml:space="preserve"> </v>
      </c>
      <c r="F22" s="26" t="str">
        <f t="shared" ca="1" si="14"/>
        <v xml:space="preserve"> </v>
      </c>
      <c r="G22" s="26" t="str">
        <f t="shared" ca="1" si="15"/>
        <v xml:space="preserve"> </v>
      </c>
      <c r="H22" s="26" t="str">
        <f t="shared" ca="1" si="15"/>
        <v xml:space="preserve"> </v>
      </c>
      <c r="I22" s="26" t="str">
        <f t="shared" ca="1" si="15"/>
        <v xml:space="preserve"> </v>
      </c>
      <c r="J22" s="26" t="str">
        <f t="shared" ca="1" si="15"/>
        <v xml:space="preserve"> </v>
      </c>
      <c r="K22" s="26" t="str">
        <f t="shared" ca="1" si="15"/>
        <v xml:space="preserve"> </v>
      </c>
    </row>
    <row r="23" spans="1:11" x14ac:dyDescent="0.25">
      <c r="A23" s="23" t="str">
        <f t="shared" ca="1" si="13"/>
        <v>Word 1</v>
      </c>
      <c r="B23" s="26" t="str">
        <f t="shared" ca="1" si="14"/>
        <v>Word 2</v>
      </c>
      <c r="C23" s="26" t="str">
        <f t="shared" ca="1" si="14"/>
        <v xml:space="preserve"> </v>
      </c>
      <c r="D23" s="26" t="str">
        <f t="shared" ca="1" si="14"/>
        <v xml:space="preserve"> </v>
      </c>
      <c r="E23" s="26" t="str">
        <f t="shared" ca="1" si="14"/>
        <v xml:space="preserve"> </v>
      </c>
      <c r="F23" s="26" t="str">
        <f t="shared" ca="1" si="14"/>
        <v xml:space="preserve"> </v>
      </c>
      <c r="G23" s="26" t="str">
        <f t="shared" ca="1" si="15"/>
        <v xml:space="preserve"> </v>
      </c>
      <c r="H23" s="26" t="str">
        <f t="shared" ca="1" si="15"/>
        <v xml:space="preserve"> </v>
      </c>
      <c r="I23" s="26" t="str">
        <f t="shared" ca="1" si="15"/>
        <v xml:space="preserve"> </v>
      </c>
      <c r="J23" s="26" t="str">
        <f t="shared" ca="1" si="15"/>
        <v xml:space="preserve"> </v>
      </c>
      <c r="K23" s="26" t="str">
        <f t="shared" ca="1" si="15"/>
        <v xml:space="preserve"> </v>
      </c>
    </row>
    <row r="24" spans="1:11" x14ac:dyDescent="0.25">
      <c r="A24" s="23" t="str">
        <f t="shared" ca="1" si="13"/>
        <v>Word 1</v>
      </c>
      <c r="B24" s="26" t="str">
        <f t="shared" ca="1" si="14"/>
        <v>Word 1</v>
      </c>
      <c r="C24" s="26" t="str">
        <f t="shared" ca="1" si="14"/>
        <v xml:space="preserve"> </v>
      </c>
      <c r="D24" s="26" t="str">
        <f t="shared" ca="1" si="14"/>
        <v xml:space="preserve"> </v>
      </c>
      <c r="E24" s="26" t="str">
        <f t="shared" ca="1" si="14"/>
        <v xml:space="preserve"> </v>
      </c>
      <c r="F24" s="26" t="str">
        <f t="shared" ca="1" si="14"/>
        <v xml:space="preserve"> </v>
      </c>
      <c r="G24" s="26" t="str">
        <f t="shared" ca="1" si="15"/>
        <v xml:space="preserve"> </v>
      </c>
      <c r="H24" s="26" t="str">
        <f t="shared" ca="1" si="15"/>
        <v xml:space="preserve"> </v>
      </c>
      <c r="I24" s="26" t="str">
        <f t="shared" ca="1" si="15"/>
        <v xml:space="preserve"> </v>
      </c>
      <c r="J24" s="26" t="str">
        <f t="shared" ca="1" si="15"/>
        <v xml:space="preserve"> </v>
      </c>
      <c r="K24" s="26" t="str">
        <f t="shared" ca="1" si="15"/>
        <v xml:space="preserve"> </v>
      </c>
    </row>
    <row r="25" spans="1:11" x14ac:dyDescent="0.25">
      <c r="A25" s="23" t="str">
        <f t="shared" ca="1" si="13"/>
        <v>Word 1</v>
      </c>
      <c r="B25" s="26" t="str">
        <f t="shared" ca="1" si="14"/>
        <v>Word 3</v>
      </c>
      <c r="C25" s="26" t="str">
        <f t="shared" ca="1" si="14"/>
        <v xml:space="preserve"> </v>
      </c>
      <c r="D25" s="26" t="str">
        <f t="shared" ca="1" si="14"/>
        <v xml:space="preserve"> </v>
      </c>
      <c r="E25" s="26" t="str">
        <f t="shared" ca="1" si="14"/>
        <v xml:space="preserve"> </v>
      </c>
      <c r="F25" s="26" t="str">
        <f t="shared" ca="1" si="14"/>
        <v xml:space="preserve"> </v>
      </c>
      <c r="G25" s="26" t="str">
        <f t="shared" ca="1" si="15"/>
        <v xml:space="preserve"> </v>
      </c>
      <c r="H25" s="26" t="str">
        <f t="shared" ca="1" si="15"/>
        <v xml:space="preserve"> </v>
      </c>
      <c r="I25" s="26" t="str">
        <f t="shared" ca="1" si="15"/>
        <v xml:space="preserve"> </v>
      </c>
      <c r="J25" s="26" t="str">
        <f t="shared" ca="1" si="15"/>
        <v xml:space="preserve"> </v>
      </c>
      <c r="K25" s="26" t="str">
        <f t="shared" ca="1" si="15"/>
        <v xml:space="preserve"> </v>
      </c>
    </row>
    <row r="26" spans="1:11" x14ac:dyDescent="0.25">
      <c r="A26" s="23" t="str">
        <f t="shared" ca="1" si="13"/>
        <v>Word 1</v>
      </c>
      <c r="B26" s="26" t="str">
        <f t="shared" ca="1" si="14"/>
        <v>Word 1</v>
      </c>
      <c r="C26" s="26" t="str">
        <f t="shared" ca="1" si="14"/>
        <v xml:space="preserve"> </v>
      </c>
      <c r="D26" s="26" t="str">
        <f t="shared" ca="1" si="14"/>
        <v xml:space="preserve"> </v>
      </c>
      <c r="E26" s="26" t="str">
        <f t="shared" ca="1" si="14"/>
        <v xml:space="preserve"> </v>
      </c>
      <c r="F26" s="26" t="str">
        <f t="shared" ca="1" si="14"/>
        <v xml:space="preserve"> </v>
      </c>
      <c r="G26" s="26" t="str">
        <f t="shared" ca="1" si="15"/>
        <v xml:space="preserve"> </v>
      </c>
      <c r="H26" s="26" t="str">
        <f t="shared" ca="1" si="15"/>
        <v xml:space="preserve"> </v>
      </c>
      <c r="I26" s="26" t="str">
        <f t="shared" ca="1" si="15"/>
        <v xml:space="preserve"> </v>
      </c>
      <c r="J26" s="26" t="str">
        <f t="shared" ca="1" si="15"/>
        <v xml:space="preserve"> </v>
      </c>
      <c r="K26" s="26" t="str">
        <f t="shared" ca="1" si="15"/>
        <v xml:space="preserve"> </v>
      </c>
    </row>
    <row r="27" spans="1:11" x14ac:dyDescent="0.25">
      <c r="A27" s="23" t="str">
        <f t="shared" ca="1" si="13"/>
        <v>Word 1</v>
      </c>
      <c r="B27" s="26" t="str">
        <f t="shared" ca="1" si="14"/>
        <v>Word 1</v>
      </c>
      <c r="C27" s="26" t="str">
        <f t="shared" ca="1" si="14"/>
        <v xml:space="preserve"> </v>
      </c>
      <c r="D27" s="26" t="str">
        <f t="shared" ca="1" si="14"/>
        <v xml:space="preserve"> </v>
      </c>
      <c r="E27" s="26" t="str">
        <f t="shared" ca="1" si="14"/>
        <v xml:space="preserve"> </v>
      </c>
      <c r="F27" s="26" t="str">
        <f t="shared" ca="1" si="14"/>
        <v xml:space="preserve"> </v>
      </c>
      <c r="G27" s="26" t="str">
        <f t="shared" ca="1" si="15"/>
        <v xml:space="preserve"> </v>
      </c>
      <c r="H27" s="26" t="str">
        <f t="shared" ca="1" si="15"/>
        <v xml:space="preserve"> </v>
      </c>
      <c r="I27" s="26" t="str">
        <f t="shared" ca="1" si="15"/>
        <v xml:space="preserve"> </v>
      </c>
      <c r="J27" s="26" t="str">
        <f t="shared" ca="1" si="15"/>
        <v xml:space="preserve"> </v>
      </c>
      <c r="K27" s="26" t="str">
        <f t="shared" ca="1" si="15"/>
        <v xml:space="preserve"> </v>
      </c>
    </row>
    <row r="28" spans="1:11" x14ac:dyDescent="0.25">
      <c r="A28" s="23" t="str">
        <f t="shared" ca="1" si="13"/>
        <v>Word 1</v>
      </c>
      <c r="B28" s="26" t="str">
        <f t="shared" ca="1" si="14"/>
        <v>Word 1</v>
      </c>
      <c r="C28" s="26" t="str">
        <f t="shared" ca="1" si="14"/>
        <v xml:space="preserve"> </v>
      </c>
      <c r="D28" s="26" t="str">
        <f t="shared" ca="1" si="14"/>
        <v xml:space="preserve"> </v>
      </c>
      <c r="E28" s="26" t="str">
        <f t="shared" ca="1" si="14"/>
        <v xml:space="preserve"> </v>
      </c>
      <c r="F28" s="26" t="str">
        <f t="shared" ca="1" si="14"/>
        <v xml:space="preserve"> </v>
      </c>
      <c r="G28" s="26" t="str">
        <f t="shared" ca="1" si="15"/>
        <v xml:space="preserve"> </v>
      </c>
      <c r="H28" s="26" t="str">
        <f t="shared" ca="1" si="15"/>
        <v xml:space="preserve"> </v>
      </c>
      <c r="I28" s="26" t="str">
        <f t="shared" ca="1" si="15"/>
        <v xml:space="preserve"> </v>
      </c>
      <c r="J28" s="26" t="str">
        <f t="shared" ca="1" si="15"/>
        <v xml:space="preserve"> </v>
      </c>
      <c r="K28" s="26" t="str">
        <f t="shared" ca="1" si="15"/>
        <v xml:space="preserve"> </v>
      </c>
    </row>
    <row r="29" spans="1:11" ht="15.75" thickBot="1" x14ac:dyDescent="0.3">
      <c r="A29" s="24" t="str">
        <f t="shared" ca="1" si="13"/>
        <v>Word 1</v>
      </c>
      <c r="B29" s="27" t="str">
        <f t="shared" ca="1" si="14"/>
        <v xml:space="preserve"> </v>
      </c>
      <c r="C29" s="27" t="str">
        <f t="shared" ca="1" si="14"/>
        <v xml:space="preserve"> </v>
      </c>
      <c r="D29" s="27" t="str">
        <f t="shared" ca="1" si="14"/>
        <v xml:space="preserve"> </v>
      </c>
      <c r="E29" s="27" t="str">
        <f t="shared" ca="1" si="14"/>
        <v xml:space="preserve"> </v>
      </c>
      <c r="F29" s="27" t="str">
        <f t="shared" ca="1" si="14"/>
        <v xml:space="preserve"> </v>
      </c>
      <c r="G29" s="27" t="str">
        <f t="shared" ca="1" si="15"/>
        <v xml:space="preserve"> </v>
      </c>
      <c r="H29" s="27" t="str">
        <f t="shared" ca="1" si="15"/>
        <v xml:space="preserve"> </v>
      </c>
      <c r="I29" s="27" t="str">
        <f t="shared" ca="1" si="15"/>
        <v xml:space="preserve"> </v>
      </c>
      <c r="J29" s="27" t="str">
        <f t="shared" ca="1" si="15"/>
        <v xml:space="preserve"> </v>
      </c>
      <c r="K29" s="27" t="str">
        <f t="shared" ca="1" si="15"/>
        <v xml:space="preserve"> </v>
      </c>
    </row>
    <row r="30" spans="1:11" x14ac:dyDescent="0.25">
      <c r="A30" s="22" t="str">
        <f t="shared" ca="1" si="13"/>
        <v>Word 2</v>
      </c>
      <c r="B30" s="25" t="str">
        <f t="shared" ca="1" si="14"/>
        <v>Word 2</v>
      </c>
      <c r="C30" s="25" t="str">
        <f t="shared" ca="1" si="14"/>
        <v xml:space="preserve"> </v>
      </c>
      <c r="D30" s="25" t="str">
        <f t="shared" ca="1" si="14"/>
        <v xml:space="preserve"> </v>
      </c>
      <c r="E30" s="25" t="str">
        <f t="shared" ca="1" si="14"/>
        <v xml:space="preserve"> </v>
      </c>
      <c r="F30" s="25" t="str">
        <f t="shared" ca="1" si="14"/>
        <v xml:space="preserve"> </v>
      </c>
      <c r="G30" s="25" t="str">
        <f t="shared" ca="1" si="15"/>
        <v xml:space="preserve"> </v>
      </c>
      <c r="H30" s="25" t="str">
        <f t="shared" ca="1" si="15"/>
        <v xml:space="preserve"> </v>
      </c>
      <c r="I30" s="25" t="str">
        <f t="shared" ca="1" si="15"/>
        <v xml:space="preserve"> </v>
      </c>
      <c r="J30" s="25" t="str">
        <f t="shared" ca="1" si="15"/>
        <v xml:space="preserve"> </v>
      </c>
      <c r="K30" s="25" t="str">
        <f t="shared" ca="1" si="15"/>
        <v xml:space="preserve"> </v>
      </c>
    </row>
    <row r="31" spans="1:11" x14ac:dyDescent="0.25">
      <c r="A31" s="23" t="str">
        <f t="shared" ca="1" si="13"/>
        <v>Word 2</v>
      </c>
      <c r="B31" s="26" t="str">
        <f t="shared" ca="1" si="14"/>
        <v>Word 2</v>
      </c>
      <c r="C31" s="26" t="str">
        <f t="shared" ca="1" si="14"/>
        <v xml:space="preserve"> </v>
      </c>
      <c r="D31" s="26" t="str">
        <f t="shared" ca="1" si="14"/>
        <v xml:space="preserve"> </v>
      </c>
      <c r="E31" s="26" t="str">
        <f t="shared" ca="1" si="14"/>
        <v xml:space="preserve"> </v>
      </c>
      <c r="F31" s="26" t="str">
        <f t="shared" ca="1" si="14"/>
        <v xml:space="preserve"> </v>
      </c>
      <c r="G31" s="26" t="str">
        <f t="shared" ca="1" si="15"/>
        <v xml:space="preserve"> </v>
      </c>
      <c r="H31" s="26" t="str">
        <f t="shared" ca="1" si="15"/>
        <v xml:space="preserve"> </v>
      </c>
      <c r="I31" s="26" t="str">
        <f t="shared" ca="1" si="15"/>
        <v xml:space="preserve"> </v>
      </c>
      <c r="J31" s="26" t="str">
        <f t="shared" ca="1" si="15"/>
        <v xml:space="preserve"> </v>
      </c>
      <c r="K31" s="26" t="str">
        <f t="shared" ca="1" si="15"/>
        <v xml:space="preserve"> </v>
      </c>
    </row>
    <row r="32" spans="1:11" x14ac:dyDescent="0.25">
      <c r="A32" s="23" t="str">
        <f t="shared" ca="1" si="13"/>
        <v>Word 2</v>
      </c>
      <c r="B32" s="26" t="str">
        <f t="shared" ca="1" si="14"/>
        <v>Word 2</v>
      </c>
      <c r="C32" s="26" t="str">
        <f t="shared" ca="1" si="14"/>
        <v xml:space="preserve"> </v>
      </c>
      <c r="D32" s="26" t="str">
        <f t="shared" ca="1" si="14"/>
        <v xml:space="preserve"> </v>
      </c>
      <c r="E32" s="26" t="str">
        <f t="shared" ca="1" si="14"/>
        <v xml:space="preserve"> </v>
      </c>
      <c r="F32" s="26" t="str">
        <f t="shared" ca="1" si="14"/>
        <v xml:space="preserve"> </v>
      </c>
      <c r="G32" s="26" t="str">
        <f t="shared" ca="1" si="15"/>
        <v xml:space="preserve"> </v>
      </c>
      <c r="H32" s="26" t="str">
        <f t="shared" ca="1" si="15"/>
        <v xml:space="preserve"> </v>
      </c>
      <c r="I32" s="26" t="str">
        <f t="shared" ca="1" si="15"/>
        <v xml:space="preserve"> </v>
      </c>
      <c r="J32" s="26" t="str">
        <f t="shared" ca="1" si="15"/>
        <v xml:space="preserve"> </v>
      </c>
      <c r="K32" s="26" t="str">
        <f t="shared" ca="1" si="15"/>
        <v xml:space="preserve"> </v>
      </c>
    </row>
    <row r="33" spans="1:11" x14ac:dyDescent="0.25">
      <c r="A33" s="23" t="str">
        <f t="shared" ca="1" si="13"/>
        <v>Word 2</v>
      </c>
      <c r="B33" s="26" t="str">
        <f t="shared" ca="1" si="14"/>
        <v>Word 2</v>
      </c>
      <c r="C33" s="26" t="str">
        <f t="shared" ca="1" si="14"/>
        <v xml:space="preserve"> </v>
      </c>
      <c r="D33" s="26" t="str">
        <f t="shared" ca="1" si="14"/>
        <v xml:space="preserve"> </v>
      </c>
      <c r="E33" s="26" t="str">
        <f t="shared" ca="1" si="14"/>
        <v xml:space="preserve"> </v>
      </c>
      <c r="F33" s="26" t="str">
        <f t="shared" ca="1" si="14"/>
        <v xml:space="preserve"> </v>
      </c>
      <c r="G33" s="26" t="str">
        <f t="shared" ca="1" si="15"/>
        <v xml:space="preserve"> </v>
      </c>
      <c r="H33" s="26" t="str">
        <f t="shared" ca="1" si="15"/>
        <v xml:space="preserve"> </v>
      </c>
      <c r="I33" s="26" t="str">
        <f t="shared" ca="1" si="15"/>
        <v xml:space="preserve"> </v>
      </c>
      <c r="J33" s="26" t="str">
        <f t="shared" ca="1" si="15"/>
        <v xml:space="preserve"> </v>
      </c>
      <c r="K33" s="26" t="str">
        <f t="shared" ca="1" si="15"/>
        <v xml:space="preserve"> </v>
      </c>
    </row>
    <row r="34" spans="1:11" x14ac:dyDescent="0.25">
      <c r="A34" s="23" t="str">
        <f t="shared" ca="1" si="13"/>
        <v>Word 2</v>
      </c>
      <c r="B34" s="26" t="str">
        <f t="shared" ca="1" si="14"/>
        <v>Word 2</v>
      </c>
      <c r="C34" s="26" t="str">
        <f t="shared" ca="1" si="14"/>
        <v xml:space="preserve"> </v>
      </c>
      <c r="D34" s="26" t="str">
        <f t="shared" ca="1" si="14"/>
        <v xml:space="preserve"> </v>
      </c>
      <c r="E34" s="26" t="str">
        <f t="shared" ca="1" si="14"/>
        <v xml:space="preserve"> </v>
      </c>
      <c r="F34" s="26" t="str">
        <f t="shared" ca="1" si="14"/>
        <v xml:space="preserve"> </v>
      </c>
      <c r="G34" s="26" t="str">
        <f t="shared" ca="1" si="15"/>
        <v xml:space="preserve"> </v>
      </c>
      <c r="H34" s="26" t="str">
        <f t="shared" ca="1" si="15"/>
        <v xml:space="preserve"> </v>
      </c>
      <c r="I34" s="26" t="str">
        <f t="shared" ca="1" si="15"/>
        <v xml:space="preserve"> </v>
      </c>
      <c r="J34" s="26" t="str">
        <f t="shared" ca="1" si="15"/>
        <v xml:space="preserve"> </v>
      </c>
      <c r="K34" s="26" t="str">
        <f t="shared" ca="1" si="15"/>
        <v xml:space="preserve"> </v>
      </c>
    </row>
    <row r="35" spans="1:11" x14ac:dyDescent="0.25">
      <c r="A35" s="23" t="str">
        <f t="shared" ca="1" si="13"/>
        <v>Word 2</v>
      </c>
      <c r="B35" s="26" t="str">
        <f t="shared" ca="1" si="14"/>
        <v>Word 2</v>
      </c>
      <c r="C35" s="26" t="str">
        <f t="shared" ca="1" si="14"/>
        <v xml:space="preserve"> </v>
      </c>
      <c r="D35" s="26" t="str">
        <f t="shared" ca="1" si="14"/>
        <v xml:space="preserve"> </v>
      </c>
      <c r="E35" s="26" t="str">
        <f t="shared" ca="1" si="14"/>
        <v xml:space="preserve"> </v>
      </c>
      <c r="F35" s="26" t="str">
        <f t="shared" ca="1" si="14"/>
        <v xml:space="preserve"> </v>
      </c>
      <c r="G35" s="26" t="str">
        <f t="shared" ca="1" si="15"/>
        <v xml:space="preserve"> </v>
      </c>
      <c r="H35" s="26" t="str">
        <f t="shared" ca="1" si="15"/>
        <v xml:space="preserve"> </v>
      </c>
      <c r="I35" s="26" t="str">
        <f t="shared" ca="1" si="15"/>
        <v xml:space="preserve"> </v>
      </c>
      <c r="J35" s="26" t="str">
        <f t="shared" ca="1" si="15"/>
        <v xml:space="preserve"> </v>
      </c>
      <c r="K35" s="26" t="str">
        <f t="shared" ca="1" si="15"/>
        <v xml:space="preserve"> </v>
      </c>
    </row>
    <row r="36" spans="1:11" x14ac:dyDescent="0.25">
      <c r="A36" s="23" t="str">
        <f t="shared" ca="1" si="13"/>
        <v>Word 2</v>
      </c>
      <c r="B36" s="26" t="str">
        <f t="shared" ca="1" si="14"/>
        <v>Word 2</v>
      </c>
      <c r="C36" s="26" t="str">
        <f t="shared" ca="1" si="14"/>
        <v xml:space="preserve"> </v>
      </c>
      <c r="D36" s="26" t="str">
        <f t="shared" ca="1" si="14"/>
        <v xml:space="preserve"> </v>
      </c>
      <c r="E36" s="26" t="str">
        <f t="shared" ca="1" si="14"/>
        <v xml:space="preserve"> </v>
      </c>
      <c r="F36" s="26" t="str">
        <f t="shared" ref="F36" ca="1" si="16">IFERROR(INDIRECT("'"&amp;F$5&amp;"'!$M"&amp;ROW(F36)-14)," ")</f>
        <v xml:space="preserve"> </v>
      </c>
      <c r="G36" s="26" t="str">
        <f t="shared" ca="1" si="15"/>
        <v xml:space="preserve"> </v>
      </c>
      <c r="H36" s="26" t="str">
        <f t="shared" ca="1" si="15"/>
        <v xml:space="preserve"> </v>
      </c>
      <c r="I36" s="26" t="str">
        <f t="shared" ca="1" si="15"/>
        <v xml:space="preserve"> </v>
      </c>
      <c r="J36" s="26" t="str">
        <f t="shared" ca="1" si="15"/>
        <v xml:space="preserve"> </v>
      </c>
      <c r="K36" s="26" t="str">
        <f t="shared" ca="1" si="15"/>
        <v xml:space="preserve"> </v>
      </c>
    </row>
    <row r="37" spans="1:11" x14ac:dyDescent="0.25">
      <c r="A37" s="23" t="str">
        <f t="shared" ca="1" si="13"/>
        <v>Word 2</v>
      </c>
      <c r="B37" s="26" t="str">
        <f t="shared" ref="B37:H52" ca="1" si="17">IFERROR(INDIRECT("'"&amp;B$5&amp;"'!$M"&amp;ROW(B37)-14)," ")</f>
        <v>Word 2</v>
      </c>
      <c r="C37" s="26" t="str">
        <f t="shared" ca="1" si="17"/>
        <v xml:space="preserve"> </v>
      </c>
      <c r="D37" s="26" t="str">
        <f t="shared" ca="1" si="17"/>
        <v xml:space="preserve"> </v>
      </c>
      <c r="E37" s="26" t="str">
        <f t="shared" ca="1" si="17"/>
        <v xml:space="preserve"> </v>
      </c>
      <c r="F37" s="26" t="str">
        <f t="shared" ca="1" si="17"/>
        <v xml:space="preserve"> </v>
      </c>
      <c r="G37" s="26" t="str">
        <f t="shared" ca="1" si="17"/>
        <v xml:space="preserve"> </v>
      </c>
      <c r="H37" s="26" t="str">
        <f t="shared" ca="1" si="17"/>
        <v xml:space="preserve"> </v>
      </c>
      <c r="I37" s="26" t="str">
        <f t="shared" ca="1" si="15"/>
        <v xml:space="preserve"> </v>
      </c>
      <c r="J37" s="26" t="str">
        <f t="shared" ca="1" si="15"/>
        <v xml:space="preserve"> </v>
      </c>
      <c r="K37" s="26" t="str">
        <f t="shared" ca="1" si="15"/>
        <v xml:space="preserve"> </v>
      </c>
    </row>
    <row r="38" spans="1:11" x14ac:dyDescent="0.25">
      <c r="A38" s="23" t="str">
        <f t="shared" ca="1" si="13"/>
        <v>Word 2</v>
      </c>
      <c r="B38" s="26" t="str">
        <f t="shared" ca="1" si="17"/>
        <v xml:space="preserve"> </v>
      </c>
      <c r="C38" s="26" t="str">
        <f t="shared" ca="1" si="17"/>
        <v xml:space="preserve"> </v>
      </c>
      <c r="D38" s="26" t="str">
        <f t="shared" ca="1" si="17"/>
        <v xml:space="preserve"> </v>
      </c>
      <c r="E38" s="26" t="str">
        <f t="shared" ca="1" si="17"/>
        <v xml:space="preserve"> </v>
      </c>
      <c r="F38" s="26" t="str">
        <f t="shared" ca="1" si="17"/>
        <v xml:space="preserve"> </v>
      </c>
      <c r="G38" s="26" t="str">
        <f t="shared" ca="1" si="17"/>
        <v xml:space="preserve"> </v>
      </c>
      <c r="H38" s="26" t="str">
        <f t="shared" ca="1" si="17"/>
        <v xml:space="preserve"> </v>
      </c>
      <c r="I38" s="26" t="str">
        <f t="shared" ref="I38:K101" ca="1" si="18">IFERROR(INDIRECT("'"&amp;I$5&amp;"'!$M"&amp;ROW(I38)-14)," ")</f>
        <v xml:space="preserve"> </v>
      </c>
      <c r="J38" s="26" t="str">
        <f t="shared" ca="1" si="18"/>
        <v xml:space="preserve"> </v>
      </c>
      <c r="K38" s="26" t="str">
        <f t="shared" ca="1" si="18"/>
        <v xml:space="preserve"> </v>
      </c>
    </row>
    <row r="39" spans="1:11" ht="15.75" thickBot="1" x14ac:dyDescent="0.3">
      <c r="A39" s="24" t="str">
        <f t="shared" ca="1" si="13"/>
        <v>Word 2</v>
      </c>
      <c r="B39" s="27" t="str">
        <f t="shared" ca="1" si="17"/>
        <v>Word 2</v>
      </c>
      <c r="C39" s="27" t="str">
        <f t="shared" ca="1" si="17"/>
        <v xml:space="preserve"> </v>
      </c>
      <c r="D39" s="27" t="str">
        <f t="shared" ca="1" si="17"/>
        <v xml:space="preserve"> </v>
      </c>
      <c r="E39" s="27" t="str">
        <f t="shared" ca="1" si="17"/>
        <v xml:space="preserve"> </v>
      </c>
      <c r="F39" s="27" t="str">
        <f t="shared" ca="1" si="17"/>
        <v xml:space="preserve"> </v>
      </c>
      <c r="G39" s="27" t="str">
        <f t="shared" ca="1" si="17"/>
        <v xml:space="preserve"> </v>
      </c>
      <c r="H39" s="27" t="str">
        <f t="shared" ca="1" si="17"/>
        <v xml:space="preserve"> </v>
      </c>
      <c r="I39" s="27" t="str">
        <f t="shared" ca="1" si="18"/>
        <v xml:space="preserve"> </v>
      </c>
      <c r="J39" s="27" t="str">
        <f t="shared" ca="1" si="18"/>
        <v xml:space="preserve"> </v>
      </c>
      <c r="K39" s="27" t="str">
        <f t="shared" ca="1" si="18"/>
        <v xml:space="preserve"> </v>
      </c>
    </row>
    <row r="40" spans="1:11" x14ac:dyDescent="0.25">
      <c r="A40" s="22" t="str">
        <f t="shared" ca="1" si="13"/>
        <v>Word 3</v>
      </c>
      <c r="B40" s="25" t="str">
        <f t="shared" ca="1" si="17"/>
        <v xml:space="preserve"> </v>
      </c>
      <c r="C40" s="25" t="str">
        <f t="shared" ca="1" si="17"/>
        <v xml:space="preserve"> </v>
      </c>
      <c r="D40" s="25" t="str">
        <f t="shared" ca="1" si="17"/>
        <v xml:space="preserve"> </v>
      </c>
      <c r="E40" s="25" t="str">
        <f t="shared" ca="1" si="17"/>
        <v xml:space="preserve"> </v>
      </c>
      <c r="F40" s="25" t="str">
        <f t="shared" ca="1" si="17"/>
        <v xml:space="preserve"> </v>
      </c>
      <c r="G40" s="25" t="str">
        <f t="shared" ca="1" si="17"/>
        <v xml:space="preserve"> </v>
      </c>
      <c r="H40" s="25" t="str">
        <f t="shared" ca="1" si="17"/>
        <v xml:space="preserve"> </v>
      </c>
      <c r="I40" s="25" t="str">
        <f t="shared" ca="1" si="18"/>
        <v xml:space="preserve"> </v>
      </c>
      <c r="J40" s="25" t="str">
        <f t="shared" ca="1" si="18"/>
        <v xml:space="preserve"> </v>
      </c>
      <c r="K40" s="25" t="str">
        <f t="shared" ca="1" si="18"/>
        <v xml:space="preserve"> </v>
      </c>
    </row>
    <row r="41" spans="1:11" x14ac:dyDescent="0.25">
      <c r="A41" s="23" t="str">
        <f t="shared" ca="1" si="13"/>
        <v>Word 3</v>
      </c>
      <c r="B41" s="26" t="str">
        <f t="shared" ca="1" si="17"/>
        <v>Word 2</v>
      </c>
      <c r="C41" s="26" t="str">
        <f t="shared" ca="1" si="17"/>
        <v xml:space="preserve"> </v>
      </c>
      <c r="D41" s="26" t="str">
        <f t="shared" ca="1" si="17"/>
        <v xml:space="preserve"> </v>
      </c>
      <c r="E41" s="26" t="str">
        <f t="shared" ca="1" si="17"/>
        <v xml:space="preserve"> </v>
      </c>
      <c r="F41" s="26" t="str">
        <f t="shared" ca="1" si="17"/>
        <v xml:space="preserve"> </v>
      </c>
      <c r="G41" s="26" t="str">
        <f t="shared" ca="1" si="17"/>
        <v xml:space="preserve"> </v>
      </c>
      <c r="H41" s="26" t="str">
        <f t="shared" ca="1" si="17"/>
        <v xml:space="preserve"> </v>
      </c>
      <c r="I41" s="26" t="str">
        <f t="shared" ca="1" si="18"/>
        <v xml:space="preserve"> </v>
      </c>
      <c r="J41" s="26" t="str">
        <f t="shared" ca="1" si="18"/>
        <v xml:space="preserve"> </v>
      </c>
      <c r="K41" s="26" t="str">
        <f t="shared" ca="1" si="18"/>
        <v xml:space="preserve"> </v>
      </c>
    </row>
    <row r="42" spans="1:11" x14ac:dyDescent="0.25">
      <c r="A42" s="23" t="str">
        <f t="shared" ca="1" si="13"/>
        <v>Word 3</v>
      </c>
      <c r="B42" s="26" t="str">
        <f t="shared" ca="1" si="17"/>
        <v>Word 2</v>
      </c>
      <c r="C42" s="26" t="str">
        <f t="shared" ca="1" si="17"/>
        <v xml:space="preserve"> </v>
      </c>
      <c r="D42" s="26" t="str">
        <f t="shared" ca="1" si="17"/>
        <v xml:space="preserve"> </v>
      </c>
      <c r="E42" s="26" t="str">
        <f t="shared" ca="1" si="17"/>
        <v xml:space="preserve"> </v>
      </c>
      <c r="F42" s="26" t="str">
        <f t="shared" ca="1" si="17"/>
        <v xml:space="preserve"> </v>
      </c>
      <c r="G42" s="26" t="str">
        <f t="shared" ca="1" si="17"/>
        <v xml:space="preserve"> </v>
      </c>
      <c r="H42" s="26" t="str">
        <f t="shared" ca="1" si="17"/>
        <v xml:space="preserve"> </v>
      </c>
      <c r="I42" s="26" t="str">
        <f t="shared" ca="1" si="18"/>
        <v xml:space="preserve"> </v>
      </c>
      <c r="J42" s="26" t="str">
        <f t="shared" ca="1" si="18"/>
        <v xml:space="preserve"> </v>
      </c>
      <c r="K42" s="26" t="str">
        <f t="shared" ca="1" si="18"/>
        <v xml:space="preserve"> </v>
      </c>
    </row>
    <row r="43" spans="1:11" x14ac:dyDescent="0.25">
      <c r="A43" s="23" t="str">
        <f t="shared" ca="1" si="13"/>
        <v>Word 3</v>
      </c>
      <c r="B43" s="26" t="str">
        <f t="shared" ca="1" si="17"/>
        <v>Word 2</v>
      </c>
      <c r="C43" s="26" t="str">
        <f t="shared" ca="1" si="17"/>
        <v xml:space="preserve"> </v>
      </c>
      <c r="D43" s="26" t="str">
        <f t="shared" ca="1" si="17"/>
        <v xml:space="preserve"> </v>
      </c>
      <c r="E43" s="26" t="str">
        <f t="shared" ca="1" si="17"/>
        <v xml:space="preserve"> </v>
      </c>
      <c r="F43" s="26" t="str">
        <f t="shared" ca="1" si="17"/>
        <v xml:space="preserve"> </v>
      </c>
      <c r="G43" s="26" t="str">
        <f t="shared" ca="1" si="17"/>
        <v xml:space="preserve"> </v>
      </c>
      <c r="H43" s="26" t="str">
        <f t="shared" ca="1" si="17"/>
        <v xml:space="preserve"> </v>
      </c>
      <c r="I43" s="26" t="str">
        <f t="shared" ca="1" si="18"/>
        <v xml:space="preserve"> </v>
      </c>
      <c r="J43" s="26" t="str">
        <f t="shared" ca="1" si="18"/>
        <v xml:space="preserve"> </v>
      </c>
      <c r="K43" s="26" t="str">
        <f t="shared" ca="1" si="18"/>
        <v xml:space="preserve"> </v>
      </c>
    </row>
    <row r="44" spans="1:11" x14ac:dyDescent="0.25">
      <c r="A44" s="23" t="str">
        <f t="shared" ca="1" si="13"/>
        <v>Word 3</v>
      </c>
      <c r="B44" s="26" t="str">
        <f t="shared" ca="1" si="17"/>
        <v>Word 2</v>
      </c>
      <c r="C44" s="26" t="str">
        <f t="shared" ca="1" si="17"/>
        <v xml:space="preserve"> </v>
      </c>
      <c r="D44" s="26" t="str">
        <f t="shared" ca="1" si="17"/>
        <v xml:space="preserve"> </v>
      </c>
      <c r="E44" s="26" t="str">
        <f t="shared" ca="1" si="17"/>
        <v xml:space="preserve"> </v>
      </c>
      <c r="F44" s="26" t="str">
        <f t="shared" ca="1" si="17"/>
        <v xml:space="preserve"> </v>
      </c>
      <c r="G44" s="26" t="str">
        <f t="shared" ca="1" si="17"/>
        <v xml:space="preserve"> </v>
      </c>
      <c r="H44" s="26" t="str">
        <f t="shared" ca="1" si="17"/>
        <v xml:space="preserve"> </v>
      </c>
      <c r="I44" s="26" t="str">
        <f t="shared" ca="1" si="18"/>
        <v xml:space="preserve"> </v>
      </c>
      <c r="J44" s="26" t="str">
        <f t="shared" ca="1" si="18"/>
        <v xml:space="preserve"> </v>
      </c>
      <c r="K44" s="26" t="str">
        <f t="shared" ca="1" si="18"/>
        <v xml:space="preserve"> </v>
      </c>
    </row>
    <row r="45" spans="1:11" x14ac:dyDescent="0.25">
      <c r="A45" s="23" t="str">
        <f t="shared" ca="1" si="13"/>
        <v>Word 3</v>
      </c>
      <c r="B45" s="26" t="str">
        <f t="shared" ca="1" si="17"/>
        <v>Word 2</v>
      </c>
      <c r="C45" s="26" t="str">
        <f t="shared" ca="1" si="17"/>
        <v xml:space="preserve"> </v>
      </c>
      <c r="D45" s="26" t="str">
        <f t="shared" ca="1" si="17"/>
        <v xml:space="preserve"> </v>
      </c>
      <c r="E45" s="26" t="str">
        <f t="shared" ca="1" si="17"/>
        <v xml:space="preserve"> </v>
      </c>
      <c r="F45" s="26" t="str">
        <f t="shared" ca="1" si="17"/>
        <v xml:space="preserve"> </v>
      </c>
      <c r="G45" s="26" t="str">
        <f t="shared" ca="1" si="17"/>
        <v xml:space="preserve"> </v>
      </c>
      <c r="H45" s="26" t="str">
        <f t="shared" ca="1" si="17"/>
        <v xml:space="preserve"> </v>
      </c>
      <c r="I45" s="26" t="str">
        <f t="shared" ca="1" si="18"/>
        <v xml:space="preserve"> </v>
      </c>
      <c r="J45" s="26" t="str">
        <f t="shared" ca="1" si="18"/>
        <v xml:space="preserve"> </v>
      </c>
      <c r="K45" s="26" t="str">
        <f t="shared" ca="1" si="18"/>
        <v xml:space="preserve"> </v>
      </c>
    </row>
    <row r="46" spans="1:11" x14ac:dyDescent="0.25">
      <c r="A46" s="23" t="str">
        <f t="shared" ca="1" si="13"/>
        <v>Word 3</v>
      </c>
      <c r="B46" s="26" t="str">
        <f t="shared" ca="1" si="17"/>
        <v>Word 2</v>
      </c>
      <c r="C46" s="26" t="str">
        <f t="shared" ca="1" si="17"/>
        <v xml:space="preserve"> </v>
      </c>
      <c r="D46" s="26" t="str">
        <f t="shared" ca="1" si="17"/>
        <v xml:space="preserve"> </v>
      </c>
      <c r="E46" s="26" t="str">
        <f t="shared" ca="1" si="17"/>
        <v xml:space="preserve"> </v>
      </c>
      <c r="F46" s="26" t="str">
        <f t="shared" ca="1" si="17"/>
        <v xml:space="preserve"> </v>
      </c>
      <c r="G46" s="26" t="str">
        <f t="shared" ca="1" si="17"/>
        <v xml:space="preserve"> </v>
      </c>
      <c r="H46" s="26" t="str">
        <f t="shared" ca="1" si="17"/>
        <v xml:space="preserve"> </v>
      </c>
      <c r="I46" s="26" t="str">
        <f t="shared" ca="1" si="18"/>
        <v xml:space="preserve"> </v>
      </c>
      <c r="J46" s="26" t="str">
        <f t="shared" ca="1" si="18"/>
        <v xml:space="preserve"> </v>
      </c>
      <c r="K46" s="26" t="str">
        <f t="shared" ca="1" si="18"/>
        <v xml:space="preserve"> </v>
      </c>
    </row>
    <row r="47" spans="1:11" x14ac:dyDescent="0.25">
      <c r="A47" s="23" t="str">
        <f t="shared" ca="1" si="13"/>
        <v>Word 3</v>
      </c>
      <c r="B47" s="26" t="str">
        <f t="shared" ca="1" si="17"/>
        <v xml:space="preserve"> </v>
      </c>
      <c r="C47" s="26" t="str">
        <f t="shared" ca="1" si="17"/>
        <v xml:space="preserve"> </v>
      </c>
      <c r="D47" s="26" t="str">
        <f t="shared" ca="1" si="17"/>
        <v xml:space="preserve"> </v>
      </c>
      <c r="E47" s="26" t="str">
        <f t="shared" ca="1" si="17"/>
        <v xml:space="preserve"> </v>
      </c>
      <c r="F47" s="26" t="str">
        <f t="shared" ca="1" si="17"/>
        <v xml:space="preserve"> </v>
      </c>
      <c r="G47" s="26" t="str">
        <f t="shared" ca="1" si="17"/>
        <v xml:space="preserve"> </v>
      </c>
      <c r="H47" s="26" t="str">
        <f t="shared" ca="1" si="17"/>
        <v xml:space="preserve"> </v>
      </c>
      <c r="I47" s="26" t="str">
        <f t="shared" ca="1" si="18"/>
        <v xml:space="preserve"> </v>
      </c>
      <c r="J47" s="26" t="str">
        <f t="shared" ca="1" si="18"/>
        <v xml:space="preserve"> </v>
      </c>
      <c r="K47" s="26" t="str">
        <f t="shared" ca="1" si="18"/>
        <v xml:space="preserve"> </v>
      </c>
    </row>
    <row r="48" spans="1:11" x14ac:dyDescent="0.25">
      <c r="A48" s="23" t="str">
        <f t="shared" ca="1" si="13"/>
        <v>Word 3</v>
      </c>
      <c r="B48" s="26" t="str">
        <f t="shared" ca="1" si="17"/>
        <v xml:space="preserve"> </v>
      </c>
      <c r="C48" s="26" t="str">
        <f t="shared" ca="1" si="17"/>
        <v xml:space="preserve"> </v>
      </c>
      <c r="D48" s="26" t="str">
        <f t="shared" ca="1" si="17"/>
        <v xml:space="preserve"> </v>
      </c>
      <c r="E48" s="26" t="str">
        <f t="shared" ca="1" si="17"/>
        <v xml:space="preserve"> </v>
      </c>
      <c r="F48" s="26" t="str">
        <f t="shared" ca="1" si="17"/>
        <v xml:space="preserve"> </v>
      </c>
      <c r="G48" s="26" t="str">
        <f t="shared" ca="1" si="17"/>
        <v xml:space="preserve"> </v>
      </c>
      <c r="H48" s="26" t="str">
        <f t="shared" ca="1" si="17"/>
        <v xml:space="preserve"> </v>
      </c>
      <c r="I48" s="26" t="str">
        <f t="shared" ca="1" si="18"/>
        <v xml:space="preserve"> </v>
      </c>
      <c r="J48" s="26" t="str">
        <f t="shared" ca="1" si="18"/>
        <v xml:space="preserve"> </v>
      </c>
      <c r="K48" s="26" t="str">
        <f t="shared" ca="1" si="18"/>
        <v xml:space="preserve"> </v>
      </c>
    </row>
    <row r="49" spans="1:11" ht="15.75" thickBot="1" x14ac:dyDescent="0.3">
      <c r="A49" s="24" t="str">
        <f t="shared" ca="1" si="13"/>
        <v>Word 3</v>
      </c>
      <c r="B49" s="27" t="str">
        <f t="shared" ca="1" si="17"/>
        <v xml:space="preserve"> </v>
      </c>
      <c r="C49" s="27" t="str">
        <f t="shared" ca="1" si="17"/>
        <v xml:space="preserve"> </v>
      </c>
      <c r="D49" s="27" t="str">
        <f t="shared" ca="1" si="17"/>
        <v xml:space="preserve"> </v>
      </c>
      <c r="E49" s="27" t="str">
        <f t="shared" ca="1" si="17"/>
        <v xml:space="preserve"> </v>
      </c>
      <c r="F49" s="27" t="str">
        <f t="shared" ca="1" si="17"/>
        <v xml:space="preserve"> </v>
      </c>
      <c r="G49" s="27" t="str">
        <f t="shared" ca="1" si="17"/>
        <v xml:space="preserve"> </v>
      </c>
      <c r="H49" s="27" t="str">
        <f t="shared" ca="1" si="17"/>
        <v xml:space="preserve"> </v>
      </c>
      <c r="I49" s="27" t="str">
        <f t="shared" ca="1" si="18"/>
        <v xml:space="preserve"> </v>
      </c>
      <c r="J49" s="27" t="str">
        <f t="shared" ca="1" si="18"/>
        <v xml:space="preserve"> </v>
      </c>
      <c r="K49" s="27" t="str">
        <f t="shared" ca="1" si="18"/>
        <v xml:space="preserve"> </v>
      </c>
    </row>
    <row r="50" spans="1:11" x14ac:dyDescent="0.25">
      <c r="A50" s="22" t="str">
        <f t="shared" ca="1" si="13"/>
        <v>Word 4</v>
      </c>
      <c r="B50" s="25" t="str">
        <f t="shared" ca="1" si="17"/>
        <v xml:space="preserve"> </v>
      </c>
      <c r="C50" s="25" t="str">
        <f t="shared" ca="1" si="17"/>
        <v xml:space="preserve"> </v>
      </c>
      <c r="D50" s="25" t="str">
        <f t="shared" ca="1" si="17"/>
        <v xml:space="preserve"> </v>
      </c>
      <c r="E50" s="25" t="str">
        <f t="shared" ca="1" si="17"/>
        <v xml:space="preserve"> </v>
      </c>
      <c r="F50" s="25" t="str">
        <f t="shared" ca="1" si="17"/>
        <v xml:space="preserve"> </v>
      </c>
      <c r="G50" s="25" t="str">
        <f t="shared" ca="1" si="17"/>
        <v xml:space="preserve"> </v>
      </c>
      <c r="H50" s="25" t="str">
        <f t="shared" ca="1" si="17"/>
        <v xml:space="preserve"> </v>
      </c>
      <c r="I50" s="25" t="str">
        <f t="shared" ca="1" si="18"/>
        <v xml:space="preserve"> </v>
      </c>
      <c r="J50" s="25" t="str">
        <f t="shared" ca="1" si="18"/>
        <v xml:space="preserve"> </v>
      </c>
      <c r="K50" s="25" t="str">
        <f t="shared" ca="1" si="18"/>
        <v xml:space="preserve"> </v>
      </c>
    </row>
    <row r="51" spans="1:11" x14ac:dyDescent="0.25">
      <c r="A51" s="23" t="str">
        <f t="shared" ca="1" si="13"/>
        <v>Word 4</v>
      </c>
      <c r="B51" s="26" t="str">
        <f t="shared" ca="1" si="17"/>
        <v xml:space="preserve"> </v>
      </c>
      <c r="C51" s="26" t="str">
        <f t="shared" ca="1" si="17"/>
        <v xml:space="preserve"> </v>
      </c>
      <c r="D51" s="26" t="str">
        <f t="shared" ca="1" si="17"/>
        <v xml:space="preserve"> </v>
      </c>
      <c r="E51" s="26" t="str">
        <f t="shared" ca="1" si="17"/>
        <v xml:space="preserve"> </v>
      </c>
      <c r="F51" s="26" t="str">
        <f t="shared" ca="1" si="17"/>
        <v xml:space="preserve"> </v>
      </c>
      <c r="G51" s="26" t="str">
        <f t="shared" ca="1" si="17"/>
        <v xml:space="preserve"> </v>
      </c>
      <c r="H51" s="26" t="str">
        <f t="shared" ca="1" si="17"/>
        <v xml:space="preserve"> </v>
      </c>
      <c r="I51" s="26" t="str">
        <f t="shared" ca="1" si="18"/>
        <v xml:space="preserve"> </v>
      </c>
      <c r="J51" s="26" t="str">
        <f t="shared" ca="1" si="18"/>
        <v xml:space="preserve"> </v>
      </c>
      <c r="K51" s="26" t="str">
        <f t="shared" ca="1" si="18"/>
        <v xml:space="preserve"> </v>
      </c>
    </row>
    <row r="52" spans="1:11" x14ac:dyDescent="0.25">
      <c r="A52" s="23" t="str">
        <f t="shared" ca="1" si="13"/>
        <v>Word 4</v>
      </c>
      <c r="B52" s="26" t="str">
        <f t="shared" ca="1" si="17"/>
        <v xml:space="preserve"> </v>
      </c>
      <c r="C52" s="26" t="str">
        <f t="shared" ca="1" si="17"/>
        <v xml:space="preserve"> </v>
      </c>
      <c r="D52" s="26" t="str">
        <f t="shared" ca="1" si="17"/>
        <v xml:space="preserve"> </v>
      </c>
      <c r="E52" s="26" t="str">
        <f t="shared" ca="1" si="17"/>
        <v xml:space="preserve"> </v>
      </c>
      <c r="F52" s="26" t="str">
        <f t="shared" ca="1" si="17"/>
        <v xml:space="preserve"> </v>
      </c>
      <c r="G52" s="26" t="str">
        <f t="shared" ca="1" si="17"/>
        <v xml:space="preserve"> </v>
      </c>
      <c r="H52" s="26" t="str">
        <f t="shared" ca="1" si="17"/>
        <v xml:space="preserve"> </v>
      </c>
      <c r="I52" s="26" t="str">
        <f t="shared" ca="1" si="18"/>
        <v xml:space="preserve"> </v>
      </c>
      <c r="J52" s="26" t="str">
        <f t="shared" ca="1" si="18"/>
        <v xml:space="preserve"> </v>
      </c>
      <c r="K52" s="26" t="str">
        <f t="shared" ca="1" si="18"/>
        <v xml:space="preserve"> </v>
      </c>
    </row>
    <row r="53" spans="1:11" x14ac:dyDescent="0.25">
      <c r="A53" s="23" t="str">
        <f t="shared" ca="1" si="13"/>
        <v>Word 4</v>
      </c>
      <c r="B53" s="26" t="str">
        <f t="shared" ref="B53:H68" ca="1" si="19">IFERROR(INDIRECT("'"&amp;B$5&amp;"'!$M"&amp;ROW(B53)-14)," ")</f>
        <v xml:space="preserve"> </v>
      </c>
      <c r="C53" s="26" t="str">
        <f t="shared" ca="1" si="19"/>
        <v xml:space="preserve"> </v>
      </c>
      <c r="D53" s="26" t="str">
        <f t="shared" ca="1" si="19"/>
        <v xml:space="preserve"> </v>
      </c>
      <c r="E53" s="26" t="str">
        <f t="shared" ca="1" si="19"/>
        <v xml:space="preserve"> </v>
      </c>
      <c r="F53" s="26" t="str">
        <f t="shared" ca="1" si="19"/>
        <v xml:space="preserve"> </v>
      </c>
      <c r="G53" s="26" t="str">
        <f t="shared" ca="1" si="19"/>
        <v xml:space="preserve"> </v>
      </c>
      <c r="H53" s="26" t="str">
        <f t="shared" ca="1" si="19"/>
        <v xml:space="preserve"> </v>
      </c>
      <c r="I53" s="26" t="str">
        <f t="shared" ca="1" si="18"/>
        <v xml:space="preserve"> </v>
      </c>
      <c r="J53" s="26" t="str">
        <f t="shared" ca="1" si="18"/>
        <v xml:space="preserve"> </v>
      </c>
      <c r="K53" s="26" t="str">
        <f t="shared" ca="1" si="18"/>
        <v xml:space="preserve"> </v>
      </c>
    </row>
    <row r="54" spans="1:11" x14ac:dyDescent="0.25">
      <c r="A54" s="23" t="str">
        <f t="shared" ca="1" si="13"/>
        <v>Word 4</v>
      </c>
      <c r="B54" s="26" t="str">
        <f t="shared" ca="1" si="19"/>
        <v xml:space="preserve"> </v>
      </c>
      <c r="C54" s="26" t="str">
        <f t="shared" ca="1" si="19"/>
        <v xml:space="preserve"> </v>
      </c>
      <c r="D54" s="26" t="str">
        <f t="shared" ca="1" si="19"/>
        <v xml:space="preserve"> </v>
      </c>
      <c r="E54" s="26" t="str">
        <f t="shared" ca="1" si="19"/>
        <v xml:space="preserve"> </v>
      </c>
      <c r="F54" s="26" t="str">
        <f t="shared" ca="1" si="19"/>
        <v xml:space="preserve"> </v>
      </c>
      <c r="G54" s="26" t="str">
        <f t="shared" ca="1" si="19"/>
        <v xml:space="preserve"> </v>
      </c>
      <c r="H54" s="26" t="str">
        <f t="shared" ca="1" si="19"/>
        <v xml:space="preserve"> </v>
      </c>
      <c r="I54" s="26" t="str">
        <f t="shared" ca="1" si="18"/>
        <v xml:space="preserve"> </v>
      </c>
      <c r="J54" s="26" t="str">
        <f t="shared" ca="1" si="18"/>
        <v xml:space="preserve"> </v>
      </c>
      <c r="K54" s="26" t="str">
        <f t="shared" ca="1" si="18"/>
        <v xml:space="preserve"> </v>
      </c>
    </row>
    <row r="55" spans="1:11" x14ac:dyDescent="0.25">
      <c r="A55" s="23" t="str">
        <f t="shared" ca="1" si="13"/>
        <v>Word 4</v>
      </c>
      <c r="B55" s="26" t="str">
        <f t="shared" ca="1" si="19"/>
        <v xml:space="preserve"> </v>
      </c>
      <c r="C55" s="26" t="str">
        <f t="shared" ca="1" si="19"/>
        <v xml:space="preserve"> </v>
      </c>
      <c r="D55" s="26" t="str">
        <f t="shared" ca="1" si="19"/>
        <v xml:space="preserve"> </v>
      </c>
      <c r="E55" s="26" t="str">
        <f t="shared" ca="1" si="19"/>
        <v xml:space="preserve"> </v>
      </c>
      <c r="F55" s="26" t="str">
        <f t="shared" ca="1" si="19"/>
        <v xml:space="preserve"> </v>
      </c>
      <c r="G55" s="26" t="str">
        <f t="shared" ca="1" si="19"/>
        <v xml:space="preserve"> </v>
      </c>
      <c r="H55" s="26" t="str">
        <f t="shared" ca="1" si="19"/>
        <v xml:space="preserve"> </v>
      </c>
      <c r="I55" s="26" t="str">
        <f t="shared" ca="1" si="18"/>
        <v xml:space="preserve"> </v>
      </c>
      <c r="J55" s="26" t="str">
        <f t="shared" ca="1" si="18"/>
        <v xml:space="preserve"> </v>
      </c>
      <c r="K55" s="26" t="str">
        <f t="shared" ca="1" si="18"/>
        <v xml:space="preserve"> </v>
      </c>
    </row>
    <row r="56" spans="1:11" x14ac:dyDescent="0.25">
      <c r="A56" s="23" t="str">
        <f t="shared" ca="1" si="13"/>
        <v>Word 4</v>
      </c>
      <c r="B56" s="26" t="str">
        <f t="shared" ca="1" si="19"/>
        <v xml:space="preserve"> </v>
      </c>
      <c r="C56" s="26" t="str">
        <f t="shared" ca="1" si="19"/>
        <v xml:space="preserve"> </v>
      </c>
      <c r="D56" s="26" t="str">
        <f t="shared" ca="1" si="19"/>
        <v xml:space="preserve"> </v>
      </c>
      <c r="E56" s="26" t="str">
        <f t="shared" ca="1" si="19"/>
        <v xml:space="preserve"> </v>
      </c>
      <c r="F56" s="26" t="str">
        <f t="shared" ca="1" si="19"/>
        <v xml:space="preserve"> </v>
      </c>
      <c r="G56" s="26" t="str">
        <f t="shared" ca="1" si="19"/>
        <v xml:space="preserve"> </v>
      </c>
      <c r="H56" s="26" t="str">
        <f t="shared" ca="1" si="19"/>
        <v xml:space="preserve"> </v>
      </c>
      <c r="I56" s="26" t="str">
        <f t="shared" ca="1" si="18"/>
        <v xml:space="preserve"> </v>
      </c>
      <c r="J56" s="26" t="str">
        <f t="shared" ca="1" si="18"/>
        <v xml:space="preserve"> </v>
      </c>
      <c r="K56" s="26" t="str">
        <f t="shared" ca="1" si="18"/>
        <v xml:space="preserve"> </v>
      </c>
    </row>
    <row r="57" spans="1:11" x14ac:dyDescent="0.25">
      <c r="A57" s="23" t="str">
        <f t="shared" ca="1" si="13"/>
        <v>Word 4</v>
      </c>
      <c r="B57" s="26" t="str">
        <f t="shared" ca="1" si="19"/>
        <v xml:space="preserve"> </v>
      </c>
      <c r="C57" s="26" t="str">
        <f t="shared" ca="1" si="19"/>
        <v xml:space="preserve"> </v>
      </c>
      <c r="D57" s="26" t="str">
        <f t="shared" ca="1" si="19"/>
        <v xml:space="preserve"> </v>
      </c>
      <c r="E57" s="26" t="str">
        <f t="shared" ca="1" si="19"/>
        <v xml:space="preserve"> </v>
      </c>
      <c r="F57" s="26" t="str">
        <f t="shared" ca="1" si="19"/>
        <v xml:space="preserve"> </v>
      </c>
      <c r="G57" s="26" t="str">
        <f t="shared" ca="1" si="19"/>
        <v xml:space="preserve"> </v>
      </c>
      <c r="H57" s="26" t="str">
        <f t="shared" ca="1" si="19"/>
        <v xml:space="preserve"> </v>
      </c>
      <c r="I57" s="26" t="str">
        <f t="shared" ca="1" si="18"/>
        <v xml:space="preserve"> </v>
      </c>
      <c r="J57" s="26" t="str">
        <f t="shared" ca="1" si="18"/>
        <v xml:space="preserve"> </v>
      </c>
      <c r="K57" s="26" t="str">
        <f t="shared" ca="1" si="18"/>
        <v xml:space="preserve"> </v>
      </c>
    </row>
    <row r="58" spans="1:11" x14ac:dyDescent="0.25">
      <c r="A58" s="23" t="str">
        <f t="shared" ca="1" si="13"/>
        <v>Word 4</v>
      </c>
      <c r="B58" s="26" t="str">
        <f t="shared" ca="1" si="19"/>
        <v xml:space="preserve"> </v>
      </c>
      <c r="C58" s="26" t="str">
        <f t="shared" ca="1" si="19"/>
        <v xml:space="preserve"> </v>
      </c>
      <c r="D58" s="26" t="str">
        <f t="shared" ca="1" si="19"/>
        <v xml:space="preserve"> </v>
      </c>
      <c r="E58" s="26" t="str">
        <f t="shared" ca="1" si="19"/>
        <v xml:space="preserve"> </v>
      </c>
      <c r="F58" s="26" t="str">
        <f t="shared" ca="1" si="19"/>
        <v xml:space="preserve"> </v>
      </c>
      <c r="G58" s="26" t="str">
        <f t="shared" ca="1" si="19"/>
        <v xml:space="preserve"> </v>
      </c>
      <c r="H58" s="26" t="str">
        <f t="shared" ca="1" si="19"/>
        <v xml:space="preserve"> </v>
      </c>
      <c r="I58" s="26" t="str">
        <f t="shared" ca="1" si="18"/>
        <v xml:space="preserve"> </v>
      </c>
      <c r="J58" s="26" t="str">
        <f t="shared" ca="1" si="18"/>
        <v xml:space="preserve"> </v>
      </c>
      <c r="K58" s="26" t="str">
        <f t="shared" ca="1" si="18"/>
        <v xml:space="preserve"> </v>
      </c>
    </row>
    <row r="59" spans="1:11" ht="15.75" thickBot="1" x14ac:dyDescent="0.3">
      <c r="A59" s="24" t="str">
        <f t="shared" ca="1" si="13"/>
        <v>Word 4</v>
      </c>
      <c r="B59" s="27" t="str">
        <f t="shared" ca="1" si="19"/>
        <v xml:space="preserve"> </v>
      </c>
      <c r="C59" s="27" t="str">
        <f t="shared" ca="1" si="19"/>
        <v xml:space="preserve"> </v>
      </c>
      <c r="D59" s="27" t="str">
        <f t="shared" ca="1" si="19"/>
        <v xml:space="preserve"> </v>
      </c>
      <c r="E59" s="27" t="str">
        <f t="shared" ca="1" si="19"/>
        <v xml:space="preserve"> </v>
      </c>
      <c r="F59" s="27" t="str">
        <f t="shared" ca="1" si="19"/>
        <v xml:space="preserve"> </v>
      </c>
      <c r="G59" s="27" t="str">
        <f t="shared" ca="1" si="19"/>
        <v xml:space="preserve"> </v>
      </c>
      <c r="H59" s="27" t="str">
        <f t="shared" ca="1" si="19"/>
        <v xml:space="preserve"> </v>
      </c>
      <c r="I59" s="27" t="str">
        <f t="shared" ca="1" si="18"/>
        <v xml:space="preserve"> </v>
      </c>
      <c r="J59" s="27" t="str">
        <f t="shared" ca="1" si="18"/>
        <v xml:space="preserve"> </v>
      </c>
      <c r="K59" s="27" t="str">
        <f t="shared" ca="1" si="18"/>
        <v xml:space="preserve"> </v>
      </c>
    </row>
    <row r="60" spans="1:11" x14ac:dyDescent="0.25">
      <c r="A60" s="22" t="str">
        <f t="shared" ca="1" si="13"/>
        <v>Word 5</v>
      </c>
      <c r="B60" s="25" t="str">
        <f t="shared" ca="1" si="19"/>
        <v xml:space="preserve"> </v>
      </c>
      <c r="C60" s="25" t="str">
        <f t="shared" ca="1" si="19"/>
        <v xml:space="preserve"> </v>
      </c>
      <c r="D60" s="25" t="str">
        <f t="shared" ca="1" si="19"/>
        <v xml:space="preserve"> </v>
      </c>
      <c r="E60" s="25" t="str">
        <f t="shared" ca="1" si="19"/>
        <v xml:space="preserve"> </v>
      </c>
      <c r="F60" s="25" t="str">
        <f t="shared" ca="1" si="19"/>
        <v xml:space="preserve"> </v>
      </c>
      <c r="G60" s="25" t="str">
        <f t="shared" ca="1" si="19"/>
        <v xml:space="preserve"> </v>
      </c>
      <c r="H60" s="25" t="str">
        <f t="shared" ca="1" si="19"/>
        <v xml:space="preserve"> </v>
      </c>
      <c r="I60" s="25" t="str">
        <f t="shared" ca="1" si="18"/>
        <v xml:space="preserve"> </v>
      </c>
      <c r="J60" s="25" t="str">
        <f t="shared" ca="1" si="18"/>
        <v xml:space="preserve"> </v>
      </c>
      <c r="K60" s="25" t="str">
        <f t="shared" ca="1" si="18"/>
        <v xml:space="preserve"> </v>
      </c>
    </row>
    <row r="61" spans="1:11" x14ac:dyDescent="0.25">
      <c r="A61" s="23" t="str">
        <f t="shared" ca="1" si="13"/>
        <v>Word 5</v>
      </c>
      <c r="B61" s="26" t="str">
        <f t="shared" ca="1" si="19"/>
        <v xml:space="preserve"> </v>
      </c>
      <c r="C61" s="26" t="str">
        <f t="shared" ca="1" si="19"/>
        <v xml:space="preserve"> </v>
      </c>
      <c r="D61" s="26" t="str">
        <f t="shared" ca="1" si="19"/>
        <v xml:space="preserve"> </v>
      </c>
      <c r="E61" s="26" t="str">
        <f t="shared" ca="1" si="19"/>
        <v xml:space="preserve"> </v>
      </c>
      <c r="F61" s="26" t="str">
        <f t="shared" ca="1" si="19"/>
        <v xml:space="preserve"> </v>
      </c>
      <c r="G61" s="26" t="str">
        <f t="shared" ca="1" si="19"/>
        <v xml:space="preserve"> </v>
      </c>
      <c r="H61" s="26" t="str">
        <f t="shared" ca="1" si="19"/>
        <v xml:space="preserve"> </v>
      </c>
      <c r="I61" s="26" t="str">
        <f t="shared" ca="1" si="18"/>
        <v xml:space="preserve"> </v>
      </c>
      <c r="J61" s="26" t="str">
        <f t="shared" ca="1" si="18"/>
        <v xml:space="preserve"> </v>
      </c>
      <c r="K61" s="26" t="str">
        <f t="shared" ca="1" si="18"/>
        <v xml:space="preserve"> </v>
      </c>
    </row>
    <row r="62" spans="1:11" x14ac:dyDescent="0.25">
      <c r="A62" s="23" t="str">
        <f t="shared" ca="1" si="13"/>
        <v>Word 5</v>
      </c>
      <c r="B62" s="26" t="str">
        <f t="shared" ca="1" si="19"/>
        <v xml:space="preserve"> </v>
      </c>
      <c r="C62" s="26" t="str">
        <f t="shared" ca="1" si="19"/>
        <v xml:space="preserve"> </v>
      </c>
      <c r="D62" s="26" t="str">
        <f t="shared" ca="1" si="19"/>
        <v xml:space="preserve"> </v>
      </c>
      <c r="E62" s="26" t="str">
        <f t="shared" ca="1" si="19"/>
        <v xml:space="preserve"> </v>
      </c>
      <c r="F62" s="26" t="str">
        <f t="shared" ca="1" si="19"/>
        <v xml:space="preserve"> </v>
      </c>
      <c r="G62" s="26" t="str">
        <f t="shared" ca="1" si="19"/>
        <v xml:space="preserve"> </v>
      </c>
      <c r="H62" s="26" t="str">
        <f t="shared" ca="1" si="19"/>
        <v xml:space="preserve"> </v>
      </c>
      <c r="I62" s="26" t="str">
        <f t="shared" ca="1" si="18"/>
        <v xml:space="preserve"> </v>
      </c>
      <c r="J62" s="26" t="str">
        <f t="shared" ca="1" si="18"/>
        <v xml:space="preserve"> </v>
      </c>
      <c r="K62" s="26" t="str">
        <f t="shared" ca="1" si="18"/>
        <v xml:space="preserve"> </v>
      </c>
    </row>
    <row r="63" spans="1:11" x14ac:dyDescent="0.25">
      <c r="A63" s="23" t="str">
        <f t="shared" ca="1" si="13"/>
        <v>Word 5</v>
      </c>
      <c r="B63" s="26" t="str">
        <f t="shared" ca="1" si="19"/>
        <v xml:space="preserve"> </v>
      </c>
      <c r="C63" s="26" t="str">
        <f t="shared" ca="1" si="19"/>
        <v xml:space="preserve"> </v>
      </c>
      <c r="D63" s="26" t="str">
        <f t="shared" ca="1" si="19"/>
        <v xml:space="preserve"> </v>
      </c>
      <c r="E63" s="26" t="str">
        <f t="shared" ca="1" si="19"/>
        <v xml:space="preserve"> </v>
      </c>
      <c r="F63" s="26" t="str">
        <f t="shared" ca="1" si="19"/>
        <v xml:space="preserve"> </v>
      </c>
      <c r="G63" s="26" t="str">
        <f t="shared" ca="1" si="19"/>
        <v xml:space="preserve"> </v>
      </c>
      <c r="H63" s="26" t="str">
        <f t="shared" ca="1" si="19"/>
        <v xml:space="preserve"> </v>
      </c>
      <c r="I63" s="26" t="str">
        <f t="shared" ca="1" si="18"/>
        <v xml:space="preserve"> </v>
      </c>
      <c r="J63" s="26" t="str">
        <f t="shared" ca="1" si="18"/>
        <v xml:space="preserve"> </v>
      </c>
      <c r="K63" s="26" t="str">
        <f t="shared" ca="1" si="18"/>
        <v xml:space="preserve"> </v>
      </c>
    </row>
    <row r="64" spans="1:11" x14ac:dyDescent="0.25">
      <c r="A64" s="23" t="str">
        <f t="shared" ca="1" si="13"/>
        <v>Word 5</v>
      </c>
      <c r="B64" s="26" t="str">
        <f t="shared" ca="1" si="19"/>
        <v xml:space="preserve"> </v>
      </c>
      <c r="C64" s="26" t="str">
        <f t="shared" ca="1" si="19"/>
        <v xml:space="preserve"> </v>
      </c>
      <c r="D64" s="26" t="str">
        <f t="shared" ca="1" si="19"/>
        <v xml:space="preserve"> </v>
      </c>
      <c r="E64" s="26" t="str">
        <f t="shared" ca="1" si="19"/>
        <v xml:space="preserve"> </v>
      </c>
      <c r="F64" s="26" t="str">
        <f t="shared" ca="1" si="19"/>
        <v xml:space="preserve"> </v>
      </c>
      <c r="G64" s="26" t="str">
        <f t="shared" ca="1" si="19"/>
        <v xml:space="preserve"> </v>
      </c>
      <c r="H64" s="26" t="str">
        <f t="shared" ca="1" si="19"/>
        <v xml:space="preserve"> </v>
      </c>
      <c r="I64" s="26" t="str">
        <f t="shared" ca="1" si="18"/>
        <v xml:space="preserve"> </v>
      </c>
      <c r="J64" s="26" t="str">
        <f t="shared" ca="1" si="18"/>
        <v xml:space="preserve"> </v>
      </c>
      <c r="K64" s="26" t="str">
        <f t="shared" ca="1" si="18"/>
        <v xml:space="preserve"> </v>
      </c>
    </row>
    <row r="65" spans="1:11" x14ac:dyDescent="0.25">
      <c r="A65" s="23" t="str">
        <f t="shared" ca="1" si="13"/>
        <v>Word 5</v>
      </c>
      <c r="B65" s="26" t="str">
        <f t="shared" ca="1" si="19"/>
        <v xml:space="preserve"> </v>
      </c>
      <c r="C65" s="26" t="str">
        <f t="shared" ca="1" si="19"/>
        <v xml:space="preserve"> </v>
      </c>
      <c r="D65" s="26" t="str">
        <f t="shared" ca="1" si="19"/>
        <v xml:space="preserve"> </v>
      </c>
      <c r="E65" s="26" t="str">
        <f t="shared" ca="1" si="19"/>
        <v xml:space="preserve"> </v>
      </c>
      <c r="F65" s="26" t="str">
        <f t="shared" ca="1" si="19"/>
        <v xml:space="preserve"> </v>
      </c>
      <c r="G65" s="26" t="str">
        <f t="shared" ca="1" si="19"/>
        <v xml:space="preserve"> </v>
      </c>
      <c r="H65" s="26" t="str">
        <f t="shared" ca="1" si="19"/>
        <v xml:space="preserve"> </v>
      </c>
      <c r="I65" s="26" t="str">
        <f t="shared" ca="1" si="18"/>
        <v xml:space="preserve"> </v>
      </c>
      <c r="J65" s="26" t="str">
        <f t="shared" ca="1" si="18"/>
        <v xml:space="preserve"> </v>
      </c>
      <c r="K65" s="26" t="str">
        <f t="shared" ca="1" si="18"/>
        <v xml:space="preserve"> </v>
      </c>
    </row>
    <row r="66" spans="1:11" x14ac:dyDescent="0.25">
      <c r="A66" s="23" t="str">
        <f t="shared" ca="1" si="13"/>
        <v>Word 5</v>
      </c>
      <c r="B66" s="26" t="str">
        <f t="shared" ca="1" si="19"/>
        <v xml:space="preserve"> </v>
      </c>
      <c r="C66" s="26" t="str">
        <f t="shared" ca="1" si="19"/>
        <v xml:space="preserve"> </v>
      </c>
      <c r="D66" s="26" t="str">
        <f t="shared" ca="1" si="19"/>
        <v xml:space="preserve"> </v>
      </c>
      <c r="E66" s="26" t="str">
        <f t="shared" ca="1" si="19"/>
        <v xml:space="preserve"> </v>
      </c>
      <c r="F66" s="26" t="str">
        <f t="shared" ca="1" si="19"/>
        <v xml:space="preserve"> </v>
      </c>
      <c r="G66" s="26" t="str">
        <f t="shared" ca="1" si="19"/>
        <v xml:space="preserve"> </v>
      </c>
      <c r="H66" s="26" t="str">
        <f t="shared" ca="1" si="19"/>
        <v xml:space="preserve"> </v>
      </c>
      <c r="I66" s="26" t="str">
        <f t="shared" ca="1" si="18"/>
        <v xml:space="preserve"> </v>
      </c>
      <c r="J66" s="26" t="str">
        <f t="shared" ca="1" si="18"/>
        <v xml:space="preserve"> </v>
      </c>
      <c r="K66" s="26" t="str">
        <f t="shared" ca="1" si="18"/>
        <v xml:space="preserve"> </v>
      </c>
    </row>
    <row r="67" spans="1:11" x14ac:dyDescent="0.25">
      <c r="A67" s="23" t="str">
        <f t="shared" ca="1" si="13"/>
        <v>Word 5</v>
      </c>
      <c r="B67" s="26" t="str">
        <f t="shared" ca="1" si="19"/>
        <v xml:space="preserve"> </v>
      </c>
      <c r="C67" s="26" t="str">
        <f t="shared" ca="1" si="19"/>
        <v xml:space="preserve"> </v>
      </c>
      <c r="D67" s="26" t="str">
        <f t="shared" ca="1" si="19"/>
        <v xml:space="preserve"> </v>
      </c>
      <c r="E67" s="26" t="str">
        <f t="shared" ca="1" si="19"/>
        <v xml:space="preserve"> </v>
      </c>
      <c r="F67" s="26" t="str">
        <f t="shared" ca="1" si="19"/>
        <v xml:space="preserve"> </v>
      </c>
      <c r="G67" s="26" t="str">
        <f t="shared" ca="1" si="19"/>
        <v xml:space="preserve"> </v>
      </c>
      <c r="H67" s="26" t="str">
        <f t="shared" ca="1" si="19"/>
        <v xml:space="preserve"> </v>
      </c>
      <c r="I67" s="26" t="str">
        <f t="shared" ca="1" si="18"/>
        <v xml:space="preserve"> </v>
      </c>
      <c r="J67" s="26" t="str">
        <f t="shared" ca="1" si="18"/>
        <v xml:space="preserve"> </v>
      </c>
      <c r="K67" s="26" t="str">
        <f t="shared" ca="1" si="18"/>
        <v xml:space="preserve"> </v>
      </c>
    </row>
    <row r="68" spans="1:11" x14ac:dyDescent="0.25">
      <c r="A68" s="23" t="str">
        <f t="shared" ca="1" si="13"/>
        <v>Word 5</v>
      </c>
      <c r="B68" s="26" t="str">
        <f t="shared" ca="1" si="19"/>
        <v xml:space="preserve"> </v>
      </c>
      <c r="C68" s="26" t="str">
        <f t="shared" ca="1" si="19"/>
        <v xml:space="preserve"> </v>
      </c>
      <c r="D68" s="26" t="str">
        <f t="shared" ca="1" si="19"/>
        <v xml:space="preserve"> </v>
      </c>
      <c r="E68" s="26" t="str">
        <f t="shared" ca="1" si="19"/>
        <v xml:space="preserve"> </v>
      </c>
      <c r="F68" s="26" t="str">
        <f t="shared" ca="1" si="19"/>
        <v xml:space="preserve"> </v>
      </c>
      <c r="G68" s="26" t="str">
        <f t="shared" ca="1" si="19"/>
        <v xml:space="preserve"> </v>
      </c>
      <c r="H68" s="26" t="str">
        <f t="shared" ca="1" si="19"/>
        <v xml:space="preserve"> </v>
      </c>
      <c r="I68" s="26" t="str">
        <f t="shared" ca="1" si="18"/>
        <v xml:space="preserve"> </v>
      </c>
      <c r="J68" s="26" t="str">
        <f t="shared" ca="1" si="18"/>
        <v xml:space="preserve"> </v>
      </c>
      <c r="K68" s="26" t="str">
        <f t="shared" ca="1" si="18"/>
        <v xml:space="preserve"> </v>
      </c>
    </row>
    <row r="69" spans="1:11" ht="15.75" thickBot="1" x14ac:dyDescent="0.3">
      <c r="A69" s="24" t="str">
        <f t="shared" ca="1" si="13"/>
        <v>Word 5</v>
      </c>
      <c r="B69" s="27" t="str">
        <f t="shared" ref="B69:H84" ca="1" si="20">IFERROR(INDIRECT("'"&amp;B$5&amp;"'!$M"&amp;ROW(B69)-14)," ")</f>
        <v xml:space="preserve"> </v>
      </c>
      <c r="C69" s="27" t="str">
        <f t="shared" ca="1" si="20"/>
        <v xml:space="preserve"> </v>
      </c>
      <c r="D69" s="27" t="str">
        <f t="shared" ca="1" si="20"/>
        <v xml:space="preserve"> </v>
      </c>
      <c r="E69" s="27" t="str">
        <f t="shared" ca="1" si="20"/>
        <v xml:space="preserve"> </v>
      </c>
      <c r="F69" s="27" t="str">
        <f t="shared" ca="1" si="20"/>
        <v xml:space="preserve"> </v>
      </c>
      <c r="G69" s="27" t="str">
        <f t="shared" ca="1" si="20"/>
        <v xml:space="preserve"> </v>
      </c>
      <c r="H69" s="27" t="str">
        <f t="shared" ca="1" si="20"/>
        <v xml:space="preserve"> </v>
      </c>
      <c r="I69" s="27" t="str">
        <f t="shared" ca="1" si="18"/>
        <v xml:space="preserve"> </v>
      </c>
      <c r="J69" s="27" t="str">
        <f t="shared" ca="1" si="18"/>
        <v xml:space="preserve"> </v>
      </c>
      <c r="K69" s="27" t="str">
        <f t="shared" ca="1" si="18"/>
        <v xml:space="preserve"> </v>
      </c>
    </row>
    <row r="70" spans="1:11" x14ac:dyDescent="0.25">
      <c r="A70" s="22" t="str">
        <f t="shared" ca="1" si="13"/>
        <v>Word 6</v>
      </c>
      <c r="B70" s="25" t="str">
        <f t="shared" ca="1" si="20"/>
        <v xml:space="preserve"> </v>
      </c>
      <c r="C70" s="25" t="str">
        <f t="shared" ca="1" si="20"/>
        <v xml:space="preserve"> </v>
      </c>
      <c r="D70" s="25" t="str">
        <f t="shared" ca="1" si="20"/>
        <v xml:space="preserve"> </v>
      </c>
      <c r="E70" s="25" t="str">
        <f t="shared" ca="1" si="20"/>
        <v xml:space="preserve"> </v>
      </c>
      <c r="F70" s="25" t="str">
        <f t="shared" ca="1" si="20"/>
        <v xml:space="preserve"> </v>
      </c>
      <c r="G70" s="25" t="str">
        <f t="shared" ca="1" si="20"/>
        <v xml:space="preserve"> </v>
      </c>
      <c r="H70" s="25" t="str">
        <f t="shared" ca="1" si="20"/>
        <v xml:space="preserve"> </v>
      </c>
      <c r="I70" s="25" t="str">
        <f t="shared" ca="1" si="18"/>
        <v xml:space="preserve"> </v>
      </c>
      <c r="J70" s="25" t="str">
        <f t="shared" ca="1" si="18"/>
        <v xml:space="preserve"> </v>
      </c>
      <c r="K70" s="25" t="str">
        <f t="shared" ca="1" si="18"/>
        <v xml:space="preserve"> </v>
      </c>
    </row>
    <row r="71" spans="1:11" x14ac:dyDescent="0.25">
      <c r="A71" s="23" t="str">
        <f t="shared" ca="1" si="13"/>
        <v>Word 6</v>
      </c>
      <c r="B71" s="26" t="str">
        <f t="shared" ca="1" si="20"/>
        <v xml:space="preserve"> </v>
      </c>
      <c r="C71" s="26" t="str">
        <f t="shared" ca="1" si="20"/>
        <v xml:space="preserve"> </v>
      </c>
      <c r="D71" s="26" t="str">
        <f t="shared" ca="1" si="20"/>
        <v xml:space="preserve"> </v>
      </c>
      <c r="E71" s="26" t="str">
        <f t="shared" ca="1" si="20"/>
        <v xml:space="preserve"> </v>
      </c>
      <c r="F71" s="26" t="str">
        <f t="shared" ca="1" si="20"/>
        <v xml:space="preserve"> </v>
      </c>
      <c r="G71" s="26" t="str">
        <f t="shared" ca="1" si="20"/>
        <v xml:space="preserve"> </v>
      </c>
      <c r="H71" s="26" t="str">
        <f t="shared" ca="1" si="20"/>
        <v xml:space="preserve"> </v>
      </c>
      <c r="I71" s="26" t="str">
        <f t="shared" ca="1" si="18"/>
        <v xml:space="preserve"> </v>
      </c>
      <c r="J71" s="26" t="str">
        <f t="shared" ca="1" si="18"/>
        <v xml:space="preserve"> </v>
      </c>
      <c r="K71" s="26" t="str">
        <f t="shared" ca="1" si="18"/>
        <v xml:space="preserve"> </v>
      </c>
    </row>
    <row r="72" spans="1:11" x14ac:dyDescent="0.25">
      <c r="A72" s="23" t="str">
        <f t="shared" ca="1" si="13"/>
        <v>Word 6</v>
      </c>
      <c r="B72" s="26" t="str">
        <f t="shared" ca="1" si="20"/>
        <v xml:space="preserve"> </v>
      </c>
      <c r="C72" s="26" t="str">
        <f t="shared" ca="1" si="20"/>
        <v xml:space="preserve"> </v>
      </c>
      <c r="D72" s="26" t="str">
        <f t="shared" ca="1" si="20"/>
        <v xml:space="preserve"> </v>
      </c>
      <c r="E72" s="26" t="str">
        <f t="shared" ca="1" si="20"/>
        <v xml:space="preserve"> </v>
      </c>
      <c r="F72" s="26" t="str">
        <f t="shared" ca="1" si="20"/>
        <v xml:space="preserve"> </v>
      </c>
      <c r="G72" s="26" t="str">
        <f t="shared" ca="1" si="20"/>
        <v xml:space="preserve"> </v>
      </c>
      <c r="H72" s="26" t="str">
        <f t="shared" ca="1" si="20"/>
        <v xml:space="preserve"> </v>
      </c>
      <c r="I72" s="26" t="str">
        <f t="shared" ca="1" si="18"/>
        <v xml:space="preserve"> </v>
      </c>
      <c r="J72" s="26" t="str">
        <f t="shared" ca="1" si="18"/>
        <v xml:space="preserve"> </v>
      </c>
      <c r="K72" s="26" t="str">
        <f t="shared" ca="1" si="18"/>
        <v xml:space="preserve"> </v>
      </c>
    </row>
    <row r="73" spans="1:11" x14ac:dyDescent="0.25">
      <c r="A73" s="23" t="str">
        <f t="shared" ca="1" si="13"/>
        <v>Word 6</v>
      </c>
      <c r="B73" s="26" t="str">
        <f t="shared" ca="1" si="20"/>
        <v xml:space="preserve"> </v>
      </c>
      <c r="C73" s="26" t="str">
        <f t="shared" ca="1" si="20"/>
        <v xml:space="preserve"> </v>
      </c>
      <c r="D73" s="26" t="str">
        <f t="shared" ca="1" si="20"/>
        <v xml:space="preserve"> </v>
      </c>
      <c r="E73" s="26" t="str">
        <f t="shared" ca="1" si="20"/>
        <v xml:space="preserve"> </v>
      </c>
      <c r="F73" s="26" t="str">
        <f t="shared" ca="1" si="20"/>
        <v xml:space="preserve"> </v>
      </c>
      <c r="G73" s="26" t="str">
        <f t="shared" ca="1" si="20"/>
        <v xml:space="preserve"> </v>
      </c>
      <c r="H73" s="26" t="str">
        <f t="shared" ca="1" si="20"/>
        <v xml:space="preserve"> </v>
      </c>
      <c r="I73" s="26" t="str">
        <f t="shared" ca="1" si="18"/>
        <v xml:space="preserve"> </v>
      </c>
      <c r="J73" s="26" t="str">
        <f t="shared" ca="1" si="18"/>
        <v xml:space="preserve"> </v>
      </c>
      <c r="K73" s="26" t="str">
        <f t="shared" ca="1" si="18"/>
        <v xml:space="preserve"> </v>
      </c>
    </row>
    <row r="74" spans="1:11" x14ac:dyDescent="0.25">
      <c r="A74" s="23" t="str">
        <f t="shared" ca="1" si="13"/>
        <v>Word 6</v>
      </c>
      <c r="B74" s="26" t="str">
        <f t="shared" ca="1" si="20"/>
        <v xml:space="preserve"> </v>
      </c>
      <c r="C74" s="26" t="str">
        <f t="shared" ca="1" si="20"/>
        <v xml:space="preserve"> </v>
      </c>
      <c r="D74" s="26" t="str">
        <f t="shared" ca="1" si="20"/>
        <v xml:space="preserve"> </v>
      </c>
      <c r="E74" s="26" t="str">
        <f t="shared" ca="1" si="20"/>
        <v xml:space="preserve"> </v>
      </c>
      <c r="F74" s="26" t="str">
        <f t="shared" ca="1" si="20"/>
        <v xml:space="preserve"> </v>
      </c>
      <c r="G74" s="26" t="str">
        <f t="shared" ca="1" si="20"/>
        <v xml:space="preserve"> </v>
      </c>
      <c r="H74" s="26" t="str">
        <f t="shared" ca="1" si="20"/>
        <v xml:space="preserve"> </v>
      </c>
      <c r="I74" s="26" t="str">
        <f t="shared" ca="1" si="18"/>
        <v xml:space="preserve"> </v>
      </c>
      <c r="J74" s="26" t="str">
        <f t="shared" ca="1" si="18"/>
        <v xml:space="preserve"> </v>
      </c>
      <c r="K74" s="26" t="str">
        <f t="shared" ca="1" si="18"/>
        <v xml:space="preserve"> </v>
      </c>
    </row>
    <row r="75" spans="1:11" x14ac:dyDescent="0.25">
      <c r="A75" s="23" t="str">
        <f t="shared" ca="1" si="13"/>
        <v>Word 6</v>
      </c>
      <c r="B75" s="26" t="str">
        <f t="shared" ca="1" si="20"/>
        <v xml:space="preserve"> </v>
      </c>
      <c r="C75" s="26" t="str">
        <f t="shared" ca="1" si="20"/>
        <v xml:space="preserve"> </v>
      </c>
      <c r="D75" s="26" t="str">
        <f t="shared" ca="1" si="20"/>
        <v xml:space="preserve"> </v>
      </c>
      <c r="E75" s="26" t="str">
        <f t="shared" ca="1" si="20"/>
        <v xml:space="preserve"> </v>
      </c>
      <c r="F75" s="26" t="str">
        <f t="shared" ca="1" si="20"/>
        <v xml:space="preserve"> </v>
      </c>
      <c r="G75" s="26" t="str">
        <f t="shared" ca="1" si="20"/>
        <v xml:space="preserve"> </v>
      </c>
      <c r="H75" s="26" t="str">
        <f t="shared" ca="1" si="20"/>
        <v xml:space="preserve"> </v>
      </c>
      <c r="I75" s="26" t="str">
        <f t="shared" ca="1" si="18"/>
        <v xml:space="preserve"> </v>
      </c>
      <c r="J75" s="26" t="str">
        <f t="shared" ca="1" si="18"/>
        <v xml:space="preserve"> </v>
      </c>
      <c r="K75" s="26" t="str">
        <f t="shared" ca="1" si="18"/>
        <v xml:space="preserve"> </v>
      </c>
    </row>
    <row r="76" spans="1:11" x14ac:dyDescent="0.25">
      <c r="A76" s="23" t="str">
        <f t="shared" ca="1" si="13"/>
        <v>Word 6</v>
      </c>
      <c r="B76" s="26" t="str">
        <f t="shared" ca="1" si="20"/>
        <v xml:space="preserve"> </v>
      </c>
      <c r="C76" s="26" t="str">
        <f t="shared" ca="1" si="20"/>
        <v xml:space="preserve"> </v>
      </c>
      <c r="D76" s="26" t="str">
        <f t="shared" ca="1" si="20"/>
        <v xml:space="preserve"> </v>
      </c>
      <c r="E76" s="26" t="str">
        <f t="shared" ca="1" si="20"/>
        <v xml:space="preserve"> </v>
      </c>
      <c r="F76" s="26" t="str">
        <f t="shared" ca="1" si="20"/>
        <v xml:space="preserve"> </v>
      </c>
      <c r="G76" s="26" t="str">
        <f t="shared" ca="1" si="20"/>
        <v xml:space="preserve"> </v>
      </c>
      <c r="H76" s="26" t="str">
        <f t="shared" ca="1" si="20"/>
        <v xml:space="preserve"> </v>
      </c>
      <c r="I76" s="26" t="str">
        <f t="shared" ca="1" si="18"/>
        <v xml:space="preserve"> </v>
      </c>
      <c r="J76" s="26" t="str">
        <f t="shared" ca="1" si="18"/>
        <v xml:space="preserve"> </v>
      </c>
      <c r="K76" s="26" t="str">
        <f t="shared" ca="1" si="18"/>
        <v xml:space="preserve"> </v>
      </c>
    </row>
    <row r="77" spans="1:11" x14ac:dyDescent="0.25">
      <c r="A77" s="23" t="str">
        <f t="shared" ca="1" si="13"/>
        <v>Word 6</v>
      </c>
      <c r="B77" s="26" t="str">
        <f t="shared" ca="1" si="20"/>
        <v xml:space="preserve"> </v>
      </c>
      <c r="C77" s="26" t="str">
        <f t="shared" ca="1" si="20"/>
        <v xml:space="preserve"> </v>
      </c>
      <c r="D77" s="26" t="str">
        <f t="shared" ca="1" si="20"/>
        <v xml:space="preserve"> </v>
      </c>
      <c r="E77" s="26" t="str">
        <f t="shared" ca="1" si="20"/>
        <v xml:space="preserve"> </v>
      </c>
      <c r="F77" s="26" t="str">
        <f t="shared" ca="1" si="20"/>
        <v xml:space="preserve"> </v>
      </c>
      <c r="G77" s="26" t="str">
        <f t="shared" ca="1" si="20"/>
        <v xml:space="preserve"> </v>
      </c>
      <c r="H77" s="26" t="str">
        <f t="shared" ca="1" si="20"/>
        <v xml:space="preserve"> </v>
      </c>
      <c r="I77" s="26" t="str">
        <f t="shared" ca="1" si="18"/>
        <v xml:space="preserve"> </v>
      </c>
      <c r="J77" s="26" t="str">
        <f t="shared" ca="1" si="18"/>
        <v xml:space="preserve"> </v>
      </c>
      <c r="K77" s="26" t="str">
        <f t="shared" ca="1" si="18"/>
        <v xml:space="preserve"> </v>
      </c>
    </row>
    <row r="78" spans="1:11" x14ac:dyDescent="0.25">
      <c r="A78" s="23" t="str">
        <f t="shared" ca="1" si="13"/>
        <v>Word 6</v>
      </c>
      <c r="B78" s="26" t="str">
        <f t="shared" ca="1" si="20"/>
        <v xml:space="preserve"> </v>
      </c>
      <c r="C78" s="26" t="str">
        <f t="shared" ca="1" si="20"/>
        <v xml:space="preserve"> </v>
      </c>
      <c r="D78" s="26" t="str">
        <f t="shared" ca="1" si="20"/>
        <v xml:space="preserve"> </v>
      </c>
      <c r="E78" s="26" t="str">
        <f t="shared" ca="1" si="20"/>
        <v xml:space="preserve"> </v>
      </c>
      <c r="F78" s="26" t="str">
        <f t="shared" ca="1" si="20"/>
        <v xml:space="preserve"> </v>
      </c>
      <c r="G78" s="26" t="str">
        <f t="shared" ca="1" si="20"/>
        <v xml:space="preserve"> </v>
      </c>
      <c r="H78" s="26" t="str">
        <f t="shared" ca="1" si="20"/>
        <v xml:space="preserve"> </v>
      </c>
      <c r="I78" s="26" t="str">
        <f t="shared" ca="1" si="18"/>
        <v xml:space="preserve"> </v>
      </c>
      <c r="J78" s="26" t="str">
        <f t="shared" ca="1" si="18"/>
        <v xml:space="preserve"> </v>
      </c>
      <c r="K78" s="26" t="str">
        <f t="shared" ca="1" si="18"/>
        <v xml:space="preserve"> </v>
      </c>
    </row>
    <row r="79" spans="1:11" ht="15.75" thickBot="1" x14ac:dyDescent="0.3">
      <c r="A79" s="24" t="str">
        <f t="shared" ca="1" si="13"/>
        <v>Word 6</v>
      </c>
      <c r="B79" s="27" t="str">
        <f t="shared" ca="1" si="20"/>
        <v xml:space="preserve"> </v>
      </c>
      <c r="C79" s="27" t="str">
        <f t="shared" ca="1" si="20"/>
        <v xml:space="preserve"> </v>
      </c>
      <c r="D79" s="27" t="str">
        <f t="shared" ca="1" si="20"/>
        <v xml:space="preserve"> </v>
      </c>
      <c r="E79" s="27" t="str">
        <f t="shared" ca="1" si="20"/>
        <v xml:space="preserve"> </v>
      </c>
      <c r="F79" s="27" t="str">
        <f t="shared" ca="1" si="20"/>
        <v xml:space="preserve"> </v>
      </c>
      <c r="G79" s="27" t="str">
        <f t="shared" ca="1" si="20"/>
        <v xml:space="preserve"> </v>
      </c>
      <c r="H79" s="27" t="str">
        <f t="shared" ca="1" si="20"/>
        <v xml:space="preserve"> </v>
      </c>
      <c r="I79" s="27" t="str">
        <f t="shared" ca="1" si="18"/>
        <v xml:space="preserve"> </v>
      </c>
      <c r="J79" s="27" t="str">
        <f t="shared" ca="1" si="18"/>
        <v xml:space="preserve"> </v>
      </c>
      <c r="K79" s="27" t="str">
        <f t="shared" ca="1" si="18"/>
        <v xml:space="preserve"> </v>
      </c>
    </row>
    <row r="80" spans="1:11" x14ac:dyDescent="0.25">
      <c r="A80" s="22" t="str">
        <f t="shared" ca="1" si="13"/>
        <v>Word 7</v>
      </c>
      <c r="B80" s="25" t="str">
        <f t="shared" ca="1" si="20"/>
        <v xml:space="preserve"> </v>
      </c>
      <c r="C80" s="25" t="str">
        <f t="shared" ca="1" si="20"/>
        <v xml:space="preserve"> </v>
      </c>
      <c r="D80" s="25" t="str">
        <f t="shared" ca="1" si="20"/>
        <v xml:space="preserve"> </v>
      </c>
      <c r="E80" s="25" t="str">
        <f t="shared" ca="1" si="20"/>
        <v xml:space="preserve"> </v>
      </c>
      <c r="F80" s="25" t="str">
        <f t="shared" ca="1" si="20"/>
        <v xml:space="preserve"> </v>
      </c>
      <c r="G80" s="25" t="str">
        <f t="shared" ca="1" si="20"/>
        <v xml:space="preserve"> </v>
      </c>
      <c r="H80" s="25" t="str">
        <f t="shared" ca="1" si="20"/>
        <v xml:space="preserve"> </v>
      </c>
      <c r="I80" s="25" t="str">
        <f t="shared" ca="1" si="18"/>
        <v xml:space="preserve"> </v>
      </c>
      <c r="J80" s="25" t="str">
        <f t="shared" ca="1" si="18"/>
        <v xml:space="preserve"> </v>
      </c>
      <c r="K80" s="25" t="str">
        <f t="shared" ca="1" si="18"/>
        <v xml:space="preserve"> </v>
      </c>
    </row>
    <row r="81" spans="1:11" x14ac:dyDescent="0.25">
      <c r="A81" s="23" t="str">
        <f t="shared" ca="1" si="13"/>
        <v>Word 7</v>
      </c>
      <c r="B81" s="26" t="str">
        <f t="shared" ca="1" si="20"/>
        <v xml:space="preserve"> </v>
      </c>
      <c r="C81" s="26" t="str">
        <f t="shared" ca="1" si="20"/>
        <v xml:space="preserve"> </v>
      </c>
      <c r="D81" s="26" t="str">
        <f t="shared" ca="1" si="20"/>
        <v xml:space="preserve"> </v>
      </c>
      <c r="E81" s="26" t="str">
        <f t="shared" ca="1" si="20"/>
        <v xml:space="preserve"> </v>
      </c>
      <c r="F81" s="26" t="str">
        <f t="shared" ca="1" si="20"/>
        <v xml:space="preserve"> </v>
      </c>
      <c r="G81" s="26" t="str">
        <f t="shared" ca="1" si="20"/>
        <v xml:space="preserve"> </v>
      </c>
      <c r="H81" s="26" t="str">
        <f t="shared" ca="1" si="20"/>
        <v xml:space="preserve"> </v>
      </c>
      <c r="I81" s="26" t="str">
        <f t="shared" ca="1" si="18"/>
        <v xml:space="preserve"> </v>
      </c>
      <c r="J81" s="26" t="str">
        <f t="shared" ca="1" si="18"/>
        <v xml:space="preserve"> </v>
      </c>
      <c r="K81" s="26" t="str">
        <f t="shared" ca="1" si="18"/>
        <v xml:space="preserve"> </v>
      </c>
    </row>
    <row r="82" spans="1:11" x14ac:dyDescent="0.25">
      <c r="A82" s="23" t="str">
        <f t="shared" ca="1" si="13"/>
        <v>Word 7</v>
      </c>
      <c r="B82" s="26" t="str">
        <f t="shared" ca="1" si="20"/>
        <v xml:space="preserve"> </v>
      </c>
      <c r="C82" s="26" t="str">
        <f t="shared" ca="1" si="20"/>
        <v xml:space="preserve"> </v>
      </c>
      <c r="D82" s="26" t="str">
        <f t="shared" ca="1" si="20"/>
        <v xml:space="preserve"> </v>
      </c>
      <c r="E82" s="26" t="str">
        <f t="shared" ca="1" si="20"/>
        <v xml:space="preserve"> </v>
      </c>
      <c r="F82" s="26" t="str">
        <f t="shared" ca="1" si="20"/>
        <v xml:space="preserve"> </v>
      </c>
      <c r="G82" s="26" t="str">
        <f t="shared" ca="1" si="20"/>
        <v xml:space="preserve"> </v>
      </c>
      <c r="H82" s="26" t="str">
        <f t="shared" ca="1" si="20"/>
        <v xml:space="preserve"> </v>
      </c>
      <c r="I82" s="26" t="str">
        <f t="shared" ca="1" si="18"/>
        <v xml:space="preserve"> </v>
      </c>
      <c r="J82" s="26" t="str">
        <f t="shared" ca="1" si="18"/>
        <v xml:space="preserve"> </v>
      </c>
      <c r="K82" s="26" t="str">
        <f t="shared" ca="1" si="18"/>
        <v xml:space="preserve"> </v>
      </c>
    </row>
    <row r="83" spans="1:11" x14ac:dyDescent="0.25">
      <c r="A83" s="23" t="str">
        <f t="shared" ca="1" si="13"/>
        <v>Word 7</v>
      </c>
      <c r="B83" s="26" t="str">
        <f t="shared" ca="1" si="20"/>
        <v xml:space="preserve"> </v>
      </c>
      <c r="C83" s="26" t="str">
        <f t="shared" ca="1" si="20"/>
        <v xml:space="preserve"> </v>
      </c>
      <c r="D83" s="26" t="str">
        <f t="shared" ca="1" si="20"/>
        <v xml:space="preserve"> </v>
      </c>
      <c r="E83" s="26" t="str">
        <f t="shared" ca="1" si="20"/>
        <v xml:space="preserve"> </v>
      </c>
      <c r="F83" s="26" t="str">
        <f t="shared" ca="1" si="20"/>
        <v xml:space="preserve"> </v>
      </c>
      <c r="G83" s="26" t="str">
        <f t="shared" ca="1" si="20"/>
        <v xml:space="preserve"> </v>
      </c>
      <c r="H83" s="26" t="str">
        <f t="shared" ca="1" si="20"/>
        <v xml:space="preserve"> </v>
      </c>
      <c r="I83" s="26" t="str">
        <f t="shared" ca="1" si="18"/>
        <v xml:space="preserve"> </v>
      </c>
      <c r="J83" s="26" t="str">
        <f t="shared" ca="1" si="18"/>
        <v xml:space="preserve"> </v>
      </c>
      <c r="K83" s="26" t="str">
        <f t="shared" ca="1" si="18"/>
        <v xml:space="preserve"> </v>
      </c>
    </row>
    <row r="84" spans="1:11" x14ac:dyDescent="0.25">
      <c r="A84" s="23" t="str">
        <f t="shared" ca="1" si="13"/>
        <v>Word 7</v>
      </c>
      <c r="B84" s="26" t="str">
        <f t="shared" ca="1" si="20"/>
        <v xml:space="preserve"> </v>
      </c>
      <c r="C84" s="26" t="str">
        <f t="shared" ca="1" si="20"/>
        <v xml:space="preserve"> </v>
      </c>
      <c r="D84" s="26" t="str">
        <f t="shared" ca="1" si="20"/>
        <v xml:space="preserve"> </v>
      </c>
      <c r="E84" s="26" t="str">
        <f t="shared" ca="1" si="20"/>
        <v xml:space="preserve"> </v>
      </c>
      <c r="F84" s="26" t="str">
        <f t="shared" ca="1" si="20"/>
        <v xml:space="preserve"> </v>
      </c>
      <c r="G84" s="26" t="str">
        <f t="shared" ca="1" si="20"/>
        <v xml:space="preserve"> </v>
      </c>
      <c r="H84" s="26" t="str">
        <f t="shared" ca="1" si="20"/>
        <v xml:space="preserve"> </v>
      </c>
      <c r="I84" s="26" t="str">
        <f t="shared" ca="1" si="18"/>
        <v xml:space="preserve"> </v>
      </c>
      <c r="J84" s="26" t="str">
        <f t="shared" ca="1" si="18"/>
        <v xml:space="preserve"> </v>
      </c>
      <c r="K84" s="26" t="str">
        <f t="shared" ca="1" si="18"/>
        <v xml:space="preserve"> </v>
      </c>
    </row>
    <row r="85" spans="1:11" x14ac:dyDescent="0.25">
      <c r="A85" s="23" t="str">
        <f t="shared" ref="A85:A119" ca="1" si="21">INDIRECT("'"&amp;B$5&amp;"'!$A"&amp;ROW(B85)-14)</f>
        <v>Word 7</v>
      </c>
      <c r="B85" s="26" t="str">
        <f t="shared" ref="B85:H100" ca="1" si="22">IFERROR(INDIRECT("'"&amp;B$5&amp;"'!$M"&amp;ROW(B85)-14)," ")</f>
        <v xml:space="preserve"> </v>
      </c>
      <c r="C85" s="26" t="str">
        <f t="shared" ca="1" si="22"/>
        <v xml:space="preserve"> </v>
      </c>
      <c r="D85" s="26" t="str">
        <f t="shared" ca="1" si="22"/>
        <v xml:space="preserve"> </v>
      </c>
      <c r="E85" s="26" t="str">
        <f t="shared" ca="1" si="22"/>
        <v xml:space="preserve"> </v>
      </c>
      <c r="F85" s="26" t="str">
        <f t="shared" ca="1" si="22"/>
        <v xml:space="preserve"> </v>
      </c>
      <c r="G85" s="26" t="str">
        <f t="shared" ca="1" si="22"/>
        <v xml:space="preserve"> </v>
      </c>
      <c r="H85" s="26" t="str">
        <f t="shared" ca="1" si="22"/>
        <v xml:space="preserve"> </v>
      </c>
      <c r="I85" s="26" t="str">
        <f t="shared" ca="1" si="18"/>
        <v xml:space="preserve"> </v>
      </c>
      <c r="J85" s="26" t="str">
        <f t="shared" ca="1" si="18"/>
        <v xml:space="preserve"> </v>
      </c>
      <c r="K85" s="26" t="str">
        <f t="shared" ca="1" si="18"/>
        <v xml:space="preserve"> </v>
      </c>
    </row>
    <row r="86" spans="1:11" x14ac:dyDescent="0.25">
      <c r="A86" s="23" t="str">
        <f t="shared" ca="1" si="21"/>
        <v>Word 7</v>
      </c>
      <c r="B86" s="26" t="str">
        <f t="shared" ca="1" si="22"/>
        <v xml:space="preserve"> </v>
      </c>
      <c r="C86" s="26" t="str">
        <f t="shared" ca="1" si="22"/>
        <v xml:space="preserve"> </v>
      </c>
      <c r="D86" s="26" t="str">
        <f t="shared" ca="1" si="22"/>
        <v xml:space="preserve"> </v>
      </c>
      <c r="E86" s="26" t="str">
        <f t="shared" ca="1" si="22"/>
        <v xml:space="preserve"> </v>
      </c>
      <c r="F86" s="26" t="str">
        <f t="shared" ca="1" si="22"/>
        <v xml:space="preserve"> </v>
      </c>
      <c r="G86" s="26" t="str">
        <f t="shared" ca="1" si="22"/>
        <v xml:space="preserve"> </v>
      </c>
      <c r="H86" s="26" t="str">
        <f t="shared" ca="1" si="22"/>
        <v xml:space="preserve"> </v>
      </c>
      <c r="I86" s="26" t="str">
        <f t="shared" ca="1" si="18"/>
        <v xml:space="preserve"> </v>
      </c>
      <c r="J86" s="26" t="str">
        <f t="shared" ca="1" si="18"/>
        <v xml:space="preserve"> </v>
      </c>
      <c r="K86" s="26" t="str">
        <f t="shared" ca="1" si="18"/>
        <v xml:space="preserve"> </v>
      </c>
    </row>
    <row r="87" spans="1:11" x14ac:dyDescent="0.25">
      <c r="A87" s="23" t="str">
        <f t="shared" ca="1" si="21"/>
        <v>Word 7</v>
      </c>
      <c r="B87" s="26" t="str">
        <f t="shared" ca="1" si="22"/>
        <v xml:space="preserve"> </v>
      </c>
      <c r="C87" s="26" t="str">
        <f t="shared" ca="1" si="22"/>
        <v xml:space="preserve"> </v>
      </c>
      <c r="D87" s="26" t="str">
        <f t="shared" ca="1" si="22"/>
        <v xml:space="preserve"> </v>
      </c>
      <c r="E87" s="26" t="str">
        <f t="shared" ca="1" si="22"/>
        <v xml:space="preserve"> </v>
      </c>
      <c r="F87" s="26" t="str">
        <f t="shared" ca="1" si="22"/>
        <v xml:space="preserve"> </v>
      </c>
      <c r="G87" s="26" t="str">
        <f t="shared" ca="1" si="22"/>
        <v xml:space="preserve"> </v>
      </c>
      <c r="H87" s="26" t="str">
        <f t="shared" ca="1" si="22"/>
        <v xml:space="preserve"> </v>
      </c>
      <c r="I87" s="26" t="str">
        <f t="shared" ca="1" si="18"/>
        <v xml:space="preserve"> </v>
      </c>
      <c r="J87" s="26" t="str">
        <f t="shared" ca="1" si="18"/>
        <v xml:space="preserve"> </v>
      </c>
      <c r="K87" s="26" t="str">
        <f t="shared" ca="1" si="18"/>
        <v xml:space="preserve"> </v>
      </c>
    </row>
    <row r="88" spans="1:11" x14ac:dyDescent="0.25">
      <c r="A88" s="23" t="str">
        <f t="shared" ca="1" si="21"/>
        <v>Word 7</v>
      </c>
      <c r="B88" s="26" t="str">
        <f t="shared" ca="1" si="22"/>
        <v xml:space="preserve"> </v>
      </c>
      <c r="C88" s="26" t="str">
        <f t="shared" ca="1" si="22"/>
        <v xml:space="preserve"> </v>
      </c>
      <c r="D88" s="26" t="str">
        <f t="shared" ca="1" si="22"/>
        <v xml:space="preserve"> </v>
      </c>
      <c r="E88" s="26" t="str">
        <f t="shared" ca="1" si="22"/>
        <v xml:space="preserve"> </v>
      </c>
      <c r="F88" s="26" t="str">
        <f t="shared" ca="1" si="22"/>
        <v xml:space="preserve"> </v>
      </c>
      <c r="G88" s="26" t="str">
        <f t="shared" ca="1" si="22"/>
        <v xml:space="preserve"> </v>
      </c>
      <c r="H88" s="26" t="str">
        <f t="shared" ca="1" si="22"/>
        <v xml:space="preserve"> </v>
      </c>
      <c r="I88" s="26" t="str">
        <f t="shared" ca="1" si="18"/>
        <v xml:space="preserve"> </v>
      </c>
      <c r="J88" s="26" t="str">
        <f t="shared" ca="1" si="18"/>
        <v xml:space="preserve"> </v>
      </c>
      <c r="K88" s="26" t="str">
        <f t="shared" ca="1" si="18"/>
        <v xml:space="preserve"> </v>
      </c>
    </row>
    <row r="89" spans="1:11" ht="15.75" thickBot="1" x14ac:dyDescent="0.3">
      <c r="A89" s="24" t="str">
        <f t="shared" ca="1" si="21"/>
        <v>Word 7</v>
      </c>
      <c r="B89" s="27" t="str">
        <f t="shared" ca="1" si="22"/>
        <v xml:space="preserve"> </v>
      </c>
      <c r="C89" s="27" t="str">
        <f t="shared" ca="1" si="22"/>
        <v xml:space="preserve"> </v>
      </c>
      <c r="D89" s="27" t="str">
        <f t="shared" ca="1" si="22"/>
        <v xml:space="preserve"> </v>
      </c>
      <c r="E89" s="27" t="str">
        <f t="shared" ca="1" si="22"/>
        <v xml:space="preserve"> </v>
      </c>
      <c r="F89" s="27" t="str">
        <f t="shared" ca="1" si="22"/>
        <v xml:space="preserve"> </v>
      </c>
      <c r="G89" s="27" t="str">
        <f t="shared" ca="1" si="22"/>
        <v xml:space="preserve"> </v>
      </c>
      <c r="H89" s="27" t="str">
        <f t="shared" ca="1" si="22"/>
        <v xml:space="preserve"> </v>
      </c>
      <c r="I89" s="27" t="str">
        <f t="shared" ca="1" si="18"/>
        <v xml:space="preserve"> </v>
      </c>
      <c r="J89" s="27" t="str">
        <f t="shared" ca="1" si="18"/>
        <v xml:space="preserve"> </v>
      </c>
      <c r="K89" s="27" t="str">
        <f t="shared" ca="1" si="18"/>
        <v xml:space="preserve"> </v>
      </c>
    </row>
    <row r="90" spans="1:11" x14ac:dyDescent="0.25">
      <c r="A90" s="22" t="str">
        <f t="shared" ca="1" si="21"/>
        <v>Word 8</v>
      </c>
      <c r="B90" s="25" t="str">
        <f t="shared" ca="1" si="22"/>
        <v xml:space="preserve"> </v>
      </c>
      <c r="C90" s="25" t="str">
        <f t="shared" ca="1" si="22"/>
        <v xml:space="preserve"> </v>
      </c>
      <c r="D90" s="25" t="str">
        <f t="shared" ca="1" si="22"/>
        <v xml:space="preserve"> </v>
      </c>
      <c r="E90" s="25" t="str">
        <f t="shared" ca="1" si="22"/>
        <v xml:space="preserve"> </v>
      </c>
      <c r="F90" s="25" t="str">
        <f t="shared" ca="1" si="22"/>
        <v xml:space="preserve"> </v>
      </c>
      <c r="G90" s="25" t="str">
        <f t="shared" ca="1" si="22"/>
        <v xml:space="preserve"> </v>
      </c>
      <c r="H90" s="25" t="str">
        <f t="shared" ca="1" si="22"/>
        <v xml:space="preserve"> </v>
      </c>
      <c r="I90" s="25" t="str">
        <f t="shared" ca="1" si="18"/>
        <v xml:space="preserve"> </v>
      </c>
      <c r="J90" s="25" t="str">
        <f t="shared" ca="1" si="18"/>
        <v xml:space="preserve"> </v>
      </c>
      <c r="K90" s="25" t="str">
        <f t="shared" ca="1" si="18"/>
        <v xml:space="preserve"> </v>
      </c>
    </row>
    <row r="91" spans="1:11" x14ac:dyDescent="0.25">
      <c r="A91" s="23" t="str">
        <f t="shared" ca="1" si="21"/>
        <v>Word 8</v>
      </c>
      <c r="B91" s="26" t="str">
        <f t="shared" ca="1" si="22"/>
        <v xml:space="preserve"> </v>
      </c>
      <c r="C91" s="26" t="str">
        <f t="shared" ca="1" si="22"/>
        <v xml:space="preserve"> </v>
      </c>
      <c r="D91" s="26" t="str">
        <f t="shared" ca="1" si="22"/>
        <v xml:space="preserve"> </v>
      </c>
      <c r="E91" s="26" t="str">
        <f t="shared" ca="1" si="22"/>
        <v xml:space="preserve"> </v>
      </c>
      <c r="F91" s="26" t="str">
        <f t="shared" ca="1" si="22"/>
        <v xml:space="preserve"> </v>
      </c>
      <c r="G91" s="26" t="str">
        <f t="shared" ca="1" si="22"/>
        <v xml:space="preserve"> </v>
      </c>
      <c r="H91" s="26" t="str">
        <f t="shared" ca="1" si="22"/>
        <v xml:space="preserve"> </v>
      </c>
      <c r="I91" s="26" t="str">
        <f t="shared" ca="1" si="18"/>
        <v xml:space="preserve"> </v>
      </c>
      <c r="J91" s="26" t="str">
        <f t="shared" ca="1" si="18"/>
        <v xml:space="preserve"> </v>
      </c>
      <c r="K91" s="26" t="str">
        <f t="shared" ca="1" si="18"/>
        <v xml:space="preserve"> </v>
      </c>
    </row>
    <row r="92" spans="1:11" x14ac:dyDescent="0.25">
      <c r="A92" s="23" t="str">
        <f t="shared" ca="1" si="21"/>
        <v>Word 8</v>
      </c>
      <c r="B92" s="26" t="str">
        <f t="shared" ca="1" si="22"/>
        <v xml:space="preserve"> </v>
      </c>
      <c r="C92" s="26" t="str">
        <f t="shared" ca="1" si="22"/>
        <v xml:space="preserve"> </v>
      </c>
      <c r="D92" s="26" t="str">
        <f t="shared" ca="1" si="22"/>
        <v xml:space="preserve"> </v>
      </c>
      <c r="E92" s="26" t="str">
        <f t="shared" ca="1" si="22"/>
        <v xml:space="preserve"> </v>
      </c>
      <c r="F92" s="26" t="str">
        <f t="shared" ca="1" si="22"/>
        <v xml:space="preserve"> </v>
      </c>
      <c r="G92" s="26" t="str">
        <f t="shared" ca="1" si="22"/>
        <v xml:space="preserve"> </v>
      </c>
      <c r="H92" s="26" t="str">
        <f t="shared" ca="1" si="22"/>
        <v xml:space="preserve"> </v>
      </c>
      <c r="I92" s="26" t="str">
        <f t="shared" ca="1" si="18"/>
        <v xml:space="preserve"> </v>
      </c>
      <c r="J92" s="26" t="str">
        <f t="shared" ca="1" si="18"/>
        <v xml:space="preserve"> </v>
      </c>
      <c r="K92" s="26" t="str">
        <f t="shared" ca="1" si="18"/>
        <v xml:space="preserve"> </v>
      </c>
    </row>
    <row r="93" spans="1:11" x14ac:dyDescent="0.25">
      <c r="A93" s="23" t="str">
        <f t="shared" ca="1" si="21"/>
        <v>Word 8</v>
      </c>
      <c r="B93" s="26" t="str">
        <f t="shared" ca="1" si="22"/>
        <v xml:space="preserve"> </v>
      </c>
      <c r="C93" s="26" t="str">
        <f t="shared" ca="1" si="22"/>
        <v xml:space="preserve"> </v>
      </c>
      <c r="D93" s="26" t="str">
        <f t="shared" ca="1" si="22"/>
        <v xml:space="preserve"> </v>
      </c>
      <c r="E93" s="26" t="str">
        <f t="shared" ca="1" si="22"/>
        <v xml:space="preserve"> </v>
      </c>
      <c r="F93" s="26" t="str">
        <f t="shared" ca="1" si="22"/>
        <v xml:space="preserve"> </v>
      </c>
      <c r="G93" s="26" t="str">
        <f t="shared" ca="1" si="22"/>
        <v xml:space="preserve"> </v>
      </c>
      <c r="H93" s="26" t="str">
        <f t="shared" ca="1" si="22"/>
        <v xml:space="preserve"> </v>
      </c>
      <c r="I93" s="26" t="str">
        <f t="shared" ca="1" si="18"/>
        <v xml:space="preserve"> </v>
      </c>
      <c r="J93" s="26" t="str">
        <f t="shared" ca="1" si="18"/>
        <v xml:space="preserve"> </v>
      </c>
      <c r="K93" s="26" t="str">
        <f t="shared" ca="1" si="18"/>
        <v xml:space="preserve"> </v>
      </c>
    </row>
    <row r="94" spans="1:11" x14ac:dyDescent="0.25">
      <c r="A94" s="23" t="str">
        <f t="shared" ca="1" si="21"/>
        <v>Word 8</v>
      </c>
      <c r="B94" s="26" t="str">
        <f t="shared" ca="1" si="22"/>
        <v xml:space="preserve"> </v>
      </c>
      <c r="C94" s="26" t="str">
        <f t="shared" ca="1" si="22"/>
        <v xml:space="preserve"> </v>
      </c>
      <c r="D94" s="26" t="str">
        <f t="shared" ca="1" si="22"/>
        <v xml:space="preserve"> </v>
      </c>
      <c r="E94" s="26" t="str">
        <f t="shared" ca="1" si="22"/>
        <v xml:space="preserve"> </v>
      </c>
      <c r="F94" s="26" t="str">
        <f t="shared" ca="1" si="22"/>
        <v xml:space="preserve"> </v>
      </c>
      <c r="G94" s="26" t="str">
        <f t="shared" ca="1" si="22"/>
        <v xml:space="preserve"> </v>
      </c>
      <c r="H94" s="26" t="str">
        <f t="shared" ca="1" si="22"/>
        <v xml:space="preserve"> </v>
      </c>
      <c r="I94" s="26" t="str">
        <f t="shared" ca="1" si="18"/>
        <v xml:space="preserve"> </v>
      </c>
      <c r="J94" s="26" t="str">
        <f t="shared" ca="1" si="18"/>
        <v xml:space="preserve"> </v>
      </c>
      <c r="K94" s="26" t="str">
        <f t="shared" ca="1" si="18"/>
        <v xml:space="preserve"> </v>
      </c>
    </row>
    <row r="95" spans="1:11" x14ac:dyDescent="0.25">
      <c r="A95" s="23" t="str">
        <f t="shared" ca="1" si="21"/>
        <v>Word 8</v>
      </c>
      <c r="B95" s="26" t="str">
        <f t="shared" ca="1" si="22"/>
        <v xml:space="preserve"> </v>
      </c>
      <c r="C95" s="26" t="str">
        <f t="shared" ca="1" si="22"/>
        <v xml:space="preserve"> </v>
      </c>
      <c r="D95" s="26" t="str">
        <f t="shared" ca="1" si="22"/>
        <v xml:space="preserve"> </v>
      </c>
      <c r="E95" s="26" t="str">
        <f t="shared" ca="1" si="22"/>
        <v xml:space="preserve"> </v>
      </c>
      <c r="F95" s="26" t="str">
        <f t="shared" ca="1" si="22"/>
        <v xml:space="preserve"> </v>
      </c>
      <c r="G95" s="26" t="str">
        <f t="shared" ca="1" si="22"/>
        <v xml:space="preserve"> </v>
      </c>
      <c r="H95" s="26" t="str">
        <f t="shared" ca="1" si="22"/>
        <v xml:space="preserve"> </v>
      </c>
      <c r="I95" s="26" t="str">
        <f t="shared" ca="1" si="18"/>
        <v xml:space="preserve"> </v>
      </c>
      <c r="J95" s="26" t="str">
        <f t="shared" ca="1" si="18"/>
        <v xml:space="preserve"> </v>
      </c>
      <c r="K95" s="26" t="str">
        <f t="shared" ca="1" si="18"/>
        <v xml:space="preserve"> </v>
      </c>
    </row>
    <row r="96" spans="1:11" x14ac:dyDescent="0.25">
      <c r="A96" s="23" t="str">
        <f t="shared" ca="1" si="21"/>
        <v>Word 8</v>
      </c>
      <c r="B96" s="26" t="str">
        <f t="shared" ca="1" si="22"/>
        <v xml:space="preserve"> </v>
      </c>
      <c r="C96" s="26" t="str">
        <f t="shared" ca="1" si="22"/>
        <v xml:space="preserve"> </v>
      </c>
      <c r="D96" s="26" t="str">
        <f t="shared" ca="1" si="22"/>
        <v xml:space="preserve"> </v>
      </c>
      <c r="E96" s="26" t="str">
        <f t="shared" ca="1" si="22"/>
        <v xml:space="preserve"> </v>
      </c>
      <c r="F96" s="26" t="str">
        <f t="shared" ca="1" si="22"/>
        <v xml:space="preserve"> </v>
      </c>
      <c r="G96" s="26" t="str">
        <f t="shared" ca="1" si="22"/>
        <v xml:space="preserve"> </v>
      </c>
      <c r="H96" s="26" t="str">
        <f t="shared" ca="1" si="22"/>
        <v xml:space="preserve"> </v>
      </c>
      <c r="I96" s="26" t="str">
        <f t="shared" ca="1" si="18"/>
        <v xml:space="preserve"> </v>
      </c>
      <c r="J96" s="26" t="str">
        <f t="shared" ca="1" si="18"/>
        <v xml:space="preserve"> </v>
      </c>
      <c r="K96" s="26" t="str">
        <f t="shared" ca="1" si="18"/>
        <v xml:space="preserve"> </v>
      </c>
    </row>
    <row r="97" spans="1:11" x14ac:dyDescent="0.25">
      <c r="A97" s="23" t="str">
        <f t="shared" ca="1" si="21"/>
        <v>Word 8</v>
      </c>
      <c r="B97" s="26" t="str">
        <f t="shared" ca="1" si="22"/>
        <v xml:space="preserve"> </v>
      </c>
      <c r="C97" s="26" t="str">
        <f t="shared" ca="1" si="22"/>
        <v xml:space="preserve"> </v>
      </c>
      <c r="D97" s="26" t="str">
        <f t="shared" ca="1" si="22"/>
        <v xml:space="preserve"> </v>
      </c>
      <c r="E97" s="26" t="str">
        <f t="shared" ca="1" si="22"/>
        <v xml:space="preserve"> </v>
      </c>
      <c r="F97" s="26" t="str">
        <f t="shared" ca="1" si="22"/>
        <v xml:space="preserve"> </v>
      </c>
      <c r="G97" s="26" t="str">
        <f t="shared" ca="1" si="22"/>
        <v xml:space="preserve"> </v>
      </c>
      <c r="H97" s="26" t="str">
        <f t="shared" ca="1" si="22"/>
        <v xml:space="preserve"> </v>
      </c>
      <c r="I97" s="26" t="str">
        <f t="shared" ca="1" si="18"/>
        <v xml:space="preserve"> </v>
      </c>
      <c r="J97" s="26" t="str">
        <f t="shared" ca="1" si="18"/>
        <v xml:space="preserve"> </v>
      </c>
      <c r="K97" s="26" t="str">
        <f t="shared" ca="1" si="18"/>
        <v xml:space="preserve"> </v>
      </c>
    </row>
    <row r="98" spans="1:11" x14ac:dyDescent="0.25">
      <c r="A98" s="23" t="str">
        <f t="shared" ca="1" si="21"/>
        <v>Word 8</v>
      </c>
      <c r="B98" s="26" t="str">
        <f t="shared" ca="1" si="22"/>
        <v xml:space="preserve"> </v>
      </c>
      <c r="C98" s="26" t="str">
        <f t="shared" ca="1" si="22"/>
        <v xml:space="preserve"> </v>
      </c>
      <c r="D98" s="26" t="str">
        <f t="shared" ca="1" si="22"/>
        <v xml:space="preserve"> </v>
      </c>
      <c r="E98" s="26" t="str">
        <f t="shared" ca="1" si="22"/>
        <v xml:space="preserve"> </v>
      </c>
      <c r="F98" s="26" t="str">
        <f t="shared" ca="1" si="22"/>
        <v xml:space="preserve"> </v>
      </c>
      <c r="G98" s="26" t="str">
        <f t="shared" ca="1" si="22"/>
        <v xml:space="preserve"> </v>
      </c>
      <c r="H98" s="26" t="str">
        <f t="shared" ca="1" si="22"/>
        <v xml:space="preserve"> </v>
      </c>
      <c r="I98" s="26" t="str">
        <f t="shared" ca="1" si="18"/>
        <v xml:space="preserve"> </v>
      </c>
      <c r="J98" s="26" t="str">
        <f t="shared" ca="1" si="18"/>
        <v xml:space="preserve"> </v>
      </c>
      <c r="K98" s="26" t="str">
        <f t="shared" ca="1" si="18"/>
        <v xml:space="preserve"> </v>
      </c>
    </row>
    <row r="99" spans="1:11" ht="15.75" thickBot="1" x14ac:dyDescent="0.3">
      <c r="A99" s="24" t="str">
        <f t="shared" ca="1" si="21"/>
        <v>Word 8</v>
      </c>
      <c r="B99" s="27" t="str">
        <f t="shared" ca="1" si="22"/>
        <v xml:space="preserve"> </v>
      </c>
      <c r="C99" s="27" t="str">
        <f t="shared" ca="1" si="22"/>
        <v xml:space="preserve"> </v>
      </c>
      <c r="D99" s="27" t="str">
        <f t="shared" ca="1" si="22"/>
        <v xml:space="preserve"> </v>
      </c>
      <c r="E99" s="27" t="str">
        <f t="shared" ca="1" si="22"/>
        <v xml:space="preserve"> </v>
      </c>
      <c r="F99" s="27" t="str">
        <f t="shared" ca="1" si="22"/>
        <v xml:space="preserve"> </v>
      </c>
      <c r="G99" s="27" t="str">
        <f t="shared" ca="1" si="22"/>
        <v xml:space="preserve"> </v>
      </c>
      <c r="H99" s="27" t="str">
        <f t="shared" ca="1" si="22"/>
        <v xml:space="preserve"> </v>
      </c>
      <c r="I99" s="27" t="str">
        <f t="shared" ca="1" si="18"/>
        <v xml:space="preserve"> </v>
      </c>
      <c r="J99" s="27" t="str">
        <f t="shared" ca="1" si="18"/>
        <v xml:space="preserve"> </v>
      </c>
      <c r="K99" s="27" t="str">
        <f t="shared" ca="1" si="18"/>
        <v xml:space="preserve"> </v>
      </c>
    </row>
    <row r="100" spans="1:11" x14ac:dyDescent="0.25">
      <c r="A100" s="22" t="str">
        <f t="shared" ca="1" si="21"/>
        <v>Word 9</v>
      </c>
      <c r="B100" s="25" t="str">
        <f t="shared" ca="1" si="22"/>
        <v xml:space="preserve"> </v>
      </c>
      <c r="C100" s="25" t="str">
        <f t="shared" ca="1" si="22"/>
        <v xml:space="preserve"> </v>
      </c>
      <c r="D100" s="25" t="str">
        <f t="shared" ca="1" si="22"/>
        <v xml:space="preserve"> </v>
      </c>
      <c r="E100" s="25" t="str">
        <f t="shared" ca="1" si="22"/>
        <v xml:space="preserve"> </v>
      </c>
      <c r="F100" s="25" t="str">
        <f t="shared" ca="1" si="22"/>
        <v xml:space="preserve"> </v>
      </c>
      <c r="G100" s="25" t="str">
        <f t="shared" ca="1" si="22"/>
        <v xml:space="preserve"> </v>
      </c>
      <c r="H100" s="25" t="str">
        <f t="shared" ca="1" si="22"/>
        <v xml:space="preserve"> </v>
      </c>
      <c r="I100" s="25" t="str">
        <f t="shared" ca="1" si="18"/>
        <v xml:space="preserve"> </v>
      </c>
      <c r="J100" s="25" t="str">
        <f t="shared" ca="1" si="18"/>
        <v xml:space="preserve"> </v>
      </c>
      <c r="K100" s="25" t="str">
        <f t="shared" ca="1" si="18"/>
        <v xml:space="preserve"> </v>
      </c>
    </row>
    <row r="101" spans="1:11" x14ac:dyDescent="0.25">
      <c r="A101" s="23" t="str">
        <f t="shared" ca="1" si="21"/>
        <v>Word 9</v>
      </c>
      <c r="B101" s="26" t="str">
        <f t="shared" ref="B101:H116" ca="1" si="23">IFERROR(INDIRECT("'"&amp;B$5&amp;"'!$M"&amp;ROW(B101)-14)," ")</f>
        <v xml:space="preserve"> </v>
      </c>
      <c r="C101" s="26" t="str">
        <f t="shared" ca="1" si="23"/>
        <v xml:space="preserve"> </v>
      </c>
      <c r="D101" s="26" t="str">
        <f t="shared" ca="1" si="23"/>
        <v xml:space="preserve"> </v>
      </c>
      <c r="E101" s="26" t="str">
        <f t="shared" ca="1" si="23"/>
        <v xml:space="preserve"> </v>
      </c>
      <c r="F101" s="26" t="str">
        <f t="shared" ca="1" si="23"/>
        <v xml:space="preserve"> </v>
      </c>
      <c r="G101" s="26" t="str">
        <f t="shared" ca="1" si="23"/>
        <v xml:space="preserve"> </v>
      </c>
      <c r="H101" s="26" t="str">
        <f t="shared" ca="1" si="23"/>
        <v xml:space="preserve"> </v>
      </c>
      <c r="I101" s="26" t="str">
        <f t="shared" ca="1" si="18"/>
        <v xml:space="preserve"> </v>
      </c>
      <c r="J101" s="26" t="str">
        <f t="shared" ca="1" si="18"/>
        <v xml:space="preserve"> </v>
      </c>
      <c r="K101" s="26" t="str">
        <f t="shared" ca="1" si="18"/>
        <v xml:space="preserve"> </v>
      </c>
    </row>
    <row r="102" spans="1:11" x14ac:dyDescent="0.25">
      <c r="A102" s="23" t="str">
        <f t="shared" ca="1" si="21"/>
        <v>Word 9</v>
      </c>
      <c r="B102" s="26" t="str">
        <f t="shared" ca="1" si="23"/>
        <v xml:space="preserve"> </v>
      </c>
      <c r="C102" s="26" t="str">
        <f t="shared" ca="1" si="23"/>
        <v xml:space="preserve"> </v>
      </c>
      <c r="D102" s="26" t="str">
        <f t="shared" ca="1" si="23"/>
        <v xml:space="preserve"> </v>
      </c>
      <c r="E102" s="26" t="str">
        <f t="shared" ca="1" si="23"/>
        <v xml:space="preserve"> </v>
      </c>
      <c r="F102" s="26" t="str">
        <f t="shared" ca="1" si="23"/>
        <v xml:space="preserve"> </v>
      </c>
      <c r="G102" s="26" t="str">
        <f t="shared" ca="1" si="23"/>
        <v xml:space="preserve"> </v>
      </c>
      <c r="H102" s="26" t="str">
        <f t="shared" ca="1" si="23"/>
        <v xml:space="preserve"> </v>
      </c>
      <c r="I102" s="26" t="str">
        <f t="shared" ref="I102:K116" ca="1" si="24">IFERROR(INDIRECT("'"&amp;I$5&amp;"'!$M"&amp;ROW(I102)-14)," ")</f>
        <v xml:space="preserve"> </v>
      </c>
      <c r="J102" s="26" t="str">
        <f t="shared" ca="1" si="24"/>
        <v xml:space="preserve"> </v>
      </c>
      <c r="K102" s="26" t="str">
        <f t="shared" ca="1" si="24"/>
        <v xml:space="preserve"> </v>
      </c>
    </row>
    <row r="103" spans="1:11" x14ac:dyDescent="0.25">
      <c r="A103" s="23" t="str">
        <f t="shared" ca="1" si="21"/>
        <v>Word 9</v>
      </c>
      <c r="B103" s="26" t="str">
        <f t="shared" ca="1" si="23"/>
        <v xml:space="preserve"> </v>
      </c>
      <c r="C103" s="26" t="str">
        <f t="shared" ca="1" si="23"/>
        <v xml:space="preserve"> </v>
      </c>
      <c r="D103" s="26" t="str">
        <f t="shared" ca="1" si="23"/>
        <v xml:space="preserve"> </v>
      </c>
      <c r="E103" s="26" t="str">
        <f t="shared" ca="1" si="23"/>
        <v xml:space="preserve"> </v>
      </c>
      <c r="F103" s="26" t="str">
        <f t="shared" ca="1" si="23"/>
        <v xml:space="preserve"> </v>
      </c>
      <c r="G103" s="26" t="str">
        <f t="shared" ca="1" si="23"/>
        <v xml:space="preserve"> </v>
      </c>
      <c r="H103" s="26" t="str">
        <f t="shared" ca="1" si="23"/>
        <v xml:space="preserve"> </v>
      </c>
      <c r="I103" s="26" t="str">
        <f t="shared" ca="1" si="24"/>
        <v xml:space="preserve"> </v>
      </c>
      <c r="J103" s="26" t="str">
        <f t="shared" ca="1" si="24"/>
        <v xml:space="preserve"> </v>
      </c>
      <c r="K103" s="26" t="str">
        <f t="shared" ca="1" si="24"/>
        <v xml:space="preserve"> </v>
      </c>
    </row>
    <row r="104" spans="1:11" x14ac:dyDescent="0.25">
      <c r="A104" s="23" t="str">
        <f t="shared" ca="1" si="21"/>
        <v>Word 9</v>
      </c>
      <c r="B104" s="26" t="str">
        <f t="shared" ca="1" si="23"/>
        <v xml:space="preserve"> </v>
      </c>
      <c r="C104" s="26" t="str">
        <f t="shared" ca="1" si="23"/>
        <v xml:space="preserve"> </v>
      </c>
      <c r="D104" s="26" t="str">
        <f t="shared" ca="1" si="23"/>
        <v xml:space="preserve"> </v>
      </c>
      <c r="E104" s="26" t="str">
        <f t="shared" ca="1" si="23"/>
        <v xml:space="preserve"> </v>
      </c>
      <c r="F104" s="26" t="str">
        <f t="shared" ca="1" si="23"/>
        <v xml:space="preserve"> </v>
      </c>
      <c r="G104" s="26" t="str">
        <f t="shared" ca="1" si="23"/>
        <v xml:space="preserve"> </v>
      </c>
      <c r="H104" s="26" t="str">
        <f t="shared" ca="1" si="23"/>
        <v xml:space="preserve"> </v>
      </c>
      <c r="I104" s="26" t="str">
        <f t="shared" ca="1" si="24"/>
        <v xml:space="preserve"> </v>
      </c>
      <c r="J104" s="26" t="str">
        <f t="shared" ca="1" si="24"/>
        <v xml:space="preserve"> </v>
      </c>
      <c r="K104" s="26" t="str">
        <f t="shared" ca="1" si="24"/>
        <v xml:space="preserve"> </v>
      </c>
    </row>
    <row r="105" spans="1:11" x14ac:dyDescent="0.25">
      <c r="A105" s="23" t="str">
        <f t="shared" ca="1" si="21"/>
        <v>Word 9</v>
      </c>
      <c r="B105" s="26" t="str">
        <f t="shared" ca="1" si="23"/>
        <v xml:space="preserve"> </v>
      </c>
      <c r="C105" s="26" t="str">
        <f t="shared" ca="1" si="23"/>
        <v xml:space="preserve"> </v>
      </c>
      <c r="D105" s="26" t="str">
        <f t="shared" ca="1" si="23"/>
        <v xml:space="preserve"> </v>
      </c>
      <c r="E105" s="26" t="str">
        <f t="shared" ca="1" si="23"/>
        <v xml:space="preserve"> </v>
      </c>
      <c r="F105" s="26" t="str">
        <f t="shared" ca="1" si="23"/>
        <v xml:space="preserve"> </v>
      </c>
      <c r="G105" s="26" t="str">
        <f t="shared" ca="1" si="23"/>
        <v xml:space="preserve"> </v>
      </c>
      <c r="H105" s="26" t="str">
        <f t="shared" ca="1" si="23"/>
        <v xml:space="preserve"> </v>
      </c>
      <c r="I105" s="26" t="str">
        <f t="shared" ca="1" si="24"/>
        <v xml:space="preserve"> </v>
      </c>
      <c r="J105" s="26" t="str">
        <f t="shared" ca="1" si="24"/>
        <v xml:space="preserve"> </v>
      </c>
      <c r="K105" s="26" t="str">
        <f t="shared" ca="1" si="24"/>
        <v xml:space="preserve"> </v>
      </c>
    </row>
    <row r="106" spans="1:11" x14ac:dyDescent="0.25">
      <c r="A106" s="23" t="str">
        <f t="shared" ca="1" si="21"/>
        <v>Word 9</v>
      </c>
      <c r="B106" s="26" t="str">
        <f t="shared" ca="1" si="23"/>
        <v xml:space="preserve"> </v>
      </c>
      <c r="C106" s="26" t="str">
        <f t="shared" ca="1" si="23"/>
        <v xml:space="preserve"> </v>
      </c>
      <c r="D106" s="26" t="str">
        <f t="shared" ca="1" si="23"/>
        <v xml:space="preserve"> </v>
      </c>
      <c r="E106" s="26" t="str">
        <f t="shared" ca="1" si="23"/>
        <v xml:space="preserve"> </v>
      </c>
      <c r="F106" s="26" t="str">
        <f t="shared" ca="1" si="23"/>
        <v xml:space="preserve"> </v>
      </c>
      <c r="G106" s="26" t="str">
        <f t="shared" ca="1" si="23"/>
        <v xml:space="preserve"> </v>
      </c>
      <c r="H106" s="26" t="str">
        <f t="shared" ca="1" si="23"/>
        <v xml:space="preserve"> </v>
      </c>
      <c r="I106" s="26" t="str">
        <f t="shared" ca="1" si="24"/>
        <v xml:space="preserve"> </v>
      </c>
      <c r="J106" s="26" t="str">
        <f t="shared" ca="1" si="24"/>
        <v xml:space="preserve"> </v>
      </c>
      <c r="K106" s="26" t="str">
        <f t="shared" ca="1" si="24"/>
        <v xml:space="preserve"> </v>
      </c>
    </row>
    <row r="107" spans="1:11" x14ac:dyDescent="0.25">
      <c r="A107" s="23" t="str">
        <f t="shared" ca="1" si="21"/>
        <v>Word 9</v>
      </c>
      <c r="B107" s="26" t="str">
        <f t="shared" ca="1" si="23"/>
        <v xml:space="preserve"> </v>
      </c>
      <c r="C107" s="26" t="str">
        <f t="shared" ca="1" si="23"/>
        <v xml:space="preserve"> </v>
      </c>
      <c r="D107" s="26" t="str">
        <f t="shared" ca="1" si="23"/>
        <v xml:space="preserve"> </v>
      </c>
      <c r="E107" s="26" t="str">
        <f t="shared" ca="1" si="23"/>
        <v xml:space="preserve"> </v>
      </c>
      <c r="F107" s="26" t="str">
        <f t="shared" ca="1" si="23"/>
        <v xml:space="preserve"> </v>
      </c>
      <c r="G107" s="26" t="str">
        <f t="shared" ca="1" si="23"/>
        <v xml:space="preserve"> </v>
      </c>
      <c r="H107" s="26" t="str">
        <f t="shared" ca="1" si="23"/>
        <v xml:space="preserve"> </v>
      </c>
      <c r="I107" s="26" t="str">
        <f t="shared" ca="1" si="24"/>
        <v xml:space="preserve"> </v>
      </c>
      <c r="J107" s="26" t="str">
        <f t="shared" ca="1" si="24"/>
        <v xml:space="preserve"> </v>
      </c>
      <c r="K107" s="26" t="str">
        <f t="shared" ca="1" si="24"/>
        <v xml:space="preserve"> </v>
      </c>
    </row>
    <row r="108" spans="1:11" x14ac:dyDescent="0.25">
      <c r="A108" s="23" t="str">
        <f t="shared" ca="1" si="21"/>
        <v>Word 9</v>
      </c>
      <c r="B108" s="26" t="str">
        <f t="shared" ca="1" si="23"/>
        <v xml:space="preserve"> </v>
      </c>
      <c r="C108" s="26" t="str">
        <f t="shared" ca="1" si="23"/>
        <v xml:space="preserve"> </v>
      </c>
      <c r="D108" s="26" t="str">
        <f t="shared" ca="1" si="23"/>
        <v xml:space="preserve"> </v>
      </c>
      <c r="E108" s="26" t="str">
        <f t="shared" ca="1" si="23"/>
        <v xml:space="preserve"> </v>
      </c>
      <c r="F108" s="26" t="str">
        <f t="shared" ca="1" si="23"/>
        <v xml:space="preserve"> </v>
      </c>
      <c r="G108" s="26" t="str">
        <f t="shared" ca="1" si="23"/>
        <v xml:space="preserve"> </v>
      </c>
      <c r="H108" s="26" t="str">
        <f t="shared" ca="1" si="23"/>
        <v xml:space="preserve"> </v>
      </c>
      <c r="I108" s="26" t="str">
        <f t="shared" ca="1" si="24"/>
        <v xml:space="preserve"> </v>
      </c>
      <c r="J108" s="26" t="str">
        <f t="shared" ca="1" si="24"/>
        <v xml:space="preserve"> </v>
      </c>
      <c r="K108" s="26" t="str">
        <f t="shared" ca="1" si="24"/>
        <v xml:space="preserve"> </v>
      </c>
    </row>
    <row r="109" spans="1:11" ht="15.75" thickBot="1" x14ac:dyDescent="0.3">
      <c r="A109" s="24" t="str">
        <f t="shared" ca="1" si="21"/>
        <v>Word 9</v>
      </c>
      <c r="B109" s="27" t="str">
        <f t="shared" ca="1" si="23"/>
        <v xml:space="preserve"> </v>
      </c>
      <c r="C109" s="27" t="str">
        <f t="shared" ca="1" si="23"/>
        <v xml:space="preserve"> </v>
      </c>
      <c r="D109" s="27" t="str">
        <f t="shared" ca="1" si="23"/>
        <v xml:space="preserve"> </v>
      </c>
      <c r="E109" s="27" t="str">
        <f t="shared" ca="1" si="23"/>
        <v xml:space="preserve"> </v>
      </c>
      <c r="F109" s="27" t="str">
        <f t="shared" ca="1" si="23"/>
        <v xml:space="preserve"> </v>
      </c>
      <c r="G109" s="27" t="str">
        <f t="shared" ca="1" si="23"/>
        <v xml:space="preserve"> </v>
      </c>
      <c r="H109" s="27" t="str">
        <f t="shared" ca="1" si="23"/>
        <v xml:space="preserve"> </v>
      </c>
      <c r="I109" s="27" t="str">
        <f t="shared" ca="1" si="24"/>
        <v xml:space="preserve"> </v>
      </c>
      <c r="J109" s="27" t="str">
        <f t="shared" ca="1" si="24"/>
        <v xml:space="preserve"> </v>
      </c>
      <c r="K109" s="27" t="str">
        <f t="shared" ca="1" si="24"/>
        <v xml:space="preserve"> </v>
      </c>
    </row>
    <row r="110" spans="1:11" x14ac:dyDescent="0.25">
      <c r="A110" s="22" t="str">
        <f t="shared" ca="1" si="21"/>
        <v>Word 10</v>
      </c>
      <c r="B110" s="25" t="str">
        <f t="shared" ca="1" si="23"/>
        <v xml:space="preserve"> </v>
      </c>
      <c r="C110" s="25" t="str">
        <f t="shared" ca="1" si="23"/>
        <v xml:space="preserve"> </v>
      </c>
      <c r="D110" s="25" t="str">
        <f t="shared" ca="1" si="23"/>
        <v xml:space="preserve"> </v>
      </c>
      <c r="E110" s="25" t="str">
        <f t="shared" ca="1" si="23"/>
        <v xml:space="preserve"> </v>
      </c>
      <c r="F110" s="25" t="str">
        <f t="shared" ca="1" si="23"/>
        <v xml:space="preserve"> </v>
      </c>
      <c r="G110" s="25" t="str">
        <f t="shared" ca="1" si="23"/>
        <v xml:space="preserve"> </v>
      </c>
      <c r="H110" s="25" t="str">
        <f t="shared" ca="1" si="23"/>
        <v xml:space="preserve"> </v>
      </c>
      <c r="I110" s="25" t="str">
        <f t="shared" ca="1" si="24"/>
        <v xml:space="preserve"> </v>
      </c>
      <c r="J110" s="25" t="str">
        <f t="shared" ca="1" si="24"/>
        <v xml:space="preserve"> </v>
      </c>
      <c r="K110" s="25" t="str">
        <f t="shared" ca="1" si="24"/>
        <v xml:space="preserve"> </v>
      </c>
    </row>
    <row r="111" spans="1:11" x14ac:dyDescent="0.25">
      <c r="A111" s="23" t="str">
        <f t="shared" ca="1" si="21"/>
        <v>Word 10</v>
      </c>
      <c r="B111" s="26" t="str">
        <f t="shared" ca="1" si="23"/>
        <v xml:space="preserve"> </v>
      </c>
      <c r="C111" s="26" t="str">
        <f t="shared" ca="1" si="23"/>
        <v xml:space="preserve"> </v>
      </c>
      <c r="D111" s="26" t="str">
        <f t="shared" ca="1" si="23"/>
        <v xml:space="preserve"> </v>
      </c>
      <c r="E111" s="26" t="str">
        <f t="shared" ca="1" si="23"/>
        <v xml:space="preserve"> </v>
      </c>
      <c r="F111" s="26" t="str">
        <f t="shared" ca="1" si="23"/>
        <v xml:space="preserve"> </v>
      </c>
      <c r="G111" s="26" t="str">
        <f t="shared" ca="1" si="23"/>
        <v xml:space="preserve"> </v>
      </c>
      <c r="H111" s="26" t="str">
        <f t="shared" ca="1" si="23"/>
        <v xml:space="preserve"> </v>
      </c>
      <c r="I111" s="26" t="str">
        <f t="shared" ca="1" si="24"/>
        <v xml:space="preserve"> </v>
      </c>
      <c r="J111" s="26" t="str">
        <f t="shared" ca="1" si="24"/>
        <v xml:space="preserve"> </v>
      </c>
      <c r="K111" s="26" t="str">
        <f t="shared" ca="1" si="24"/>
        <v xml:space="preserve"> </v>
      </c>
    </row>
    <row r="112" spans="1:11" x14ac:dyDescent="0.25">
      <c r="A112" s="23" t="str">
        <f t="shared" ca="1" si="21"/>
        <v>Word 10</v>
      </c>
      <c r="B112" s="26" t="str">
        <f t="shared" ca="1" si="23"/>
        <v xml:space="preserve"> </v>
      </c>
      <c r="C112" s="26" t="str">
        <f t="shared" ca="1" si="23"/>
        <v xml:space="preserve"> </v>
      </c>
      <c r="D112" s="26" t="str">
        <f t="shared" ca="1" si="23"/>
        <v xml:space="preserve"> </v>
      </c>
      <c r="E112" s="26" t="str">
        <f t="shared" ca="1" si="23"/>
        <v xml:space="preserve"> </v>
      </c>
      <c r="F112" s="26" t="str">
        <f t="shared" ca="1" si="23"/>
        <v xml:space="preserve"> </v>
      </c>
      <c r="G112" s="26" t="str">
        <f t="shared" ca="1" si="23"/>
        <v xml:space="preserve"> </v>
      </c>
      <c r="H112" s="26" t="str">
        <f t="shared" ca="1" si="23"/>
        <v xml:space="preserve"> </v>
      </c>
      <c r="I112" s="26" t="str">
        <f t="shared" ca="1" si="24"/>
        <v xml:space="preserve"> </v>
      </c>
      <c r="J112" s="26" t="str">
        <f t="shared" ca="1" si="24"/>
        <v xml:space="preserve"> </v>
      </c>
      <c r="K112" s="26" t="str">
        <f t="shared" ca="1" si="24"/>
        <v xml:space="preserve"> </v>
      </c>
    </row>
    <row r="113" spans="1:11" x14ac:dyDescent="0.25">
      <c r="A113" s="23" t="str">
        <f t="shared" ca="1" si="21"/>
        <v>Word 10</v>
      </c>
      <c r="B113" s="26" t="str">
        <f t="shared" ca="1" si="23"/>
        <v xml:space="preserve"> </v>
      </c>
      <c r="C113" s="26" t="str">
        <f t="shared" ca="1" si="23"/>
        <v xml:space="preserve"> </v>
      </c>
      <c r="D113" s="26" t="str">
        <f t="shared" ca="1" si="23"/>
        <v xml:space="preserve"> </v>
      </c>
      <c r="E113" s="26" t="str">
        <f t="shared" ca="1" si="23"/>
        <v xml:space="preserve"> </v>
      </c>
      <c r="F113" s="26" t="str">
        <f t="shared" ca="1" si="23"/>
        <v xml:space="preserve"> </v>
      </c>
      <c r="G113" s="26" t="str">
        <f t="shared" ca="1" si="23"/>
        <v xml:space="preserve"> </v>
      </c>
      <c r="H113" s="26" t="str">
        <f t="shared" ca="1" si="23"/>
        <v xml:space="preserve"> </v>
      </c>
      <c r="I113" s="26" t="str">
        <f t="shared" ca="1" si="24"/>
        <v xml:space="preserve"> </v>
      </c>
      <c r="J113" s="26" t="str">
        <f t="shared" ca="1" si="24"/>
        <v xml:space="preserve"> </v>
      </c>
      <c r="K113" s="26" t="str">
        <f t="shared" ca="1" si="24"/>
        <v xml:space="preserve"> </v>
      </c>
    </row>
    <row r="114" spans="1:11" x14ac:dyDescent="0.25">
      <c r="A114" s="23" t="str">
        <f t="shared" ca="1" si="21"/>
        <v>Word 10</v>
      </c>
      <c r="B114" s="26" t="str">
        <f t="shared" ca="1" si="23"/>
        <v xml:space="preserve"> </v>
      </c>
      <c r="C114" s="26" t="str">
        <f t="shared" ca="1" si="23"/>
        <v xml:space="preserve"> </v>
      </c>
      <c r="D114" s="26" t="str">
        <f t="shared" ca="1" si="23"/>
        <v xml:space="preserve"> </v>
      </c>
      <c r="E114" s="26" t="str">
        <f t="shared" ca="1" si="23"/>
        <v xml:space="preserve"> </v>
      </c>
      <c r="F114" s="26" t="str">
        <f t="shared" ca="1" si="23"/>
        <v xml:space="preserve"> </v>
      </c>
      <c r="G114" s="26" t="str">
        <f t="shared" ca="1" si="23"/>
        <v xml:space="preserve"> </v>
      </c>
      <c r="H114" s="26" t="str">
        <f t="shared" ca="1" si="23"/>
        <v xml:space="preserve"> </v>
      </c>
      <c r="I114" s="26" t="str">
        <f t="shared" ca="1" si="24"/>
        <v xml:space="preserve"> </v>
      </c>
      <c r="J114" s="26" t="str">
        <f t="shared" ca="1" si="24"/>
        <v xml:space="preserve"> </v>
      </c>
      <c r="K114" s="26" t="str">
        <f t="shared" ca="1" si="24"/>
        <v xml:space="preserve"> </v>
      </c>
    </row>
    <row r="115" spans="1:11" x14ac:dyDescent="0.25">
      <c r="A115" s="23" t="str">
        <f t="shared" ca="1" si="21"/>
        <v>Word 10</v>
      </c>
      <c r="B115" s="26" t="str">
        <f t="shared" ca="1" si="23"/>
        <v xml:space="preserve"> </v>
      </c>
      <c r="C115" s="26" t="str">
        <f t="shared" ca="1" si="23"/>
        <v xml:space="preserve"> </v>
      </c>
      <c r="D115" s="26" t="str">
        <f t="shared" ca="1" si="23"/>
        <v xml:space="preserve"> </v>
      </c>
      <c r="E115" s="26" t="str">
        <f t="shared" ca="1" si="23"/>
        <v xml:space="preserve"> </v>
      </c>
      <c r="F115" s="26" t="str">
        <f t="shared" ca="1" si="23"/>
        <v xml:space="preserve"> </v>
      </c>
      <c r="G115" s="26" t="str">
        <f t="shared" ca="1" si="23"/>
        <v xml:space="preserve"> </v>
      </c>
      <c r="H115" s="26" t="str">
        <f t="shared" ca="1" si="23"/>
        <v xml:space="preserve"> </v>
      </c>
      <c r="I115" s="26" t="str">
        <f t="shared" ca="1" si="24"/>
        <v xml:space="preserve"> </v>
      </c>
      <c r="J115" s="26" t="str">
        <f t="shared" ca="1" si="24"/>
        <v xml:space="preserve"> </v>
      </c>
      <c r="K115" s="26" t="str">
        <f t="shared" ca="1" si="24"/>
        <v xml:space="preserve"> </v>
      </c>
    </row>
    <row r="116" spans="1:11" x14ac:dyDescent="0.25">
      <c r="A116" s="23" t="str">
        <f t="shared" ca="1" si="21"/>
        <v>Word 10</v>
      </c>
      <c r="B116" s="26" t="str">
        <f t="shared" ca="1" si="23"/>
        <v xml:space="preserve"> </v>
      </c>
      <c r="C116" s="26" t="str">
        <f t="shared" ca="1" si="23"/>
        <v xml:space="preserve"> </v>
      </c>
      <c r="D116" s="26" t="str">
        <f t="shared" ca="1" si="23"/>
        <v xml:space="preserve"> </v>
      </c>
      <c r="E116" s="26" t="str">
        <f t="shared" ca="1" si="23"/>
        <v xml:space="preserve"> </v>
      </c>
      <c r="F116" s="26" t="str">
        <f t="shared" ca="1" si="23"/>
        <v xml:space="preserve"> </v>
      </c>
      <c r="G116" s="26" t="str">
        <f t="shared" ca="1" si="23"/>
        <v xml:space="preserve"> </v>
      </c>
      <c r="H116" s="26" t="str">
        <f t="shared" ca="1" si="23"/>
        <v xml:space="preserve"> </v>
      </c>
      <c r="I116" s="26" t="str">
        <f t="shared" ca="1" si="24"/>
        <v xml:space="preserve"> </v>
      </c>
      <c r="J116" s="26" t="str">
        <f t="shared" ca="1" si="24"/>
        <v xml:space="preserve"> </v>
      </c>
      <c r="K116" s="26" t="str">
        <f t="shared" ca="1" si="24"/>
        <v xml:space="preserve"> </v>
      </c>
    </row>
    <row r="117" spans="1:11" x14ac:dyDescent="0.25">
      <c r="A117" s="23" t="str">
        <f t="shared" ca="1" si="21"/>
        <v>Word 10</v>
      </c>
      <c r="B117" s="26" t="str">
        <f t="shared" ref="B117:K119" ca="1" si="25">IFERROR(INDIRECT("'"&amp;B$5&amp;"'!$M"&amp;ROW(B117)-14)," ")</f>
        <v xml:space="preserve"> </v>
      </c>
      <c r="C117" s="26" t="str">
        <f t="shared" ca="1" si="25"/>
        <v xml:space="preserve"> </v>
      </c>
      <c r="D117" s="26" t="str">
        <f t="shared" ca="1" si="25"/>
        <v xml:space="preserve"> </v>
      </c>
      <c r="E117" s="26" t="str">
        <f t="shared" ca="1" si="25"/>
        <v xml:space="preserve"> </v>
      </c>
      <c r="F117" s="26" t="str">
        <f t="shared" ca="1" si="25"/>
        <v xml:space="preserve"> </v>
      </c>
      <c r="G117" s="26" t="str">
        <f t="shared" ca="1" si="25"/>
        <v xml:space="preserve"> </v>
      </c>
      <c r="H117" s="26" t="str">
        <f t="shared" ca="1" si="25"/>
        <v xml:space="preserve"> </v>
      </c>
      <c r="I117" s="26" t="str">
        <f t="shared" ca="1" si="25"/>
        <v xml:space="preserve"> </v>
      </c>
      <c r="J117" s="26" t="str">
        <f t="shared" ca="1" si="25"/>
        <v xml:space="preserve"> </v>
      </c>
      <c r="K117" s="26" t="str">
        <f t="shared" ca="1" si="25"/>
        <v xml:space="preserve"> </v>
      </c>
    </row>
    <row r="118" spans="1:11" x14ac:dyDescent="0.25">
      <c r="A118" s="23" t="str">
        <f t="shared" ca="1" si="21"/>
        <v>Word 10</v>
      </c>
      <c r="B118" s="26" t="str">
        <f t="shared" ca="1" si="25"/>
        <v xml:space="preserve"> </v>
      </c>
      <c r="C118" s="26" t="str">
        <f t="shared" ca="1" si="25"/>
        <v xml:space="preserve"> </v>
      </c>
      <c r="D118" s="26" t="str">
        <f t="shared" ca="1" si="25"/>
        <v xml:space="preserve"> </v>
      </c>
      <c r="E118" s="26" t="str">
        <f t="shared" ca="1" si="25"/>
        <v xml:space="preserve"> </v>
      </c>
      <c r="F118" s="26" t="str">
        <f t="shared" ca="1" si="25"/>
        <v xml:space="preserve"> </v>
      </c>
      <c r="G118" s="26" t="str">
        <f t="shared" ca="1" si="25"/>
        <v xml:space="preserve"> </v>
      </c>
      <c r="H118" s="26" t="str">
        <f t="shared" ca="1" si="25"/>
        <v xml:space="preserve"> </v>
      </c>
      <c r="I118" s="26" t="str">
        <f t="shared" ca="1" si="25"/>
        <v xml:space="preserve"> </v>
      </c>
      <c r="J118" s="26" t="str">
        <f t="shared" ca="1" si="25"/>
        <v xml:space="preserve"> </v>
      </c>
      <c r="K118" s="26" t="str">
        <f t="shared" ca="1" si="25"/>
        <v xml:space="preserve"> </v>
      </c>
    </row>
    <row r="119" spans="1:11" ht="15.75" thickBot="1" x14ac:dyDescent="0.3">
      <c r="A119" s="24" t="str">
        <f t="shared" ca="1" si="21"/>
        <v>Word 10</v>
      </c>
      <c r="B119" s="27" t="str">
        <f t="shared" ca="1" si="25"/>
        <v xml:space="preserve"> </v>
      </c>
      <c r="C119" s="27" t="str">
        <f t="shared" ca="1" si="25"/>
        <v xml:space="preserve"> </v>
      </c>
      <c r="D119" s="27" t="str">
        <f t="shared" ca="1" si="25"/>
        <v xml:space="preserve"> </v>
      </c>
      <c r="E119" s="27" t="str">
        <f t="shared" ca="1" si="25"/>
        <v xml:space="preserve"> </v>
      </c>
      <c r="F119" s="27" t="str">
        <f t="shared" ca="1" si="25"/>
        <v xml:space="preserve"> </v>
      </c>
      <c r="G119" s="27" t="str">
        <f t="shared" ca="1" si="25"/>
        <v xml:space="preserve"> </v>
      </c>
      <c r="H119" s="27" t="str">
        <f t="shared" ca="1" si="25"/>
        <v xml:space="preserve"> </v>
      </c>
      <c r="I119" s="27" t="str">
        <f t="shared" ca="1" si="25"/>
        <v xml:space="preserve"> </v>
      </c>
      <c r="J119" s="27" t="str">
        <f t="shared" ca="1" si="25"/>
        <v xml:space="preserve"> </v>
      </c>
      <c r="K119" s="27" t="str">
        <f t="shared" ca="1" si="25"/>
        <v xml:space="preserve"> </v>
      </c>
    </row>
  </sheetData>
  <mergeCells count="10">
    <mergeCell ref="H3:I3"/>
    <mergeCell ref="B1:D1"/>
    <mergeCell ref="G1:H1"/>
    <mergeCell ref="J1:K1"/>
    <mergeCell ref="B2:D2"/>
    <mergeCell ref="G2:H2"/>
    <mergeCell ref="J2:K2"/>
    <mergeCell ref="J3:K3"/>
    <mergeCell ref="A3:C3"/>
    <mergeCell ref="D3:G3"/>
  </mergeCells>
  <conditionalFormatting sqref="C7:K18">
    <cfRule type="expression" dxfId="947" priority="74">
      <formula>ISERR(C7)</formula>
    </cfRule>
  </conditionalFormatting>
  <conditionalFormatting sqref="B18:K18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">
    <cfRule type="colorScale" priority="72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C21:C119">
    <cfRule type="expression" dxfId="946" priority="66">
      <formula>$A21=C21</formula>
    </cfRule>
  </conditionalFormatting>
  <conditionalFormatting sqref="C20">
    <cfRule type="expression" dxfId="945" priority="65">
      <formula>$A20=C20</formula>
    </cfRule>
  </conditionalFormatting>
  <conditionalFormatting sqref="C20:C119">
    <cfRule type="expression" dxfId="944" priority="64">
      <formula>(" "=C20)</formula>
    </cfRule>
  </conditionalFormatting>
  <conditionalFormatting sqref="O7:O16">
    <cfRule type="expression" dxfId="943" priority="34">
      <formula>(" "=O7)</formula>
    </cfRule>
  </conditionalFormatting>
  <conditionalFormatting sqref="B21:B119">
    <cfRule type="expression" dxfId="942" priority="27">
      <formula>$A21=B21</formula>
    </cfRule>
  </conditionalFormatting>
  <conditionalFormatting sqref="B20">
    <cfRule type="expression" dxfId="941" priority="26">
      <formula>$A20=B20</formula>
    </cfRule>
  </conditionalFormatting>
  <conditionalFormatting sqref="B20:B119">
    <cfRule type="expression" dxfId="940" priority="25">
      <formula>(" "=B20)</formula>
    </cfRule>
  </conditionalFormatting>
  <conditionalFormatting sqref="D21:D119">
    <cfRule type="expression" dxfId="939" priority="24">
      <formula>$A21=D21</formula>
    </cfRule>
  </conditionalFormatting>
  <conditionalFormatting sqref="D20">
    <cfRule type="expression" dxfId="938" priority="23">
      <formula>$A20=D20</formula>
    </cfRule>
  </conditionalFormatting>
  <conditionalFormatting sqref="D20:D119">
    <cfRule type="expression" dxfId="937" priority="22">
      <formula>(" "=D20)</formula>
    </cfRule>
  </conditionalFormatting>
  <conditionalFormatting sqref="E21:E119">
    <cfRule type="expression" dxfId="936" priority="21">
      <formula>$A21=E21</formula>
    </cfRule>
  </conditionalFormatting>
  <conditionalFormatting sqref="E20">
    <cfRule type="expression" dxfId="935" priority="20">
      <formula>$A20=E20</formula>
    </cfRule>
  </conditionalFormatting>
  <conditionalFormatting sqref="E20:E119">
    <cfRule type="expression" dxfId="934" priority="19">
      <formula>(" "=E20)</formula>
    </cfRule>
  </conditionalFormatting>
  <conditionalFormatting sqref="F21:F119">
    <cfRule type="expression" dxfId="933" priority="18">
      <formula>$A21=F21</formula>
    </cfRule>
  </conditionalFormatting>
  <conditionalFormatting sqref="F20">
    <cfRule type="expression" dxfId="932" priority="17">
      <formula>$A20=F20</formula>
    </cfRule>
  </conditionalFormatting>
  <conditionalFormatting sqref="F20:F119">
    <cfRule type="expression" dxfId="931" priority="16">
      <formula>(" "=F20)</formula>
    </cfRule>
  </conditionalFormatting>
  <conditionalFormatting sqref="G21:G119">
    <cfRule type="expression" dxfId="930" priority="15">
      <formula>$A21=G21</formula>
    </cfRule>
  </conditionalFormatting>
  <conditionalFormatting sqref="G20">
    <cfRule type="expression" dxfId="929" priority="14">
      <formula>$A20=G20</formula>
    </cfRule>
  </conditionalFormatting>
  <conditionalFormatting sqref="G20:G119">
    <cfRule type="expression" dxfId="928" priority="13">
      <formula>(" "=G20)</formula>
    </cfRule>
  </conditionalFormatting>
  <conditionalFormatting sqref="H21:H119">
    <cfRule type="expression" dxfId="927" priority="12">
      <formula>$A21=H21</formula>
    </cfRule>
  </conditionalFormatting>
  <conditionalFormatting sqref="H20">
    <cfRule type="expression" dxfId="926" priority="11">
      <formula>$A20=H20</formula>
    </cfRule>
  </conditionalFormatting>
  <conditionalFormatting sqref="H20:H119">
    <cfRule type="expression" dxfId="925" priority="10">
      <formula>(" "=H20)</formula>
    </cfRule>
  </conditionalFormatting>
  <conditionalFormatting sqref="I21:I119">
    <cfRule type="expression" dxfId="924" priority="9">
      <formula>$A21=I21</formula>
    </cfRule>
  </conditionalFormatting>
  <conditionalFormatting sqref="I20">
    <cfRule type="expression" dxfId="923" priority="8">
      <formula>$A20=I20</formula>
    </cfRule>
  </conditionalFormatting>
  <conditionalFormatting sqref="I20:I119">
    <cfRule type="expression" dxfId="922" priority="7">
      <formula>(" "=I20)</formula>
    </cfRule>
  </conditionalFormatting>
  <conditionalFormatting sqref="J21:J119">
    <cfRule type="expression" dxfId="921" priority="6">
      <formula>$A21=J21</formula>
    </cfRule>
  </conditionalFormatting>
  <conditionalFormatting sqref="J20">
    <cfRule type="expression" dxfId="920" priority="5">
      <formula>$A20=J20</formula>
    </cfRule>
  </conditionalFormatting>
  <conditionalFormatting sqref="J20:J119">
    <cfRule type="expression" dxfId="919" priority="4">
      <formula>(" "=J20)</formula>
    </cfRule>
  </conditionalFormatting>
  <conditionalFormatting sqref="K21:K119">
    <cfRule type="expression" dxfId="918" priority="3">
      <formula>$A21=K21</formula>
    </cfRule>
  </conditionalFormatting>
  <conditionalFormatting sqref="K20">
    <cfRule type="expression" dxfId="917" priority="2">
      <formula>$A20=K20</formula>
    </cfRule>
  </conditionalFormatting>
  <conditionalFormatting sqref="K20:K119">
    <cfRule type="expression" dxfId="916" priority="1">
      <formula>(" "=K20)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105"/>
  <sheetViews>
    <sheetView workbookViewId="0">
      <selection activeCell="R17" sqref="R17:S17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23" x14ac:dyDescent="0.25">
      <c r="A1" s="31" t="s">
        <v>0</v>
      </c>
      <c r="B1" s="78" t="s">
        <v>5</v>
      </c>
      <c r="C1" s="78"/>
      <c r="D1" s="78"/>
      <c r="E1" s="32" t="s">
        <v>4</v>
      </c>
      <c r="F1" s="52"/>
      <c r="G1" s="78" t="s">
        <v>5</v>
      </c>
      <c r="H1" s="78"/>
      <c r="I1" s="32" t="s">
        <v>2</v>
      </c>
      <c r="J1" s="78" t="s">
        <v>5</v>
      </c>
      <c r="K1" s="79"/>
    </row>
    <row r="2" spans="1:23" ht="15.75" thickBot="1" x14ac:dyDescent="0.3">
      <c r="A2" s="33" t="s">
        <v>1</v>
      </c>
      <c r="B2" s="80" t="s">
        <v>5</v>
      </c>
      <c r="C2" s="80"/>
      <c r="D2" s="80"/>
      <c r="E2" s="34" t="s">
        <v>3</v>
      </c>
      <c r="F2" s="53"/>
      <c r="G2" s="80" t="s">
        <v>5</v>
      </c>
      <c r="H2" s="80"/>
      <c r="I2" s="34" t="s">
        <v>24</v>
      </c>
      <c r="J2" s="80" t="s">
        <v>25</v>
      </c>
      <c r="K2" s="81"/>
      <c r="M2" s="5"/>
    </row>
    <row r="3" spans="1:23" x14ac:dyDescent="0.25">
      <c r="A3" s="6"/>
    </row>
    <row r="4" spans="1:23" ht="15.75" thickBot="1" x14ac:dyDescent="0.3">
      <c r="A4" s="2"/>
      <c r="B4" s="76" t="s">
        <v>22</v>
      </c>
      <c r="C4" s="76"/>
      <c r="D4" s="76"/>
      <c r="E4" s="76"/>
      <c r="F4" s="76"/>
      <c r="G4" s="76"/>
      <c r="H4" s="76"/>
      <c r="I4" s="76"/>
      <c r="J4" s="76"/>
      <c r="K4" s="76"/>
    </row>
    <row r="5" spans="1:23" s="6" customFormat="1" ht="15.75" thickBot="1" x14ac:dyDescent="0.3">
      <c r="A5" s="6" t="s">
        <v>23</v>
      </c>
      <c r="B5" s="9" t="s">
        <v>7</v>
      </c>
      <c r="C5" s="1" t="s">
        <v>6</v>
      </c>
      <c r="D5" s="1" t="s">
        <v>8</v>
      </c>
      <c r="E5" s="1" t="s">
        <v>9</v>
      </c>
      <c r="F5" s="1" t="s">
        <v>10</v>
      </c>
      <c r="G5" s="1" t="s">
        <v>11</v>
      </c>
      <c r="H5" s="1" t="s">
        <v>12</v>
      </c>
      <c r="I5" s="1" t="s">
        <v>13</v>
      </c>
      <c r="J5" s="1" t="s">
        <v>14</v>
      </c>
      <c r="K5" s="10" t="s">
        <v>15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39</v>
      </c>
      <c r="V5" s="6" t="s">
        <v>38</v>
      </c>
      <c r="W5" s="6" t="s">
        <v>40</v>
      </c>
    </row>
    <row r="6" spans="1:23" x14ac:dyDescent="0.25">
      <c r="A6" s="11" t="s">
        <v>7</v>
      </c>
      <c r="B6" s="41">
        <v>1</v>
      </c>
      <c r="C6" s="42">
        <v>2</v>
      </c>
      <c r="D6" s="42">
        <v>3</v>
      </c>
      <c r="E6" s="42">
        <v>4</v>
      </c>
      <c r="F6" s="42">
        <v>5</v>
      </c>
      <c r="G6" s="42">
        <v>6</v>
      </c>
      <c r="H6" s="42">
        <v>7</v>
      </c>
      <c r="I6" s="42">
        <v>8</v>
      </c>
      <c r="J6" s="42">
        <v>9</v>
      </c>
      <c r="K6" s="43">
        <v>10</v>
      </c>
      <c r="M6" s="16" t="str">
        <f t="shared" ref="M6:M37" si="0">INDEX($B$5:$K$5,MATCH(MIN($B6:$K6),$B6:$K6,0))</f>
        <v>Word 1</v>
      </c>
      <c r="N6" s="20" t="b">
        <f t="shared" ref="N6:N37" si="1">$M6 = $A6</f>
        <v>1</v>
      </c>
      <c r="Q6" s="22" t="s">
        <v>7</v>
      </c>
      <c r="R6" s="25">
        <f>IF(ISERR($O$15)," ",$O$15)</f>
        <v>0.77777777777777779</v>
      </c>
      <c r="S6" s="20">
        <f>(10 - COUNTIF($N6:$N15,"#N/A"))</f>
        <v>9</v>
      </c>
      <c r="U6" s="16" t="str">
        <f t="shared" ref="U6:U69" si="2">INDEX($B$5:$K$5,MATCH(MIN($B6:$K6),$B6:$K6,0))</f>
        <v>Word 1</v>
      </c>
      <c r="V6" s="16">
        <f>MIN(B6:K6)</f>
        <v>1</v>
      </c>
      <c r="W6" s="16">
        <f>SMALL(B6:K6,2)-V6</f>
        <v>1</v>
      </c>
    </row>
    <row r="7" spans="1:23" x14ac:dyDescent="0.25">
      <c r="A7" s="12" t="s">
        <v>7</v>
      </c>
      <c r="B7" s="44">
        <v>1</v>
      </c>
      <c r="C7" s="45">
        <v>2</v>
      </c>
      <c r="D7" s="45">
        <v>3</v>
      </c>
      <c r="E7" s="45">
        <v>4</v>
      </c>
      <c r="F7" s="45">
        <v>5</v>
      </c>
      <c r="G7" s="45"/>
      <c r="H7" s="45"/>
      <c r="I7" s="45"/>
      <c r="J7" s="45"/>
      <c r="K7" s="46"/>
      <c r="M7" s="18" t="str">
        <f t="shared" si="0"/>
        <v>Word 1</v>
      </c>
      <c r="N7" s="17" t="b">
        <f t="shared" si="1"/>
        <v>1</v>
      </c>
      <c r="Q7" s="23" t="s">
        <v>6</v>
      </c>
      <c r="R7" s="26">
        <f>IF(ISERR($O$25)," ",$O$25)</f>
        <v>1</v>
      </c>
      <c r="S7" s="17">
        <f>(10 - COUNTIF($N16:$N25,"#N/A"))</f>
        <v>9</v>
      </c>
      <c r="U7" s="18" t="str">
        <f t="shared" si="2"/>
        <v>Word 1</v>
      </c>
      <c r="V7" s="18">
        <f t="shared" ref="V7:V70" si="3">MIN(B7:K7)</f>
        <v>1</v>
      </c>
      <c r="W7" s="18">
        <f t="shared" ref="W7:W70" si="4">SMALL(B7:K7,2)-V7</f>
        <v>1</v>
      </c>
    </row>
    <row r="8" spans="1:23" x14ac:dyDescent="0.25">
      <c r="A8" s="12" t="s">
        <v>7</v>
      </c>
      <c r="B8" s="44">
        <v>1</v>
      </c>
      <c r="C8" s="45">
        <v>2</v>
      </c>
      <c r="D8" s="45">
        <v>3</v>
      </c>
      <c r="E8" s="45">
        <v>4</v>
      </c>
      <c r="F8" s="45">
        <v>5</v>
      </c>
      <c r="G8" s="45"/>
      <c r="H8" s="45"/>
      <c r="I8" s="45"/>
      <c r="J8" s="45"/>
      <c r="K8" s="46"/>
      <c r="M8" s="18" t="str">
        <f t="shared" si="0"/>
        <v>Word 1</v>
      </c>
      <c r="N8" s="17" t="b">
        <f t="shared" si="1"/>
        <v>1</v>
      </c>
      <c r="Q8" s="23" t="s">
        <v>8</v>
      </c>
      <c r="R8" s="26">
        <f>IF(ISERR($O$35)," ",$O$35)</f>
        <v>0</v>
      </c>
      <c r="S8" s="17">
        <f>(10 - COUNTIF($N26:$N35,"#N/A"))</f>
        <v>6</v>
      </c>
      <c r="U8" s="18" t="str">
        <f t="shared" si="2"/>
        <v>Word 1</v>
      </c>
      <c r="V8" s="18">
        <f t="shared" si="3"/>
        <v>1</v>
      </c>
      <c r="W8" s="18">
        <f t="shared" si="4"/>
        <v>1</v>
      </c>
    </row>
    <row r="9" spans="1:23" x14ac:dyDescent="0.25">
      <c r="A9" s="12" t="s">
        <v>7</v>
      </c>
      <c r="B9" s="44">
        <v>2</v>
      </c>
      <c r="C9" s="45">
        <v>1</v>
      </c>
      <c r="D9" s="45">
        <v>3</v>
      </c>
      <c r="E9" s="45">
        <v>4</v>
      </c>
      <c r="F9" s="45">
        <v>5</v>
      </c>
      <c r="G9" s="45"/>
      <c r="H9" s="45"/>
      <c r="I9" s="45"/>
      <c r="J9" s="45"/>
      <c r="K9" s="46"/>
      <c r="M9" s="18" t="str">
        <f t="shared" si="0"/>
        <v>Word 2</v>
      </c>
      <c r="N9" s="17" t="b">
        <f t="shared" si="1"/>
        <v>0</v>
      </c>
      <c r="Q9" s="23" t="s">
        <v>9</v>
      </c>
      <c r="R9" s="26" t="str">
        <f>IF(ISERR($O$45)," ",$O$45)</f>
        <v xml:space="preserve"> </v>
      </c>
      <c r="S9" s="17">
        <f>(10 - COUNTIF($N36:$N45,"#N/A"))</f>
        <v>0</v>
      </c>
      <c r="U9" s="18" t="str">
        <f t="shared" si="2"/>
        <v>Word 2</v>
      </c>
      <c r="V9" s="18">
        <f t="shared" si="3"/>
        <v>1</v>
      </c>
      <c r="W9" s="18">
        <f t="shared" si="4"/>
        <v>1</v>
      </c>
    </row>
    <row r="10" spans="1:23" x14ac:dyDescent="0.25">
      <c r="A10" s="12" t="s">
        <v>7</v>
      </c>
      <c r="B10" s="44">
        <v>1</v>
      </c>
      <c r="C10" s="45">
        <v>2</v>
      </c>
      <c r="D10" s="45">
        <v>3</v>
      </c>
      <c r="E10" s="45">
        <v>4</v>
      </c>
      <c r="F10" s="45">
        <v>5</v>
      </c>
      <c r="G10" s="45"/>
      <c r="H10" s="45"/>
      <c r="I10" s="45"/>
      <c r="J10" s="45"/>
      <c r="K10" s="46"/>
      <c r="M10" s="18" t="str">
        <f t="shared" si="0"/>
        <v>Word 1</v>
      </c>
      <c r="N10" s="17" t="b">
        <f t="shared" si="1"/>
        <v>1</v>
      </c>
      <c r="Q10" s="23" t="s">
        <v>10</v>
      </c>
      <c r="R10" s="26" t="str">
        <f>IF(ISERR($O$55)," ",$O$55)</f>
        <v xml:space="preserve"> </v>
      </c>
      <c r="S10" s="17">
        <f>(10 - COUNTIF($N46:$N55,"#N/A"))</f>
        <v>0</v>
      </c>
      <c r="U10" s="18" t="str">
        <f t="shared" si="2"/>
        <v>Word 1</v>
      </c>
      <c r="V10" s="18">
        <f t="shared" si="3"/>
        <v>1</v>
      </c>
      <c r="W10" s="18">
        <f t="shared" si="4"/>
        <v>1</v>
      </c>
    </row>
    <row r="11" spans="1:23" x14ac:dyDescent="0.25">
      <c r="A11" s="12" t="s">
        <v>7</v>
      </c>
      <c r="B11" s="44">
        <v>3</v>
      </c>
      <c r="C11" s="45">
        <v>2</v>
      </c>
      <c r="D11" s="45">
        <v>1</v>
      </c>
      <c r="E11" s="45">
        <v>4</v>
      </c>
      <c r="F11" s="45">
        <v>5</v>
      </c>
      <c r="G11" s="45"/>
      <c r="H11" s="45"/>
      <c r="I11" s="45"/>
      <c r="J11" s="45"/>
      <c r="K11" s="46"/>
      <c r="M11" s="18" t="str">
        <f t="shared" si="0"/>
        <v>Word 3</v>
      </c>
      <c r="N11" s="17" t="b">
        <f t="shared" si="1"/>
        <v>0</v>
      </c>
      <c r="Q11" s="23" t="s">
        <v>11</v>
      </c>
      <c r="R11" s="26" t="str">
        <f>IF(ISERR($O$65)," ",$O$65)</f>
        <v xml:space="preserve"> </v>
      </c>
      <c r="S11" s="17">
        <f>(10 - COUNTIF($N56:$N65,"#N/A"))</f>
        <v>0</v>
      </c>
      <c r="U11" s="18" t="str">
        <f t="shared" si="2"/>
        <v>Word 3</v>
      </c>
      <c r="V11" s="18">
        <f t="shared" si="3"/>
        <v>1</v>
      </c>
      <c r="W11" s="18">
        <f t="shared" si="4"/>
        <v>1</v>
      </c>
    </row>
    <row r="12" spans="1:23" x14ac:dyDescent="0.25">
      <c r="A12" s="12" t="s">
        <v>7</v>
      </c>
      <c r="B12" s="44">
        <v>1</v>
      </c>
      <c r="C12" s="45">
        <v>2</v>
      </c>
      <c r="D12" s="45">
        <v>3</v>
      </c>
      <c r="E12" s="45">
        <v>4</v>
      </c>
      <c r="F12" s="45">
        <v>5</v>
      </c>
      <c r="G12" s="45"/>
      <c r="H12" s="45"/>
      <c r="I12" s="45"/>
      <c r="J12" s="45"/>
      <c r="K12" s="46"/>
      <c r="M12" s="18" t="str">
        <f t="shared" si="0"/>
        <v>Word 1</v>
      </c>
      <c r="N12" s="17" t="b">
        <f t="shared" si="1"/>
        <v>1</v>
      </c>
      <c r="Q12" s="23" t="s">
        <v>12</v>
      </c>
      <c r="R12" s="26" t="str">
        <f>IF(ISERR($O$75)," ",$O$75)</f>
        <v xml:space="preserve"> </v>
      </c>
      <c r="S12" s="17">
        <f>(10 - COUNTIF($N66:$N75,"#N/A"))</f>
        <v>0</v>
      </c>
      <c r="U12" s="18" t="str">
        <f t="shared" si="2"/>
        <v>Word 1</v>
      </c>
      <c r="V12" s="18">
        <f t="shared" si="3"/>
        <v>1</v>
      </c>
      <c r="W12" s="18">
        <f t="shared" si="4"/>
        <v>1</v>
      </c>
    </row>
    <row r="13" spans="1:23" x14ac:dyDescent="0.25">
      <c r="A13" s="12" t="s">
        <v>7</v>
      </c>
      <c r="B13" s="44">
        <v>1</v>
      </c>
      <c r="C13" s="45">
        <v>2</v>
      </c>
      <c r="D13" s="45">
        <v>3</v>
      </c>
      <c r="E13" s="45">
        <v>4</v>
      </c>
      <c r="F13" s="45">
        <v>5</v>
      </c>
      <c r="G13" s="45"/>
      <c r="H13" s="45"/>
      <c r="I13" s="45"/>
      <c r="J13" s="45"/>
      <c r="K13" s="46"/>
      <c r="M13" s="18" t="str">
        <f t="shared" si="0"/>
        <v>Word 1</v>
      </c>
      <c r="N13" s="17" t="b">
        <f t="shared" si="1"/>
        <v>1</v>
      </c>
      <c r="Q13" s="23" t="s">
        <v>13</v>
      </c>
      <c r="R13" s="26" t="str">
        <f>IF(ISERR($O$85)," ",$O$85)</f>
        <v xml:space="preserve"> </v>
      </c>
      <c r="S13" s="17">
        <f>(10 - COUNTIF($N76:$N85,"#N/A"))</f>
        <v>0</v>
      </c>
      <c r="U13" s="18" t="str">
        <f t="shared" si="2"/>
        <v>Word 1</v>
      </c>
      <c r="V13" s="18">
        <f t="shared" si="3"/>
        <v>1</v>
      </c>
      <c r="W13" s="18">
        <f t="shared" si="4"/>
        <v>1</v>
      </c>
    </row>
    <row r="14" spans="1:23" ht="15.75" thickBot="1" x14ac:dyDescent="0.3">
      <c r="A14" s="12" t="s">
        <v>7</v>
      </c>
      <c r="B14" s="44">
        <v>1</v>
      </c>
      <c r="C14" s="45">
        <v>2</v>
      </c>
      <c r="D14" s="45">
        <v>3</v>
      </c>
      <c r="E14" s="45">
        <v>4</v>
      </c>
      <c r="F14" s="45">
        <v>5</v>
      </c>
      <c r="G14" s="45"/>
      <c r="H14" s="45"/>
      <c r="I14" s="45"/>
      <c r="J14" s="45"/>
      <c r="K14" s="46"/>
      <c r="M14" s="18" t="str">
        <f t="shared" si="0"/>
        <v>Word 1</v>
      </c>
      <c r="N14" s="17" t="b">
        <f t="shared" si="1"/>
        <v>1</v>
      </c>
      <c r="Q14" s="23" t="s">
        <v>14</v>
      </c>
      <c r="R14" s="26" t="str">
        <f>IF(ISERR($O$95)," ",$O$95)</f>
        <v xml:space="preserve"> </v>
      </c>
      <c r="S14" s="17">
        <f>(10 - COUNTIF($N86:$N95,"#N/A"))</f>
        <v>0</v>
      </c>
      <c r="U14" s="18" t="str">
        <f t="shared" si="2"/>
        <v>Word 1</v>
      </c>
      <c r="V14" s="18">
        <f t="shared" si="3"/>
        <v>1</v>
      </c>
      <c r="W14" s="18">
        <f t="shared" si="4"/>
        <v>1</v>
      </c>
    </row>
    <row r="15" spans="1:23" ht="15.75" thickBot="1" x14ac:dyDescent="0.3">
      <c r="A15" s="13" t="s">
        <v>7</v>
      </c>
      <c r="B15" s="47"/>
      <c r="C15" s="48"/>
      <c r="D15" s="48"/>
      <c r="E15" s="48"/>
      <c r="F15" s="48"/>
      <c r="G15" s="48"/>
      <c r="H15" s="48"/>
      <c r="I15" s="48"/>
      <c r="J15" s="48"/>
      <c r="K15" s="49"/>
      <c r="M15" s="19" t="e">
        <f t="shared" si="0"/>
        <v>#N/A</v>
      </c>
      <c r="N15" s="21" t="e">
        <f t="shared" si="1"/>
        <v>#N/A</v>
      </c>
      <c r="O15" s="30">
        <f>COUNTIF($N6:$N15,TRUE)/(10 - COUNTIF($N6:$N15,"#N/A"))</f>
        <v>0.77777777777777779</v>
      </c>
      <c r="Q15" s="24" t="s">
        <v>15</v>
      </c>
      <c r="R15" s="27" t="str">
        <f>IF(ISERR($O$105)," ",$O$105)</f>
        <v xml:space="preserve"> </v>
      </c>
      <c r="S15" s="21">
        <f>(10 - COUNTIF($N96:$N105,"#N/A"))</f>
        <v>0</v>
      </c>
      <c r="U15" s="19" t="e">
        <f t="shared" si="2"/>
        <v>#N/A</v>
      </c>
      <c r="V15" s="19">
        <f t="shared" si="3"/>
        <v>0</v>
      </c>
      <c r="W15" s="19" t="e">
        <f t="shared" si="4"/>
        <v>#NUM!</v>
      </c>
    </row>
    <row r="16" spans="1:23" ht="15.75" thickBot="1" x14ac:dyDescent="0.3">
      <c r="A16" s="11" t="s">
        <v>6</v>
      </c>
      <c r="B16" s="41"/>
      <c r="C16" s="42">
        <v>1</v>
      </c>
      <c r="D16" s="42">
        <v>2</v>
      </c>
      <c r="E16" s="42">
        <v>3</v>
      </c>
      <c r="F16" s="42">
        <v>4</v>
      </c>
      <c r="G16" s="42">
        <v>5</v>
      </c>
      <c r="H16" s="42"/>
      <c r="I16" s="42"/>
      <c r="J16" s="42"/>
      <c r="K16" s="43"/>
      <c r="M16" s="16" t="str">
        <f t="shared" si="0"/>
        <v>Word 2</v>
      </c>
      <c r="N16" s="20" t="b">
        <f t="shared" si="1"/>
        <v>1</v>
      </c>
      <c r="U16" s="16" t="str">
        <f t="shared" si="2"/>
        <v>Word 2</v>
      </c>
      <c r="V16" s="16">
        <f t="shared" si="3"/>
        <v>1</v>
      </c>
      <c r="W16" s="16">
        <f t="shared" si="4"/>
        <v>1</v>
      </c>
    </row>
    <row r="17" spans="1:23" ht="15.75" thickBot="1" x14ac:dyDescent="0.3">
      <c r="A17" s="12" t="s">
        <v>6</v>
      </c>
      <c r="B17" s="44"/>
      <c r="C17" s="45">
        <v>1</v>
      </c>
      <c r="D17" s="45">
        <v>2</v>
      </c>
      <c r="E17" s="45">
        <v>3</v>
      </c>
      <c r="F17" s="45">
        <v>4</v>
      </c>
      <c r="G17" s="45">
        <v>5</v>
      </c>
      <c r="H17" s="45"/>
      <c r="I17" s="45"/>
      <c r="J17" s="45"/>
      <c r="K17" s="46"/>
      <c r="M17" s="18" t="str">
        <f t="shared" si="0"/>
        <v>Word 2</v>
      </c>
      <c r="N17" s="17" t="b">
        <f t="shared" si="1"/>
        <v>1</v>
      </c>
      <c r="Q17" s="29" t="s">
        <v>21</v>
      </c>
      <c r="R17" s="74">
        <f>COUNTIF($N6:$N105,TRUE)/(100 - COUNTIF($N6:$N105,"#N/A"))</f>
        <v>0.66666666666666663</v>
      </c>
      <c r="S17" s="75"/>
      <c r="U17" s="18" t="str">
        <f t="shared" si="2"/>
        <v>Word 2</v>
      </c>
      <c r="V17" s="18">
        <f t="shared" si="3"/>
        <v>1</v>
      </c>
      <c r="W17" s="18">
        <f t="shared" si="4"/>
        <v>1</v>
      </c>
    </row>
    <row r="18" spans="1:23" x14ac:dyDescent="0.25">
      <c r="A18" s="12" t="s">
        <v>6</v>
      </c>
      <c r="B18" s="44"/>
      <c r="C18" s="45">
        <v>1</v>
      </c>
      <c r="D18" s="45">
        <v>2</v>
      </c>
      <c r="E18" s="45">
        <v>3</v>
      </c>
      <c r="F18" s="45">
        <v>4</v>
      </c>
      <c r="G18" s="45">
        <v>5</v>
      </c>
      <c r="H18" s="45"/>
      <c r="I18" s="45"/>
      <c r="J18" s="45"/>
      <c r="K18" s="46"/>
      <c r="M18" s="18" t="str">
        <f t="shared" si="0"/>
        <v>Word 2</v>
      </c>
      <c r="N18" s="17" t="b">
        <f t="shared" si="1"/>
        <v>1</v>
      </c>
      <c r="U18" s="18" t="str">
        <f t="shared" si="2"/>
        <v>Word 2</v>
      </c>
      <c r="V18" s="18">
        <f t="shared" si="3"/>
        <v>1</v>
      </c>
      <c r="W18" s="18">
        <f t="shared" si="4"/>
        <v>1</v>
      </c>
    </row>
    <row r="19" spans="1:23" x14ac:dyDescent="0.25">
      <c r="A19" s="12" t="s">
        <v>6</v>
      </c>
      <c r="B19" s="44"/>
      <c r="C19" s="45">
        <v>1</v>
      </c>
      <c r="D19" s="45">
        <v>2</v>
      </c>
      <c r="E19" s="45">
        <v>3</v>
      </c>
      <c r="F19" s="45">
        <v>4</v>
      </c>
      <c r="G19" s="45">
        <v>5</v>
      </c>
      <c r="H19" s="45"/>
      <c r="I19" s="45"/>
      <c r="J19" s="45"/>
      <c r="K19" s="46"/>
      <c r="M19" s="18" t="str">
        <f t="shared" si="0"/>
        <v>Word 2</v>
      </c>
      <c r="N19" s="17" t="b">
        <f t="shared" si="1"/>
        <v>1</v>
      </c>
      <c r="U19" s="18" t="str">
        <f t="shared" si="2"/>
        <v>Word 2</v>
      </c>
      <c r="V19" s="18">
        <f t="shared" si="3"/>
        <v>1</v>
      </c>
      <c r="W19" s="18">
        <f t="shared" si="4"/>
        <v>1</v>
      </c>
    </row>
    <row r="20" spans="1:23" x14ac:dyDescent="0.25">
      <c r="A20" s="12" t="s">
        <v>6</v>
      </c>
      <c r="B20" s="44"/>
      <c r="C20" s="45">
        <v>1</v>
      </c>
      <c r="D20" s="45">
        <v>2</v>
      </c>
      <c r="E20" s="45">
        <v>3</v>
      </c>
      <c r="F20" s="45">
        <v>4</v>
      </c>
      <c r="G20" s="45">
        <v>5</v>
      </c>
      <c r="H20" s="45"/>
      <c r="I20" s="45"/>
      <c r="J20" s="45"/>
      <c r="K20" s="46"/>
      <c r="M20" s="18" t="str">
        <f t="shared" si="0"/>
        <v>Word 2</v>
      </c>
      <c r="N20" s="17" t="b">
        <f t="shared" si="1"/>
        <v>1</v>
      </c>
      <c r="U20" s="18" t="str">
        <f t="shared" si="2"/>
        <v>Word 2</v>
      </c>
      <c r="V20" s="18">
        <f t="shared" si="3"/>
        <v>1</v>
      </c>
      <c r="W20" s="18">
        <f t="shared" si="4"/>
        <v>1</v>
      </c>
    </row>
    <row r="21" spans="1:23" x14ac:dyDescent="0.25">
      <c r="A21" s="12" t="s">
        <v>6</v>
      </c>
      <c r="B21" s="44"/>
      <c r="C21" s="45">
        <v>1</v>
      </c>
      <c r="D21" s="45">
        <v>2</v>
      </c>
      <c r="E21" s="45">
        <v>3</v>
      </c>
      <c r="F21" s="45">
        <v>4</v>
      </c>
      <c r="G21" s="45">
        <v>5</v>
      </c>
      <c r="H21" s="45"/>
      <c r="I21" s="45"/>
      <c r="J21" s="45"/>
      <c r="K21" s="46"/>
      <c r="M21" s="18" t="str">
        <f t="shared" si="0"/>
        <v>Word 2</v>
      </c>
      <c r="N21" s="17" t="b">
        <f t="shared" si="1"/>
        <v>1</v>
      </c>
      <c r="U21" s="18" t="str">
        <f t="shared" si="2"/>
        <v>Word 2</v>
      </c>
      <c r="V21" s="18">
        <f t="shared" si="3"/>
        <v>1</v>
      </c>
      <c r="W21" s="18">
        <f t="shared" si="4"/>
        <v>1</v>
      </c>
    </row>
    <row r="22" spans="1:23" x14ac:dyDescent="0.25">
      <c r="A22" s="12" t="s">
        <v>6</v>
      </c>
      <c r="B22" s="44"/>
      <c r="C22" s="45">
        <v>1</v>
      </c>
      <c r="D22" s="45">
        <v>2</v>
      </c>
      <c r="E22" s="45">
        <v>3</v>
      </c>
      <c r="F22" s="45">
        <v>4</v>
      </c>
      <c r="G22" s="45">
        <v>5</v>
      </c>
      <c r="H22" s="45"/>
      <c r="I22" s="45"/>
      <c r="J22" s="45"/>
      <c r="K22" s="46"/>
      <c r="M22" s="18" t="str">
        <f t="shared" si="0"/>
        <v>Word 2</v>
      </c>
      <c r="N22" s="17" t="b">
        <f t="shared" si="1"/>
        <v>1</v>
      </c>
      <c r="U22" s="18" t="str">
        <f t="shared" si="2"/>
        <v>Word 2</v>
      </c>
      <c r="V22" s="18">
        <f t="shared" si="3"/>
        <v>1</v>
      </c>
      <c r="W22" s="18">
        <f t="shared" si="4"/>
        <v>1</v>
      </c>
    </row>
    <row r="23" spans="1:23" x14ac:dyDescent="0.25">
      <c r="A23" s="12" t="s">
        <v>6</v>
      </c>
      <c r="B23" s="44"/>
      <c r="C23" s="45">
        <v>1</v>
      </c>
      <c r="D23" s="45">
        <v>2</v>
      </c>
      <c r="E23" s="45">
        <v>3</v>
      </c>
      <c r="F23" s="45">
        <v>4</v>
      </c>
      <c r="G23" s="45">
        <v>5</v>
      </c>
      <c r="H23" s="45"/>
      <c r="I23" s="45"/>
      <c r="J23" s="45"/>
      <c r="K23" s="46"/>
      <c r="M23" s="18" t="str">
        <f t="shared" si="0"/>
        <v>Word 2</v>
      </c>
      <c r="N23" s="17" t="b">
        <f t="shared" si="1"/>
        <v>1</v>
      </c>
      <c r="U23" s="18" t="str">
        <f t="shared" si="2"/>
        <v>Word 2</v>
      </c>
      <c r="V23" s="18">
        <f t="shared" si="3"/>
        <v>1</v>
      </c>
      <c r="W23" s="18">
        <f t="shared" si="4"/>
        <v>1</v>
      </c>
    </row>
    <row r="24" spans="1:23" ht="15.75" thickBot="1" x14ac:dyDescent="0.3">
      <c r="A24" s="12" t="s">
        <v>6</v>
      </c>
      <c r="B24" s="44"/>
      <c r="C24" s="45" t="s">
        <v>28</v>
      </c>
      <c r="D24" s="45" t="s">
        <v>28</v>
      </c>
      <c r="E24" s="45" t="s">
        <v>28</v>
      </c>
      <c r="F24" s="45" t="s">
        <v>28</v>
      </c>
      <c r="G24" s="45" t="s">
        <v>28</v>
      </c>
      <c r="H24" s="50" t="s">
        <v>28</v>
      </c>
      <c r="I24" s="45"/>
      <c r="J24" s="45"/>
      <c r="K24" s="46"/>
      <c r="M24" s="18" t="e">
        <f t="shared" si="0"/>
        <v>#N/A</v>
      </c>
      <c r="N24" s="17" t="e">
        <f t="shared" si="1"/>
        <v>#N/A</v>
      </c>
      <c r="U24" s="18" t="e">
        <f t="shared" si="2"/>
        <v>#N/A</v>
      </c>
      <c r="V24" s="18">
        <f t="shared" si="3"/>
        <v>0</v>
      </c>
      <c r="W24" s="18" t="e">
        <f t="shared" si="4"/>
        <v>#NUM!</v>
      </c>
    </row>
    <row r="25" spans="1:23" ht="15.75" thickBot="1" x14ac:dyDescent="0.3">
      <c r="A25" s="13" t="s">
        <v>6</v>
      </c>
      <c r="B25" s="47"/>
      <c r="C25" s="48">
        <v>1</v>
      </c>
      <c r="D25" s="48">
        <v>2</v>
      </c>
      <c r="E25" s="48">
        <v>3</v>
      </c>
      <c r="F25" s="48">
        <v>4</v>
      </c>
      <c r="G25" s="48">
        <v>5</v>
      </c>
      <c r="H25" s="48"/>
      <c r="I25" s="48"/>
      <c r="J25" s="48"/>
      <c r="K25" s="49"/>
      <c r="M25" s="19" t="str">
        <f t="shared" si="0"/>
        <v>Word 2</v>
      </c>
      <c r="N25" s="21" t="b">
        <f t="shared" si="1"/>
        <v>1</v>
      </c>
      <c r="O25" s="30">
        <f>COUNTIF($N16:$N25,TRUE)/(10 - COUNTIF($N16:$N25,"#N/A"))</f>
        <v>1</v>
      </c>
      <c r="U25" s="19" t="str">
        <f t="shared" si="2"/>
        <v>Word 2</v>
      </c>
      <c r="V25" s="19">
        <f t="shared" si="3"/>
        <v>1</v>
      </c>
      <c r="W25" s="19">
        <f t="shared" si="4"/>
        <v>1</v>
      </c>
    </row>
    <row r="26" spans="1:23" x14ac:dyDescent="0.25">
      <c r="A26" s="11" t="s">
        <v>8</v>
      </c>
      <c r="B26" s="41"/>
      <c r="C26" s="42"/>
      <c r="D26" s="42"/>
      <c r="E26" s="42"/>
      <c r="F26" s="42"/>
      <c r="G26" s="42"/>
      <c r="H26" s="42"/>
      <c r="I26" s="42"/>
      <c r="J26" s="42"/>
      <c r="K26" s="43"/>
      <c r="M26" s="16" t="e">
        <f t="shared" si="0"/>
        <v>#N/A</v>
      </c>
      <c r="N26" s="20" t="e">
        <f t="shared" si="1"/>
        <v>#N/A</v>
      </c>
      <c r="U26" s="16" t="e">
        <f t="shared" si="2"/>
        <v>#N/A</v>
      </c>
      <c r="V26" s="16">
        <f t="shared" si="3"/>
        <v>0</v>
      </c>
      <c r="W26" s="16" t="e">
        <f t="shared" si="4"/>
        <v>#NUM!</v>
      </c>
    </row>
    <row r="27" spans="1:23" x14ac:dyDescent="0.25">
      <c r="A27" s="12" t="s">
        <v>8</v>
      </c>
      <c r="B27" s="44"/>
      <c r="C27" s="45">
        <v>0.5</v>
      </c>
      <c r="D27" s="45"/>
      <c r="E27" s="45"/>
      <c r="F27" s="45"/>
      <c r="G27" s="45"/>
      <c r="H27" s="45"/>
      <c r="I27" s="45"/>
      <c r="J27" s="45"/>
      <c r="K27" s="46"/>
      <c r="M27" s="18" t="str">
        <f t="shared" si="0"/>
        <v>Word 2</v>
      </c>
      <c r="N27" s="17" t="b">
        <f t="shared" si="1"/>
        <v>0</v>
      </c>
      <c r="U27" s="18" t="str">
        <f t="shared" si="2"/>
        <v>Word 2</v>
      </c>
      <c r="V27" s="18">
        <f t="shared" si="3"/>
        <v>0.5</v>
      </c>
      <c r="W27" s="18" t="e">
        <f t="shared" si="4"/>
        <v>#NUM!</v>
      </c>
    </row>
    <row r="28" spans="1:23" x14ac:dyDescent="0.25">
      <c r="A28" s="12" t="s">
        <v>8</v>
      </c>
      <c r="B28" s="44"/>
      <c r="C28" s="45">
        <v>0.5</v>
      </c>
      <c r="D28" s="45"/>
      <c r="E28" s="45"/>
      <c r="F28" s="45"/>
      <c r="G28" s="45"/>
      <c r="H28" s="45"/>
      <c r="I28" s="45"/>
      <c r="J28" s="45"/>
      <c r="K28" s="46"/>
      <c r="M28" s="18" t="str">
        <f t="shared" si="0"/>
        <v>Word 2</v>
      </c>
      <c r="N28" s="17" t="b">
        <f t="shared" si="1"/>
        <v>0</v>
      </c>
      <c r="U28" s="18" t="str">
        <f t="shared" si="2"/>
        <v>Word 2</v>
      </c>
      <c r="V28" s="18">
        <f t="shared" si="3"/>
        <v>0.5</v>
      </c>
      <c r="W28" s="18" t="e">
        <f t="shared" si="4"/>
        <v>#NUM!</v>
      </c>
    </row>
    <row r="29" spans="1:23" x14ac:dyDescent="0.25">
      <c r="A29" s="12" t="s">
        <v>8</v>
      </c>
      <c r="B29" s="44"/>
      <c r="C29" s="45">
        <v>0.5</v>
      </c>
      <c r="D29" s="45"/>
      <c r="E29" s="45"/>
      <c r="F29" s="45"/>
      <c r="G29" s="45"/>
      <c r="H29" s="45"/>
      <c r="I29" s="45"/>
      <c r="J29" s="45"/>
      <c r="K29" s="46"/>
      <c r="M29" s="18" t="str">
        <f t="shared" si="0"/>
        <v>Word 2</v>
      </c>
      <c r="N29" s="17" t="b">
        <f t="shared" si="1"/>
        <v>0</v>
      </c>
      <c r="U29" s="18" t="str">
        <f t="shared" si="2"/>
        <v>Word 2</v>
      </c>
      <c r="V29" s="18">
        <f t="shared" si="3"/>
        <v>0.5</v>
      </c>
      <c r="W29" s="18" t="e">
        <f t="shared" si="4"/>
        <v>#NUM!</v>
      </c>
    </row>
    <row r="30" spans="1:23" x14ac:dyDescent="0.25">
      <c r="A30" s="12" t="s">
        <v>8</v>
      </c>
      <c r="B30" s="44"/>
      <c r="C30" s="45">
        <v>0.5</v>
      </c>
      <c r="D30" s="45"/>
      <c r="E30" s="45"/>
      <c r="F30" s="45"/>
      <c r="G30" s="45"/>
      <c r="H30" s="45"/>
      <c r="I30" s="45"/>
      <c r="J30" s="45"/>
      <c r="K30" s="46"/>
      <c r="M30" s="18" t="str">
        <f t="shared" si="0"/>
        <v>Word 2</v>
      </c>
      <c r="N30" s="17" t="b">
        <f t="shared" si="1"/>
        <v>0</v>
      </c>
      <c r="U30" s="18" t="str">
        <f t="shared" si="2"/>
        <v>Word 2</v>
      </c>
      <c r="V30" s="18">
        <f t="shared" si="3"/>
        <v>0.5</v>
      </c>
      <c r="W30" s="18" t="e">
        <f t="shared" si="4"/>
        <v>#NUM!</v>
      </c>
    </row>
    <row r="31" spans="1:23" x14ac:dyDescent="0.25">
      <c r="A31" s="12" t="s">
        <v>8</v>
      </c>
      <c r="B31" s="44"/>
      <c r="C31" s="45">
        <v>0.4</v>
      </c>
      <c r="D31" s="45"/>
      <c r="E31" s="45"/>
      <c r="F31" s="45"/>
      <c r="G31" s="45"/>
      <c r="H31" s="45"/>
      <c r="I31" s="45"/>
      <c r="J31" s="45"/>
      <c r="K31" s="46"/>
      <c r="M31" s="18" t="str">
        <f t="shared" si="0"/>
        <v>Word 2</v>
      </c>
      <c r="N31" s="17" t="b">
        <f t="shared" si="1"/>
        <v>0</v>
      </c>
      <c r="U31" s="18" t="str">
        <f t="shared" si="2"/>
        <v>Word 2</v>
      </c>
      <c r="V31" s="18">
        <f t="shared" si="3"/>
        <v>0.4</v>
      </c>
      <c r="W31" s="18" t="e">
        <f t="shared" si="4"/>
        <v>#NUM!</v>
      </c>
    </row>
    <row r="32" spans="1:23" x14ac:dyDescent="0.25">
      <c r="A32" s="12" t="s">
        <v>8</v>
      </c>
      <c r="B32" s="44"/>
      <c r="C32" s="45">
        <v>0.5</v>
      </c>
      <c r="D32" s="45"/>
      <c r="E32" s="45"/>
      <c r="F32" s="45"/>
      <c r="G32" s="45"/>
      <c r="H32" s="45"/>
      <c r="I32" s="45"/>
      <c r="J32" s="45"/>
      <c r="K32" s="46"/>
      <c r="M32" s="18" t="str">
        <f t="shared" si="0"/>
        <v>Word 2</v>
      </c>
      <c r="N32" s="17" t="b">
        <f t="shared" si="1"/>
        <v>0</v>
      </c>
      <c r="U32" s="18" t="str">
        <f t="shared" si="2"/>
        <v>Word 2</v>
      </c>
      <c r="V32" s="18">
        <f t="shared" si="3"/>
        <v>0.5</v>
      </c>
      <c r="W32" s="18" t="e">
        <f t="shared" si="4"/>
        <v>#NUM!</v>
      </c>
    </row>
    <row r="33" spans="1:23" x14ac:dyDescent="0.25">
      <c r="A33" s="12" t="s">
        <v>8</v>
      </c>
      <c r="B33" s="44"/>
      <c r="C33" s="45"/>
      <c r="D33" s="45"/>
      <c r="E33" s="45"/>
      <c r="F33" s="45"/>
      <c r="G33" s="45"/>
      <c r="H33" s="45"/>
      <c r="I33" s="45"/>
      <c r="J33" s="45"/>
      <c r="K33" s="46"/>
      <c r="M33" s="18" t="e">
        <f t="shared" si="0"/>
        <v>#N/A</v>
      </c>
      <c r="N33" s="17" t="e">
        <f t="shared" si="1"/>
        <v>#N/A</v>
      </c>
      <c r="U33" s="18" t="e">
        <f t="shared" si="2"/>
        <v>#N/A</v>
      </c>
      <c r="V33" s="18">
        <f t="shared" si="3"/>
        <v>0</v>
      </c>
      <c r="W33" s="18" t="e">
        <f t="shared" si="4"/>
        <v>#NUM!</v>
      </c>
    </row>
    <row r="34" spans="1:23" ht="15.75" thickBot="1" x14ac:dyDescent="0.3">
      <c r="A34" s="12" t="s">
        <v>8</v>
      </c>
      <c r="B34" s="44"/>
      <c r="C34" s="45"/>
      <c r="D34" s="45"/>
      <c r="E34" s="45"/>
      <c r="F34" s="45"/>
      <c r="G34" s="45"/>
      <c r="H34" s="45"/>
      <c r="I34" s="45"/>
      <c r="J34" s="45"/>
      <c r="K34" s="46"/>
      <c r="M34" s="18" t="e">
        <f t="shared" si="0"/>
        <v>#N/A</v>
      </c>
      <c r="N34" s="17" t="e">
        <f t="shared" si="1"/>
        <v>#N/A</v>
      </c>
      <c r="U34" s="18" t="e">
        <f t="shared" si="2"/>
        <v>#N/A</v>
      </c>
      <c r="V34" s="18">
        <f t="shared" si="3"/>
        <v>0</v>
      </c>
      <c r="W34" s="18" t="e">
        <f t="shared" si="4"/>
        <v>#NUM!</v>
      </c>
    </row>
    <row r="35" spans="1:23" ht="15.75" thickBot="1" x14ac:dyDescent="0.3">
      <c r="A35" s="13" t="s">
        <v>8</v>
      </c>
      <c r="B35" s="47"/>
      <c r="C35" s="48"/>
      <c r="D35" s="48"/>
      <c r="E35" s="48"/>
      <c r="F35" s="48"/>
      <c r="G35" s="48"/>
      <c r="H35" s="48"/>
      <c r="I35" s="48"/>
      <c r="J35" s="48"/>
      <c r="K35" s="49"/>
      <c r="M35" s="19" t="e">
        <f t="shared" si="0"/>
        <v>#N/A</v>
      </c>
      <c r="N35" s="21" t="e">
        <f t="shared" si="1"/>
        <v>#N/A</v>
      </c>
      <c r="O35" s="30">
        <f>COUNTIF($N26:$N35,TRUE)/(10 - COUNTIF($N26:$N35,"#N/A"))</f>
        <v>0</v>
      </c>
      <c r="U35" s="19" t="e">
        <f t="shared" si="2"/>
        <v>#N/A</v>
      </c>
      <c r="V35" s="19">
        <f t="shared" si="3"/>
        <v>0</v>
      </c>
      <c r="W35" s="19" t="e">
        <f t="shared" si="4"/>
        <v>#NUM!</v>
      </c>
    </row>
    <row r="36" spans="1:23" x14ac:dyDescent="0.25">
      <c r="A36" s="11" t="s">
        <v>9</v>
      </c>
      <c r="B36" s="41"/>
      <c r="C36" s="42"/>
      <c r="D36" s="42"/>
      <c r="E36" s="42"/>
      <c r="F36" s="42"/>
      <c r="G36" s="42"/>
      <c r="H36" s="42"/>
      <c r="I36" s="42"/>
      <c r="J36" s="42"/>
      <c r="K36" s="43"/>
      <c r="M36" s="16" t="e">
        <f t="shared" si="0"/>
        <v>#N/A</v>
      </c>
      <c r="N36" s="20" t="e">
        <f t="shared" si="1"/>
        <v>#N/A</v>
      </c>
      <c r="U36" s="16" t="e">
        <f t="shared" si="2"/>
        <v>#N/A</v>
      </c>
      <c r="V36" s="16">
        <f t="shared" si="3"/>
        <v>0</v>
      </c>
      <c r="W36" s="16" t="e">
        <f t="shared" si="4"/>
        <v>#NUM!</v>
      </c>
    </row>
    <row r="37" spans="1:23" x14ac:dyDescent="0.25">
      <c r="A37" s="12" t="s">
        <v>9</v>
      </c>
      <c r="B37" s="44"/>
      <c r="C37" s="45"/>
      <c r="D37" s="45"/>
      <c r="E37" s="45"/>
      <c r="F37" s="45"/>
      <c r="G37" s="45"/>
      <c r="H37" s="45"/>
      <c r="I37" s="45"/>
      <c r="J37" s="45"/>
      <c r="K37" s="46"/>
      <c r="M37" s="18" t="e">
        <f t="shared" si="0"/>
        <v>#N/A</v>
      </c>
      <c r="N37" s="17" t="e">
        <f t="shared" si="1"/>
        <v>#N/A</v>
      </c>
      <c r="U37" s="18" t="e">
        <f t="shared" si="2"/>
        <v>#N/A</v>
      </c>
      <c r="V37" s="18">
        <f t="shared" si="3"/>
        <v>0</v>
      </c>
      <c r="W37" s="18" t="e">
        <f t="shared" si="4"/>
        <v>#NUM!</v>
      </c>
    </row>
    <row r="38" spans="1:23" x14ac:dyDescent="0.25">
      <c r="A38" s="12" t="s">
        <v>9</v>
      </c>
      <c r="B38" s="44"/>
      <c r="C38" s="45"/>
      <c r="D38" s="45"/>
      <c r="E38" s="45"/>
      <c r="F38" s="45"/>
      <c r="G38" s="45"/>
      <c r="H38" s="45"/>
      <c r="I38" s="45"/>
      <c r="J38" s="45"/>
      <c r="K38" s="46"/>
      <c r="M38" s="18" t="e">
        <f t="shared" ref="M38:M69" si="5">INDEX($B$5:$K$5,MATCH(MIN($B38:$K38),$B38:$K38,0))</f>
        <v>#N/A</v>
      </c>
      <c r="N38" s="17" t="e">
        <f t="shared" ref="N38:N69" si="6">$M38 = $A38</f>
        <v>#N/A</v>
      </c>
      <c r="U38" s="18" t="e">
        <f t="shared" si="2"/>
        <v>#N/A</v>
      </c>
      <c r="V38" s="18">
        <f t="shared" si="3"/>
        <v>0</v>
      </c>
      <c r="W38" s="18" t="e">
        <f t="shared" si="4"/>
        <v>#NUM!</v>
      </c>
    </row>
    <row r="39" spans="1:23" x14ac:dyDescent="0.25">
      <c r="A39" s="12" t="s">
        <v>9</v>
      </c>
      <c r="B39" s="44"/>
      <c r="C39" s="45"/>
      <c r="D39" s="45"/>
      <c r="E39" s="45"/>
      <c r="F39" s="45"/>
      <c r="G39" s="45"/>
      <c r="H39" s="45"/>
      <c r="I39" s="45"/>
      <c r="J39" s="45"/>
      <c r="K39" s="46"/>
      <c r="M39" s="18" t="e">
        <f t="shared" si="5"/>
        <v>#N/A</v>
      </c>
      <c r="N39" s="17" t="e">
        <f t="shared" si="6"/>
        <v>#N/A</v>
      </c>
      <c r="U39" s="18" t="e">
        <f t="shared" si="2"/>
        <v>#N/A</v>
      </c>
      <c r="V39" s="18">
        <f t="shared" si="3"/>
        <v>0</v>
      </c>
      <c r="W39" s="18" t="e">
        <f t="shared" si="4"/>
        <v>#NUM!</v>
      </c>
    </row>
    <row r="40" spans="1:23" x14ac:dyDescent="0.25">
      <c r="A40" s="12" t="s">
        <v>9</v>
      </c>
      <c r="B40" s="44"/>
      <c r="C40" s="45"/>
      <c r="D40" s="45"/>
      <c r="E40" s="45"/>
      <c r="F40" s="45"/>
      <c r="G40" s="45"/>
      <c r="H40" s="45"/>
      <c r="I40" s="45"/>
      <c r="J40" s="45"/>
      <c r="K40" s="46"/>
      <c r="M40" s="18" t="e">
        <f t="shared" si="5"/>
        <v>#N/A</v>
      </c>
      <c r="N40" s="17" t="e">
        <f t="shared" si="6"/>
        <v>#N/A</v>
      </c>
      <c r="U40" s="18" t="e">
        <f t="shared" si="2"/>
        <v>#N/A</v>
      </c>
      <c r="V40" s="18">
        <f t="shared" si="3"/>
        <v>0</v>
      </c>
      <c r="W40" s="18" t="e">
        <f t="shared" si="4"/>
        <v>#NUM!</v>
      </c>
    </row>
    <row r="41" spans="1:23" x14ac:dyDescent="0.25">
      <c r="A41" s="12" t="s">
        <v>9</v>
      </c>
      <c r="B41" s="44"/>
      <c r="C41" s="45"/>
      <c r="D41" s="45"/>
      <c r="E41" s="45"/>
      <c r="F41" s="45"/>
      <c r="G41" s="45"/>
      <c r="H41" s="45"/>
      <c r="I41" s="45"/>
      <c r="J41" s="45"/>
      <c r="K41" s="46"/>
      <c r="M41" s="18" t="e">
        <f t="shared" si="5"/>
        <v>#N/A</v>
      </c>
      <c r="N41" s="17" t="e">
        <f t="shared" si="6"/>
        <v>#N/A</v>
      </c>
      <c r="U41" s="18" t="e">
        <f t="shared" si="2"/>
        <v>#N/A</v>
      </c>
      <c r="V41" s="18">
        <f t="shared" si="3"/>
        <v>0</v>
      </c>
      <c r="W41" s="18" t="e">
        <f t="shared" si="4"/>
        <v>#NUM!</v>
      </c>
    </row>
    <row r="42" spans="1:23" x14ac:dyDescent="0.25">
      <c r="A42" s="12" t="s">
        <v>9</v>
      </c>
      <c r="B42" s="44"/>
      <c r="C42" s="45"/>
      <c r="D42" s="45"/>
      <c r="E42" s="45"/>
      <c r="F42" s="45"/>
      <c r="G42" s="45"/>
      <c r="H42" s="45"/>
      <c r="I42" s="45"/>
      <c r="J42" s="45"/>
      <c r="K42" s="46"/>
      <c r="M42" s="18" t="e">
        <f t="shared" si="5"/>
        <v>#N/A</v>
      </c>
      <c r="N42" s="17" t="e">
        <f t="shared" si="6"/>
        <v>#N/A</v>
      </c>
      <c r="U42" s="18" t="e">
        <f t="shared" si="2"/>
        <v>#N/A</v>
      </c>
      <c r="V42" s="18">
        <f t="shared" si="3"/>
        <v>0</v>
      </c>
      <c r="W42" s="18" t="e">
        <f t="shared" si="4"/>
        <v>#NUM!</v>
      </c>
    </row>
    <row r="43" spans="1:23" x14ac:dyDescent="0.25">
      <c r="A43" s="12" t="s">
        <v>9</v>
      </c>
      <c r="B43" s="44"/>
      <c r="C43" s="45"/>
      <c r="D43" s="45"/>
      <c r="E43" s="45"/>
      <c r="F43" s="45"/>
      <c r="G43" s="45"/>
      <c r="H43" s="45"/>
      <c r="I43" s="45"/>
      <c r="J43" s="45"/>
      <c r="K43" s="46"/>
      <c r="M43" s="18" t="e">
        <f t="shared" si="5"/>
        <v>#N/A</v>
      </c>
      <c r="N43" s="17" t="e">
        <f t="shared" si="6"/>
        <v>#N/A</v>
      </c>
      <c r="U43" s="18" t="e">
        <f t="shared" si="2"/>
        <v>#N/A</v>
      </c>
      <c r="V43" s="18">
        <f t="shared" si="3"/>
        <v>0</v>
      </c>
      <c r="W43" s="18" t="e">
        <f t="shared" si="4"/>
        <v>#NUM!</v>
      </c>
    </row>
    <row r="44" spans="1:23" ht="15.75" thickBot="1" x14ac:dyDescent="0.3">
      <c r="A44" s="12" t="s">
        <v>9</v>
      </c>
      <c r="B44" s="44"/>
      <c r="C44" s="45"/>
      <c r="D44" s="45"/>
      <c r="E44" s="45"/>
      <c r="F44" s="45"/>
      <c r="G44" s="45"/>
      <c r="H44" s="45"/>
      <c r="I44" s="45"/>
      <c r="J44" s="45"/>
      <c r="K44" s="46"/>
      <c r="M44" s="18" t="e">
        <f t="shared" si="5"/>
        <v>#N/A</v>
      </c>
      <c r="N44" s="17" t="e">
        <f t="shared" si="6"/>
        <v>#N/A</v>
      </c>
      <c r="U44" s="18" t="e">
        <f t="shared" si="2"/>
        <v>#N/A</v>
      </c>
      <c r="V44" s="18">
        <f t="shared" si="3"/>
        <v>0</v>
      </c>
      <c r="W44" s="18" t="e">
        <f t="shared" si="4"/>
        <v>#NUM!</v>
      </c>
    </row>
    <row r="45" spans="1:23" ht="15.75" thickBot="1" x14ac:dyDescent="0.3">
      <c r="A45" s="13" t="s">
        <v>9</v>
      </c>
      <c r="B45" s="47"/>
      <c r="C45" s="48"/>
      <c r="D45" s="48"/>
      <c r="E45" s="48"/>
      <c r="F45" s="48"/>
      <c r="G45" s="48"/>
      <c r="H45" s="48"/>
      <c r="I45" s="48"/>
      <c r="J45" s="48"/>
      <c r="K45" s="49"/>
      <c r="M45" s="19" t="e">
        <f t="shared" si="5"/>
        <v>#N/A</v>
      </c>
      <c r="N45" s="21" t="e">
        <f t="shared" si="6"/>
        <v>#N/A</v>
      </c>
      <c r="O45" s="30" t="e">
        <f>COUNTIF($N36:$N45,TRUE)/(10 - COUNTIF($N36:$N45,"#N/A"))</f>
        <v>#DIV/0!</v>
      </c>
      <c r="U45" s="19" t="e">
        <f t="shared" si="2"/>
        <v>#N/A</v>
      </c>
      <c r="V45" s="19">
        <f t="shared" si="3"/>
        <v>0</v>
      </c>
      <c r="W45" s="19" t="e">
        <f t="shared" si="4"/>
        <v>#NUM!</v>
      </c>
    </row>
    <row r="46" spans="1:23" x14ac:dyDescent="0.25">
      <c r="A46" s="11" t="s">
        <v>10</v>
      </c>
      <c r="B46" s="41"/>
      <c r="C46" s="42"/>
      <c r="D46" s="42"/>
      <c r="E46" s="42"/>
      <c r="F46" s="42"/>
      <c r="G46" s="42"/>
      <c r="H46" s="42"/>
      <c r="I46" s="42"/>
      <c r="J46" s="42"/>
      <c r="K46" s="43"/>
      <c r="M46" s="16" t="e">
        <f t="shared" si="5"/>
        <v>#N/A</v>
      </c>
      <c r="N46" s="20" t="e">
        <f t="shared" si="6"/>
        <v>#N/A</v>
      </c>
      <c r="U46" s="16" t="e">
        <f t="shared" si="2"/>
        <v>#N/A</v>
      </c>
      <c r="V46" s="16">
        <f t="shared" si="3"/>
        <v>0</v>
      </c>
      <c r="W46" s="16" t="e">
        <f t="shared" si="4"/>
        <v>#NUM!</v>
      </c>
    </row>
    <row r="47" spans="1:23" x14ac:dyDescent="0.25">
      <c r="A47" s="12" t="s">
        <v>10</v>
      </c>
      <c r="B47" s="44"/>
      <c r="C47" s="45"/>
      <c r="D47" s="45"/>
      <c r="E47" s="45"/>
      <c r="F47" s="45"/>
      <c r="G47" s="45"/>
      <c r="H47" s="45"/>
      <c r="I47" s="45"/>
      <c r="J47" s="45"/>
      <c r="K47" s="46"/>
      <c r="M47" s="18" t="e">
        <f t="shared" si="5"/>
        <v>#N/A</v>
      </c>
      <c r="N47" s="17" t="e">
        <f t="shared" si="6"/>
        <v>#N/A</v>
      </c>
      <c r="U47" s="18" t="e">
        <f t="shared" si="2"/>
        <v>#N/A</v>
      </c>
      <c r="V47" s="18">
        <f t="shared" si="3"/>
        <v>0</v>
      </c>
      <c r="W47" s="18" t="e">
        <f t="shared" si="4"/>
        <v>#NUM!</v>
      </c>
    </row>
    <row r="48" spans="1:23" x14ac:dyDescent="0.25">
      <c r="A48" s="12" t="s">
        <v>10</v>
      </c>
      <c r="B48" s="44"/>
      <c r="C48" s="45"/>
      <c r="D48" s="45"/>
      <c r="E48" s="45"/>
      <c r="F48" s="45"/>
      <c r="G48" s="45"/>
      <c r="H48" s="45"/>
      <c r="I48" s="45"/>
      <c r="J48" s="45"/>
      <c r="K48" s="46"/>
      <c r="M48" s="18" t="e">
        <f t="shared" si="5"/>
        <v>#N/A</v>
      </c>
      <c r="N48" s="17" t="e">
        <f t="shared" si="6"/>
        <v>#N/A</v>
      </c>
      <c r="U48" s="18" t="e">
        <f t="shared" si="2"/>
        <v>#N/A</v>
      </c>
      <c r="V48" s="18">
        <f t="shared" si="3"/>
        <v>0</v>
      </c>
      <c r="W48" s="18" t="e">
        <f t="shared" si="4"/>
        <v>#NUM!</v>
      </c>
    </row>
    <row r="49" spans="1:23" x14ac:dyDescent="0.25">
      <c r="A49" s="12" t="s">
        <v>10</v>
      </c>
      <c r="B49" s="44"/>
      <c r="C49" s="45"/>
      <c r="D49" s="45"/>
      <c r="E49" s="45"/>
      <c r="F49" s="45"/>
      <c r="G49" s="45"/>
      <c r="H49" s="45"/>
      <c r="I49" s="45"/>
      <c r="J49" s="45"/>
      <c r="K49" s="46"/>
      <c r="M49" s="18" t="e">
        <f t="shared" si="5"/>
        <v>#N/A</v>
      </c>
      <c r="N49" s="17" t="e">
        <f t="shared" si="6"/>
        <v>#N/A</v>
      </c>
      <c r="U49" s="18" t="e">
        <f t="shared" si="2"/>
        <v>#N/A</v>
      </c>
      <c r="V49" s="18">
        <f t="shared" si="3"/>
        <v>0</v>
      </c>
      <c r="W49" s="18" t="e">
        <f t="shared" si="4"/>
        <v>#NUM!</v>
      </c>
    </row>
    <row r="50" spans="1:23" x14ac:dyDescent="0.25">
      <c r="A50" s="12" t="s">
        <v>10</v>
      </c>
      <c r="B50" s="44"/>
      <c r="C50" s="45"/>
      <c r="D50" s="45"/>
      <c r="E50" s="45"/>
      <c r="F50" s="45"/>
      <c r="G50" s="45"/>
      <c r="H50" s="45"/>
      <c r="I50" s="45"/>
      <c r="J50" s="45"/>
      <c r="K50" s="46"/>
      <c r="M50" s="18" t="e">
        <f t="shared" si="5"/>
        <v>#N/A</v>
      </c>
      <c r="N50" s="17" t="e">
        <f t="shared" si="6"/>
        <v>#N/A</v>
      </c>
      <c r="U50" s="18" t="e">
        <f t="shared" si="2"/>
        <v>#N/A</v>
      </c>
      <c r="V50" s="18">
        <f t="shared" si="3"/>
        <v>0</v>
      </c>
      <c r="W50" s="18" t="e">
        <f t="shared" si="4"/>
        <v>#NUM!</v>
      </c>
    </row>
    <row r="51" spans="1:23" x14ac:dyDescent="0.25">
      <c r="A51" s="12" t="s">
        <v>10</v>
      </c>
      <c r="B51" s="44"/>
      <c r="C51" s="45"/>
      <c r="D51" s="45"/>
      <c r="E51" s="45"/>
      <c r="F51" s="45"/>
      <c r="G51" s="45"/>
      <c r="H51" s="45"/>
      <c r="I51" s="45"/>
      <c r="J51" s="45"/>
      <c r="K51" s="46"/>
      <c r="M51" s="18" t="e">
        <f t="shared" si="5"/>
        <v>#N/A</v>
      </c>
      <c r="N51" s="17" t="e">
        <f t="shared" si="6"/>
        <v>#N/A</v>
      </c>
      <c r="U51" s="18" t="e">
        <f t="shared" si="2"/>
        <v>#N/A</v>
      </c>
      <c r="V51" s="18">
        <f t="shared" si="3"/>
        <v>0</v>
      </c>
      <c r="W51" s="18" t="e">
        <f t="shared" si="4"/>
        <v>#NUM!</v>
      </c>
    </row>
    <row r="52" spans="1:23" x14ac:dyDescent="0.25">
      <c r="A52" s="12" t="s">
        <v>10</v>
      </c>
      <c r="B52" s="44"/>
      <c r="C52" s="45"/>
      <c r="D52" s="45"/>
      <c r="E52" s="45"/>
      <c r="F52" s="45"/>
      <c r="G52" s="45"/>
      <c r="H52" s="45"/>
      <c r="I52" s="45"/>
      <c r="J52" s="45"/>
      <c r="K52" s="46"/>
      <c r="M52" s="18" t="e">
        <f t="shared" si="5"/>
        <v>#N/A</v>
      </c>
      <c r="N52" s="17" t="e">
        <f t="shared" si="6"/>
        <v>#N/A</v>
      </c>
      <c r="U52" s="18" t="e">
        <f t="shared" si="2"/>
        <v>#N/A</v>
      </c>
      <c r="V52" s="18">
        <f t="shared" si="3"/>
        <v>0</v>
      </c>
      <c r="W52" s="18" t="e">
        <f t="shared" si="4"/>
        <v>#NUM!</v>
      </c>
    </row>
    <row r="53" spans="1:23" x14ac:dyDescent="0.25">
      <c r="A53" s="12" t="s">
        <v>10</v>
      </c>
      <c r="B53" s="44"/>
      <c r="C53" s="45"/>
      <c r="D53" s="45"/>
      <c r="E53" s="45"/>
      <c r="F53" s="45"/>
      <c r="G53" s="45"/>
      <c r="H53" s="45"/>
      <c r="I53" s="45"/>
      <c r="J53" s="45"/>
      <c r="K53" s="46"/>
      <c r="M53" s="18" t="e">
        <f t="shared" si="5"/>
        <v>#N/A</v>
      </c>
      <c r="N53" s="17" t="e">
        <f t="shared" si="6"/>
        <v>#N/A</v>
      </c>
      <c r="U53" s="18" t="e">
        <f t="shared" si="2"/>
        <v>#N/A</v>
      </c>
      <c r="V53" s="18">
        <f t="shared" si="3"/>
        <v>0</v>
      </c>
      <c r="W53" s="18" t="e">
        <f t="shared" si="4"/>
        <v>#NUM!</v>
      </c>
    </row>
    <row r="54" spans="1:23" ht="15.75" thickBot="1" x14ac:dyDescent="0.3">
      <c r="A54" s="12" t="s">
        <v>10</v>
      </c>
      <c r="B54" s="44"/>
      <c r="C54" s="45"/>
      <c r="D54" s="45"/>
      <c r="E54" s="45"/>
      <c r="F54" s="45"/>
      <c r="G54" s="45"/>
      <c r="H54" s="45"/>
      <c r="I54" s="45"/>
      <c r="J54" s="45"/>
      <c r="K54" s="46"/>
      <c r="M54" s="18" t="e">
        <f t="shared" si="5"/>
        <v>#N/A</v>
      </c>
      <c r="N54" s="17" t="e">
        <f t="shared" si="6"/>
        <v>#N/A</v>
      </c>
      <c r="U54" s="18" t="e">
        <f t="shared" si="2"/>
        <v>#N/A</v>
      </c>
      <c r="V54" s="18">
        <f t="shared" si="3"/>
        <v>0</v>
      </c>
      <c r="W54" s="18" t="e">
        <f t="shared" si="4"/>
        <v>#NUM!</v>
      </c>
    </row>
    <row r="55" spans="1:23" ht="15.75" thickBot="1" x14ac:dyDescent="0.3">
      <c r="A55" s="13" t="s">
        <v>10</v>
      </c>
      <c r="B55" s="47"/>
      <c r="C55" s="48"/>
      <c r="D55" s="48"/>
      <c r="E55" s="48"/>
      <c r="F55" s="48"/>
      <c r="G55" s="48"/>
      <c r="H55" s="48"/>
      <c r="I55" s="48"/>
      <c r="J55" s="48"/>
      <c r="K55" s="49"/>
      <c r="M55" s="19" t="e">
        <f t="shared" si="5"/>
        <v>#N/A</v>
      </c>
      <c r="N55" s="21" t="e">
        <f t="shared" si="6"/>
        <v>#N/A</v>
      </c>
      <c r="O55" s="30" t="e">
        <f>COUNTIF($N46:$N55,TRUE)/(10 - COUNTIF($N46:$N55,"#N/A"))</f>
        <v>#DIV/0!</v>
      </c>
      <c r="U55" s="19" t="e">
        <f t="shared" si="2"/>
        <v>#N/A</v>
      </c>
      <c r="V55" s="19">
        <f t="shared" si="3"/>
        <v>0</v>
      </c>
      <c r="W55" s="19" t="e">
        <f t="shared" si="4"/>
        <v>#NUM!</v>
      </c>
    </row>
    <row r="56" spans="1:23" x14ac:dyDescent="0.25">
      <c r="A56" s="11" t="s">
        <v>11</v>
      </c>
      <c r="B56" s="41"/>
      <c r="C56" s="42"/>
      <c r="D56" s="42"/>
      <c r="E56" s="42"/>
      <c r="F56" s="42"/>
      <c r="G56" s="42"/>
      <c r="H56" s="42"/>
      <c r="I56" s="42"/>
      <c r="J56" s="42"/>
      <c r="K56" s="43"/>
      <c r="M56" s="16" t="e">
        <f t="shared" si="5"/>
        <v>#N/A</v>
      </c>
      <c r="N56" s="20" t="e">
        <f t="shared" si="6"/>
        <v>#N/A</v>
      </c>
      <c r="U56" s="16" t="e">
        <f t="shared" si="2"/>
        <v>#N/A</v>
      </c>
      <c r="V56" s="16">
        <f t="shared" si="3"/>
        <v>0</v>
      </c>
      <c r="W56" s="16" t="e">
        <f t="shared" si="4"/>
        <v>#NUM!</v>
      </c>
    </row>
    <row r="57" spans="1:23" x14ac:dyDescent="0.25">
      <c r="A57" s="12" t="s">
        <v>11</v>
      </c>
      <c r="B57" s="44"/>
      <c r="C57" s="45"/>
      <c r="D57" s="45"/>
      <c r="E57" s="45"/>
      <c r="F57" s="45"/>
      <c r="G57" s="45"/>
      <c r="H57" s="45"/>
      <c r="I57" s="45"/>
      <c r="J57" s="45"/>
      <c r="K57" s="46"/>
      <c r="M57" s="18" t="e">
        <f t="shared" si="5"/>
        <v>#N/A</v>
      </c>
      <c r="N57" s="17" t="e">
        <f t="shared" si="6"/>
        <v>#N/A</v>
      </c>
      <c r="U57" s="18" t="e">
        <f t="shared" si="2"/>
        <v>#N/A</v>
      </c>
      <c r="V57" s="18">
        <f t="shared" si="3"/>
        <v>0</v>
      </c>
      <c r="W57" s="18" t="e">
        <f t="shared" si="4"/>
        <v>#NUM!</v>
      </c>
    </row>
    <row r="58" spans="1:23" x14ac:dyDescent="0.25">
      <c r="A58" s="12" t="s">
        <v>11</v>
      </c>
      <c r="B58" s="44"/>
      <c r="C58" s="45"/>
      <c r="D58" s="45"/>
      <c r="E58" s="45"/>
      <c r="F58" s="45"/>
      <c r="G58" s="45"/>
      <c r="H58" s="45"/>
      <c r="I58" s="45"/>
      <c r="J58" s="45"/>
      <c r="K58" s="46"/>
      <c r="M58" s="18" t="e">
        <f t="shared" si="5"/>
        <v>#N/A</v>
      </c>
      <c r="N58" s="17" t="e">
        <f t="shared" si="6"/>
        <v>#N/A</v>
      </c>
      <c r="U58" s="18" t="e">
        <f t="shared" si="2"/>
        <v>#N/A</v>
      </c>
      <c r="V58" s="18">
        <f t="shared" si="3"/>
        <v>0</v>
      </c>
      <c r="W58" s="18" t="e">
        <f t="shared" si="4"/>
        <v>#NUM!</v>
      </c>
    </row>
    <row r="59" spans="1:23" x14ac:dyDescent="0.25">
      <c r="A59" s="12" t="s">
        <v>11</v>
      </c>
      <c r="B59" s="44"/>
      <c r="C59" s="45"/>
      <c r="D59" s="45"/>
      <c r="E59" s="45"/>
      <c r="F59" s="45"/>
      <c r="G59" s="45"/>
      <c r="H59" s="45"/>
      <c r="I59" s="45"/>
      <c r="J59" s="45"/>
      <c r="K59" s="46"/>
      <c r="M59" s="18" t="e">
        <f t="shared" si="5"/>
        <v>#N/A</v>
      </c>
      <c r="N59" s="17" t="e">
        <f t="shared" si="6"/>
        <v>#N/A</v>
      </c>
      <c r="U59" s="18" t="e">
        <f t="shared" si="2"/>
        <v>#N/A</v>
      </c>
      <c r="V59" s="18">
        <f t="shared" si="3"/>
        <v>0</v>
      </c>
      <c r="W59" s="18" t="e">
        <f t="shared" si="4"/>
        <v>#NUM!</v>
      </c>
    </row>
    <row r="60" spans="1:23" x14ac:dyDescent="0.25">
      <c r="A60" s="12" t="s">
        <v>11</v>
      </c>
      <c r="B60" s="44"/>
      <c r="C60" s="45"/>
      <c r="D60" s="45"/>
      <c r="E60" s="45"/>
      <c r="F60" s="45"/>
      <c r="G60" s="45"/>
      <c r="H60" s="45"/>
      <c r="I60" s="45"/>
      <c r="J60" s="45"/>
      <c r="K60" s="46"/>
      <c r="M60" s="18" t="e">
        <f t="shared" si="5"/>
        <v>#N/A</v>
      </c>
      <c r="N60" s="17" t="e">
        <f t="shared" si="6"/>
        <v>#N/A</v>
      </c>
      <c r="U60" s="18" t="e">
        <f t="shared" si="2"/>
        <v>#N/A</v>
      </c>
      <c r="V60" s="18">
        <f t="shared" si="3"/>
        <v>0</v>
      </c>
      <c r="W60" s="18" t="e">
        <f t="shared" si="4"/>
        <v>#NUM!</v>
      </c>
    </row>
    <row r="61" spans="1:23" x14ac:dyDescent="0.25">
      <c r="A61" s="12" t="s">
        <v>11</v>
      </c>
      <c r="B61" s="44"/>
      <c r="C61" s="45"/>
      <c r="D61" s="45"/>
      <c r="E61" s="45"/>
      <c r="F61" s="45"/>
      <c r="G61" s="45"/>
      <c r="H61" s="45"/>
      <c r="I61" s="45"/>
      <c r="J61" s="45"/>
      <c r="K61" s="46"/>
      <c r="M61" s="18" t="e">
        <f t="shared" si="5"/>
        <v>#N/A</v>
      </c>
      <c r="N61" s="17" t="e">
        <f t="shared" si="6"/>
        <v>#N/A</v>
      </c>
      <c r="U61" s="18" t="e">
        <f t="shared" si="2"/>
        <v>#N/A</v>
      </c>
      <c r="V61" s="18">
        <f t="shared" si="3"/>
        <v>0</v>
      </c>
      <c r="W61" s="18" t="e">
        <f t="shared" si="4"/>
        <v>#NUM!</v>
      </c>
    </row>
    <row r="62" spans="1:23" x14ac:dyDescent="0.25">
      <c r="A62" s="12" t="s">
        <v>11</v>
      </c>
      <c r="B62" s="44"/>
      <c r="C62" s="45"/>
      <c r="D62" s="45"/>
      <c r="E62" s="45"/>
      <c r="F62" s="45"/>
      <c r="G62" s="45"/>
      <c r="H62" s="45"/>
      <c r="I62" s="45"/>
      <c r="J62" s="45"/>
      <c r="K62" s="46"/>
      <c r="M62" s="18" t="e">
        <f t="shared" si="5"/>
        <v>#N/A</v>
      </c>
      <c r="N62" s="17" t="e">
        <f t="shared" si="6"/>
        <v>#N/A</v>
      </c>
      <c r="U62" s="18" t="e">
        <f t="shared" si="2"/>
        <v>#N/A</v>
      </c>
      <c r="V62" s="18">
        <f t="shared" si="3"/>
        <v>0</v>
      </c>
      <c r="W62" s="18" t="e">
        <f t="shared" si="4"/>
        <v>#NUM!</v>
      </c>
    </row>
    <row r="63" spans="1:23" x14ac:dyDescent="0.25">
      <c r="A63" s="12" t="s">
        <v>11</v>
      </c>
      <c r="B63" s="44"/>
      <c r="C63" s="45"/>
      <c r="D63" s="45"/>
      <c r="E63" s="45"/>
      <c r="F63" s="45"/>
      <c r="G63" s="45"/>
      <c r="H63" s="45"/>
      <c r="I63" s="45"/>
      <c r="J63" s="45"/>
      <c r="K63" s="46"/>
      <c r="M63" s="18" t="e">
        <f t="shared" si="5"/>
        <v>#N/A</v>
      </c>
      <c r="N63" s="17" t="e">
        <f t="shared" si="6"/>
        <v>#N/A</v>
      </c>
      <c r="U63" s="18" t="e">
        <f t="shared" si="2"/>
        <v>#N/A</v>
      </c>
      <c r="V63" s="18">
        <f t="shared" si="3"/>
        <v>0</v>
      </c>
      <c r="W63" s="18" t="e">
        <f t="shared" si="4"/>
        <v>#NUM!</v>
      </c>
    </row>
    <row r="64" spans="1:23" ht="15.75" thickBot="1" x14ac:dyDescent="0.3">
      <c r="A64" s="12" t="s">
        <v>11</v>
      </c>
      <c r="B64" s="44"/>
      <c r="C64" s="45"/>
      <c r="D64" s="45"/>
      <c r="E64" s="45"/>
      <c r="F64" s="45"/>
      <c r="G64" s="45"/>
      <c r="H64" s="45"/>
      <c r="I64" s="45"/>
      <c r="J64" s="45"/>
      <c r="K64" s="46"/>
      <c r="M64" s="18" t="e">
        <f t="shared" si="5"/>
        <v>#N/A</v>
      </c>
      <c r="N64" s="17" t="e">
        <f t="shared" si="6"/>
        <v>#N/A</v>
      </c>
      <c r="U64" s="18" t="e">
        <f t="shared" si="2"/>
        <v>#N/A</v>
      </c>
      <c r="V64" s="18">
        <f t="shared" si="3"/>
        <v>0</v>
      </c>
      <c r="W64" s="18" t="e">
        <f t="shared" si="4"/>
        <v>#NUM!</v>
      </c>
    </row>
    <row r="65" spans="1:23" ht="15.75" thickBot="1" x14ac:dyDescent="0.3">
      <c r="A65" s="13" t="s">
        <v>11</v>
      </c>
      <c r="B65" s="47"/>
      <c r="C65" s="48"/>
      <c r="D65" s="48"/>
      <c r="E65" s="48"/>
      <c r="F65" s="48"/>
      <c r="G65" s="48"/>
      <c r="H65" s="48"/>
      <c r="I65" s="48"/>
      <c r="J65" s="48"/>
      <c r="K65" s="49"/>
      <c r="M65" s="19" t="e">
        <f t="shared" si="5"/>
        <v>#N/A</v>
      </c>
      <c r="N65" s="21" t="e">
        <f t="shared" si="6"/>
        <v>#N/A</v>
      </c>
      <c r="O65" s="30" t="e">
        <f>COUNTIF($N56:$N65,TRUE)/(10 - COUNTIF($N56:$N65,"#N/A"))</f>
        <v>#DIV/0!</v>
      </c>
      <c r="U65" s="19" t="e">
        <f t="shared" si="2"/>
        <v>#N/A</v>
      </c>
      <c r="V65" s="19">
        <f t="shared" si="3"/>
        <v>0</v>
      </c>
      <c r="W65" s="19" t="e">
        <f t="shared" si="4"/>
        <v>#NUM!</v>
      </c>
    </row>
    <row r="66" spans="1:23" x14ac:dyDescent="0.25">
      <c r="A66" s="11" t="s">
        <v>12</v>
      </c>
      <c r="B66" s="41"/>
      <c r="C66" s="42"/>
      <c r="D66" s="42"/>
      <c r="E66" s="42"/>
      <c r="F66" s="42"/>
      <c r="G66" s="42"/>
      <c r="H66" s="42"/>
      <c r="I66" s="42"/>
      <c r="J66" s="42"/>
      <c r="K66" s="43"/>
      <c r="M66" s="16" t="e">
        <f t="shared" si="5"/>
        <v>#N/A</v>
      </c>
      <c r="N66" s="20" t="e">
        <f t="shared" si="6"/>
        <v>#N/A</v>
      </c>
      <c r="U66" s="16" t="e">
        <f t="shared" si="2"/>
        <v>#N/A</v>
      </c>
      <c r="V66" s="16">
        <f t="shared" si="3"/>
        <v>0</v>
      </c>
      <c r="W66" s="16" t="e">
        <f t="shared" si="4"/>
        <v>#NUM!</v>
      </c>
    </row>
    <row r="67" spans="1:23" x14ac:dyDescent="0.25">
      <c r="A67" s="12" t="s">
        <v>12</v>
      </c>
      <c r="B67" s="44"/>
      <c r="C67" s="45"/>
      <c r="D67" s="45"/>
      <c r="E67" s="45"/>
      <c r="F67" s="45"/>
      <c r="G67" s="45"/>
      <c r="H67" s="45"/>
      <c r="I67" s="45"/>
      <c r="J67" s="45"/>
      <c r="K67" s="46"/>
      <c r="M67" s="18" t="e">
        <f t="shared" si="5"/>
        <v>#N/A</v>
      </c>
      <c r="N67" s="17" t="e">
        <f t="shared" si="6"/>
        <v>#N/A</v>
      </c>
      <c r="U67" s="18" t="e">
        <f t="shared" si="2"/>
        <v>#N/A</v>
      </c>
      <c r="V67" s="18">
        <f t="shared" si="3"/>
        <v>0</v>
      </c>
      <c r="W67" s="18" t="e">
        <f t="shared" si="4"/>
        <v>#NUM!</v>
      </c>
    </row>
    <row r="68" spans="1:23" x14ac:dyDescent="0.25">
      <c r="A68" s="12" t="s">
        <v>12</v>
      </c>
      <c r="B68" s="44"/>
      <c r="C68" s="45"/>
      <c r="D68" s="45"/>
      <c r="E68" s="45"/>
      <c r="F68" s="45"/>
      <c r="G68" s="45"/>
      <c r="H68" s="45"/>
      <c r="I68" s="45"/>
      <c r="J68" s="45"/>
      <c r="K68" s="46"/>
      <c r="M68" s="18" t="e">
        <f t="shared" si="5"/>
        <v>#N/A</v>
      </c>
      <c r="N68" s="17" t="e">
        <f t="shared" si="6"/>
        <v>#N/A</v>
      </c>
      <c r="U68" s="18" t="e">
        <f t="shared" si="2"/>
        <v>#N/A</v>
      </c>
      <c r="V68" s="18">
        <f t="shared" si="3"/>
        <v>0</v>
      </c>
      <c r="W68" s="18" t="e">
        <f t="shared" si="4"/>
        <v>#NUM!</v>
      </c>
    </row>
    <row r="69" spans="1:23" x14ac:dyDescent="0.25">
      <c r="A69" s="12" t="s">
        <v>12</v>
      </c>
      <c r="B69" s="44"/>
      <c r="C69" s="45"/>
      <c r="D69" s="45"/>
      <c r="E69" s="45"/>
      <c r="F69" s="45"/>
      <c r="G69" s="45"/>
      <c r="H69" s="45"/>
      <c r="I69" s="45"/>
      <c r="J69" s="45"/>
      <c r="K69" s="46"/>
      <c r="M69" s="18" t="e">
        <f t="shared" si="5"/>
        <v>#N/A</v>
      </c>
      <c r="N69" s="17" t="e">
        <f t="shared" si="6"/>
        <v>#N/A</v>
      </c>
      <c r="U69" s="18" t="e">
        <f t="shared" si="2"/>
        <v>#N/A</v>
      </c>
      <c r="V69" s="18">
        <f t="shared" si="3"/>
        <v>0</v>
      </c>
      <c r="W69" s="18" t="e">
        <f t="shared" si="4"/>
        <v>#NUM!</v>
      </c>
    </row>
    <row r="70" spans="1:23" x14ac:dyDescent="0.25">
      <c r="A70" s="12" t="s">
        <v>12</v>
      </c>
      <c r="B70" s="44"/>
      <c r="C70" s="45"/>
      <c r="D70" s="45"/>
      <c r="E70" s="45"/>
      <c r="F70" s="45"/>
      <c r="G70" s="45"/>
      <c r="H70" s="45"/>
      <c r="I70" s="45"/>
      <c r="J70" s="45"/>
      <c r="K70" s="46"/>
      <c r="M70" s="18" t="e">
        <f t="shared" ref="M70:M105" si="7">INDEX($B$5:$K$5,MATCH(MIN($B70:$K70),$B70:$K70,0))</f>
        <v>#N/A</v>
      </c>
      <c r="N70" s="17" t="e">
        <f t="shared" ref="N70:N105" si="8">$M70 = $A70</f>
        <v>#N/A</v>
      </c>
      <c r="U70" s="18" t="e">
        <f t="shared" ref="U70:U105" si="9">INDEX($B$5:$K$5,MATCH(MIN($B70:$K70),$B70:$K70,0))</f>
        <v>#N/A</v>
      </c>
      <c r="V70" s="18">
        <f t="shared" si="3"/>
        <v>0</v>
      </c>
      <c r="W70" s="18" t="e">
        <f t="shared" si="4"/>
        <v>#NUM!</v>
      </c>
    </row>
    <row r="71" spans="1:23" x14ac:dyDescent="0.25">
      <c r="A71" s="12" t="s">
        <v>12</v>
      </c>
      <c r="B71" s="44"/>
      <c r="C71" s="45"/>
      <c r="D71" s="45"/>
      <c r="E71" s="45"/>
      <c r="F71" s="45"/>
      <c r="G71" s="45"/>
      <c r="H71" s="45"/>
      <c r="I71" s="45"/>
      <c r="J71" s="45"/>
      <c r="K71" s="46"/>
      <c r="M71" s="18" t="e">
        <f t="shared" si="7"/>
        <v>#N/A</v>
      </c>
      <c r="N71" s="17" t="e">
        <f t="shared" si="8"/>
        <v>#N/A</v>
      </c>
      <c r="U71" s="18" t="e">
        <f t="shared" si="9"/>
        <v>#N/A</v>
      </c>
      <c r="V71" s="18">
        <f t="shared" ref="V71:V105" si="10">MIN(B71:K71)</f>
        <v>0</v>
      </c>
      <c r="W71" s="18" t="e">
        <f t="shared" ref="W71:W105" si="11">SMALL(B71:K71,2)-V71</f>
        <v>#NUM!</v>
      </c>
    </row>
    <row r="72" spans="1:23" x14ac:dyDescent="0.25">
      <c r="A72" s="12" t="s">
        <v>12</v>
      </c>
      <c r="B72" s="44"/>
      <c r="C72" s="45"/>
      <c r="D72" s="45"/>
      <c r="E72" s="45"/>
      <c r="F72" s="45"/>
      <c r="G72" s="45"/>
      <c r="H72" s="45"/>
      <c r="I72" s="45"/>
      <c r="J72" s="45"/>
      <c r="K72" s="46"/>
      <c r="M72" s="18" t="e">
        <f t="shared" si="7"/>
        <v>#N/A</v>
      </c>
      <c r="N72" s="17" t="e">
        <f t="shared" si="8"/>
        <v>#N/A</v>
      </c>
      <c r="U72" s="18" t="e">
        <f t="shared" si="9"/>
        <v>#N/A</v>
      </c>
      <c r="V72" s="18">
        <f t="shared" si="10"/>
        <v>0</v>
      </c>
      <c r="W72" s="18" t="e">
        <f t="shared" si="11"/>
        <v>#NUM!</v>
      </c>
    </row>
    <row r="73" spans="1:23" x14ac:dyDescent="0.25">
      <c r="A73" s="12" t="s">
        <v>12</v>
      </c>
      <c r="B73" s="44"/>
      <c r="C73" s="45"/>
      <c r="D73" s="45"/>
      <c r="E73" s="45"/>
      <c r="F73" s="45"/>
      <c r="G73" s="45"/>
      <c r="H73" s="45"/>
      <c r="I73" s="45"/>
      <c r="J73" s="45"/>
      <c r="K73" s="46"/>
      <c r="M73" s="18" t="e">
        <f t="shared" si="7"/>
        <v>#N/A</v>
      </c>
      <c r="N73" s="17" t="e">
        <f t="shared" si="8"/>
        <v>#N/A</v>
      </c>
      <c r="U73" s="18" t="e">
        <f t="shared" si="9"/>
        <v>#N/A</v>
      </c>
      <c r="V73" s="18">
        <f t="shared" si="10"/>
        <v>0</v>
      </c>
      <c r="W73" s="18" t="e">
        <f t="shared" si="11"/>
        <v>#NUM!</v>
      </c>
    </row>
    <row r="74" spans="1:23" ht="15.75" thickBot="1" x14ac:dyDescent="0.3">
      <c r="A74" s="12" t="s">
        <v>12</v>
      </c>
      <c r="B74" s="44"/>
      <c r="C74" s="45"/>
      <c r="D74" s="45"/>
      <c r="E74" s="45"/>
      <c r="F74" s="45"/>
      <c r="G74" s="45"/>
      <c r="H74" s="45"/>
      <c r="I74" s="45"/>
      <c r="J74" s="45"/>
      <c r="K74" s="46"/>
      <c r="M74" s="18" t="e">
        <f t="shared" si="7"/>
        <v>#N/A</v>
      </c>
      <c r="N74" s="17" t="e">
        <f t="shared" si="8"/>
        <v>#N/A</v>
      </c>
      <c r="U74" s="18" t="e">
        <f t="shared" si="9"/>
        <v>#N/A</v>
      </c>
      <c r="V74" s="18">
        <f t="shared" si="10"/>
        <v>0</v>
      </c>
      <c r="W74" s="18" t="e">
        <f t="shared" si="11"/>
        <v>#NUM!</v>
      </c>
    </row>
    <row r="75" spans="1:23" ht="15.75" thickBot="1" x14ac:dyDescent="0.3">
      <c r="A75" s="13" t="s">
        <v>12</v>
      </c>
      <c r="B75" s="47"/>
      <c r="C75" s="48"/>
      <c r="D75" s="48"/>
      <c r="E75" s="48"/>
      <c r="F75" s="48"/>
      <c r="G75" s="48"/>
      <c r="H75" s="48"/>
      <c r="I75" s="48"/>
      <c r="J75" s="48"/>
      <c r="K75" s="49"/>
      <c r="M75" s="19" t="e">
        <f t="shared" si="7"/>
        <v>#N/A</v>
      </c>
      <c r="N75" s="21" t="e">
        <f t="shared" si="8"/>
        <v>#N/A</v>
      </c>
      <c r="O75" s="30" t="e">
        <f>COUNTIF($N66:$N75,TRUE)/(10 - COUNTIF($N66:$N75,"#N/A"))</f>
        <v>#DIV/0!</v>
      </c>
      <c r="U75" s="19" t="e">
        <f t="shared" si="9"/>
        <v>#N/A</v>
      </c>
      <c r="V75" s="19">
        <f t="shared" si="10"/>
        <v>0</v>
      </c>
      <c r="W75" s="19" t="e">
        <f t="shared" si="11"/>
        <v>#NUM!</v>
      </c>
    </row>
    <row r="76" spans="1:23" x14ac:dyDescent="0.25">
      <c r="A76" s="11" t="s">
        <v>13</v>
      </c>
      <c r="B76" s="41"/>
      <c r="C76" s="42"/>
      <c r="D76" s="42"/>
      <c r="E76" s="42"/>
      <c r="F76" s="42"/>
      <c r="G76" s="42"/>
      <c r="H76" s="42"/>
      <c r="I76" s="42"/>
      <c r="J76" s="42"/>
      <c r="K76" s="43"/>
      <c r="M76" s="16" t="e">
        <f t="shared" si="7"/>
        <v>#N/A</v>
      </c>
      <c r="N76" s="20" t="e">
        <f t="shared" si="8"/>
        <v>#N/A</v>
      </c>
      <c r="U76" s="16" t="e">
        <f t="shared" si="9"/>
        <v>#N/A</v>
      </c>
      <c r="V76" s="16">
        <f t="shared" si="10"/>
        <v>0</v>
      </c>
      <c r="W76" s="16" t="e">
        <f t="shared" si="11"/>
        <v>#NUM!</v>
      </c>
    </row>
    <row r="77" spans="1:23" x14ac:dyDescent="0.25">
      <c r="A77" s="12" t="s">
        <v>13</v>
      </c>
      <c r="B77" s="44"/>
      <c r="C77" s="45"/>
      <c r="D77" s="45"/>
      <c r="E77" s="45"/>
      <c r="F77" s="45"/>
      <c r="G77" s="45"/>
      <c r="H77" s="45"/>
      <c r="I77" s="45"/>
      <c r="J77" s="45"/>
      <c r="K77" s="46"/>
      <c r="M77" s="18" t="e">
        <f t="shared" si="7"/>
        <v>#N/A</v>
      </c>
      <c r="N77" s="17" t="e">
        <f t="shared" si="8"/>
        <v>#N/A</v>
      </c>
      <c r="U77" s="18" t="e">
        <f t="shared" si="9"/>
        <v>#N/A</v>
      </c>
      <c r="V77" s="18">
        <f t="shared" si="10"/>
        <v>0</v>
      </c>
      <c r="W77" s="18" t="e">
        <f t="shared" si="11"/>
        <v>#NUM!</v>
      </c>
    </row>
    <row r="78" spans="1:23" x14ac:dyDescent="0.25">
      <c r="A78" s="12" t="s">
        <v>13</v>
      </c>
      <c r="B78" s="44"/>
      <c r="C78" s="45"/>
      <c r="D78" s="45"/>
      <c r="E78" s="45"/>
      <c r="F78" s="45"/>
      <c r="G78" s="45"/>
      <c r="H78" s="45"/>
      <c r="I78" s="45"/>
      <c r="J78" s="45"/>
      <c r="K78" s="46"/>
      <c r="M78" s="18" t="e">
        <f t="shared" si="7"/>
        <v>#N/A</v>
      </c>
      <c r="N78" s="17" t="e">
        <f t="shared" si="8"/>
        <v>#N/A</v>
      </c>
      <c r="U78" s="18" t="e">
        <f t="shared" si="9"/>
        <v>#N/A</v>
      </c>
      <c r="V78" s="18">
        <f t="shared" si="10"/>
        <v>0</v>
      </c>
      <c r="W78" s="18" t="e">
        <f t="shared" si="11"/>
        <v>#NUM!</v>
      </c>
    </row>
    <row r="79" spans="1:23" x14ac:dyDescent="0.25">
      <c r="A79" s="12" t="s">
        <v>13</v>
      </c>
      <c r="B79" s="44"/>
      <c r="C79" s="45"/>
      <c r="D79" s="45"/>
      <c r="E79" s="45"/>
      <c r="F79" s="45"/>
      <c r="G79" s="45"/>
      <c r="H79" s="45"/>
      <c r="I79" s="45"/>
      <c r="J79" s="45"/>
      <c r="K79" s="46"/>
      <c r="M79" s="18" t="e">
        <f t="shared" si="7"/>
        <v>#N/A</v>
      </c>
      <c r="N79" s="17" t="e">
        <f t="shared" si="8"/>
        <v>#N/A</v>
      </c>
      <c r="U79" s="18" t="e">
        <f t="shared" si="9"/>
        <v>#N/A</v>
      </c>
      <c r="V79" s="18">
        <f t="shared" si="10"/>
        <v>0</v>
      </c>
      <c r="W79" s="18" t="e">
        <f t="shared" si="11"/>
        <v>#NUM!</v>
      </c>
    </row>
    <row r="80" spans="1:23" x14ac:dyDescent="0.25">
      <c r="A80" s="12" t="s">
        <v>13</v>
      </c>
      <c r="B80" s="44"/>
      <c r="C80" s="45"/>
      <c r="D80" s="45"/>
      <c r="E80" s="45"/>
      <c r="F80" s="45"/>
      <c r="G80" s="45"/>
      <c r="H80" s="45"/>
      <c r="I80" s="45"/>
      <c r="J80" s="45"/>
      <c r="K80" s="46"/>
      <c r="M80" s="18" t="e">
        <f t="shared" si="7"/>
        <v>#N/A</v>
      </c>
      <c r="N80" s="17" t="e">
        <f t="shared" si="8"/>
        <v>#N/A</v>
      </c>
      <c r="U80" s="18" t="e">
        <f t="shared" si="9"/>
        <v>#N/A</v>
      </c>
      <c r="V80" s="18">
        <f t="shared" si="10"/>
        <v>0</v>
      </c>
      <c r="W80" s="18" t="e">
        <f t="shared" si="11"/>
        <v>#NUM!</v>
      </c>
    </row>
    <row r="81" spans="1:23" x14ac:dyDescent="0.25">
      <c r="A81" s="12" t="s">
        <v>13</v>
      </c>
      <c r="B81" s="44"/>
      <c r="C81" s="45"/>
      <c r="D81" s="45"/>
      <c r="E81" s="45"/>
      <c r="F81" s="45"/>
      <c r="G81" s="45"/>
      <c r="H81" s="45"/>
      <c r="I81" s="45"/>
      <c r="J81" s="45"/>
      <c r="K81" s="46"/>
      <c r="M81" s="18" t="e">
        <f t="shared" si="7"/>
        <v>#N/A</v>
      </c>
      <c r="N81" s="17" t="e">
        <f t="shared" si="8"/>
        <v>#N/A</v>
      </c>
      <c r="U81" s="18" t="e">
        <f t="shared" si="9"/>
        <v>#N/A</v>
      </c>
      <c r="V81" s="18">
        <f t="shared" si="10"/>
        <v>0</v>
      </c>
      <c r="W81" s="18" t="e">
        <f t="shared" si="11"/>
        <v>#NUM!</v>
      </c>
    </row>
    <row r="82" spans="1:23" x14ac:dyDescent="0.25">
      <c r="A82" s="12" t="s">
        <v>13</v>
      </c>
      <c r="B82" s="44"/>
      <c r="C82" s="45"/>
      <c r="D82" s="45"/>
      <c r="E82" s="45"/>
      <c r="F82" s="45"/>
      <c r="G82" s="45"/>
      <c r="H82" s="45"/>
      <c r="I82" s="45"/>
      <c r="J82" s="45"/>
      <c r="K82" s="46"/>
      <c r="M82" s="18" t="e">
        <f t="shared" si="7"/>
        <v>#N/A</v>
      </c>
      <c r="N82" s="17" t="e">
        <f t="shared" si="8"/>
        <v>#N/A</v>
      </c>
      <c r="U82" s="18" t="e">
        <f t="shared" si="9"/>
        <v>#N/A</v>
      </c>
      <c r="V82" s="18">
        <f t="shared" si="10"/>
        <v>0</v>
      </c>
      <c r="W82" s="18" t="e">
        <f t="shared" si="11"/>
        <v>#NUM!</v>
      </c>
    </row>
    <row r="83" spans="1:23" x14ac:dyDescent="0.25">
      <c r="A83" s="12" t="s">
        <v>13</v>
      </c>
      <c r="B83" s="44"/>
      <c r="C83" s="45"/>
      <c r="D83" s="45"/>
      <c r="E83" s="45"/>
      <c r="F83" s="45"/>
      <c r="G83" s="45"/>
      <c r="H83" s="45"/>
      <c r="I83" s="45"/>
      <c r="J83" s="45"/>
      <c r="K83" s="46"/>
      <c r="M83" s="18" t="e">
        <f t="shared" si="7"/>
        <v>#N/A</v>
      </c>
      <c r="N83" s="17" t="e">
        <f t="shared" si="8"/>
        <v>#N/A</v>
      </c>
      <c r="U83" s="18" t="e">
        <f t="shared" si="9"/>
        <v>#N/A</v>
      </c>
      <c r="V83" s="18">
        <f t="shared" si="10"/>
        <v>0</v>
      </c>
      <c r="W83" s="18" t="e">
        <f t="shared" si="11"/>
        <v>#NUM!</v>
      </c>
    </row>
    <row r="84" spans="1:23" ht="15.75" thickBot="1" x14ac:dyDescent="0.3">
      <c r="A84" s="12" t="s">
        <v>13</v>
      </c>
      <c r="B84" s="44"/>
      <c r="C84" s="45"/>
      <c r="D84" s="45"/>
      <c r="E84" s="45"/>
      <c r="F84" s="45"/>
      <c r="G84" s="45"/>
      <c r="H84" s="45"/>
      <c r="I84" s="45"/>
      <c r="J84" s="45"/>
      <c r="K84" s="46"/>
      <c r="M84" s="18" t="e">
        <f t="shared" si="7"/>
        <v>#N/A</v>
      </c>
      <c r="N84" s="17" t="e">
        <f t="shared" si="8"/>
        <v>#N/A</v>
      </c>
      <c r="U84" s="18" t="e">
        <f t="shared" si="9"/>
        <v>#N/A</v>
      </c>
      <c r="V84" s="18">
        <f t="shared" si="10"/>
        <v>0</v>
      </c>
      <c r="W84" s="18" t="e">
        <f t="shared" si="11"/>
        <v>#NUM!</v>
      </c>
    </row>
    <row r="85" spans="1:23" ht="15.75" thickBot="1" x14ac:dyDescent="0.3">
      <c r="A85" s="13" t="s">
        <v>13</v>
      </c>
      <c r="B85" s="47"/>
      <c r="C85" s="48"/>
      <c r="D85" s="48"/>
      <c r="E85" s="48"/>
      <c r="F85" s="48"/>
      <c r="G85" s="48"/>
      <c r="H85" s="48"/>
      <c r="I85" s="48"/>
      <c r="J85" s="48"/>
      <c r="K85" s="49"/>
      <c r="M85" s="19" t="e">
        <f t="shared" si="7"/>
        <v>#N/A</v>
      </c>
      <c r="N85" s="21" t="e">
        <f t="shared" si="8"/>
        <v>#N/A</v>
      </c>
      <c r="O85" s="30" t="e">
        <f>COUNTIF($N76:$N85,TRUE)/(10 - COUNTIF($N76:$N85,"#N/A"))</f>
        <v>#DIV/0!</v>
      </c>
      <c r="U85" s="19" t="e">
        <f t="shared" si="9"/>
        <v>#N/A</v>
      </c>
      <c r="V85" s="19">
        <f t="shared" si="10"/>
        <v>0</v>
      </c>
      <c r="W85" s="19" t="e">
        <f t="shared" si="11"/>
        <v>#NUM!</v>
      </c>
    </row>
    <row r="86" spans="1:23" x14ac:dyDescent="0.25">
      <c r="A86" s="11" t="s">
        <v>14</v>
      </c>
      <c r="B86" s="41"/>
      <c r="C86" s="42"/>
      <c r="D86" s="42"/>
      <c r="E86" s="42"/>
      <c r="F86" s="42"/>
      <c r="G86" s="42"/>
      <c r="H86" s="42"/>
      <c r="I86" s="42"/>
      <c r="J86" s="42"/>
      <c r="K86" s="43"/>
      <c r="M86" s="16" t="e">
        <f t="shared" si="7"/>
        <v>#N/A</v>
      </c>
      <c r="N86" s="20" t="e">
        <f t="shared" si="8"/>
        <v>#N/A</v>
      </c>
      <c r="U86" s="16" t="e">
        <f t="shared" si="9"/>
        <v>#N/A</v>
      </c>
      <c r="V86" s="16">
        <f t="shared" si="10"/>
        <v>0</v>
      </c>
      <c r="W86" s="16" t="e">
        <f t="shared" si="11"/>
        <v>#NUM!</v>
      </c>
    </row>
    <row r="87" spans="1:23" x14ac:dyDescent="0.25">
      <c r="A87" s="12" t="s">
        <v>14</v>
      </c>
      <c r="B87" s="44"/>
      <c r="C87" s="45"/>
      <c r="D87" s="45"/>
      <c r="E87" s="45"/>
      <c r="F87" s="45"/>
      <c r="G87" s="45"/>
      <c r="H87" s="45"/>
      <c r="I87" s="45"/>
      <c r="J87" s="45"/>
      <c r="K87" s="46"/>
      <c r="M87" s="18" t="e">
        <f t="shared" si="7"/>
        <v>#N/A</v>
      </c>
      <c r="N87" s="17" t="e">
        <f t="shared" si="8"/>
        <v>#N/A</v>
      </c>
      <c r="U87" s="18" t="e">
        <f t="shared" si="9"/>
        <v>#N/A</v>
      </c>
      <c r="V87" s="18">
        <f t="shared" si="10"/>
        <v>0</v>
      </c>
      <c r="W87" s="18" t="e">
        <f t="shared" si="11"/>
        <v>#NUM!</v>
      </c>
    </row>
    <row r="88" spans="1:23" x14ac:dyDescent="0.25">
      <c r="A88" s="12" t="s">
        <v>14</v>
      </c>
      <c r="B88" s="44"/>
      <c r="C88" s="45"/>
      <c r="D88" s="45"/>
      <c r="E88" s="45"/>
      <c r="F88" s="45"/>
      <c r="G88" s="45"/>
      <c r="H88" s="45"/>
      <c r="I88" s="45"/>
      <c r="J88" s="45"/>
      <c r="K88" s="46"/>
      <c r="M88" s="18" t="e">
        <f t="shared" si="7"/>
        <v>#N/A</v>
      </c>
      <c r="N88" s="17" t="e">
        <f t="shared" si="8"/>
        <v>#N/A</v>
      </c>
      <c r="U88" s="18" t="e">
        <f t="shared" si="9"/>
        <v>#N/A</v>
      </c>
      <c r="V88" s="18">
        <f t="shared" si="10"/>
        <v>0</v>
      </c>
      <c r="W88" s="18" t="e">
        <f t="shared" si="11"/>
        <v>#NUM!</v>
      </c>
    </row>
    <row r="89" spans="1:23" x14ac:dyDescent="0.25">
      <c r="A89" s="12" t="s">
        <v>14</v>
      </c>
      <c r="B89" s="44"/>
      <c r="C89" s="45"/>
      <c r="D89" s="45"/>
      <c r="E89" s="45"/>
      <c r="F89" s="45"/>
      <c r="G89" s="45"/>
      <c r="H89" s="45"/>
      <c r="I89" s="45"/>
      <c r="J89" s="45"/>
      <c r="K89" s="46"/>
      <c r="M89" s="18" t="e">
        <f t="shared" si="7"/>
        <v>#N/A</v>
      </c>
      <c r="N89" s="17" t="e">
        <f t="shared" si="8"/>
        <v>#N/A</v>
      </c>
      <c r="U89" s="18" t="e">
        <f t="shared" si="9"/>
        <v>#N/A</v>
      </c>
      <c r="V89" s="18">
        <f t="shared" si="10"/>
        <v>0</v>
      </c>
      <c r="W89" s="18" t="e">
        <f t="shared" si="11"/>
        <v>#NUM!</v>
      </c>
    </row>
    <row r="90" spans="1:23" x14ac:dyDescent="0.25">
      <c r="A90" s="12" t="s">
        <v>14</v>
      </c>
      <c r="B90" s="44"/>
      <c r="C90" s="45"/>
      <c r="D90" s="45"/>
      <c r="E90" s="45"/>
      <c r="F90" s="45"/>
      <c r="G90" s="45"/>
      <c r="H90" s="45"/>
      <c r="I90" s="45"/>
      <c r="J90" s="45"/>
      <c r="K90" s="46"/>
      <c r="M90" s="18" t="e">
        <f t="shared" si="7"/>
        <v>#N/A</v>
      </c>
      <c r="N90" s="17" t="e">
        <f t="shared" si="8"/>
        <v>#N/A</v>
      </c>
      <c r="U90" s="18" t="e">
        <f t="shared" si="9"/>
        <v>#N/A</v>
      </c>
      <c r="V90" s="18">
        <f t="shared" si="10"/>
        <v>0</v>
      </c>
      <c r="W90" s="18" t="e">
        <f t="shared" si="11"/>
        <v>#NUM!</v>
      </c>
    </row>
    <row r="91" spans="1:23" x14ac:dyDescent="0.25">
      <c r="A91" s="12" t="s">
        <v>14</v>
      </c>
      <c r="B91" s="44"/>
      <c r="C91" s="45"/>
      <c r="D91" s="45"/>
      <c r="E91" s="45"/>
      <c r="F91" s="45"/>
      <c r="G91" s="45"/>
      <c r="H91" s="45"/>
      <c r="I91" s="45"/>
      <c r="J91" s="45"/>
      <c r="K91" s="46"/>
      <c r="M91" s="18" t="e">
        <f t="shared" si="7"/>
        <v>#N/A</v>
      </c>
      <c r="N91" s="17" t="e">
        <f t="shared" si="8"/>
        <v>#N/A</v>
      </c>
      <c r="U91" s="18" t="e">
        <f t="shared" si="9"/>
        <v>#N/A</v>
      </c>
      <c r="V91" s="18">
        <f t="shared" si="10"/>
        <v>0</v>
      </c>
      <c r="W91" s="18" t="e">
        <f t="shared" si="11"/>
        <v>#NUM!</v>
      </c>
    </row>
    <row r="92" spans="1:23" x14ac:dyDescent="0.25">
      <c r="A92" s="12" t="s">
        <v>14</v>
      </c>
      <c r="B92" s="44"/>
      <c r="C92" s="45"/>
      <c r="D92" s="45"/>
      <c r="E92" s="45"/>
      <c r="F92" s="45"/>
      <c r="G92" s="45"/>
      <c r="H92" s="45"/>
      <c r="I92" s="45"/>
      <c r="J92" s="45"/>
      <c r="K92" s="46"/>
      <c r="M92" s="18" t="e">
        <f t="shared" si="7"/>
        <v>#N/A</v>
      </c>
      <c r="N92" s="17" t="e">
        <f t="shared" si="8"/>
        <v>#N/A</v>
      </c>
      <c r="U92" s="18" t="e">
        <f t="shared" si="9"/>
        <v>#N/A</v>
      </c>
      <c r="V92" s="18">
        <f t="shared" si="10"/>
        <v>0</v>
      </c>
      <c r="W92" s="18" t="e">
        <f t="shared" si="11"/>
        <v>#NUM!</v>
      </c>
    </row>
    <row r="93" spans="1:23" x14ac:dyDescent="0.25">
      <c r="A93" s="12" t="s">
        <v>14</v>
      </c>
      <c r="B93" s="44"/>
      <c r="C93" s="45"/>
      <c r="D93" s="45"/>
      <c r="E93" s="45"/>
      <c r="F93" s="45"/>
      <c r="G93" s="45"/>
      <c r="H93" s="45"/>
      <c r="I93" s="45"/>
      <c r="J93" s="45"/>
      <c r="K93" s="46"/>
      <c r="M93" s="18" t="e">
        <f t="shared" si="7"/>
        <v>#N/A</v>
      </c>
      <c r="N93" s="17" t="e">
        <f t="shared" si="8"/>
        <v>#N/A</v>
      </c>
      <c r="U93" s="18" t="e">
        <f t="shared" si="9"/>
        <v>#N/A</v>
      </c>
      <c r="V93" s="18">
        <f t="shared" si="10"/>
        <v>0</v>
      </c>
      <c r="W93" s="18" t="e">
        <f t="shared" si="11"/>
        <v>#NUM!</v>
      </c>
    </row>
    <row r="94" spans="1:23" ht="15.75" thickBot="1" x14ac:dyDescent="0.3">
      <c r="A94" s="12" t="s">
        <v>14</v>
      </c>
      <c r="B94" s="44"/>
      <c r="C94" s="45"/>
      <c r="D94" s="45"/>
      <c r="E94" s="45"/>
      <c r="F94" s="45"/>
      <c r="G94" s="45"/>
      <c r="H94" s="45"/>
      <c r="I94" s="45"/>
      <c r="J94" s="45"/>
      <c r="K94" s="46"/>
      <c r="M94" s="18" t="e">
        <f t="shared" si="7"/>
        <v>#N/A</v>
      </c>
      <c r="N94" s="17" t="e">
        <f t="shared" si="8"/>
        <v>#N/A</v>
      </c>
      <c r="U94" s="18" t="e">
        <f t="shared" si="9"/>
        <v>#N/A</v>
      </c>
      <c r="V94" s="18">
        <f t="shared" si="10"/>
        <v>0</v>
      </c>
      <c r="W94" s="18" t="e">
        <f t="shared" si="11"/>
        <v>#NUM!</v>
      </c>
    </row>
    <row r="95" spans="1:23" ht="15.75" thickBot="1" x14ac:dyDescent="0.3">
      <c r="A95" s="13" t="s">
        <v>14</v>
      </c>
      <c r="B95" s="47"/>
      <c r="C95" s="48"/>
      <c r="D95" s="48"/>
      <c r="E95" s="48"/>
      <c r="F95" s="48"/>
      <c r="G95" s="48"/>
      <c r="H95" s="48"/>
      <c r="I95" s="48"/>
      <c r="J95" s="48"/>
      <c r="K95" s="49"/>
      <c r="M95" s="19" t="e">
        <f t="shared" si="7"/>
        <v>#N/A</v>
      </c>
      <c r="N95" s="21" t="e">
        <f t="shared" si="8"/>
        <v>#N/A</v>
      </c>
      <c r="O95" s="30" t="e">
        <f>COUNTIF($N86:$N95,TRUE)/(10 - COUNTIF($N86:$N95,"#N/A"))</f>
        <v>#DIV/0!</v>
      </c>
      <c r="U95" s="19" t="e">
        <f t="shared" si="9"/>
        <v>#N/A</v>
      </c>
      <c r="V95" s="19">
        <f t="shared" si="10"/>
        <v>0</v>
      </c>
      <c r="W95" s="19" t="e">
        <f t="shared" si="11"/>
        <v>#NUM!</v>
      </c>
    </row>
    <row r="96" spans="1:23" x14ac:dyDescent="0.25">
      <c r="A96" s="11" t="s">
        <v>15</v>
      </c>
      <c r="B96" s="41"/>
      <c r="C96" s="42"/>
      <c r="D96" s="42"/>
      <c r="E96" s="42"/>
      <c r="F96" s="42"/>
      <c r="G96" s="42"/>
      <c r="H96" s="42"/>
      <c r="I96" s="42"/>
      <c r="J96" s="42"/>
      <c r="K96" s="43"/>
      <c r="M96" s="16" t="e">
        <f t="shared" si="7"/>
        <v>#N/A</v>
      </c>
      <c r="N96" s="20" t="e">
        <f t="shared" si="8"/>
        <v>#N/A</v>
      </c>
      <c r="U96" s="16" t="e">
        <f t="shared" si="9"/>
        <v>#N/A</v>
      </c>
      <c r="V96" s="16">
        <f t="shared" si="10"/>
        <v>0</v>
      </c>
      <c r="W96" s="16" t="e">
        <f t="shared" si="11"/>
        <v>#NUM!</v>
      </c>
    </row>
    <row r="97" spans="1:23" x14ac:dyDescent="0.25">
      <c r="A97" s="12" t="s">
        <v>15</v>
      </c>
      <c r="B97" s="44"/>
      <c r="C97" s="45"/>
      <c r="D97" s="45"/>
      <c r="E97" s="45"/>
      <c r="F97" s="45"/>
      <c r="G97" s="45"/>
      <c r="H97" s="45"/>
      <c r="I97" s="45"/>
      <c r="J97" s="45"/>
      <c r="K97" s="46"/>
      <c r="M97" s="18" t="e">
        <f t="shared" si="7"/>
        <v>#N/A</v>
      </c>
      <c r="N97" s="17" t="e">
        <f t="shared" si="8"/>
        <v>#N/A</v>
      </c>
      <c r="U97" s="18" t="e">
        <f t="shared" si="9"/>
        <v>#N/A</v>
      </c>
      <c r="V97" s="18">
        <f t="shared" si="10"/>
        <v>0</v>
      </c>
      <c r="W97" s="18" t="e">
        <f t="shared" si="11"/>
        <v>#NUM!</v>
      </c>
    </row>
    <row r="98" spans="1:23" x14ac:dyDescent="0.25">
      <c r="A98" s="12" t="s">
        <v>15</v>
      </c>
      <c r="B98" s="44"/>
      <c r="C98" s="45"/>
      <c r="D98" s="45"/>
      <c r="E98" s="45"/>
      <c r="F98" s="45"/>
      <c r="G98" s="45"/>
      <c r="H98" s="45"/>
      <c r="I98" s="45"/>
      <c r="J98" s="45"/>
      <c r="K98" s="46"/>
      <c r="M98" s="18" t="e">
        <f t="shared" si="7"/>
        <v>#N/A</v>
      </c>
      <c r="N98" s="17" t="e">
        <f t="shared" si="8"/>
        <v>#N/A</v>
      </c>
      <c r="U98" s="18" t="e">
        <f t="shared" si="9"/>
        <v>#N/A</v>
      </c>
      <c r="V98" s="18">
        <f t="shared" si="10"/>
        <v>0</v>
      </c>
      <c r="W98" s="18" t="e">
        <f t="shared" si="11"/>
        <v>#NUM!</v>
      </c>
    </row>
    <row r="99" spans="1:23" x14ac:dyDescent="0.25">
      <c r="A99" s="12" t="s">
        <v>15</v>
      </c>
      <c r="B99" s="44"/>
      <c r="C99" s="45"/>
      <c r="D99" s="45"/>
      <c r="E99" s="45"/>
      <c r="F99" s="45"/>
      <c r="G99" s="45"/>
      <c r="H99" s="45"/>
      <c r="I99" s="45"/>
      <c r="J99" s="45"/>
      <c r="K99" s="46"/>
      <c r="M99" s="18" t="e">
        <f t="shared" si="7"/>
        <v>#N/A</v>
      </c>
      <c r="N99" s="17" t="e">
        <f t="shared" si="8"/>
        <v>#N/A</v>
      </c>
      <c r="U99" s="18" t="e">
        <f t="shared" si="9"/>
        <v>#N/A</v>
      </c>
      <c r="V99" s="18">
        <f t="shared" si="10"/>
        <v>0</v>
      </c>
      <c r="W99" s="18" t="e">
        <f t="shared" si="11"/>
        <v>#NUM!</v>
      </c>
    </row>
    <row r="100" spans="1:23" x14ac:dyDescent="0.25">
      <c r="A100" s="12" t="s">
        <v>15</v>
      </c>
      <c r="B100" s="44"/>
      <c r="C100" s="45"/>
      <c r="D100" s="45"/>
      <c r="E100" s="45"/>
      <c r="F100" s="45"/>
      <c r="G100" s="45"/>
      <c r="H100" s="45"/>
      <c r="I100" s="45"/>
      <c r="J100" s="45"/>
      <c r="K100" s="46"/>
      <c r="M100" s="18" t="e">
        <f t="shared" si="7"/>
        <v>#N/A</v>
      </c>
      <c r="N100" s="17" t="e">
        <f t="shared" si="8"/>
        <v>#N/A</v>
      </c>
      <c r="U100" s="18" t="e">
        <f t="shared" si="9"/>
        <v>#N/A</v>
      </c>
      <c r="V100" s="18">
        <f t="shared" si="10"/>
        <v>0</v>
      </c>
      <c r="W100" s="18" t="e">
        <f t="shared" si="11"/>
        <v>#NUM!</v>
      </c>
    </row>
    <row r="101" spans="1:23" x14ac:dyDescent="0.25">
      <c r="A101" s="12" t="s">
        <v>15</v>
      </c>
      <c r="B101" s="44"/>
      <c r="C101" s="45"/>
      <c r="D101" s="45"/>
      <c r="E101" s="45"/>
      <c r="F101" s="45"/>
      <c r="G101" s="45"/>
      <c r="H101" s="45"/>
      <c r="I101" s="45"/>
      <c r="J101" s="45"/>
      <c r="K101" s="46"/>
      <c r="M101" s="18" t="e">
        <f t="shared" si="7"/>
        <v>#N/A</v>
      </c>
      <c r="N101" s="17" t="e">
        <f t="shared" si="8"/>
        <v>#N/A</v>
      </c>
      <c r="U101" s="18" t="e">
        <f t="shared" si="9"/>
        <v>#N/A</v>
      </c>
      <c r="V101" s="18">
        <f t="shared" si="10"/>
        <v>0</v>
      </c>
      <c r="W101" s="18" t="e">
        <f t="shared" si="11"/>
        <v>#NUM!</v>
      </c>
    </row>
    <row r="102" spans="1:23" x14ac:dyDescent="0.25">
      <c r="A102" s="12" t="s">
        <v>15</v>
      </c>
      <c r="B102" s="44"/>
      <c r="C102" s="45"/>
      <c r="D102" s="45"/>
      <c r="E102" s="45"/>
      <c r="F102" s="45"/>
      <c r="G102" s="45"/>
      <c r="H102" s="45"/>
      <c r="I102" s="45"/>
      <c r="J102" s="45"/>
      <c r="K102" s="46"/>
      <c r="M102" s="18" t="e">
        <f t="shared" si="7"/>
        <v>#N/A</v>
      </c>
      <c r="N102" s="17" t="e">
        <f t="shared" si="8"/>
        <v>#N/A</v>
      </c>
      <c r="U102" s="18" t="e">
        <f t="shared" si="9"/>
        <v>#N/A</v>
      </c>
      <c r="V102" s="18">
        <f t="shared" si="10"/>
        <v>0</v>
      </c>
      <c r="W102" s="18" t="e">
        <f t="shared" si="11"/>
        <v>#NUM!</v>
      </c>
    </row>
    <row r="103" spans="1:23" x14ac:dyDescent="0.25">
      <c r="A103" s="12" t="s">
        <v>15</v>
      </c>
      <c r="B103" s="44"/>
      <c r="C103" s="45"/>
      <c r="D103" s="45"/>
      <c r="E103" s="45"/>
      <c r="F103" s="45"/>
      <c r="G103" s="45"/>
      <c r="H103" s="45"/>
      <c r="I103" s="45"/>
      <c r="J103" s="45"/>
      <c r="K103" s="46"/>
      <c r="M103" s="18" t="e">
        <f t="shared" si="7"/>
        <v>#N/A</v>
      </c>
      <c r="N103" s="17" t="e">
        <f t="shared" si="8"/>
        <v>#N/A</v>
      </c>
      <c r="U103" s="18" t="e">
        <f t="shared" si="9"/>
        <v>#N/A</v>
      </c>
      <c r="V103" s="18">
        <f t="shared" si="10"/>
        <v>0</v>
      </c>
      <c r="W103" s="18" t="e">
        <f t="shared" si="11"/>
        <v>#NUM!</v>
      </c>
    </row>
    <row r="104" spans="1:23" ht="15.75" thickBot="1" x14ac:dyDescent="0.3">
      <c r="A104" s="12" t="s">
        <v>15</v>
      </c>
      <c r="B104" s="44"/>
      <c r="C104" s="45"/>
      <c r="D104" s="45"/>
      <c r="E104" s="45"/>
      <c r="F104" s="45"/>
      <c r="G104" s="45"/>
      <c r="H104" s="45"/>
      <c r="I104" s="45"/>
      <c r="J104" s="45"/>
      <c r="K104" s="46"/>
      <c r="M104" s="18" t="e">
        <f t="shared" si="7"/>
        <v>#N/A</v>
      </c>
      <c r="N104" s="17" t="e">
        <f t="shared" si="8"/>
        <v>#N/A</v>
      </c>
      <c r="U104" s="18" t="e">
        <f t="shared" si="9"/>
        <v>#N/A</v>
      </c>
      <c r="V104" s="18">
        <f t="shared" si="10"/>
        <v>0</v>
      </c>
      <c r="W104" s="18" t="e">
        <f t="shared" si="11"/>
        <v>#NUM!</v>
      </c>
    </row>
    <row r="105" spans="1:23" ht="15.75" thickBot="1" x14ac:dyDescent="0.3">
      <c r="A105" s="13" t="s">
        <v>15</v>
      </c>
      <c r="B105" s="47"/>
      <c r="C105" s="48"/>
      <c r="D105" s="48"/>
      <c r="E105" s="48"/>
      <c r="F105" s="48"/>
      <c r="G105" s="48"/>
      <c r="H105" s="48"/>
      <c r="I105" s="48"/>
      <c r="J105" s="48"/>
      <c r="K105" s="49"/>
      <c r="M105" s="19" t="e">
        <f t="shared" si="7"/>
        <v>#N/A</v>
      </c>
      <c r="N105" s="21" t="e">
        <f t="shared" si="8"/>
        <v>#N/A</v>
      </c>
      <c r="O105" s="30" t="e">
        <f>COUNTIF($N96:$N105,TRUE)/(10 - COUNTIF($N96:$N105,"#N/A"))</f>
        <v>#DIV/0!</v>
      </c>
      <c r="U105" s="19" t="e">
        <f t="shared" si="9"/>
        <v>#N/A</v>
      </c>
      <c r="V105" s="19">
        <f t="shared" si="10"/>
        <v>0</v>
      </c>
      <c r="W105" s="19" t="e">
        <f t="shared" si="11"/>
        <v>#NUM!</v>
      </c>
    </row>
  </sheetData>
  <mergeCells count="2">
    <mergeCell ref="R17:S17"/>
    <mergeCell ref="B4:K4"/>
  </mergeCells>
  <conditionalFormatting sqref="B6:K6">
    <cfRule type="top10" dxfId="915" priority="1884" bottom="1" rank="1"/>
    <cfRule type="top10" dxfId="914" priority="1885" bottom="1" rank="2"/>
    <cfRule type="top10" dxfId="913" priority="1894" bottom="1" rank="3"/>
    <cfRule type="top10" dxfId="912" priority="1895" bottom="1" rank="4"/>
  </conditionalFormatting>
  <conditionalFormatting sqref="M6 A6">
    <cfRule type="duplicateValues" dxfId="911" priority="1479"/>
  </conditionalFormatting>
  <conditionalFormatting sqref="N6">
    <cfRule type="duplicateValues" dxfId="910" priority="1081"/>
  </conditionalFormatting>
  <conditionalFormatting sqref="B7:K7">
    <cfRule type="top10" dxfId="909" priority="1063" bottom="1" rank="1"/>
    <cfRule type="top10" dxfId="908" priority="1064" bottom="1" rank="2"/>
    <cfRule type="top10" dxfId="907" priority="1065" bottom="1" rank="3"/>
    <cfRule type="top10" dxfId="906" priority="1066" bottom="1" rank="4"/>
  </conditionalFormatting>
  <conditionalFormatting sqref="M7 A7">
    <cfRule type="duplicateValues" dxfId="905" priority="1062"/>
  </conditionalFormatting>
  <conditionalFormatting sqref="B8:K8">
    <cfRule type="top10" dxfId="904" priority="1051" bottom="1" rank="1"/>
    <cfRule type="top10" dxfId="903" priority="1052" bottom="1" rank="2"/>
    <cfRule type="top10" dxfId="902" priority="1053" bottom="1" rank="3"/>
    <cfRule type="top10" dxfId="901" priority="1054" bottom="1" rank="4"/>
  </conditionalFormatting>
  <conditionalFormatting sqref="M8 A8">
    <cfRule type="duplicateValues" dxfId="900" priority="1050"/>
  </conditionalFormatting>
  <conditionalFormatting sqref="B9:K9">
    <cfRule type="top10" dxfId="899" priority="1045" bottom="1" rank="1"/>
    <cfRule type="top10" dxfId="898" priority="1046" bottom="1" rank="2"/>
    <cfRule type="top10" dxfId="897" priority="1047" bottom="1" rank="3"/>
    <cfRule type="top10" dxfId="896" priority="1048" bottom="1" rank="4"/>
  </conditionalFormatting>
  <conditionalFormatting sqref="M9 A9">
    <cfRule type="duplicateValues" dxfId="895" priority="1044"/>
  </conditionalFormatting>
  <conditionalFormatting sqref="B10:K10">
    <cfRule type="top10" dxfId="894" priority="1039" bottom="1" rank="1"/>
    <cfRule type="top10" dxfId="893" priority="1040" bottom="1" rank="2"/>
    <cfRule type="top10" dxfId="892" priority="1041" bottom="1" rank="3"/>
    <cfRule type="top10" dxfId="891" priority="1042" bottom="1" rank="4"/>
  </conditionalFormatting>
  <conditionalFormatting sqref="M10 A10">
    <cfRule type="duplicateValues" dxfId="890" priority="1038"/>
  </conditionalFormatting>
  <conditionalFormatting sqref="B11:K11">
    <cfRule type="top10" dxfId="889" priority="1033" bottom="1" rank="1"/>
    <cfRule type="top10" dxfId="888" priority="1034" bottom="1" rank="2"/>
    <cfRule type="top10" dxfId="887" priority="1035" bottom="1" rank="3"/>
    <cfRule type="top10" dxfId="886" priority="1036" bottom="1" rank="4"/>
  </conditionalFormatting>
  <conditionalFormatting sqref="M11 A11">
    <cfRule type="duplicateValues" dxfId="885" priority="1032"/>
  </conditionalFormatting>
  <conditionalFormatting sqref="B12:K12">
    <cfRule type="top10" dxfId="884" priority="1027" bottom="1" rank="1"/>
    <cfRule type="top10" dxfId="883" priority="1028" bottom="1" rank="2"/>
    <cfRule type="top10" dxfId="882" priority="1029" bottom="1" rank="3"/>
    <cfRule type="top10" dxfId="881" priority="1030" bottom="1" rank="4"/>
  </conditionalFormatting>
  <conditionalFormatting sqref="M12 A12">
    <cfRule type="duplicateValues" dxfId="880" priority="1026"/>
  </conditionalFormatting>
  <conditionalFormatting sqref="B13:K13">
    <cfRule type="top10" dxfId="879" priority="1021" bottom="1" rank="1"/>
    <cfRule type="top10" dxfId="878" priority="1022" bottom="1" rank="2"/>
    <cfRule type="top10" dxfId="877" priority="1023" bottom="1" rank="3"/>
    <cfRule type="top10" dxfId="876" priority="1024" bottom="1" rank="4"/>
  </conditionalFormatting>
  <conditionalFormatting sqref="M13 A13">
    <cfRule type="duplicateValues" dxfId="875" priority="1020"/>
  </conditionalFormatting>
  <conditionalFormatting sqref="B14:K14">
    <cfRule type="top10" dxfId="874" priority="1015" bottom="1" rank="1"/>
    <cfRule type="top10" dxfId="873" priority="1016" bottom="1" rank="2"/>
    <cfRule type="top10" dxfId="872" priority="1017" bottom="1" rank="3"/>
    <cfRule type="top10" dxfId="871" priority="1018" bottom="1" rank="4"/>
  </conditionalFormatting>
  <conditionalFormatting sqref="M14 A14">
    <cfRule type="duplicateValues" dxfId="870" priority="1014"/>
  </conditionalFormatting>
  <conditionalFormatting sqref="B15:K15">
    <cfRule type="top10" dxfId="869" priority="1009" bottom="1" rank="1"/>
    <cfRule type="top10" dxfId="868" priority="1010" bottom="1" rank="2"/>
    <cfRule type="top10" dxfId="867" priority="1011" bottom="1" rank="3"/>
    <cfRule type="top10" dxfId="866" priority="1012" bottom="1" rank="4"/>
  </conditionalFormatting>
  <conditionalFormatting sqref="M15 A15">
    <cfRule type="duplicateValues" dxfId="865" priority="1008"/>
  </conditionalFormatting>
  <conditionalFormatting sqref="B16:K16">
    <cfRule type="top10" dxfId="864" priority="943" bottom="1" rank="1"/>
    <cfRule type="top10" dxfId="863" priority="944" bottom="1" rank="2"/>
    <cfRule type="top10" dxfId="862" priority="945" bottom="1" rank="3"/>
    <cfRule type="top10" dxfId="861" priority="946" bottom="1" rank="4"/>
  </conditionalFormatting>
  <conditionalFormatting sqref="M16 A16">
    <cfRule type="duplicateValues" dxfId="860" priority="942"/>
  </conditionalFormatting>
  <conditionalFormatting sqref="B17:K17">
    <cfRule type="top10" dxfId="859" priority="937" bottom="1" rank="1"/>
    <cfRule type="top10" dxfId="858" priority="938" bottom="1" rank="2"/>
    <cfRule type="top10" dxfId="857" priority="939" bottom="1" rank="3"/>
    <cfRule type="top10" dxfId="856" priority="940" bottom="1" rank="4"/>
  </conditionalFormatting>
  <conditionalFormatting sqref="M17 A17">
    <cfRule type="duplicateValues" dxfId="855" priority="936"/>
  </conditionalFormatting>
  <conditionalFormatting sqref="B18:K18">
    <cfRule type="top10" dxfId="854" priority="931" bottom="1" rank="1"/>
    <cfRule type="top10" dxfId="853" priority="932" bottom="1" rank="2"/>
    <cfRule type="top10" dxfId="852" priority="933" bottom="1" rank="3"/>
    <cfRule type="top10" dxfId="851" priority="934" bottom="1" rank="4"/>
  </conditionalFormatting>
  <conditionalFormatting sqref="M18 A18">
    <cfRule type="duplicateValues" dxfId="850" priority="930"/>
  </conditionalFormatting>
  <conditionalFormatting sqref="B19:K19">
    <cfRule type="top10" dxfId="849" priority="925" bottom="1" rank="1"/>
    <cfRule type="top10" dxfId="848" priority="926" bottom="1" rank="2"/>
    <cfRule type="top10" dxfId="847" priority="927" bottom="1" rank="3"/>
    <cfRule type="top10" dxfId="846" priority="928" bottom="1" rank="4"/>
  </conditionalFormatting>
  <conditionalFormatting sqref="M19 A19">
    <cfRule type="duplicateValues" dxfId="845" priority="924"/>
  </conditionalFormatting>
  <conditionalFormatting sqref="B20:K20">
    <cfRule type="top10" dxfId="844" priority="919" bottom="1" rank="1"/>
    <cfRule type="top10" dxfId="843" priority="920" bottom="1" rank="2"/>
    <cfRule type="top10" dxfId="842" priority="921" bottom="1" rank="3"/>
    <cfRule type="top10" dxfId="841" priority="922" bottom="1" rank="4"/>
  </conditionalFormatting>
  <conditionalFormatting sqref="M20 A20">
    <cfRule type="duplicateValues" dxfId="840" priority="918"/>
  </conditionalFormatting>
  <conditionalFormatting sqref="B21:K21">
    <cfRule type="top10" dxfId="839" priority="913" bottom="1" rank="1"/>
    <cfRule type="top10" dxfId="838" priority="914" bottom="1" rank="2"/>
    <cfRule type="top10" dxfId="837" priority="915" bottom="1" rank="3"/>
    <cfRule type="top10" dxfId="836" priority="916" bottom="1" rank="4"/>
  </conditionalFormatting>
  <conditionalFormatting sqref="M21 A21">
    <cfRule type="duplicateValues" dxfId="835" priority="912"/>
  </conditionalFormatting>
  <conditionalFormatting sqref="B22:K22">
    <cfRule type="top10" dxfId="834" priority="907" bottom="1" rank="1"/>
    <cfRule type="top10" dxfId="833" priority="908" bottom="1" rank="2"/>
    <cfRule type="top10" dxfId="832" priority="909" bottom="1" rank="3"/>
    <cfRule type="top10" dxfId="831" priority="910" bottom="1" rank="4"/>
  </conditionalFormatting>
  <conditionalFormatting sqref="M22 A22">
    <cfRule type="duplicateValues" dxfId="830" priority="906"/>
  </conditionalFormatting>
  <conditionalFormatting sqref="B23:K23">
    <cfRule type="top10" dxfId="829" priority="901" bottom="1" rank="1"/>
    <cfRule type="top10" dxfId="828" priority="902" bottom="1" rank="2"/>
    <cfRule type="top10" dxfId="827" priority="903" bottom="1" rank="3"/>
    <cfRule type="top10" dxfId="826" priority="904" bottom="1" rank="4"/>
  </conditionalFormatting>
  <conditionalFormatting sqref="M23 A23">
    <cfRule type="duplicateValues" dxfId="825" priority="900"/>
  </conditionalFormatting>
  <conditionalFormatting sqref="B24:K24">
    <cfRule type="top10" dxfId="824" priority="895" bottom="1" rank="1"/>
    <cfRule type="top10" dxfId="823" priority="896" bottom="1" rank="2"/>
    <cfRule type="top10" dxfId="822" priority="897" bottom="1" rank="3"/>
    <cfRule type="top10" dxfId="821" priority="898" bottom="1" rank="4"/>
  </conditionalFormatting>
  <conditionalFormatting sqref="M24 A24">
    <cfRule type="duplicateValues" dxfId="820" priority="894"/>
  </conditionalFormatting>
  <conditionalFormatting sqref="B25:K25">
    <cfRule type="top10" dxfId="819" priority="889" bottom="1" rank="1"/>
    <cfRule type="top10" dxfId="818" priority="890" bottom="1" rank="2"/>
    <cfRule type="top10" dxfId="817" priority="891" bottom="1" rank="3"/>
    <cfRule type="top10" dxfId="816" priority="892" bottom="1" rank="4"/>
  </conditionalFormatting>
  <conditionalFormatting sqref="M25 A25">
    <cfRule type="duplicateValues" dxfId="815" priority="888"/>
  </conditionalFormatting>
  <conditionalFormatting sqref="B26:K26">
    <cfRule type="top10" dxfId="814" priority="883" bottom="1" rank="1"/>
    <cfRule type="top10" dxfId="813" priority="884" bottom="1" rank="2"/>
    <cfRule type="top10" dxfId="812" priority="885" bottom="1" rank="3"/>
    <cfRule type="top10" dxfId="811" priority="886" bottom="1" rank="4"/>
  </conditionalFormatting>
  <conditionalFormatting sqref="M26 A26">
    <cfRule type="duplicateValues" dxfId="810" priority="882"/>
  </conditionalFormatting>
  <conditionalFormatting sqref="B27:K27">
    <cfRule type="top10" dxfId="809" priority="877" bottom="1" rank="1"/>
    <cfRule type="top10" dxfId="808" priority="878" bottom="1" rank="2"/>
    <cfRule type="top10" dxfId="807" priority="879" bottom="1" rank="3"/>
    <cfRule type="top10" dxfId="806" priority="880" bottom="1" rank="4"/>
  </conditionalFormatting>
  <conditionalFormatting sqref="M27 A27">
    <cfRule type="duplicateValues" dxfId="805" priority="876"/>
  </conditionalFormatting>
  <conditionalFormatting sqref="B28:K28">
    <cfRule type="top10" dxfId="804" priority="871" bottom="1" rank="1"/>
    <cfRule type="top10" dxfId="803" priority="872" bottom="1" rank="2"/>
    <cfRule type="top10" dxfId="802" priority="873" bottom="1" rank="3"/>
    <cfRule type="top10" dxfId="801" priority="874" bottom="1" rank="4"/>
  </conditionalFormatting>
  <conditionalFormatting sqref="M28 A28">
    <cfRule type="duplicateValues" dxfId="800" priority="870"/>
  </conditionalFormatting>
  <conditionalFormatting sqref="B29:K29">
    <cfRule type="top10" dxfId="799" priority="865" bottom="1" rank="1"/>
    <cfRule type="top10" dxfId="798" priority="866" bottom="1" rank="2"/>
    <cfRule type="top10" dxfId="797" priority="867" bottom="1" rank="3"/>
    <cfRule type="top10" dxfId="796" priority="868" bottom="1" rank="4"/>
  </conditionalFormatting>
  <conditionalFormatting sqref="M29 A29">
    <cfRule type="duplicateValues" dxfId="795" priority="864"/>
  </conditionalFormatting>
  <conditionalFormatting sqref="B30:K30">
    <cfRule type="top10" dxfId="794" priority="859" bottom="1" rank="1"/>
    <cfRule type="top10" dxfId="793" priority="860" bottom="1" rank="2"/>
    <cfRule type="top10" dxfId="792" priority="861" bottom="1" rank="3"/>
    <cfRule type="top10" dxfId="791" priority="862" bottom="1" rank="4"/>
  </conditionalFormatting>
  <conditionalFormatting sqref="M30 A30">
    <cfRule type="duplicateValues" dxfId="790" priority="858"/>
  </conditionalFormatting>
  <conditionalFormatting sqref="B31:K31">
    <cfRule type="top10" dxfId="789" priority="853" bottom="1" rank="1"/>
    <cfRule type="top10" dxfId="788" priority="854" bottom="1" rank="2"/>
    <cfRule type="top10" dxfId="787" priority="855" bottom="1" rank="3"/>
    <cfRule type="top10" dxfId="786" priority="856" bottom="1" rank="4"/>
  </conditionalFormatting>
  <conditionalFormatting sqref="M31 A31">
    <cfRule type="duplicateValues" dxfId="785" priority="852"/>
  </conditionalFormatting>
  <conditionalFormatting sqref="B32:K32">
    <cfRule type="top10" dxfId="784" priority="847" bottom="1" rank="1"/>
    <cfRule type="top10" dxfId="783" priority="848" bottom="1" rank="2"/>
    <cfRule type="top10" dxfId="782" priority="849" bottom="1" rank="3"/>
    <cfRule type="top10" dxfId="781" priority="850" bottom="1" rank="4"/>
  </conditionalFormatting>
  <conditionalFormatting sqref="M32 A32">
    <cfRule type="duplicateValues" dxfId="780" priority="846"/>
  </conditionalFormatting>
  <conditionalFormatting sqref="B33:K33">
    <cfRule type="top10" dxfId="779" priority="841" bottom="1" rank="1"/>
    <cfRule type="top10" dxfId="778" priority="842" bottom="1" rank="2"/>
    <cfRule type="top10" dxfId="777" priority="843" bottom="1" rank="3"/>
    <cfRule type="top10" dxfId="776" priority="844" bottom="1" rank="4"/>
  </conditionalFormatting>
  <conditionalFormatting sqref="M33 A33">
    <cfRule type="duplicateValues" dxfId="775" priority="840"/>
  </conditionalFormatting>
  <conditionalFormatting sqref="B34:K34">
    <cfRule type="top10" dxfId="774" priority="835" bottom="1" rank="1"/>
    <cfRule type="top10" dxfId="773" priority="836" bottom="1" rank="2"/>
    <cfRule type="top10" dxfId="772" priority="837" bottom="1" rank="3"/>
    <cfRule type="top10" dxfId="771" priority="838" bottom="1" rank="4"/>
  </conditionalFormatting>
  <conditionalFormatting sqref="M34 A34">
    <cfRule type="duplicateValues" dxfId="770" priority="834"/>
  </conditionalFormatting>
  <conditionalFormatting sqref="B35:K35">
    <cfRule type="top10" dxfId="769" priority="829" bottom="1" rank="1"/>
    <cfRule type="top10" dxfId="768" priority="830" bottom="1" rank="2"/>
    <cfRule type="top10" dxfId="767" priority="831" bottom="1" rank="3"/>
    <cfRule type="top10" dxfId="766" priority="832" bottom="1" rank="4"/>
  </conditionalFormatting>
  <conditionalFormatting sqref="M35 A35">
    <cfRule type="duplicateValues" dxfId="765" priority="828"/>
  </conditionalFormatting>
  <conditionalFormatting sqref="B36:K36">
    <cfRule type="top10" dxfId="764" priority="823" bottom="1" rank="1"/>
    <cfRule type="top10" dxfId="763" priority="824" bottom="1" rank="2"/>
    <cfRule type="top10" dxfId="762" priority="825" bottom="1" rank="3"/>
    <cfRule type="top10" dxfId="761" priority="826" bottom="1" rank="4"/>
  </conditionalFormatting>
  <conditionalFormatting sqref="M36 A36">
    <cfRule type="duplicateValues" dxfId="760" priority="822"/>
  </conditionalFormatting>
  <conditionalFormatting sqref="B37:K37">
    <cfRule type="top10" dxfId="759" priority="817" bottom="1" rank="1"/>
    <cfRule type="top10" dxfId="758" priority="818" bottom="1" rank="2"/>
    <cfRule type="top10" dxfId="757" priority="819" bottom="1" rank="3"/>
    <cfRule type="top10" dxfId="756" priority="820" bottom="1" rank="4"/>
  </conditionalFormatting>
  <conditionalFormatting sqref="M37 A37">
    <cfRule type="duplicateValues" dxfId="755" priority="816"/>
  </conditionalFormatting>
  <conditionalFormatting sqref="B38:K38">
    <cfRule type="top10" dxfId="754" priority="811" bottom="1" rank="1"/>
    <cfRule type="top10" dxfId="753" priority="812" bottom="1" rank="2"/>
    <cfRule type="top10" dxfId="752" priority="813" bottom="1" rank="3"/>
    <cfRule type="top10" dxfId="751" priority="814" bottom="1" rank="4"/>
  </conditionalFormatting>
  <conditionalFormatting sqref="M38 A38">
    <cfRule type="duplicateValues" dxfId="750" priority="810"/>
  </conditionalFormatting>
  <conditionalFormatting sqref="B39:K39">
    <cfRule type="top10" dxfId="749" priority="805" bottom="1" rank="1"/>
    <cfRule type="top10" dxfId="748" priority="806" bottom="1" rank="2"/>
    <cfRule type="top10" dxfId="747" priority="807" bottom="1" rank="3"/>
    <cfRule type="top10" dxfId="746" priority="808" bottom="1" rank="4"/>
  </conditionalFormatting>
  <conditionalFormatting sqref="M39 A39">
    <cfRule type="duplicateValues" dxfId="745" priority="804"/>
  </conditionalFormatting>
  <conditionalFormatting sqref="B40:K40">
    <cfRule type="top10" dxfId="744" priority="799" bottom="1" rank="1"/>
    <cfRule type="top10" dxfId="743" priority="800" bottom="1" rank="2"/>
    <cfRule type="top10" dxfId="742" priority="801" bottom="1" rank="3"/>
    <cfRule type="top10" dxfId="741" priority="802" bottom="1" rank="4"/>
  </conditionalFormatting>
  <conditionalFormatting sqref="M40 A40">
    <cfRule type="duplicateValues" dxfId="740" priority="798"/>
  </conditionalFormatting>
  <conditionalFormatting sqref="B41:K41">
    <cfRule type="top10" dxfId="739" priority="793" bottom="1" rank="1"/>
    <cfRule type="top10" dxfId="738" priority="794" bottom="1" rank="2"/>
    <cfRule type="top10" dxfId="737" priority="795" bottom="1" rank="3"/>
    <cfRule type="top10" dxfId="736" priority="796" bottom="1" rank="4"/>
  </conditionalFormatting>
  <conditionalFormatting sqref="M41 A41">
    <cfRule type="duplicateValues" dxfId="735" priority="792"/>
  </conditionalFormatting>
  <conditionalFormatting sqref="B42:K42">
    <cfRule type="top10" dxfId="734" priority="787" bottom="1" rank="1"/>
    <cfRule type="top10" dxfId="733" priority="788" bottom="1" rank="2"/>
    <cfRule type="top10" dxfId="732" priority="789" bottom="1" rank="3"/>
    <cfRule type="top10" dxfId="731" priority="790" bottom="1" rank="4"/>
  </conditionalFormatting>
  <conditionalFormatting sqref="M42 A42">
    <cfRule type="duplicateValues" dxfId="730" priority="786"/>
  </conditionalFormatting>
  <conditionalFormatting sqref="B43:K43">
    <cfRule type="top10" dxfId="729" priority="781" bottom="1" rank="1"/>
    <cfRule type="top10" dxfId="728" priority="782" bottom="1" rank="2"/>
    <cfRule type="top10" dxfId="727" priority="783" bottom="1" rank="3"/>
    <cfRule type="top10" dxfId="726" priority="784" bottom="1" rank="4"/>
  </conditionalFormatting>
  <conditionalFormatting sqref="M43 A43">
    <cfRule type="duplicateValues" dxfId="725" priority="780"/>
  </conditionalFormatting>
  <conditionalFormatting sqref="B44:K44">
    <cfRule type="top10" dxfId="724" priority="775" bottom="1" rank="1"/>
    <cfRule type="top10" dxfId="723" priority="776" bottom="1" rank="2"/>
    <cfRule type="top10" dxfId="722" priority="777" bottom="1" rank="3"/>
    <cfRule type="top10" dxfId="721" priority="778" bottom="1" rank="4"/>
  </conditionalFormatting>
  <conditionalFormatting sqref="M44 A44">
    <cfRule type="duplicateValues" dxfId="720" priority="774"/>
  </conditionalFormatting>
  <conditionalFormatting sqref="B45:K45">
    <cfRule type="top10" dxfId="719" priority="769" bottom="1" rank="1"/>
    <cfRule type="top10" dxfId="718" priority="770" bottom="1" rank="2"/>
    <cfRule type="top10" dxfId="717" priority="771" bottom="1" rank="3"/>
    <cfRule type="top10" dxfId="716" priority="772" bottom="1" rank="4"/>
  </conditionalFormatting>
  <conditionalFormatting sqref="M45 A45">
    <cfRule type="duplicateValues" dxfId="715" priority="768"/>
  </conditionalFormatting>
  <conditionalFormatting sqref="B46:K46">
    <cfRule type="top10" dxfId="714" priority="763" bottom="1" rank="1"/>
    <cfRule type="top10" dxfId="713" priority="764" bottom="1" rank="2"/>
    <cfRule type="top10" dxfId="712" priority="765" bottom="1" rank="3"/>
    <cfRule type="top10" dxfId="711" priority="766" bottom="1" rank="4"/>
  </conditionalFormatting>
  <conditionalFormatting sqref="M46 A46">
    <cfRule type="duplicateValues" dxfId="710" priority="762"/>
  </conditionalFormatting>
  <conditionalFormatting sqref="B47:K47">
    <cfRule type="top10" dxfId="709" priority="757" bottom="1" rank="1"/>
    <cfRule type="top10" dxfId="708" priority="758" bottom="1" rank="2"/>
    <cfRule type="top10" dxfId="707" priority="759" bottom="1" rank="3"/>
    <cfRule type="top10" dxfId="706" priority="760" bottom="1" rank="4"/>
  </conditionalFormatting>
  <conditionalFormatting sqref="M47 A47">
    <cfRule type="duplicateValues" dxfId="705" priority="756"/>
  </conditionalFormatting>
  <conditionalFormatting sqref="B48:K48">
    <cfRule type="top10" dxfId="704" priority="751" bottom="1" rank="1"/>
    <cfRule type="top10" dxfId="703" priority="752" bottom="1" rank="2"/>
    <cfRule type="top10" dxfId="702" priority="753" bottom="1" rank="3"/>
    <cfRule type="top10" dxfId="701" priority="754" bottom="1" rank="4"/>
  </conditionalFormatting>
  <conditionalFormatting sqref="M48 A48">
    <cfRule type="duplicateValues" dxfId="700" priority="750"/>
  </conditionalFormatting>
  <conditionalFormatting sqref="B49:K49">
    <cfRule type="top10" dxfId="699" priority="745" bottom="1" rank="1"/>
    <cfRule type="top10" dxfId="698" priority="746" bottom="1" rank="2"/>
    <cfRule type="top10" dxfId="697" priority="747" bottom="1" rank="3"/>
    <cfRule type="top10" dxfId="696" priority="748" bottom="1" rank="4"/>
  </conditionalFormatting>
  <conditionalFormatting sqref="M49 A49">
    <cfRule type="duplicateValues" dxfId="695" priority="744"/>
  </conditionalFormatting>
  <conditionalFormatting sqref="B50:K50">
    <cfRule type="top10" dxfId="694" priority="739" bottom="1" rank="1"/>
    <cfRule type="top10" dxfId="693" priority="740" bottom="1" rank="2"/>
    <cfRule type="top10" dxfId="692" priority="741" bottom="1" rank="3"/>
    <cfRule type="top10" dxfId="691" priority="742" bottom="1" rank="4"/>
  </conditionalFormatting>
  <conditionalFormatting sqref="M50 A50">
    <cfRule type="duplicateValues" dxfId="690" priority="738"/>
  </conditionalFormatting>
  <conditionalFormatting sqref="B51:K51">
    <cfRule type="top10" dxfId="689" priority="733" bottom="1" rank="1"/>
    <cfRule type="top10" dxfId="688" priority="734" bottom="1" rank="2"/>
    <cfRule type="top10" dxfId="687" priority="735" bottom="1" rank="3"/>
    <cfRule type="top10" dxfId="686" priority="736" bottom="1" rank="4"/>
  </conditionalFormatting>
  <conditionalFormatting sqref="M51 A51">
    <cfRule type="duplicateValues" dxfId="685" priority="732"/>
  </conditionalFormatting>
  <conditionalFormatting sqref="B52:K52">
    <cfRule type="top10" dxfId="684" priority="727" bottom="1" rank="1"/>
    <cfRule type="top10" dxfId="683" priority="728" bottom="1" rank="2"/>
    <cfRule type="top10" dxfId="682" priority="729" bottom="1" rank="3"/>
    <cfRule type="top10" dxfId="681" priority="730" bottom="1" rank="4"/>
  </conditionalFormatting>
  <conditionalFormatting sqref="M52 A52">
    <cfRule type="duplicateValues" dxfId="680" priority="726"/>
  </conditionalFormatting>
  <conditionalFormatting sqref="B53:K53">
    <cfRule type="top10" dxfId="679" priority="721" bottom="1" rank="1"/>
    <cfRule type="top10" dxfId="678" priority="722" bottom="1" rank="2"/>
    <cfRule type="top10" dxfId="677" priority="723" bottom="1" rank="3"/>
    <cfRule type="top10" dxfId="676" priority="724" bottom="1" rank="4"/>
  </conditionalFormatting>
  <conditionalFormatting sqref="M53 A53">
    <cfRule type="duplicateValues" dxfId="675" priority="720"/>
  </conditionalFormatting>
  <conditionalFormatting sqref="B54:K54">
    <cfRule type="top10" dxfId="674" priority="715" bottom="1" rank="1"/>
    <cfRule type="top10" dxfId="673" priority="716" bottom="1" rank="2"/>
    <cfRule type="top10" dxfId="672" priority="717" bottom="1" rank="3"/>
    <cfRule type="top10" dxfId="671" priority="718" bottom="1" rank="4"/>
  </conditionalFormatting>
  <conditionalFormatting sqref="M54 A54">
    <cfRule type="duplicateValues" dxfId="670" priority="714"/>
  </conditionalFormatting>
  <conditionalFormatting sqref="B55:K55">
    <cfRule type="top10" dxfId="669" priority="709" bottom="1" rank="1"/>
    <cfRule type="top10" dxfId="668" priority="710" bottom="1" rank="2"/>
    <cfRule type="top10" dxfId="667" priority="711" bottom="1" rank="3"/>
    <cfRule type="top10" dxfId="666" priority="712" bottom="1" rank="4"/>
  </conditionalFormatting>
  <conditionalFormatting sqref="M55 A55">
    <cfRule type="duplicateValues" dxfId="665" priority="708"/>
  </conditionalFormatting>
  <conditionalFormatting sqref="B56:K56">
    <cfRule type="top10" dxfId="664" priority="703" bottom="1" rank="1"/>
    <cfRule type="top10" dxfId="663" priority="704" bottom="1" rank="2"/>
    <cfRule type="top10" dxfId="662" priority="705" bottom="1" rank="3"/>
    <cfRule type="top10" dxfId="661" priority="706" bottom="1" rank="4"/>
  </conditionalFormatting>
  <conditionalFormatting sqref="M56 A56">
    <cfRule type="duplicateValues" dxfId="660" priority="702"/>
  </conditionalFormatting>
  <conditionalFormatting sqref="B57:K57">
    <cfRule type="top10" dxfId="659" priority="697" bottom="1" rank="1"/>
    <cfRule type="top10" dxfId="658" priority="698" bottom="1" rank="2"/>
    <cfRule type="top10" dxfId="657" priority="699" bottom="1" rank="3"/>
    <cfRule type="top10" dxfId="656" priority="700" bottom="1" rank="4"/>
  </conditionalFormatting>
  <conditionalFormatting sqref="M57 A57">
    <cfRule type="duplicateValues" dxfId="655" priority="696"/>
  </conditionalFormatting>
  <conditionalFormatting sqref="B58:K58">
    <cfRule type="top10" dxfId="654" priority="691" bottom="1" rank="1"/>
    <cfRule type="top10" dxfId="653" priority="692" bottom="1" rank="2"/>
    <cfRule type="top10" dxfId="652" priority="693" bottom="1" rank="3"/>
    <cfRule type="top10" dxfId="651" priority="694" bottom="1" rank="4"/>
  </conditionalFormatting>
  <conditionalFormatting sqref="M58 A58">
    <cfRule type="duplicateValues" dxfId="650" priority="690"/>
  </conditionalFormatting>
  <conditionalFormatting sqref="B59:K59">
    <cfRule type="top10" dxfId="649" priority="685" bottom="1" rank="1"/>
    <cfRule type="top10" dxfId="648" priority="686" bottom="1" rank="2"/>
    <cfRule type="top10" dxfId="647" priority="687" bottom="1" rank="3"/>
    <cfRule type="top10" dxfId="646" priority="688" bottom="1" rank="4"/>
  </conditionalFormatting>
  <conditionalFormatting sqref="M59 A59">
    <cfRule type="duplicateValues" dxfId="645" priority="684"/>
  </conditionalFormatting>
  <conditionalFormatting sqref="B60:K60">
    <cfRule type="top10" dxfId="644" priority="679" bottom="1" rank="1"/>
    <cfRule type="top10" dxfId="643" priority="680" bottom="1" rank="2"/>
    <cfRule type="top10" dxfId="642" priority="681" bottom="1" rank="3"/>
    <cfRule type="top10" dxfId="641" priority="682" bottom="1" rank="4"/>
  </conditionalFormatting>
  <conditionalFormatting sqref="M60 A60">
    <cfRule type="duplicateValues" dxfId="640" priority="678"/>
  </conditionalFormatting>
  <conditionalFormatting sqref="B61:K61">
    <cfRule type="top10" dxfId="639" priority="673" bottom="1" rank="1"/>
    <cfRule type="top10" dxfId="638" priority="674" bottom="1" rank="2"/>
    <cfRule type="top10" dxfId="637" priority="675" bottom="1" rank="3"/>
    <cfRule type="top10" dxfId="636" priority="676" bottom="1" rank="4"/>
  </conditionalFormatting>
  <conditionalFormatting sqref="M61 A61">
    <cfRule type="duplicateValues" dxfId="635" priority="672"/>
  </conditionalFormatting>
  <conditionalFormatting sqref="B62:K62">
    <cfRule type="top10" dxfId="634" priority="667" bottom="1" rank="1"/>
    <cfRule type="top10" dxfId="633" priority="668" bottom="1" rank="2"/>
    <cfRule type="top10" dxfId="632" priority="669" bottom="1" rank="3"/>
    <cfRule type="top10" dxfId="631" priority="670" bottom="1" rank="4"/>
  </conditionalFormatting>
  <conditionalFormatting sqref="M62 A62">
    <cfRule type="duplicateValues" dxfId="630" priority="666"/>
  </conditionalFormatting>
  <conditionalFormatting sqref="B63:K63">
    <cfRule type="top10" dxfId="629" priority="661" bottom="1" rank="1"/>
    <cfRule type="top10" dxfId="628" priority="662" bottom="1" rank="2"/>
    <cfRule type="top10" dxfId="627" priority="663" bottom="1" rank="3"/>
    <cfRule type="top10" dxfId="626" priority="664" bottom="1" rank="4"/>
  </conditionalFormatting>
  <conditionalFormatting sqref="M63 A63">
    <cfRule type="duplicateValues" dxfId="625" priority="660"/>
  </conditionalFormatting>
  <conditionalFormatting sqref="B64:K64">
    <cfRule type="top10" dxfId="624" priority="655" bottom="1" rank="1"/>
    <cfRule type="top10" dxfId="623" priority="656" bottom="1" rank="2"/>
    <cfRule type="top10" dxfId="622" priority="657" bottom="1" rank="3"/>
    <cfRule type="top10" dxfId="621" priority="658" bottom="1" rank="4"/>
  </conditionalFormatting>
  <conditionalFormatting sqref="M64 A64">
    <cfRule type="duplicateValues" dxfId="620" priority="654"/>
  </conditionalFormatting>
  <conditionalFormatting sqref="B65:K65">
    <cfRule type="top10" dxfId="619" priority="649" bottom="1" rank="1"/>
    <cfRule type="top10" dxfId="618" priority="650" bottom="1" rank="2"/>
    <cfRule type="top10" dxfId="617" priority="651" bottom="1" rank="3"/>
    <cfRule type="top10" dxfId="616" priority="652" bottom="1" rank="4"/>
  </conditionalFormatting>
  <conditionalFormatting sqref="M65 A65">
    <cfRule type="duplicateValues" dxfId="615" priority="648"/>
  </conditionalFormatting>
  <conditionalFormatting sqref="B66:K66">
    <cfRule type="top10" dxfId="614" priority="643" bottom="1" rank="1"/>
    <cfRule type="top10" dxfId="613" priority="644" bottom="1" rank="2"/>
    <cfRule type="top10" dxfId="612" priority="645" bottom="1" rank="3"/>
    <cfRule type="top10" dxfId="611" priority="646" bottom="1" rank="4"/>
  </conditionalFormatting>
  <conditionalFormatting sqref="M66 A66">
    <cfRule type="duplicateValues" dxfId="610" priority="642"/>
  </conditionalFormatting>
  <conditionalFormatting sqref="B67:K67">
    <cfRule type="top10" dxfId="609" priority="637" bottom="1" rank="1"/>
    <cfRule type="top10" dxfId="608" priority="638" bottom="1" rank="2"/>
    <cfRule type="top10" dxfId="607" priority="639" bottom="1" rank="3"/>
    <cfRule type="top10" dxfId="606" priority="640" bottom="1" rank="4"/>
  </conditionalFormatting>
  <conditionalFormatting sqref="M67 A67">
    <cfRule type="duplicateValues" dxfId="605" priority="636"/>
  </conditionalFormatting>
  <conditionalFormatting sqref="B68:K68">
    <cfRule type="top10" dxfId="604" priority="631" bottom="1" rank="1"/>
    <cfRule type="top10" dxfId="603" priority="632" bottom="1" rank="2"/>
    <cfRule type="top10" dxfId="602" priority="633" bottom="1" rank="3"/>
    <cfRule type="top10" dxfId="601" priority="634" bottom="1" rank="4"/>
  </conditionalFormatting>
  <conditionalFormatting sqref="M68 A68">
    <cfRule type="duplicateValues" dxfId="600" priority="630"/>
  </conditionalFormatting>
  <conditionalFormatting sqref="B69:K69">
    <cfRule type="top10" dxfId="599" priority="625" bottom="1" rank="1"/>
    <cfRule type="top10" dxfId="598" priority="626" bottom="1" rank="2"/>
    <cfRule type="top10" dxfId="597" priority="627" bottom="1" rank="3"/>
    <cfRule type="top10" dxfId="596" priority="628" bottom="1" rank="4"/>
  </conditionalFormatting>
  <conditionalFormatting sqref="M69 A69">
    <cfRule type="duplicateValues" dxfId="595" priority="624"/>
  </conditionalFormatting>
  <conditionalFormatting sqref="B70:K70">
    <cfRule type="top10" dxfId="594" priority="619" bottom="1" rank="1"/>
    <cfRule type="top10" dxfId="593" priority="620" bottom="1" rank="2"/>
    <cfRule type="top10" dxfId="592" priority="621" bottom="1" rank="3"/>
    <cfRule type="top10" dxfId="591" priority="622" bottom="1" rank="4"/>
  </conditionalFormatting>
  <conditionalFormatting sqref="M70 A70">
    <cfRule type="duplicateValues" dxfId="590" priority="618"/>
  </conditionalFormatting>
  <conditionalFormatting sqref="B71:K71">
    <cfRule type="top10" dxfId="589" priority="613" bottom="1" rank="1"/>
    <cfRule type="top10" dxfId="588" priority="614" bottom="1" rank="2"/>
    <cfRule type="top10" dxfId="587" priority="615" bottom="1" rank="3"/>
    <cfRule type="top10" dxfId="586" priority="616" bottom="1" rank="4"/>
  </conditionalFormatting>
  <conditionalFormatting sqref="M71 A71">
    <cfRule type="duplicateValues" dxfId="585" priority="612"/>
  </conditionalFormatting>
  <conditionalFormatting sqref="B72:K72">
    <cfRule type="top10" dxfId="584" priority="607" bottom="1" rank="1"/>
    <cfRule type="top10" dxfId="583" priority="608" bottom="1" rank="2"/>
    <cfRule type="top10" dxfId="582" priority="609" bottom="1" rank="3"/>
    <cfRule type="top10" dxfId="581" priority="610" bottom="1" rank="4"/>
  </conditionalFormatting>
  <conditionalFormatting sqref="M72 A72">
    <cfRule type="duplicateValues" dxfId="580" priority="606"/>
  </conditionalFormatting>
  <conditionalFormatting sqref="B73:K73">
    <cfRule type="top10" dxfId="579" priority="601" bottom="1" rank="1"/>
    <cfRule type="top10" dxfId="578" priority="602" bottom="1" rank="2"/>
    <cfRule type="top10" dxfId="577" priority="603" bottom="1" rank="3"/>
    <cfRule type="top10" dxfId="576" priority="604" bottom="1" rank="4"/>
  </conditionalFormatting>
  <conditionalFormatting sqref="M73 A73">
    <cfRule type="duplicateValues" dxfId="575" priority="600"/>
  </conditionalFormatting>
  <conditionalFormatting sqref="B74:K74">
    <cfRule type="top10" dxfId="574" priority="595" bottom="1" rank="1"/>
    <cfRule type="top10" dxfId="573" priority="596" bottom="1" rank="2"/>
    <cfRule type="top10" dxfId="572" priority="597" bottom="1" rank="3"/>
    <cfRule type="top10" dxfId="571" priority="598" bottom="1" rank="4"/>
  </conditionalFormatting>
  <conditionalFormatting sqref="M74 A74">
    <cfRule type="duplicateValues" dxfId="570" priority="594"/>
  </conditionalFormatting>
  <conditionalFormatting sqref="B75:K75">
    <cfRule type="top10" dxfId="569" priority="589" bottom="1" rank="1"/>
    <cfRule type="top10" dxfId="568" priority="590" bottom="1" rank="2"/>
    <cfRule type="top10" dxfId="567" priority="591" bottom="1" rank="3"/>
    <cfRule type="top10" dxfId="566" priority="592" bottom="1" rank="4"/>
  </conditionalFormatting>
  <conditionalFormatting sqref="M75 A75">
    <cfRule type="duplicateValues" dxfId="565" priority="588"/>
  </conditionalFormatting>
  <conditionalFormatting sqref="B76:K76">
    <cfRule type="top10" dxfId="564" priority="583" bottom="1" rank="1"/>
    <cfRule type="top10" dxfId="563" priority="584" bottom="1" rank="2"/>
    <cfRule type="top10" dxfId="562" priority="585" bottom="1" rank="3"/>
    <cfRule type="top10" dxfId="561" priority="586" bottom="1" rank="4"/>
  </conditionalFormatting>
  <conditionalFormatting sqref="M76 A76">
    <cfRule type="duplicateValues" dxfId="560" priority="582"/>
  </conditionalFormatting>
  <conditionalFormatting sqref="B77:K77">
    <cfRule type="top10" dxfId="559" priority="577" bottom="1" rank="1"/>
    <cfRule type="top10" dxfId="558" priority="578" bottom="1" rank="2"/>
    <cfRule type="top10" dxfId="557" priority="579" bottom="1" rank="3"/>
    <cfRule type="top10" dxfId="556" priority="580" bottom="1" rank="4"/>
  </conditionalFormatting>
  <conditionalFormatting sqref="M77 A77">
    <cfRule type="duplicateValues" dxfId="555" priority="576"/>
  </conditionalFormatting>
  <conditionalFormatting sqref="B78:K78">
    <cfRule type="top10" dxfId="554" priority="571" bottom="1" rank="1"/>
    <cfRule type="top10" dxfId="553" priority="572" bottom="1" rank="2"/>
    <cfRule type="top10" dxfId="552" priority="573" bottom="1" rank="3"/>
    <cfRule type="top10" dxfId="551" priority="574" bottom="1" rank="4"/>
  </conditionalFormatting>
  <conditionalFormatting sqref="M78 A78">
    <cfRule type="duplicateValues" dxfId="550" priority="570"/>
  </conditionalFormatting>
  <conditionalFormatting sqref="B79:K79">
    <cfRule type="top10" dxfId="549" priority="565" bottom="1" rank="1"/>
    <cfRule type="top10" dxfId="548" priority="566" bottom="1" rank="2"/>
    <cfRule type="top10" dxfId="547" priority="567" bottom="1" rank="3"/>
    <cfRule type="top10" dxfId="546" priority="568" bottom="1" rank="4"/>
  </conditionalFormatting>
  <conditionalFormatting sqref="M79 A79">
    <cfRule type="duplicateValues" dxfId="545" priority="564"/>
  </conditionalFormatting>
  <conditionalFormatting sqref="B80:K80">
    <cfRule type="top10" dxfId="544" priority="559" bottom="1" rank="1"/>
    <cfRule type="top10" dxfId="543" priority="560" bottom="1" rank="2"/>
    <cfRule type="top10" dxfId="542" priority="561" bottom="1" rank="3"/>
    <cfRule type="top10" dxfId="541" priority="562" bottom="1" rank="4"/>
  </conditionalFormatting>
  <conditionalFormatting sqref="M80 A80">
    <cfRule type="duplicateValues" dxfId="540" priority="558"/>
  </conditionalFormatting>
  <conditionalFormatting sqref="B81:K81">
    <cfRule type="top10" dxfId="539" priority="553" bottom="1" rank="1"/>
    <cfRule type="top10" dxfId="538" priority="554" bottom="1" rank="2"/>
    <cfRule type="top10" dxfId="537" priority="555" bottom="1" rank="3"/>
    <cfRule type="top10" dxfId="536" priority="556" bottom="1" rank="4"/>
  </conditionalFormatting>
  <conditionalFormatting sqref="M81 A81">
    <cfRule type="duplicateValues" dxfId="535" priority="552"/>
  </conditionalFormatting>
  <conditionalFormatting sqref="B82:K82">
    <cfRule type="top10" dxfId="534" priority="547" bottom="1" rank="1"/>
    <cfRule type="top10" dxfId="533" priority="548" bottom="1" rank="2"/>
    <cfRule type="top10" dxfId="532" priority="549" bottom="1" rank="3"/>
    <cfRule type="top10" dxfId="531" priority="550" bottom="1" rank="4"/>
  </conditionalFormatting>
  <conditionalFormatting sqref="M82 A82">
    <cfRule type="duplicateValues" dxfId="530" priority="546"/>
  </conditionalFormatting>
  <conditionalFormatting sqref="B83:K83">
    <cfRule type="top10" dxfId="529" priority="541" bottom="1" rank="1"/>
    <cfRule type="top10" dxfId="528" priority="542" bottom="1" rank="2"/>
    <cfRule type="top10" dxfId="527" priority="543" bottom="1" rank="3"/>
    <cfRule type="top10" dxfId="526" priority="544" bottom="1" rank="4"/>
  </conditionalFormatting>
  <conditionalFormatting sqref="M83 A83">
    <cfRule type="duplicateValues" dxfId="525" priority="540"/>
  </conditionalFormatting>
  <conditionalFormatting sqref="B84:K84">
    <cfRule type="top10" dxfId="524" priority="535" bottom="1" rank="1"/>
    <cfRule type="top10" dxfId="523" priority="536" bottom="1" rank="2"/>
    <cfRule type="top10" dxfId="522" priority="537" bottom="1" rank="3"/>
    <cfRule type="top10" dxfId="521" priority="538" bottom="1" rank="4"/>
  </conditionalFormatting>
  <conditionalFormatting sqref="M84 A84">
    <cfRule type="duplicateValues" dxfId="520" priority="534"/>
  </conditionalFormatting>
  <conditionalFormatting sqref="B85:K85">
    <cfRule type="top10" dxfId="519" priority="529" bottom="1" rank="1"/>
    <cfRule type="top10" dxfId="518" priority="530" bottom="1" rank="2"/>
    <cfRule type="top10" dxfId="517" priority="531" bottom="1" rank="3"/>
    <cfRule type="top10" dxfId="516" priority="532" bottom="1" rank="4"/>
  </conditionalFormatting>
  <conditionalFormatting sqref="M85 A85">
    <cfRule type="duplicateValues" dxfId="515" priority="528"/>
  </conditionalFormatting>
  <conditionalFormatting sqref="B86:K86">
    <cfRule type="top10" dxfId="514" priority="523" bottom="1" rank="1"/>
    <cfRule type="top10" dxfId="513" priority="524" bottom="1" rank="2"/>
    <cfRule type="top10" dxfId="512" priority="525" bottom="1" rank="3"/>
    <cfRule type="top10" dxfId="511" priority="526" bottom="1" rank="4"/>
  </conditionalFormatting>
  <conditionalFormatting sqref="M86 A86">
    <cfRule type="duplicateValues" dxfId="510" priority="522"/>
  </conditionalFormatting>
  <conditionalFormatting sqref="B87:K87">
    <cfRule type="top10" dxfId="509" priority="517" bottom="1" rank="1"/>
    <cfRule type="top10" dxfId="508" priority="518" bottom="1" rank="2"/>
    <cfRule type="top10" dxfId="507" priority="519" bottom="1" rank="3"/>
    <cfRule type="top10" dxfId="506" priority="520" bottom="1" rank="4"/>
  </conditionalFormatting>
  <conditionalFormatting sqref="M87 A87">
    <cfRule type="duplicateValues" dxfId="505" priority="516"/>
  </conditionalFormatting>
  <conditionalFormatting sqref="B88:K88">
    <cfRule type="top10" dxfId="504" priority="511" bottom="1" rank="1"/>
    <cfRule type="top10" dxfId="503" priority="512" bottom="1" rank="2"/>
    <cfRule type="top10" dxfId="502" priority="513" bottom="1" rank="3"/>
    <cfRule type="top10" dxfId="501" priority="514" bottom="1" rank="4"/>
  </conditionalFormatting>
  <conditionalFormatting sqref="M88 A88">
    <cfRule type="duplicateValues" dxfId="500" priority="510"/>
  </conditionalFormatting>
  <conditionalFormatting sqref="B89:K89">
    <cfRule type="top10" dxfId="499" priority="505" bottom="1" rank="1"/>
    <cfRule type="top10" dxfId="498" priority="506" bottom="1" rank="2"/>
    <cfRule type="top10" dxfId="497" priority="507" bottom="1" rank="3"/>
    <cfRule type="top10" dxfId="496" priority="508" bottom="1" rank="4"/>
  </conditionalFormatting>
  <conditionalFormatting sqref="M89 A89">
    <cfRule type="duplicateValues" dxfId="495" priority="504"/>
  </conditionalFormatting>
  <conditionalFormatting sqref="B90:K90">
    <cfRule type="top10" dxfId="494" priority="499" bottom="1" rank="1"/>
    <cfRule type="top10" dxfId="493" priority="500" bottom="1" rank="2"/>
    <cfRule type="top10" dxfId="492" priority="501" bottom="1" rank="3"/>
    <cfRule type="top10" dxfId="491" priority="502" bottom="1" rank="4"/>
  </conditionalFormatting>
  <conditionalFormatting sqref="M90 A90">
    <cfRule type="duplicateValues" dxfId="490" priority="498"/>
  </conditionalFormatting>
  <conditionalFormatting sqref="B91:K91">
    <cfRule type="top10" dxfId="489" priority="493" bottom="1" rank="1"/>
    <cfRule type="top10" dxfId="488" priority="494" bottom="1" rank="2"/>
    <cfRule type="top10" dxfId="487" priority="495" bottom="1" rank="3"/>
    <cfRule type="top10" dxfId="486" priority="496" bottom="1" rank="4"/>
  </conditionalFormatting>
  <conditionalFormatting sqref="M91 A91">
    <cfRule type="duplicateValues" dxfId="485" priority="492"/>
  </conditionalFormatting>
  <conditionalFormatting sqref="B92:K92">
    <cfRule type="top10" dxfId="484" priority="487" bottom="1" rank="1"/>
    <cfRule type="top10" dxfId="483" priority="488" bottom="1" rank="2"/>
    <cfRule type="top10" dxfId="482" priority="489" bottom="1" rank="3"/>
    <cfRule type="top10" dxfId="481" priority="490" bottom="1" rank="4"/>
  </conditionalFormatting>
  <conditionalFormatting sqref="M92 A92">
    <cfRule type="duplicateValues" dxfId="480" priority="486"/>
  </conditionalFormatting>
  <conditionalFormatting sqref="B93:K93">
    <cfRule type="top10" dxfId="479" priority="481" bottom="1" rank="1"/>
    <cfRule type="top10" dxfId="478" priority="482" bottom="1" rank="2"/>
    <cfRule type="top10" dxfId="477" priority="483" bottom="1" rank="3"/>
    <cfRule type="top10" dxfId="476" priority="484" bottom="1" rank="4"/>
  </conditionalFormatting>
  <conditionalFormatting sqref="M93 A93">
    <cfRule type="duplicateValues" dxfId="475" priority="480"/>
  </conditionalFormatting>
  <conditionalFormatting sqref="B94:K94">
    <cfRule type="top10" dxfId="474" priority="475" bottom="1" rank="1"/>
    <cfRule type="top10" dxfId="473" priority="476" bottom="1" rank="2"/>
    <cfRule type="top10" dxfId="472" priority="477" bottom="1" rank="3"/>
    <cfRule type="top10" dxfId="471" priority="478" bottom="1" rank="4"/>
  </conditionalFormatting>
  <conditionalFormatting sqref="M94 A94">
    <cfRule type="duplicateValues" dxfId="470" priority="474"/>
  </conditionalFormatting>
  <conditionalFormatting sqref="B95:K95">
    <cfRule type="top10" dxfId="469" priority="469" bottom="1" rank="1"/>
    <cfRule type="top10" dxfId="468" priority="470" bottom="1" rank="2"/>
    <cfRule type="top10" dxfId="467" priority="471" bottom="1" rank="3"/>
    <cfRule type="top10" dxfId="466" priority="472" bottom="1" rank="4"/>
  </conditionalFormatting>
  <conditionalFormatting sqref="M95 A95">
    <cfRule type="duplicateValues" dxfId="465" priority="468"/>
  </conditionalFormatting>
  <conditionalFormatting sqref="B96:K96">
    <cfRule type="top10" dxfId="464" priority="463" bottom="1" rank="1"/>
    <cfRule type="top10" dxfId="463" priority="464" bottom="1" rank="2"/>
    <cfRule type="top10" dxfId="462" priority="465" bottom="1" rank="3"/>
    <cfRule type="top10" dxfId="461" priority="466" bottom="1" rank="4"/>
  </conditionalFormatting>
  <conditionalFormatting sqref="M96 A96">
    <cfRule type="duplicateValues" dxfId="460" priority="462"/>
  </conditionalFormatting>
  <conditionalFormatting sqref="B97:K97">
    <cfRule type="top10" dxfId="459" priority="457" bottom="1" rank="1"/>
    <cfRule type="top10" dxfId="458" priority="458" bottom="1" rank="2"/>
    <cfRule type="top10" dxfId="457" priority="459" bottom="1" rank="3"/>
    <cfRule type="top10" dxfId="456" priority="460" bottom="1" rank="4"/>
  </conditionalFormatting>
  <conditionalFormatting sqref="M97 A97">
    <cfRule type="duplicateValues" dxfId="455" priority="456"/>
  </conditionalFormatting>
  <conditionalFormatting sqref="B98:K98">
    <cfRule type="top10" dxfId="454" priority="451" bottom="1" rank="1"/>
    <cfRule type="top10" dxfId="453" priority="452" bottom="1" rank="2"/>
    <cfRule type="top10" dxfId="452" priority="453" bottom="1" rank="3"/>
    <cfRule type="top10" dxfId="451" priority="454" bottom="1" rank="4"/>
  </conditionalFormatting>
  <conditionalFormatting sqref="M98 A98">
    <cfRule type="duplicateValues" dxfId="450" priority="450"/>
  </conditionalFormatting>
  <conditionalFormatting sqref="B99:K99">
    <cfRule type="top10" dxfId="449" priority="445" bottom="1" rank="1"/>
    <cfRule type="top10" dxfId="448" priority="446" bottom="1" rank="2"/>
    <cfRule type="top10" dxfId="447" priority="447" bottom="1" rank="3"/>
    <cfRule type="top10" dxfId="446" priority="448" bottom="1" rank="4"/>
  </conditionalFormatting>
  <conditionalFormatting sqref="M99 A99">
    <cfRule type="duplicateValues" dxfId="445" priority="444"/>
  </conditionalFormatting>
  <conditionalFormatting sqref="B100:K100">
    <cfRule type="top10" dxfId="444" priority="439" bottom="1" rank="1"/>
    <cfRule type="top10" dxfId="443" priority="440" bottom="1" rank="2"/>
    <cfRule type="top10" dxfId="442" priority="441" bottom="1" rank="3"/>
    <cfRule type="top10" dxfId="441" priority="442" bottom="1" rank="4"/>
  </conditionalFormatting>
  <conditionalFormatting sqref="M100 A100">
    <cfRule type="duplicateValues" dxfId="440" priority="438"/>
  </conditionalFormatting>
  <conditionalFormatting sqref="B101:K101">
    <cfRule type="top10" dxfId="439" priority="433" bottom="1" rank="1"/>
    <cfRule type="top10" dxfId="438" priority="434" bottom="1" rank="2"/>
    <cfRule type="top10" dxfId="437" priority="435" bottom="1" rank="3"/>
    <cfRule type="top10" dxfId="436" priority="436" bottom="1" rank="4"/>
  </conditionalFormatting>
  <conditionalFormatting sqref="M101 A101">
    <cfRule type="duplicateValues" dxfId="435" priority="432"/>
  </conditionalFormatting>
  <conditionalFormatting sqref="B102:K102">
    <cfRule type="top10" dxfId="434" priority="427" bottom="1" rank="1"/>
    <cfRule type="top10" dxfId="433" priority="428" bottom="1" rank="2"/>
    <cfRule type="top10" dxfId="432" priority="429" bottom="1" rank="3"/>
    <cfRule type="top10" dxfId="431" priority="430" bottom="1" rank="4"/>
  </conditionalFormatting>
  <conditionalFormatting sqref="M102 A102">
    <cfRule type="duplicateValues" dxfId="430" priority="426"/>
  </conditionalFormatting>
  <conditionalFormatting sqref="B103:K103">
    <cfRule type="top10" dxfId="429" priority="421" bottom="1" rank="1"/>
    <cfRule type="top10" dxfId="428" priority="422" bottom="1" rank="2"/>
    <cfRule type="top10" dxfId="427" priority="423" bottom="1" rank="3"/>
    <cfRule type="top10" dxfId="426" priority="424" bottom="1" rank="4"/>
  </conditionalFormatting>
  <conditionalFormatting sqref="M103 A103">
    <cfRule type="duplicateValues" dxfId="425" priority="420"/>
  </conditionalFormatting>
  <conditionalFormatting sqref="B104:K104">
    <cfRule type="top10" dxfId="424" priority="415" bottom="1" rank="1"/>
    <cfRule type="top10" dxfId="423" priority="416" bottom="1" rank="2"/>
    <cfRule type="top10" dxfId="422" priority="417" bottom="1" rank="3"/>
    <cfRule type="top10" dxfId="421" priority="418" bottom="1" rank="4"/>
  </conditionalFormatting>
  <conditionalFormatting sqref="M104 A104">
    <cfRule type="duplicateValues" dxfId="420" priority="414"/>
  </conditionalFormatting>
  <conditionalFormatting sqref="B105:K105">
    <cfRule type="top10" dxfId="419" priority="409" bottom="1" rank="1"/>
    <cfRule type="top10" dxfId="418" priority="410" bottom="1" rank="2"/>
    <cfRule type="top10" dxfId="417" priority="411" bottom="1" rank="3"/>
    <cfRule type="top10" dxfId="416" priority="412" bottom="1" rank="4"/>
  </conditionalFormatting>
  <conditionalFormatting sqref="M105 A105">
    <cfRule type="duplicateValues" dxfId="415" priority="408"/>
  </conditionalFormatting>
  <conditionalFormatting sqref="N7">
    <cfRule type="duplicateValues" dxfId="414" priority="406"/>
  </conditionalFormatting>
  <conditionalFormatting sqref="N8">
    <cfRule type="duplicateValues" dxfId="413" priority="405"/>
  </conditionalFormatting>
  <conditionalFormatting sqref="N9">
    <cfRule type="duplicateValues" dxfId="412" priority="404"/>
  </conditionalFormatting>
  <conditionalFormatting sqref="N10">
    <cfRule type="duplicateValues" dxfId="411" priority="403"/>
  </conditionalFormatting>
  <conditionalFormatting sqref="N11">
    <cfRule type="duplicateValues" dxfId="410" priority="402"/>
  </conditionalFormatting>
  <conditionalFormatting sqref="N12">
    <cfRule type="duplicateValues" dxfId="409" priority="401"/>
  </conditionalFormatting>
  <conditionalFormatting sqref="N13">
    <cfRule type="duplicateValues" dxfId="408" priority="400"/>
  </conditionalFormatting>
  <conditionalFormatting sqref="N14">
    <cfRule type="duplicateValues" dxfId="407" priority="399"/>
  </conditionalFormatting>
  <conditionalFormatting sqref="N15">
    <cfRule type="duplicateValues" dxfId="406" priority="398"/>
  </conditionalFormatting>
  <conditionalFormatting sqref="N16">
    <cfRule type="duplicateValues" dxfId="405" priority="395"/>
  </conditionalFormatting>
  <conditionalFormatting sqref="N17">
    <cfRule type="duplicateValues" dxfId="404" priority="394"/>
  </conditionalFormatting>
  <conditionalFormatting sqref="N18">
    <cfRule type="duplicateValues" dxfId="403" priority="393"/>
  </conditionalFormatting>
  <conditionalFormatting sqref="N19">
    <cfRule type="duplicateValues" dxfId="402" priority="392"/>
  </conditionalFormatting>
  <conditionalFormatting sqref="N20">
    <cfRule type="duplicateValues" dxfId="401" priority="391"/>
  </conditionalFormatting>
  <conditionalFormatting sqref="N21">
    <cfRule type="duplicateValues" dxfId="400" priority="390"/>
  </conditionalFormatting>
  <conditionalFormatting sqref="N22">
    <cfRule type="duplicateValues" dxfId="399" priority="389"/>
  </conditionalFormatting>
  <conditionalFormatting sqref="N23">
    <cfRule type="duplicateValues" dxfId="398" priority="388"/>
  </conditionalFormatting>
  <conditionalFormatting sqref="N24">
    <cfRule type="duplicateValues" dxfId="397" priority="387"/>
  </conditionalFormatting>
  <conditionalFormatting sqref="N25">
    <cfRule type="duplicateValues" dxfId="396" priority="386"/>
  </conditionalFormatting>
  <conditionalFormatting sqref="N26">
    <cfRule type="duplicateValues" dxfId="395" priority="385"/>
  </conditionalFormatting>
  <conditionalFormatting sqref="N27">
    <cfRule type="duplicateValues" dxfId="394" priority="384"/>
  </conditionalFormatting>
  <conditionalFormatting sqref="N28">
    <cfRule type="duplicateValues" dxfId="393" priority="383"/>
  </conditionalFormatting>
  <conditionalFormatting sqref="N29">
    <cfRule type="duplicateValues" dxfId="392" priority="382"/>
  </conditionalFormatting>
  <conditionalFormatting sqref="N30">
    <cfRule type="duplicateValues" dxfId="391" priority="381"/>
  </conditionalFormatting>
  <conditionalFormatting sqref="N31">
    <cfRule type="duplicateValues" dxfId="390" priority="380"/>
  </conditionalFormatting>
  <conditionalFormatting sqref="N32">
    <cfRule type="duplicateValues" dxfId="389" priority="379"/>
  </conditionalFormatting>
  <conditionalFormatting sqref="N33">
    <cfRule type="duplicateValues" dxfId="388" priority="378"/>
  </conditionalFormatting>
  <conditionalFormatting sqref="N34">
    <cfRule type="duplicateValues" dxfId="387" priority="377"/>
  </conditionalFormatting>
  <conditionalFormatting sqref="N35">
    <cfRule type="duplicateValues" dxfId="386" priority="376"/>
  </conditionalFormatting>
  <conditionalFormatting sqref="N36">
    <cfRule type="duplicateValues" dxfId="385" priority="375"/>
  </conditionalFormatting>
  <conditionalFormatting sqref="N37">
    <cfRule type="duplicateValues" dxfId="384" priority="374"/>
  </conditionalFormatting>
  <conditionalFormatting sqref="N38">
    <cfRule type="duplicateValues" dxfId="383" priority="373"/>
  </conditionalFormatting>
  <conditionalFormatting sqref="N39">
    <cfRule type="duplicateValues" dxfId="382" priority="372"/>
  </conditionalFormatting>
  <conditionalFormatting sqref="N40">
    <cfRule type="duplicateValues" dxfId="381" priority="371"/>
  </conditionalFormatting>
  <conditionalFormatting sqref="N41">
    <cfRule type="duplicateValues" dxfId="380" priority="370"/>
  </conditionalFormatting>
  <conditionalFormatting sqref="N42">
    <cfRule type="duplicateValues" dxfId="379" priority="369"/>
  </conditionalFormatting>
  <conditionalFormatting sqref="N43">
    <cfRule type="duplicateValues" dxfId="378" priority="368"/>
  </conditionalFormatting>
  <conditionalFormatting sqref="N44">
    <cfRule type="duplicateValues" dxfId="377" priority="367"/>
  </conditionalFormatting>
  <conditionalFormatting sqref="N45">
    <cfRule type="duplicateValues" dxfId="376" priority="366"/>
  </conditionalFormatting>
  <conditionalFormatting sqref="N46">
    <cfRule type="duplicateValues" dxfId="375" priority="365"/>
  </conditionalFormatting>
  <conditionalFormatting sqref="N47">
    <cfRule type="duplicateValues" dxfId="374" priority="364"/>
  </conditionalFormatting>
  <conditionalFormatting sqref="N48">
    <cfRule type="duplicateValues" dxfId="373" priority="363"/>
  </conditionalFormatting>
  <conditionalFormatting sqref="N49">
    <cfRule type="duplicateValues" dxfId="372" priority="362"/>
  </conditionalFormatting>
  <conditionalFormatting sqref="N50">
    <cfRule type="duplicateValues" dxfId="371" priority="361"/>
  </conditionalFormatting>
  <conditionalFormatting sqref="N51">
    <cfRule type="duplicateValues" dxfId="370" priority="360"/>
  </conditionalFormatting>
  <conditionalFormatting sqref="N52">
    <cfRule type="duplicateValues" dxfId="369" priority="359"/>
  </conditionalFormatting>
  <conditionalFormatting sqref="N53">
    <cfRule type="duplicateValues" dxfId="368" priority="358"/>
  </conditionalFormatting>
  <conditionalFormatting sqref="N54">
    <cfRule type="duplicateValues" dxfId="367" priority="357"/>
  </conditionalFormatting>
  <conditionalFormatting sqref="N55">
    <cfRule type="duplicateValues" dxfId="366" priority="356"/>
  </conditionalFormatting>
  <conditionalFormatting sqref="N56">
    <cfRule type="duplicateValues" dxfId="365" priority="355"/>
  </conditionalFormatting>
  <conditionalFormatting sqref="N57">
    <cfRule type="duplicateValues" dxfId="364" priority="354"/>
  </conditionalFormatting>
  <conditionalFormatting sqref="N58">
    <cfRule type="duplicateValues" dxfId="363" priority="353"/>
  </conditionalFormatting>
  <conditionalFormatting sqref="N59">
    <cfRule type="duplicateValues" dxfId="362" priority="352"/>
  </conditionalFormatting>
  <conditionalFormatting sqref="N60">
    <cfRule type="duplicateValues" dxfId="361" priority="351"/>
  </conditionalFormatting>
  <conditionalFormatting sqref="N61">
    <cfRule type="duplicateValues" dxfId="360" priority="350"/>
  </conditionalFormatting>
  <conditionalFormatting sqref="N62">
    <cfRule type="duplicateValues" dxfId="359" priority="349"/>
  </conditionalFormatting>
  <conditionalFormatting sqref="N63">
    <cfRule type="duplicateValues" dxfId="358" priority="348"/>
  </conditionalFormatting>
  <conditionalFormatting sqref="N64">
    <cfRule type="duplicateValues" dxfId="357" priority="347"/>
  </conditionalFormatting>
  <conditionalFormatting sqref="N65">
    <cfRule type="duplicateValues" dxfId="356" priority="346"/>
  </conditionalFormatting>
  <conditionalFormatting sqref="N66">
    <cfRule type="duplicateValues" dxfId="355" priority="345"/>
  </conditionalFormatting>
  <conditionalFormatting sqref="N67">
    <cfRule type="duplicateValues" dxfId="354" priority="344"/>
  </conditionalFormatting>
  <conditionalFormatting sqref="N68">
    <cfRule type="duplicateValues" dxfId="353" priority="343"/>
  </conditionalFormatting>
  <conditionalFormatting sqref="N69">
    <cfRule type="duplicateValues" dxfId="352" priority="342"/>
  </conditionalFormatting>
  <conditionalFormatting sqref="N70">
    <cfRule type="duplicateValues" dxfId="351" priority="341"/>
  </conditionalFormatting>
  <conditionalFormatting sqref="N71">
    <cfRule type="duplicateValues" dxfId="350" priority="340"/>
  </conditionalFormatting>
  <conditionalFormatting sqref="N72">
    <cfRule type="duplicateValues" dxfId="349" priority="339"/>
  </conditionalFormatting>
  <conditionalFormatting sqref="N73">
    <cfRule type="duplicateValues" dxfId="348" priority="338"/>
  </conditionalFormatting>
  <conditionalFormatting sqref="N74">
    <cfRule type="duplicateValues" dxfId="347" priority="337"/>
  </conditionalFormatting>
  <conditionalFormatting sqref="N75">
    <cfRule type="duplicateValues" dxfId="346" priority="336"/>
  </conditionalFormatting>
  <conditionalFormatting sqref="N76">
    <cfRule type="duplicateValues" dxfId="345" priority="335"/>
  </conditionalFormatting>
  <conditionalFormatting sqref="N77">
    <cfRule type="duplicateValues" dxfId="344" priority="334"/>
  </conditionalFormatting>
  <conditionalFormatting sqref="N78">
    <cfRule type="duplicateValues" dxfId="343" priority="333"/>
  </conditionalFormatting>
  <conditionalFormatting sqref="N79">
    <cfRule type="duplicateValues" dxfId="342" priority="332"/>
  </conditionalFormatting>
  <conditionalFormatting sqref="N80">
    <cfRule type="duplicateValues" dxfId="341" priority="331"/>
  </conditionalFormatting>
  <conditionalFormatting sqref="N81">
    <cfRule type="duplicateValues" dxfId="340" priority="330"/>
  </conditionalFormatting>
  <conditionalFormatting sqref="N82">
    <cfRule type="duplicateValues" dxfId="339" priority="329"/>
  </conditionalFormatting>
  <conditionalFormatting sqref="N83">
    <cfRule type="duplicateValues" dxfId="338" priority="328"/>
  </conditionalFormatting>
  <conditionalFormatting sqref="N84">
    <cfRule type="duplicateValues" dxfId="337" priority="327"/>
  </conditionalFormatting>
  <conditionalFormatting sqref="N85">
    <cfRule type="duplicateValues" dxfId="336" priority="326"/>
  </conditionalFormatting>
  <conditionalFormatting sqref="N86">
    <cfRule type="duplicateValues" dxfId="335" priority="325"/>
  </conditionalFormatting>
  <conditionalFormatting sqref="N87">
    <cfRule type="duplicateValues" dxfId="334" priority="324"/>
  </conditionalFormatting>
  <conditionalFormatting sqref="N88">
    <cfRule type="duplicateValues" dxfId="333" priority="323"/>
  </conditionalFormatting>
  <conditionalFormatting sqref="N89">
    <cfRule type="duplicateValues" dxfId="332" priority="322"/>
  </conditionalFormatting>
  <conditionalFormatting sqref="N90">
    <cfRule type="duplicateValues" dxfId="331" priority="321"/>
  </conditionalFormatting>
  <conditionalFormatting sqref="N91">
    <cfRule type="duplicateValues" dxfId="330" priority="320"/>
  </conditionalFormatting>
  <conditionalFormatting sqref="N92">
    <cfRule type="duplicateValues" dxfId="329" priority="319"/>
  </conditionalFormatting>
  <conditionalFormatting sqref="N93">
    <cfRule type="duplicateValues" dxfId="328" priority="318"/>
  </conditionalFormatting>
  <conditionalFormatting sqref="N94">
    <cfRule type="duplicateValues" dxfId="327" priority="317"/>
  </conditionalFormatting>
  <conditionalFormatting sqref="N95">
    <cfRule type="duplicateValues" dxfId="326" priority="316"/>
  </conditionalFormatting>
  <conditionalFormatting sqref="N96">
    <cfRule type="duplicateValues" dxfId="325" priority="315"/>
  </conditionalFormatting>
  <conditionalFormatting sqref="N97">
    <cfRule type="duplicateValues" dxfId="324" priority="314"/>
  </conditionalFormatting>
  <conditionalFormatting sqref="N98">
    <cfRule type="duplicateValues" dxfId="323" priority="313"/>
  </conditionalFormatting>
  <conditionalFormatting sqref="N99">
    <cfRule type="duplicateValues" dxfId="322" priority="312"/>
  </conditionalFormatting>
  <conditionalFormatting sqref="N100">
    <cfRule type="duplicateValues" dxfId="321" priority="311"/>
  </conditionalFormatting>
  <conditionalFormatting sqref="N101">
    <cfRule type="duplicateValues" dxfId="320" priority="310"/>
  </conditionalFormatting>
  <conditionalFormatting sqref="N102">
    <cfRule type="duplicateValues" dxfId="319" priority="309"/>
  </conditionalFormatting>
  <conditionalFormatting sqref="N103">
    <cfRule type="duplicateValues" dxfId="318" priority="308"/>
  </conditionalFormatting>
  <conditionalFormatting sqref="N104">
    <cfRule type="duplicateValues" dxfId="317" priority="307"/>
  </conditionalFormatting>
  <conditionalFormatting sqref="N105">
    <cfRule type="duplicateValues" dxfId="316" priority="306"/>
  </conditionalFormatting>
  <conditionalFormatting sqref="M6:N105">
    <cfRule type="expression" dxfId="315" priority="305">
      <formula>ISNA($N6)</formula>
    </cfRule>
  </conditionalFormatting>
  <conditionalFormatting sqref="R6:R16 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314" priority="303"/>
  </conditionalFormatting>
  <conditionalFormatting sqref="U7">
    <cfRule type="duplicateValues" dxfId="313" priority="302"/>
  </conditionalFormatting>
  <conditionalFormatting sqref="U8">
    <cfRule type="duplicateValues" dxfId="312" priority="301"/>
  </conditionalFormatting>
  <conditionalFormatting sqref="U9">
    <cfRule type="duplicateValues" dxfId="311" priority="300"/>
  </conditionalFormatting>
  <conditionalFormatting sqref="U10">
    <cfRule type="duplicateValues" dxfId="310" priority="299"/>
  </conditionalFormatting>
  <conditionalFormatting sqref="U11">
    <cfRule type="duplicateValues" dxfId="309" priority="298"/>
  </conditionalFormatting>
  <conditionalFormatting sqref="U12">
    <cfRule type="duplicateValues" dxfId="308" priority="297"/>
  </conditionalFormatting>
  <conditionalFormatting sqref="U13">
    <cfRule type="duplicateValues" dxfId="307" priority="296"/>
  </conditionalFormatting>
  <conditionalFormatting sqref="U14">
    <cfRule type="duplicateValues" dxfId="306" priority="295"/>
  </conditionalFormatting>
  <conditionalFormatting sqref="U15">
    <cfRule type="duplicateValues" dxfId="305" priority="294"/>
  </conditionalFormatting>
  <conditionalFormatting sqref="U16">
    <cfRule type="duplicateValues" dxfId="304" priority="293"/>
  </conditionalFormatting>
  <conditionalFormatting sqref="U17">
    <cfRule type="duplicateValues" dxfId="303" priority="292"/>
  </conditionalFormatting>
  <conditionalFormatting sqref="U18">
    <cfRule type="duplicateValues" dxfId="302" priority="291"/>
  </conditionalFormatting>
  <conditionalFormatting sqref="U19">
    <cfRule type="duplicateValues" dxfId="301" priority="290"/>
  </conditionalFormatting>
  <conditionalFormatting sqref="U20">
    <cfRule type="duplicateValues" dxfId="300" priority="289"/>
  </conditionalFormatting>
  <conditionalFormatting sqref="U21">
    <cfRule type="duplicateValues" dxfId="299" priority="288"/>
  </conditionalFormatting>
  <conditionalFormatting sqref="U22">
    <cfRule type="duplicateValues" dxfId="298" priority="287"/>
  </conditionalFormatting>
  <conditionalFormatting sqref="U23">
    <cfRule type="duplicateValues" dxfId="297" priority="286"/>
  </conditionalFormatting>
  <conditionalFormatting sqref="U24">
    <cfRule type="duplicateValues" dxfId="296" priority="285"/>
  </conditionalFormatting>
  <conditionalFormatting sqref="U25">
    <cfRule type="duplicateValues" dxfId="295" priority="284"/>
  </conditionalFormatting>
  <conditionalFormatting sqref="U26">
    <cfRule type="duplicateValues" dxfId="294" priority="283"/>
  </conditionalFormatting>
  <conditionalFormatting sqref="U27">
    <cfRule type="duplicateValues" dxfId="293" priority="282"/>
  </conditionalFormatting>
  <conditionalFormatting sqref="U28">
    <cfRule type="duplicateValues" dxfId="292" priority="281"/>
  </conditionalFormatting>
  <conditionalFormatting sqref="U29">
    <cfRule type="duplicateValues" dxfId="291" priority="280"/>
  </conditionalFormatting>
  <conditionalFormatting sqref="U30">
    <cfRule type="duplicateValues" dxfId="290" priority="279"/>
  </conditionalFormatting>
  <conditionalFormatting sqref="U31">
    <cfRule type="duplicateValues" dxfId="289" priority="278"/>
  </conditionalFormatting>
  <conditionalFormatting sqref="U32">
    <cfRule type="duplicateValues" dxfId="288" priority="277"/>
  </conditionalFormatting>
  <conditionalFormatting sqref="U33">
    <cfRule type="duplicateValues" dxfId="287" priority="276"/>
  </conditionalFormatting>
  <conditionalFormatting sqref="U34">
    <cfRule type="duplicateValues" dxfId="286" priority="275"/>
  </conditionalFormatting>
  <conditionalFormatting sqref="U35">
    <cfRule type="duplicateValues" dxfId="285" priority="274"/>
  </conditionalFormatting>
  <conditionalFormatting sqref="U36">
    <cfRule type="duplicateValues" dxfId="284" priority="273"/>
  </conditionalFormatting>
  <conditionalFormatting sqref="U37">
    <cfRule type="duplicateValues" dxfId="283" priority="272"/>
  </conditionalFormatting>
  <conditionalFormatting sqref="U38">
    <cfRule type="duplicateValues" dxfId="282" priority="271"/>
  </conditionalFormatting>
  <conditionalFormatting sqref="U39">
    <cfRule type="duplicateValues" dxfId="281" priority="270"/>
  </conditionalFormatting>
  <conditionalFormatting sqref="U40">
    <cfRule type="duplicateValues" dxfId="280" priority="269"/>
  </conditionalFormatting>
  <conditionalFormatting sqref="U41">
    <cfRule type="duplicateValues" dxfId="279" priority="268"/>
  </conditionalFormatting>
  <conditionalFormatting sqref="U42">
    <cfRule type="duplicateValues" dxfId="278" priority="267"/>
  </conditionalFormatting>
  <conditionalFormatting sqref="U43">
    <cfRule type="duplicateValues" dxfId="277" priority="266"/>
  </conditionalFormatting>
  <conditionalFormatting sqref="U44">
    <cfRule type="duplicateValues" dxfId="276" priority="265"/>
  </conditionalFormatting>
  <conditionalFormatting sqref="U45">
    <cfRule type="duplicateValues" dxfId="275" priority="264"/>
  </conditionalFormatting>
  <conditionalFormatting sqref="U46">
    <cfRule type="duplicateValues" dxfId="274" priority="263"/>
  </conditionalFormatting>
  <conditionalFormatting sqref="U47">
    <cfRule type="duplicateValues" dxfId="273" priority="262"/>
  </conditionalFormatting>
  <conditionalFormatting sqref="U48">
    <cfRule type="duplicateValues" dxfId="272" priority="261"/>
  </conditionalFormatting>
  <conditionalFormatting sqref="U49">
    <cfRule type="duplicateValues" dxfId="271" priority="260"/>
  </conditionalFormatting>
  <conditionalFormatting sqref="U50">
    <cfRule type="duplicateValues" dxfId="270" priority="259"/>
  </conditionalFormatting>
  <conditionalFormatting sqref="U51">
    <cfRule type="duplicateValues" dxfId="269" priority="258"/>
  </conditionalFormatting>
  <conditionalFormatting sqref="U52">
    <cfRule type="duplicateValues" dxfId="268" priority="257"/>
  </conditionalFormatting>
  <conditionalFormatting sqref="U53">
    <cfRule type="duplicateValues" dxfId="267" priority="256"/>
  </conditionalFormatting>
  <conditionalFormatting sqref="U54">
    <cfRule type="duplicateValues" dxfId="266" priority="255"/>
  </conditionalFormatting>
  <conditionalFormatting sqref="U55">
    <cfRule type="duplicateValues" dxfId="265" priority="254"/>
  </conditionalFormatting>
  <conditionalFormatting sqref="U56">
    <cfRule type="duplicateValues" dxfId="264" priority="253"/>
  </conditionalFormatting>
  <conditionalFormatting sqref="U57">
    <cfRule type="duplicateValues" dxfId="263" priority="252"/>
  </conditionalFormatting>
  <conditionalFormatting sqref="U58">
    <cfRule type="duplicateValues" dxfId="262" priority="251"/>
  </conditionalFormatting>
  <conditionalFormatting sqref="U59">
    <cfRule type="duplicateValues" dxfId="261" priority="250"/>
  </conditionalFormatting>
  <conditionalFormatting sqref="U60">
    <cfRule type="duplicateValues" dxfId="260" priority="249"/>
  </conditionalFormatting>
  <conditionalFormatting sqref="U61">
    <cfRule type="duplicateValues" dxfId="259" priority="248"/>
  </conditionalFormatting>
  <conditionalFormatting sqref="U62">
    <cfRule type="duplicateValues" dxfId="258" priority="247"/>
  </conditionalFormatting>
  <conditionalFormatting sqref="U63">
    <cfRule type="duplicateValues" dxfId="257" priority="246"/>
  </conditionalFormatting>
  <conditionalFormatting sqref="U64">
    <cfRule type="duplicateValues" dxfId="256" priority="245"/>
  </conditionalFormatting>
  <conditionalFormatting sqref="U65">
    <cfRule type="duplicateValues" dxfId="255" priority="244"/>
  </conditionalFormatting>
  <conditionalFormatting sqref="U66">
    <cfRule type="duplicateValues" dxfId="254" priority="243"/>
  </conditionalFormatting>
  <conditionalFormatting sqref="U67">
    <cfRule type="duplicateValues" dxfId="253" priority="242"/>
  </conditionalFormatting>
  <conditionalFormatting sqref="U68">
    <cfRule type="duplicateValues" dxfId="252" priority="241"/>
  </conditionalFormatting>
  <conditionalFormatting sqref="U69">
    <cfRule type="duplicateValues" dxfId="251" priority="240"/>
  </conditionalFormatting>
  <conditionalFormatting sqref="U70">
    <cfRule type="duplicateValues" dxfId="250" priority="239"/>
  </conditionalFormatting>
  <conditionalFormatting sqref="U71">
    <cfRule type="duplicateValues" dxfId="249" priority="238"/>
  </conditionalFormatting>
  <conditionalFormatting sqref="U72">
    <cfRule type="duplicateValues" dxfId="248" priority="237"/>
  </conditionalFormatting>
  <conditionalFormatting sqref="U73">
    <cfRule type="duplicateValues" dxfId="247" priority="236"/>
  </conditionalFormatting>
  <conditionalFormatting sqref="U74">
    <cfRule type="duplicateValues" dxfId="246" priority="235"/>
  </conditionalFormatting>
  <conditionalFormatting sqref="U75">
    <cfRule type="duplicateValues" dxfId="245" priority="234"/>
  </conditionalFormatting>
  <conditionalFormatting sqref="U76">
    <cfRule type="duplicateValues" dxfId="244" priority="233"/>
  </conditionalFormatting>
  <conditionalFormatting sqref="U77">
    <cfRule type="duplicateValues" dxfId="243" priority="232"/>
  </conditionalFormatting>
  <conditionalFormatting sqref="U78">
    <cfRule type="duplicateValues" dxfId="242" priority="231"/>
  </conditionalFormatting>
  <conditionalFormatting sqref="U79">
    <cfRule type="duplicateValues" dxfId="241" priority="230"/>
  </conditionalFormatting>
  <conditionalFormatting sqref="U80">
    <cfRule type="duplicateValues" dxfId="240" priority="229"/>
  </conditionalFormatting>
  <conditionalFormatting sqref="U81">
    <cfRule type="duplicateValues" dxfId="239" priority="228"/>
  </conditionalFormatting>
  <conditionalFormatting sqref="U82">
    <cfRule type="duplicateValues" dxfId="238" priority="227"/>
  </conditionalFormatting>
  <conditionalFormatting sqref="U83">
    <cfRule type="duplicateValues" dxfId="237" priority="226"/>
  </conditionalFormatting>
  <conditionalFormatting sqref="U84">
    <cfRule type="duplicateValues" dxfId="236" priority="225"/>
  </conditionalFormatting>
  <conditionalFormatting sqref="U85">
    <cfRule type="duplicateValues" dxfId="235" priority="224"/>
  </conditionalFormatting>
  <conditionalFormatting sqref="U86">
    <cfRule type="duplicateValues" dxfId="234" priority="223"/>
  </conditionalFormatting>
  <conditionalFormatting sqref="U87">
    <cfRule type="duplicateValues" dxfId="233" priority="222"/>
  </conditionalFormatting>
  <conditionalFormatting sqref="U88">
    <cfRule type="duplicateValues" dxfId="232" priority="221"/>
  </conditionalFormatting>
  <conditionalFormatting sqref="U89">
    <cfRule type="duplicateValues" dxfId="231" priority="220"/>
  </conditionalFormatting>
  <conditionalFormatting sqref="U90">
    <cfRule type="duplicateValues" dxfId="230" priority="219"/>
  </conditionalFormatting>
  <conditionalFormatting sqref="U91">
    <cfRule type="duplicateValues" dxfId="229" priority="218"/>
  </conditionalFormatting>
  <conditionalFormatting sqref="U92">
    <cfRule type="duplicateValues" dxfId="228" priority="217"/>
  </conditionalFormatting>
  <conditionalFormatting sqref="U93">
    <cfRule type="duplicateValues" dxfId="227" priority="216"/>
  </conditionalFormatting>
  <conditionalFormatting sqref="U94">
    <cfRule type="duplicateValues" dxfId="226" priority="215"/>
  </conditionalFormatting>
  <conditionalFormatting sqref="U95">
    <cfRule type="duplicateValues" dxfId="225" priority="214"/>
  </conditionalFormatting>
  <conditionalFormatting sqref="U96">
    <cfRule type="duplicateValues" dxfId="224" priority="213"/>
  </conditionalFormatting>
  <conditionalFormatting sqref="U97">
    <cfRule type="duplicateValues" dxfId="223" priority="212"/>
  </conditionalFormatting>
  <conditionalFormatting sqref="U98">
    <cfRule type="duplicateValues" dxfId="222" priority="211"/>
  </conditionalFormatting>
  <conditionalFormatting sqref="U99">
    <cfRule type="duplicateValues" dxfId="221" priority="210"/>
  </conditionalFormatting>
  <conditionalFormatting sqref="U100">
    <cfRule type="duplicateValues" dxfId="220" priority="209"/>
  </conditionalFormatting>
  <conditionalFormatting sqref="U101">
    <cfRule type="duplicateValues" dxfId="219" priority="208"/>
  </conditionalFormatting>
  <conditionalFormatting sqref="U102">
    <cfRule type="duplicateValues" dxfId="218" priority="207"/>
  </conditionalFormatting>
  <conditionalFormatting sqref="U103">
    <cfRule type="duplicateValues" dxfId="217" priority="206"/>
  </conditionalFormatting>
  <conditionalFormatting sqref="U104">
    <cfRule type="duplicateValues" dxfId="216" priority="205"/>
  </conditionalFormatting>
  <conditionalFormatting sqref="U105">
    <cfRule type="duplicateValues" dxfId="215" priority="204"/>
  </conditionalFormatting>
  <conditionalFormatting sqref="U6:U105">
    <cfRule type="expression" dxfId="214" priority="203">
      <formula>ISNA($N6)</formula>
    </cfRule>
  </conditionalFormatting>
  <conditionalFormatting sqref="V6">
    <cfRule type="duplicateValues" dxfId="213" priority="202"/>
  </conditionalFormatting>
  <conditionalFormatting sqref="V7">
    <cfRule type="duplicateValues" dxfId="212" priority="201"/>
  </conditionalFormatting>
  <conditionalFormatting sqref="V8">
    <cfRule type="duplicateValues" dxfId="211" priority="200"/>
  </conditionalFormatting>
  <conditionalFormatting sqref="V9">
    <cfRule type="duplicateValues" dxfId="210" priority="199"/>
  </conditionalFormatting>
  <conditionalFormatting sqref="V10">
    <cfRule type="duplicateValues" dxfId="209" priority="198"/>
  </conditionalFormatting>
  <conditionalFormatting sqref="V11">
    <cfRule type="duplicateValues" dxfId="208" priority="197"/>
  </conditionalFormatting>
  <conditionalFormatting sqref="V12">
    <cfRule type="duplicateValues" dxfId="207" priority="196"/>
  </conditionalFormatting>
  <conditionalFormatting sqref="V13">
    <cfRule type="duplicateValues" dxfId="206" priority="195"/>
  </conditionalFormatting>
  <conditionalFormatting sqref="V14">
    <cfRule type="duplicateValues" dxfId="205" priority="194"/>
  </conditionalFormatting>
  <conditionalFormatting sqref="V15">
    <cfRule type="duplicateValues" dxfId="204" priority="193"/>
  </conditionalFormatting>
  <conditionalFormatting sqref="V16">
    <cfRule type="duplicateValues" dxfId="203" priority="192"/>
  </conditionalFormatting>
  <conditionalFormatting sqref="V17">
    <cfRule type="duplicateValues" dxfId="202" priority="191"/>
  </conditionalFormatting>
  <conditionalFormatting sqref="V18">
    <cfRule type="duplicateValues" dxfId="201" priority="190"/>
  </conditionalFormatting>
  <conditionalFormatting sqref="V19">
    <cfRule type="duplicateValues" dxfId="200" priority="189"/>
  </conditionalFormatting>
  <conditionalFormatting sqref="V20">
    <cfRule type="duplicateValues" dxfId="199" priority="188"/>
  </conditionalFormatting>
  <conditionalFormatting sqref="V21">
    <cfRule type="duplicateValues" dxfId="198" priority="187"/>
  </conditionalFormatting>
  <conditionalFormatting sqref="V22">
    <cfRule type="duplicateValues" dxfId="197" priority="186"/>
  </conditionalFormatting>
  <conditionalFormatting sqref="V23">
    <cfRule type="duplicateValues" dxfId="196" priority="185"/>
  </conditionalFormatting>
  <conditionalFormatting sqref="V24">
    <cfRule type="duplicateValues" dxfId="195" priority="184"/>
  </conditionalFormatting>
  <conditionalFormatting sqref="V25">
    <cfRule type="duplicateValues" dxfId="194" priority="183"/>
  </conditionalFormatting>
  <conditionalFormatting sqref="V26">
    <cfRule type="duplicateValues" dxfId="193" priority="182"/>
  </conditionalFormatting>
  <conditionalFormatting sqref="V27">
    <cfRule type="duplicateValues" dxfId="192" priority="181"/>
  </conditionalFormatting>
  <conditionalFormatting sqref="V28">
    <cfRule type="duplicateValues" dxfId="191" priority="180"/>
  </conditionalFormatting>
  <conditionalFormatting sqref="V29">
    <cfRule type="duplicateValues" dxfId="190" priority="179"/>
  </conditionalFormatting>
  <conditionalFormatting sqref="V30">
    <cfRule type="duplicateValues" dxfId="189" priority="178"/>
  </conditionalFormatting>
  <conditionalFormatting sqref="V31">
    <cfRule type="duplicateValues" dxfId="188" priority="177"/>
  </conditionalFormatting>
  <conditionalFormatting sqref="V32">
    <cfRule type="duplicateValues" dxfId="187" priority="176"/>
  </conditionalFormatting>
  <conditionalFormatting sqref="V33">
    <cfRule type="duplicateValues" dxfId="186" priority="175"/>
  </conditionalFormatting>
  <conditionalFormatting sqref="V34">
    <cfRule type="duplicateValues" dxfId="185" priority="174"/>
  </conditionalFormatting>
  <conditionalFormatting sqref="V35">
    <cfRule type="duplicateValues" dxfId="184" priority="173"/>
  </conditionalFormatting>
  <conditionalFormatting sqref="V36">
    <cfRule type="duplicateValues" dxfId="183" priority="172"/>
  </conditionalFormatting>
  <conditionalFormatting sqref="V37">
    <cfRule type="duplicateValues" dxfId="182" priority="171"/>
  </conditionalFormatting>
  <conditionalFormatting sqref="V38">
    <cfRule type="duplicateValues" dxfId="181" priority="170"/>
  </conditionalFormatting>
  <conditionalFormatting sqref="V39">
    <cfRule type="duplicateValues" dxfId="180" priority="169"/>
  </conditionalFormatting>
  <conditionalFormatting sqref="V40">
    <cfRule type="duplicateValues" dxfId="179" priority="168"/>
  </conditionalFormatting>
  <conditionalFormatting sqref="V41">
    <cfRule type="duplicateValues" dxfId="178" priority="167"/>
  </conditionalFormatting>
  <conditionalFormatting sqref="V42">
    <cfRule type="duplicateValues" dxfId="177" priority="166"/>
  </conditionalFormatting>
  <conditionalFormatting sqref="V43">
    <cfRule type="duplicateValues" dxfId="176" priority="165"/>
  </conditionalFormatting>
  <conditionalFormatting sqref="V44">
    <cfRule type="duplicateValues" dxfId="175" priority="164"/>
  </conditionalFormatting>
  <conditionalFormatting sqref="V45">
    <cfRule type="duplicateValues" dxfId="174" priority="163"/>
  </conditionalFormatting>
  <conditionalFormatting sqref="V46">
    <cfRule type="duplicateValues" dxfId="173" priority="162"/>
  </conditionalFormatting>
  <conditionalFormatting sqref="V47">
    <cfRule type="duplicateValues" dxfId="172" priority="161"/>
  </conditionalFormatting>
  <conditionalFormatting sqref="V48">
    <cfRule type="duplicateValues" dxfId="171" priority="160"/>
  </conditionalFormatting>
  <conditionalFormatting sqref="V49">
    <cfRule type="duplicateValues" dxfId="170" priority="159"/>
  </conditionalFormatting>
  <conditionalFormatting sqref="V50">
    <cfRule type="duplicateValues" dxfId="169" priority="158"/>
  </conditionalFormatting>
  <conditionalFormatting sqref="V51">
    <cfRule type="duplicateValues" dxfId="168" priority="157"/>
  </conditionalFormatting>
  <conditionalFormatting sqref="V52">
    <cfRule type="duplicateValues" dxfId="167" priority="156"/>
  </conditionalFormatting>
  <conditionalFormatting sqref="V53">
    <cfRule type="duplicateValues" dxfId="166" priority="155"/>
  </conditionalFormatting>
  <conditionalFormatting sqref="V54">
    <cfRule type="duplicateValues" dxfId="165" priority="154"/>
  </conditionalFormatting>
  <conditionalFormatting sqref="V55">
    <cfRule type="duplicateValues" dxfId="164" priority="153"/>
  </conditionalFormatting>
  <conditionalFormatting sqref="V56">
    <cfRule type="duplicateValues" dxfId="163" priority="152"/>
  </conditionalFormatting>
  <conditionalFormatting sqref="V57">
    <cfRule type="duplicateValues" dxfId="162" priority="151"/>
  </conditionalFormatting>
  <conditionalFormatting sqref="V58">
    <cfRule type="duplicateValues" dxfId="161" priority="150"/>
  </conditionalFormatting>
  <conditionalFormatting sqref="V59">
    <cfRule type="duplicateValues" dxfId="160" priority="149"/>
  </conditionalFormatting>
  <conditionalFormatting sqref="V60">
    <cfRule type="duplicateValues" dxfId="159" priority="148"/>
  </conditionalFormatting>
  <conditionalFormatting sqref="V61">
    <cfRule type="duplicateValues" dxfId="158" priority="147"/>
  </conditionalFormatting>
  <conditionalFormatting sqref="V62">
    <cfRule type="duplicateValues" dxfId="157" priority="146"/>
  </conditionalFormatting>
  <conditionalFormatting sqref="V63">
    <cfRule type="duplicateValues" dxfId="156" priority="145"/>
  </conditionalFormatting>
  <conditionalFormatting sqref="V64">
    <cfRule type="duplicateValues" dxfId="155" priority="144"/>
  </conditionalFormatting>
  <conditionalFormatting sqref="V65">
    <cfRule type="duplicateValues" dxfId="154" priority="143"/>
  </conditionalFormatting>
  <conditionalFormatting sqref="V66">
    <cfRule type="duplicateValues" dxfId="153" priority="142"/>
  </conditionalFormatting>
  <conditionalFormatting sqref="V67">
    <cfRule type="duplicateValues" dxfId="152" priority="141"/>
  </conditionalFormatting>
  <conditionalFormatting sqref="V68">
    <cfRule type="duplicateValues" dxfId="151" priority="140"/>
  </conditionalFormatting>
  <conditionalFormatting sqref="V69">
    <cfRule type="duplicateValues" dxfId="150" priority="139"/>
  </conditionalFormatting>
  <conditionalFormatting sqref="V70">
    <cfRule type="duplicateValues" dxfId="149" priority="138"/>
  </conditionalFormatting>
  <conditionalFormatting sqref="V71">
    <cfRule type="duplicateValues" dxfId="148" priority="137"/>
  </conditionalFormatting>
  <conditionalFormatting sqref="V72">
    <cfRule type="duplicateValues" dxfId="147" priority="136"/>
  </conditionalFormatting>
  <conditionalFormatting sqref="V73">
    <cfRule type="duplicateValues" dxfId="146" priority="135"/>
  </conditionalFormatting>
  <conditionalFormatting sqref="V74">
    <cfRule type="duplicateValues" dxfId="145" priority="134"/>
  </conditionalFormatting>
  <conditionalFormatting sqref="V75">
    <cfRule type="duplicateValues" dxfId="144" priority="133"/>
  </conditionalFormatting>
  <conditionalFormatting sqref="V76">
    <cfRule type="duplicateValues" dxfId="143" priority="132"/>
  </conditionalFormatting>
  <conditionalFormatting sqref="V77">
    <cfRule type="duplicateValues" dxfId="142" priority="131"/>
  </conditionalFormatting>
  <conditionalFormatting sqref="V78">
    <cfRule type="duplicateValues" dxfId="141" priority="130"/>
  </conditionalFormatting>
  <conditionalFormatting sqref="V79">
    <cfRule type="duplicateValues" dxfId="140" priority="129"/>
  </conditionalFormatting>
  <conditionalFormatting sqref="V80">
    <cfRule type="duplicateValues" dxfId="139" priority="128"/>
  </conditionalFormatting>
  <conditionalFormatting sqref="V81">
    <cfRule type="duplicateValues" dxfId="138" priority="127"/>
  </conditionalFormatting>
  <conditionalFormatting sqref="V82">
    <cfRule type="duplicateValues" dxfId="137" priority="126"/>
  </conditionalFormatting>
  <conditionalFormatting sqref="V83">
    <cfRule type="duplicateValues" dxfId="136" priority="125"/>
  </conditionalFormatting>
  <conditionalFormatting sqref="V84">
    <cfRule type="duplicateValues" dxfId="135" priority="124"/>
  </conditionalFormatting>
  <conditionalFormatting sqref="V85">
    <cfRule type="duplicateValues" dxfId="134" priority="123"/>
  </conditionalFormatting>
  <conditionalFormatting sqref="V86">
    <cfRule type="duplicateValues" dxfId="133" priority="122"/>
  </conditionalFormatting>
  <conditionalFormatting sqref="V87">
    <cfRule type="duplicateValues" dxfId="132" priority="121"/>
  </conditionalFormatting>
  <conditionalFormatting sqref="V88">
    <cfRule type="duplicateValues" dxfId="131" priority="120"/>
  </conditionalFormatting>
  <conditionalFormatting sqref="V89">
    <cfRule type="duplicateValues" dxfId="130" priority="119"/>
  </conditionalFormatting>
  <conditionalFormatting sqref="V90">
    <cfRule type="duplicateValues" dxfId="129" priority="118"/>
  </conditionalFormatting>
  <conditionalFormatting sqref="V91">
    <cfRule type="duplicateValues" dxfId="128" priority="117"/>
  </conditionalFormatting>
  <conditionalFormatting sqref="V92">
    <cfRule type="duplicateValues" dxfId="127" priority="116"/>
  </conditionalFormatting>
  <conditionalFormatting sqref="V93">
    <cfRule type="duplicateValues" dxfId="126" priority="115"/>
  </conditionalFormatting>
  <conditionalFormatting sqref="V94">
    <cfRule type="duplicateValues" dxfId="125" priority="114"/>
  </conditionalFormatting>
  <conditionalFormatting sqref="V95">
    <cfRule type="duplicateValues" dxfId="124" priority="113"/>
  </conditionalFormatting>
  <conditionalFormatting sqref="V96">
    <cfRule type="duplicateValues" dxfId="123" priority="112"/>
  </conditionalFormatting>
  <conditionalFormatting sqref="V97">
    <cfRule type="duplicateValues" dxfId="122" priority="111"/>
  </conditionalFormatting>
  <conditionalFormatting sqref="V98">
    <cfRule type="duplicateValues" dxfId="121" priority="110"/>
  </conditionalFormatting>
  <conditionalFormatting sqref="V99">
    <cfRule type="duplicateValues" dxfId="120" priority="109"/>
  </conditionalFormatting>
  <conditionalFormatting sqref="V100">
    <cfRule type="duplicateValues" dxfId="119" priority="108"/>
  </conditionalFormatting>
  <conditionalFormatting sqref="V101">
    <cfRule type="duplicateValues" dxfId="118" priority="107"/>
  </conditionalFormatting>
  <conditionalFormatting sqref="V102">
    <cfRule type="duplicateValues" dxfId="117" priority="106"/>
  </conditionalFormatting>
  <conditionalFormatting sqref="V103">
    <cfRule type="duplicateValues" dxfId="116" priority="105"/>
  </conditionalFormatting>
  <conditionalFormatting sqref="V104">
    <cfRule type="duplicateValues" dxfId="115" priority="104"/>
  </conditionalFormatting>
  <conditionalFormatting sqref="V105">
    <cfRule type="duplicateValues" dxfId="114" priority="103"/>
  </conditionalFormatting>
  <conditionalFormatting sqref="V6:V105">
    <cfRule type="expression" dxfId="113" priority="102">
      <formula>ISNA($N6)</formula>
    </cfRule>
  </conditionalFormatting>
  <conditionalFormatting sqref="W6">
    <cfRule type="duplicateValues" dxfId="112" priority="101"/>
  </conditionalFormatting>
  <conditionalFormatting sqref="W7">
    <cfRule type="duplicateValues" dxfId="111" priority="100"/>
  </conditionalFormatting>
  <conditionalFormatting sqref="W8">
    <cfRule type="duplicateValues" dxfId="110" priority="99"/>
  </conditionalFormatting>
  <conditionalFormatting sqref="W9">
    <cfRule type="duplicateValues" dxfId="109" priority="98"/>
  </conditionalFormatting>
  <conditionalFormatting sqref="W10">
    <cfRule type="duplicateValues" dxfId="108" priority="97"/>
  </conditionalFormatting>
  <conditionalFormatting sqref="W11">
    <cfRule type="duplicateValues" dxfId="107" priority="96"/>
  </conditionalFormatting>
  <conditionalFormatting sqref="W12">
    <cfRule type="duplicateValues" dxfId="106" priority="95"/>
  </conditionalFormatting>
  <conditionalFormatting sqref="W13">
    <cfRule type="duplicateValues" dxfId="105" priority="94"/>
  </conditionalFormatting>
  <conditionalFormatting sqref="W14">
    <cfRule type="duplicateValues" dxfId="104" priority="93"/>
  </conditionalFormatting>
  <conditionalFormatting sqref="W15">
    <cfRule type="duplicateValues" dxfId="103" priority="92"/>
  </conditionalFormatting>
  <conditionalFormatting sqref="W16">
    <cfRule type="duplicateValues" dxfId="102" priority="91"/>
  </conditionalFormatting>
  <conditionalFormatting sqref="W17">
    <cfRule type="duplicateValues" dxfId="101" priority="90"/>
  </conditionalFormatting>
  <conditionalFormatting sqref="W18">
    <cfRule type="duplicateValues" dxfId="100" priority="89"/>
  </conditionalFormatting>
  <conditionalFormatting sqref="W19">
    <cfRule type="duplicateValues" dxfId="99" priority="88"/>
  </conditionalFormatting>
  <conditionalFormatting sqref="W20">
    <cfRule type="duplicateValues" dxfId="98" priority="87"/>
  </conditionalFormatting>
  <conditionalFormatting sqref="W21">
    <cfRule type="duplicateValues" dxfId="97" priority="86"/>
  </conditionalFormatting>
  <conditionalFormatting sqref="W22">
    <cfRule type="duplicateValues" dxfId="96" priority="85"/>
  </conditionalFormatting>
  <conditionalFormatting sqref="W23">
    <cfRule type="duplicateValues" dxfId="95" priority="84"/>
  </conditionalFormatting>
  <conditionalFormatting sqref="W24">
    <cfRule type="duplicateValues" dxfId="94" priority="83"/>
  </conditionalFormatting>
  <conditionalFormatting sqref="W25">
    <cfRule type="duplicateValues" dxfId="93" priority="82"/>
  </conditionalFormatting>
  <conditionalFormatting sqref="W26">
    <cfRule type="duplicateValues" dxfId="92" priority="81"/>
  </conditionalFormatting>
  <conditionalFormatting sqref="W27">
    <cfRule type="duplicateValues" dxfId="91" priority="80"/>
  </conditionalFormatting>
  <conditionalFormatting sqref="W28">
    <cfRule type="duplicateValues" dxfId="90" priority="79"/>
  </conditionalFormatting>
  <conditionalFormatting sqref="W29">
    <cfRule type="duplicateValues" dxfId="89" priority="78"/>
  </conditionalFormatting>
  <conditionalFormatting sqref="W30">
    <cfRule type="duplicateValues" dxfId="88" priority="77"/>
  </conditionalFormatting>
  <conditionalFormatting sqref="W31">
    <cfRule type="duplicateValues" dxfId="87" priority="76"/>
  </conditionalFormatting>
  <conditionalFormatting sqref="W32">
    <cfRule type="duplicateValues" dxfId="86" priority="75"/>
  </conditionalFormatting>
  <conditionalFormatting sqref="W33">
    <cfRule type="duplicateValues" dxfId="85" priority="74"/>
  </conditionalFormatting>
  <conditionalFormatting sqref="W34">
    <cfRule type="duplicateValues" dxfId="84" priority="73"/>
  </conditionalFormatting>
  <conditionalFormatting sqref="W35">
    <cfRule type="duplicateValues" dxfId="83" priority="72"/>
  </conditionalFormatting>
  <conditionalFormatting sqref="W36">
    <cfRule type="duplicateValues" dxfId="82" priority="71"/>
  </conditionalFormatting>
  <conditionalFormatting sqref="W37">
    <cfRule type="duplicateValues" dxfId="81" priority="70"/>
  </conditionalFormatting>
  <conditionalFormatting sqref="W38">
    <cfRule type="duplicateValues" dxfId="80" priority="69"/>
  </conditionalFormatting>
  <conditionalFormatting sqref="W39">
    <cfRule type="duplicateValues" dxfId="79" priority="68"/>
  </conditionalFormatting>
  <conditionalFormatting sqref="W40">
    <cfRule type="duplicateValues" dxfId="78" priority="67"/>
  </conditionalFormatting>
  <conditionalFormatting sqref="W41">
    <cfRule type="duplicateValues" dxfId="77" priority="66"/>
  </conditionalFormatting>
  <conditionalFormatting sqref="W42">
    <cfRule type="duplicateValues" dxfId="76" priority="65"/>
  </conditionalFormatting>
  <conditionalFormatting sqref="W43">
    <cfRule type="duplicateValues" dxfId="75" priority="64"/>
  </conditionalFormatting>
  <conditionalFormatting sqref="W44">
    <cfRule type="duplicateValues" dxfId="74" priority="63"/>
  </conditionalFormatting>
  <conditionalFormatting sqref="W45">
    <cfRule type="duplicateValues" dxfId="73" priority="62"/>
  </conditionalFormatting>
  <conditionalFormatting sqref="W46">
    <cfRule type="duplicateValues" dxfId="72" priority="61"/>
  </conditionalFormatting>
  <conditionalFormatting sqref="W47">
    <cfRule type="duplicateValues" dxfId="71" priority="60"/>
  </conditionalFormatting>
  <conditionalFormatting sqref="W48">
    <cfRule type="duplicateValues" dxfId="70" priority="59"/>
  </conditionalFormatting>
  <conditionalFormatting sqref="W49">
    <cfRule type="duplicateValues" dxfId="69" priority="58"/>
  </conditionalFormatting>
  <conditionalFormatting sqref="W50">
    <cfRule type="duplicateValues" dxfId="68" priority="57"/>
  </conditionalFormatting>
  <conditionalFormatting sqref="W51">
    <cfRule type="duplicateValues" dxfId="67" priority="56"/>
  </conditionalFormatting>
  <conditionalFormatting sqref="W52">
    <cfRule type="duplicateValues" dxfId="66" priority="55"/>
  </conditionalFormatting>
  <conditionalFormatting sqref="W53">
    <cfRule type="duplicateValues" dxfId="65" priority="54"/>
  </conditionalFormatting>
  <conditionalFormatting sqref="W54">
    <cfRule type="duplicateValues" dxfId="64" priority="53"/>
  </conditionalFormatting>
  <conditionalFormatting sqref="W55">
    <cfRule type="duplicateValues" dxfId="63" priority="52"/>
  </conditionalFormatting>
  <conditionalFormatting sqref="W56">
    <cfRule type="duplicateValues" dxfId="62" priority="51"/>
  </conditionalFormatting>
  <conditionalFormatting sqref="W57">
    <cfRule type="duplicateValues" dxfId="61" priority="50"/>
  </conditionalFormatting>
  <conditionalFormatting sqref="W58">
    <cfRule type="duplicateValues" dxfId="60" priority="49"/>
  </conditionalFormatting>
  <conditionalFormatting sqref="W59">
    <cfRule type="duplicateValues" dxfId="59" priority="48"/>
  </conditionalFormatting>
  <conditionalFormatting sqref="W60">
    <cfRule type="duplicateValues" dxfId="58" priority="47"/>
  </conditionalFormatting>
  <conditionalFormatting sqref="W61">
    <cfRule type="duplicateValues" dxfId="57" priority="46"/>
  </conditionalFormatting>
  <conditionalFormatting sqref="W62">
    <cfRule type="duplicateValues" dxfId="56" priority="45"/>
  </conditionalFormatting>
  <conditionalFormatting sqref="W63">
    <cfRule type="duplicateValues" dxfId="55" priority="44"/>
  </conditionalFormatting>
  <conditionalFormatting sqref="W64">
    <cfRule type="duplicateValues" dxfId="54" priority="43"/>
  </conditionalFormatting>
  <conditionalFormatting sqref="W65">
    <cfRule type="duplicateValues" dxfId="53" priority="42"/>
  </conditionalFormatting>
  <conditionalFormatting sqref="W66">
    <cfRule type="duplicateValues" dxfId="52" priority="41"/>
  </conditionalFormatting>
  <conditionalFormatting sqref="W67">
    <cfRule type="duplicateValues" dxfId="51" priority="40"/>
  </conditionalFormatting>
  <conditionalFormatting sqref="W68">
    <cfRule type="duplicateValues" dxfId="50" priority="39"/>
  </conditionalFormatting>
  <conditionalFormatting sqref="W69">
    <cfRule type="duplicateValues" dxfId="49" priority="38"/>
  </conditionalFormatting>
  <conditionalFormatting sqref="W70">
    <cfRule type="duplicateValues" dxfId="48" priority="37"/>
  </conditionalFormatting>
  <conditionalFormatting sqref="W71">
    <cfRule type="duplicateValues" dxfId="47" priority="36"/>
  </conditionalFormatting>
  <conditionalFormatting sqref="W72">
    <cfRule type="duplicateValues" dxfId="46" priority="35"/>
  </conditionalFormatting>
  <conditionalFormatting sqref="W73">
    <cfRule type="duplicateValues" dxfId="45" priority="34"/>
  </conditionalFormatting>
  <conditionalFormatting sqref="W74">
    <cfRule type="duplicateValues" dxfId="44" priority="33"/>
  </conditionalFormatting>
  <conditionalFormatting sqref="W75">
    <cfRule type="duplicateValues" dxfId="43" priority="32"/>
  </conditionalFormatting>
  <conditionalFormatting sqref="W76">
    <cfRule type="duplicateValues" dxfId="42" priority="31"/>
  </conditionalFormatting>
  <conditionalFormatting sqref="W77">
    <cfRule type="duplicateValues" dxfId="41" priority="30"/>
  </conditionalFormatting>
  <conditionalFormatting sqref="W78">
    <cfRule type="duplicateValues" dxfId="40" priority="29"/>
  </conditionalFormatting>
  <conditionalFormatting sqref="W79">
    <cfRule type="duplicateValues" dxfId="39" priority="28"/>
  </conditionalFormatting>
  <conditionalFormatting sqref="W80">
    <cfRule type="duplicateValues" dxfId="38" priority="27"/>
  </conditionalFormatting>
  <conditionalFormatting sqref="W81">
    <cfRule type="duplicateValues" dxfId="37" priority="26"/>
  </conditionalFormatting>
  <conditionalFormatting sqref="W82">
    <cfRule type="duplicateValues" dxfId="36" priority="25"/>
  </conditionalFormatting>
  <conditionalFormatting sqref="W83">
    <cfRule type="duplicateValues" dxfId="35" priority="24"/>
  </conditionalFormatting>
  <conditionalFormatting sqref="W84">
    <cfRule type="duplicateValues" dxfId="34" priority="23"/>
  </conditionalFormatting>
  <conditionalFormatting sqref="W85">
    <cfRule type="duplicateValues" dxfId="33" priority="22"/>
  </conditionalFormatting>
  <conditionalFormatting sqref="W86">
    <cfRule type="duplicateValues" dxfId="32" priority="21"/>
  </conditionalFormatting>
  <conditionalFormatting sqref="W87">
    <cfRule type="duplicateValues" dxfId="31" priority="20"/>
  </conditionalFormatting>
  <conditionalFormatting sqref="W88">
    <cfRule type="duplicateValues" dxfId="30" priority="19"/>
  </conditionalFormatting>
  <conditionalFormatting sqref="W89">
    <cfRule type="duplicateValues" dxfId="29" priority="18"/>
  </conditionalFormatting>
  <conditionalFormatting sqref="W90">
    <cfRule type="duplicateValues" dxfId="28" priority="17"/>
  </conditionalFormatting>
  <conditionalFormatting sqref="W91">
    <cfRule type="duplicateValues" dxfId="27" priority="16"/>
  </conditionalFormatting>
  <conditionalFormatting sqref="W92">
    <cfRule type="duplicateValues" dxfId="26" priority="15"/>
  </conditionalFormatting>
  <conditionalFormatting sqref="W93">
    <cfRule type="duplicateValues" dxfId="25" priority="14"/>
  </conditionalFormatting>
  <conditionalFormatting sqref="W94">
    <cfRule type="duplicateValues" dxfId="24" priority="13"/>
  </conditionalFormatting>
  <conditionalFormatting sqref="W95">
    <cfRule type="duplicateValues" dxfId="23" priority="12"/>
  </conditionalFormatting>
  <conditionalFormatting sqref="W96">
    <cfRule type="duplicateValues" dxfId="22" priority="11"/>
  </conditionalFormatting>
  <conditionalFormatting sqref="W97">
    <cfRule type="duplicateValues" dxfId="21" priority="10"/>
  </conditionalFormatting>
  <conditionalFormatting sqref="W98">
    <cfRule type="duplicateValues" dxfId="20" priority="9"/>
  </conditionalFormatting>
  <conditionalFormatting sqref="W99">
    <cfRule type="duplicateValues" dxfId="19" priority="8"/>
  </conditionalFormatting>
  <conditionalFormatting sqref="W100">
    <cfRule type="duplicateValues" dxfId="18" priority="7"/>
  </conditionalFormatting>
  <conditionalFormatting sqref="W101">
    <cfRule type="duplicateValues" dxfId="17" priority="6"/>
  </conditionalFormatting>
  <conditionalFormatting sqref="W102">
    <cfRule type="duplicateValues" dxfId="16" priority="5"/>
  </conditionalFormatting>
  <conditionalFormatting sqref="W103">
    <cfRule type="duplicateValues" dxfId="15" priority="4"/>
  </conditionalFormatting>
  <conditionalFormatting sqref="W104">
    <cfRule type="duplicateValues" dxfId="14" priority="3"/>
  </conditionalFormatting>
  <conditionalFormatting sqref="W105">
    <cfRule type="duplicateValues" dxfId="13" priority="2"/>
  </conditionalFormatting>
  <conditionalFormatting sqref="W6:W105">
    <cfRule type="expression" dxfId="12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7"/>
  <sheetViews>
    <sheetView tabSelected="1" workbookViewId="0">
      <selection activeCell="B2" sqref="B2"/>
    </sheetView>
  </sheetViews>
  <sheetFormatPr defaultRowHeight="15" x14ac:dyDescent="0.25"/>
  <cols>
    <col min="1" max="1" width="16.42578125" style="77" bestFit="1" customWidth="1"/>
    <col min="2" max="3" width="9.140625" style="77"/>
    <col min="4" max="4" width="0" style="77" hidden="1" customWidth="1"/>
    <col min="5" max="7" width="9.140625" style="77"/>
    <col min="8" max="8" width="16.42578125" style="77" bestFit="1" customWidth="1"/>
    <col min="9" max="10" width="9.140625" style="77"/>
    <col min="11" max="11" width="0" style="77" hidden="1" customWidth="1"/>
    <col min="12" max="14" width="9.140625" style="77"/>
    <col min="15" max="15" width="16.42578125" style="77" bestFit="1" customWidth="1"/>
    <col min="16" max="17" width="9.140625" style="77"/>
    <col min="18" max="18" width="0" style="77" hidden="1" customWidth="1"/>
    <col min="19" max="24" width="9.140625" style="77"/>
    <col min="25" max="25" width="0" style="77" hidden="1" customWidth="1"/>
    <col min="26" max="16384" width="9.140625" style="77"/>
  </cols>
  <sheetData>
    <row r="1" spans="1:27" x14ac:dyDescent="0.25">
      <c r="A1" s="82" t="s">
        <v>0</v>
      </c>
      <c r="B1" s="83" t="s">
        <v>66</v>
      </c>
      <c r="C1" s="84"/>
      <c r="D1" s="85"/>
      <c r="E1" s="83"/>
      <c r="F1" s="83"/>
      <c r="G1" s="83"/>
      <c r="H1" s="83"/>
      <c r="I1" s="84" t="s">
        <v>2</v>
      </c>
      <c r="J1" s="83" t="s">
        <v>46</v>
      </c>
      <c r="K1" s="86"/>
      <c r="L1" s="92"/>
    </row>
    <row r="2" spans="1:27" ht="15.75" thickBot="1" x14ac:dyDescent="0.3">
      <c r="A2" s="87" t="s">
        <v>1</v>
      </c>
      <c r="B2" s="88" t="s">
        <v>66</v>
      </c>
      <c r="C2" s="89"/>
      <c r="D2" s="90"/>
      <c r="E2" s="88"/>
      <c r="F2" s="88"/>
      <c r="G2" s="88"/>
      <c r="H2" s="88"/>
      <c r="I2" s="89" t="s">
        <v>24</v>
      </c>
      <c r="J2" s="88" t="s">
        <v>47</v>
      </c>
      <c r="K2" s="91"/>
      <c r="L2" s="95"/>
    </row>
    <row r="3" spans="1:27" ht="15.75" thickBot="1" x14ac:dyDescent="0.3">
      <c r="A3" s="117" t="s">
        <v>45</v>
      </c>
      <c r="B3" s="94">
        <v>0.5</v>
      </c>
      <c r="C3" s="95"/>
    </row>
    <row r="4" spans="1:27" ht="15.75" thickBot="1" x14ac:dyDescent="0.3"/>
    <row r="5" spans="1:27" ht="15.75" thickBot="1" x14ac:dyDescent="0.3">
      <c r="A5" s="96" t="s">
        <v>44</v>
      </c>
      <c r="B5" s="118" t="s">
        <v>60</v>
      </c>
      <c r="C5" s="119">
        <f>COUNTIF(D8:D107,TRUE)</f>
        <v>13</v>
      </c>
      <c r="D5" s="120" t="s">
        <v>61</v>
      </c>
      <c r="E5" s="121">
        <f>COUNTIF(E8:E107,TRUE)</f>
        <v>6</v>
      </c>
      <c r="F5" s="119">
        <f>COUNTIF(F8:F107,TRUE)</f>
        <v>3</v>
      </c>
      <c r="H5" s="96" t="s">
        <v>44</v>
      </c>
      <c r="I5" s="118" t="s">
        <v>60</v>
      </c>
      <c r="J5" s="119">
        <f>COUNTIF(K8:K107,TRUE)</f>
        <v>41</v>
      </c>
      <c r="K5" s="120" t="s">
        <v>61</v>
      </c>
      <c r="L5" s="121">
        <f>COUNTIF(L8:L107,TRUE)</f>
        <v>0</v>
      </c>
      <c r="M5" s="119">
        <f>COUNTIF(M8:M107,TRUE)</f>
        <v>51</v>
      </c>
      <c r="O5" s="96" t="s">
        <v>44</v>
      </c>
      <c r="P5" s="118" t="s">
        <v>60</v>
      </c>
      <c r="Q5" s="119">
        <f>COUNTIF(R8:R107,TRUE)</f>
        <v>15</v>
      </c>
      <c r="R5" s="120" t="s">
        <v>61</v>
      </c>
      <c r="S5" s="121">
        <f>COUNTIF(S8:S107,TRUE)</f>
        <v>10</v>
      </c>
      <c r="T5" s="119">
        <f>COUNTIF(T8:T107,TRUE)</f>
        <v>4</v>
      </c>
      <c r="V5" s="96" t="s">
        <v>44</v>
      </c>
      <c r="W5" s="118" t="s">
        <v>60</v>
      </c>
      <c r="X5" s="119">
        <f>COUNTIF(Y8:Y107,TRUE)</f>
        <v>15</v>
      </c>
      <c r="Y5" s="120" t="s">
        <v>61</v>
      </c>
      <c r="Z5" s="121">
        <f>COUNTIF(Z8:Z107,TRUE)</f>
        <v>13</v>
      </c>
      <c r="AA5" s="119">
        <f>COUNTIF(AA8:AA107,TRUE)</f>
        <v>0</v>
      </c>
    </row>
    <row r="6" spans="1:27" ht="15.75" thickBot="1" x14ac:dyDescent="0.3">
      <c r="A6" s="93" t="s">
        <v>63</v>
      </c>
      <c r="B6" s="118" t="s">
        <v>17</v>
      </c>
      <c r="C6" s="74">
        <f>COUNTIF(D9:D108,FALSE)/(COUNTIF(D9:D108,TRUE)+COUNTIF(D9:D108,FALSE))</f>
        <v>0.86868686868686873</v>
      </c>
      <c r="D6" s="75"/>
      <c r="E6" s="111"/>
      <c r="F6" s="95"/>
      <c r="H6" s="93" t="s">
        <v>62</v>
      </c>
      <c r="I6" s="118" t="s">
        <v>17</v>
      </c>
      <c r="J6" s="74">
        <f>COUNTIF(K9:K108,FALSE)/(COUNTIF(K9:K108,TRUE)+COUNTIF(K9:K108,FALSE))</f>
        <v>0.58585858585858586</v>
      </c>
      <c r="K6" s="75"/>
      <c r="L6" s="111"/>
      <c r="M6" s="95"/>
      <c r="O6" s="93" t="s">
        <v>64</v>
      </c>
      <c r="P6" s="118" t="s">
        <v>17</v>
      </c>
      <c r="Q6" s="74">
        <f>COUNTIF(R9:R108,FALSE)/(COUNTIF(R9:R108,TRUE)+COUNTIF(R9:R108,FALSE))</f>
        <v>0.84848484848484851</v>
      </c>
      <c r="R6" s="75"/>
      <c r="S6" s="111"/>
      <c r="T6" s="95"/>
      <c r="V6" s="93" t="s">
        <v>65</v>
      </c>
      <c r="W6" s="118" t="s">
        <v>17</v>
      </c>
      <c r="X6" s="74">
        <f>COUNTIF(Y9:Y108,FALSE)/(COUNTIF(Y9:Y108,TRUE)+COUNTIF(Y9:Y108,FALSE))</f>
        <v>0.84848484848484851</v>
      </c>
      <c r="Y6" s="75"/>
      <c r="Z6" s="111"/>
      <c r="AA6" s="95"/>
    </row>
    <row r="7" spans="1:27" ht="15.75" thickBot="1" x14ac:dyDescent="0.3">
      <c r="A7" s="97" t="s">
        <v>41</v>
      </c>
      <c r="B7" s="98" t="s">
        <v>42</v>
      </c>
      <c r="C7" s="99" t="s">
        <v>43</v>
      </c>
      <c r="D7" s="100"/>
      <c r="E7" s="112" t="s">
        <v>48</v>
      </c>
      <c r="F7" s="113" t="s">
        <v>49</v>
      </c>
      <c r="H7" s="97" t="s">
        <v>41</v>
      </c>
      <c r="I7" s="98" t="s">
        <v>42</v>
      </c>
      <c r="J7" s="99" t="s">
        <v>43</v>
      </c>
      <c r="K7" s="100"/>
      <c r="L7" s="112" t="s">
        <v>48</v>
      </c>
      <c r="M7" s="113" t="s">
        <v>49</v>
      </c>
      <c r="O7" s="97" t="s">
        <v>41</v>
      </c>
      <c r="P7" s="98" t="s">
        <v>42</v>
      </c>
      <c r="Q7" s="99" t="s">
        <v>43</v>
      </c>
      <c r="R7" s="100"/>
      <c r="S7" s="112" t="s">
        <v>48</v>
      </c>
      <c r="T7" s="113" t="s">
        <v>49</v>
      </c>
      <c r="V7" s="97" t="s">
        <v>41</v>
      </c>
      <c r="W7" s="98" t="s">
        <v>42</v>
      </c>
      <c r="X7" s="99" t="s">
        <v>43</v>
      </c>
      <c r="Y7" s="100"/>
      <c r="Z7" s="112" t="s">
        <v>48</v>
      </c>
      <c r="AA7" s="113" t="s">
        <v>49</v>
      </c>
    </row>
    <row r="8" spans="1:27" x14ac:dyDescent="0.25">
      <c r="A8" s="102" t="s">
        <v>50</v>
      </c>
      <c r="B8" s="103" t="s">
        <v>50</v>
      </c>
      <c r="C8" s="104">
        <v>1</v>
      </c>
      <c r="D8" s="101" t="b">
        <f>B8&lt;&gt;A8</f>
        <v>0</v>
      </c>
      <c r="E8" s="122" t="b">
        <f t="shared" ref="E8:E10" si="0">(AND(B8&lt;&gt;A8,C8&gt;$B$3))</f>
        <v>0</v>
      </c>
      <c r="F8" s="115" t="b">
        <f>(AND(B8=A8,C8&lt;$B$3))</f>
        <v>0</v>
      </c>
      <c r="H8" s="102" t="s">
        <v>50</v>
      </c>
      <c r="I8" s="103" t="s">
        <v>50</v>
      </c>
      <c r="J8" s="104">
        <v>0.6</v>
      </c>
      <c r="K8" s="101" t="b">
        <f>I8&lt;&gt;H8</f>
        <v>0</v>
      </c>
      <c r="L8" s="122" t="b">
        <f t="shared" ref="L8:L10" si="1">(AND(I8&lt;&gt;H8,J8&gt;$B$3))</f>
        <v>0</v>
      </c>
      <c r="M8" s="115" t="b">
        <f>(AND(I8=H8,J8&lt;$B$3))</f>
        <v>0</v>
      </c>
      <c r="O8" s="102" t="s">
        <v>50</v>
      </c>
      <c r="P8" s="103" t="s">
        <v>50</v>
      </c>
      <c r="Q8" s="104">
        <v>1</v>
      </c>
      <c r="R8" s="101" t="b">
        <f>P8&lt;&gt;O8</f>
        <v>0</v>
      </c>
      <c r="S8" s="122" t="b">
        <f t="shared" ref="S8:S10" si="2">(AND(P8&lt;&gt;O8,Q8&gt;$B$3))</f>
        <v>0</v>
      </c>
      <c r="T8" s="115" t="b">
        <f>(AND(P8=O8,Q8&lt;$B$3))</f>
        <v>0</v>
      </c>
      <c r="V8" s="102" t="s">
        <v>50</v>
      </c>
      <c r="W8" s="103" t="s">
        <v>50</v>
      </c>
      <c r="X8" s="104">
        <v>1.3332999999999999</v>
      </c>
      <c r="Y8" s="101" t="b">
        <f>W8&lt;&gt;V8</f>
        <v>0</v>
      </c>
      <c r="Z8" s="122" t="b">
        <f t="shared" ref="Z8:Z10" si="3">(AND(W8&lt;&gt;V8,X8&gt;$B$3))</f>
        <v>0</v>
      </c>
      <c r="AA8" s="115" t="b">
        <f>(AND(W8=V8,X8&lt;$B$3))</f>
        <v>0</v>
      </c>
    </row>
    <row r="9" spans="1:27" x14ac:dyDescent="0.25">
      <c r="A9" s="105" t="s">
        <v>50</v>
      </c>
      <c r="B9" s="106" t="s">
        <v>50</v>
      </c>
      <c r="C9" s="107">
        <v>1</v>
      </c>
      <c r="D9" s="101" t="b">
        <f t="shared" ref="D9:D72" si="4">B9&lt;&gt;A9</f>
        <v>0</v>
      </c>
      <c r="E9" s="123" t="b">
        <f t="shared" si="0"/>
        <v>0</v>
      </c>
      <c r="F9" s="114" t="b">
        <f t="shared" ref="F9:F72" si="5">(AND(B9=A9,C9&lt;$B$3))</f>
        <v>0</v>
      </c>
      <c r="H9" s="105" t="s">
        <v>50</v>
      </c>
      <c r="I9" s="106" t="s">
        <v>50</v>
      </c>
      <c r="J9" s="107">
        <v>0.6</v>
      </c>
      <c r="K9" s="101" t="b">
        <f t="shared" ref="K9:K72" si="6">I9&lt;&gt;H9</f>
        <v>0</v>
      </c>
      <c r="L9" s="123" t="b">
        <f t="shared" si="1"/>
        <v>0</v>
      </c>
      <c r="M9" s="114" t="b">
        <f t="shared" ref="M9:M72" si="7">(AND(I9=H9,J9&lt;$B$3))</f>
        <v>0</v>
      </c>
      <c r="O9" s="105" t="s">
        <v>50</v>
      </c>
      <c r="P9" s="106" t="s">
        <v>50</v>
      </c>
      <c r="Q9" s="107">
        <v>1</v>
      </c>
      <c r="R9" s="101" t="b">
        <f t="shared" ref="R9:R72" si="8">P9&lt;&gt;O9</f>
        <v>0</v>
      </c>
      <c r="S9" s="123" t="b">
        <f t="shared" si="2"/>
        <v>0</v>
      </c>
      <c r="T9" s="114" t="b">
        <f t="shared" ref="T9:T72" si="9">(AND(P9=O9,Q9&lt;$B$3))</f>
        <v>0</v>
      </c>
      <c r="V9" s="105" t="s">
        <v>50</v>
      </c>
      <c r="W9" s="106" t="s">
        <v>50</v>
      </c>
      <c r="X9" s="107">
        <v>1.3332999999999999</v>
      </c>
      <c r="Y9" s="101" t="b">
        <f t="shared" ref="Y9:Y72" si="10">W9&lt;&gt;V9</f>
        <v>0</v>
      </c>
      <c r="Z9" s="123" t="b">
        <f t="shared" si="3"/>
        <v>0</v>
      </c>
      <c r="AA9" s="114" t="b">
        <f t="shared" ref="AA9:AA72" si="11">(AND(W9=V9,X9&lt;$B$3))</f>
        <v>0</v>
      </c>
    </row>
    <row r="10" spans="1:27" x14ac:dyDescent="0.25">
      <c r="A10" s="105" t="s">
        <v>50</v>
      </c>
      <c r="B10" s="106" t="s">
        <v>50</v>
      </c>
      <c r="C10" s="107">
        <v>1</v>
      </c>
      <c r="D10" s="101" t="b">
        <f t="shared" si="4"/>
        <v>0</v>
      </c>
      <c r="E10" s="123" t="b">
        <f t="shared" si="0"/>
        <v>0</v>
      </c>
      <c r="F10" s="114" t="b">
        <f t="shared" si="5"/>
        <v>0</v>
      </c>
      <c r="H10" s="105" t="s">
        <v>50</v>
      </c>
      <c r="I10" s="106" t="s">
        <v>50</v>
      </c>
      <c r="J10" s="107">
        <v>0.6</v>
      </c>
      <c r="K10" s="101" t="b">
        <f t="shared" si="6"/>
        <v>0</v>
      </c>
      <c r="L10" s="123" t="b">
        <f t="shared" si="1"/>
        <v>0</v>
      </c>
      <c r="M10" s="114" t="b">
        <f t="shared" si="7"/>
        <v>0</v>
      </c>
      <c r="O10" s="105" t="s">
        <v>50</v>
      </c>
      <c r="P10" s="106" t="s">
        <v>50</v>
      </c>
      <c r="Q10" s="107">
        <v>1</v>
      </c>
      <c r="R10" s="101" t="b">
        <f t="shared" si="8"/>
        <v>0</v>
      </c>
      <c r="S10" s="123" t="b">
        <f t="shared" si="2"/>
        <v>0</v>
      </c>
      <c r="T10" s="114" t="b">
        <f t="shared" si="9"/>
        <v>0</v>
      </c>
      <c r="V10" s="105" t="s">
        <v>50</v>
      </c>
      <c r="W10" s="106" t="s">
        <v>50</v>
      </c>
      <c r="X10" s="107">
        <v>1.3332999999999999</v>
      </c>
      <c r="Y10" s="101" t="b">
        <f t="shared" si="10"/>
        <v>0</v>
      </c>
      <c r="Z10" s="123" t="b">
        <f t="shared" si="3"/>
        <v>0</v>
      </c>
      <c r="AA10" s="114" t="b">
        <f t="shared" si="11"/>
        <v>0</v>
      </c>
    </row>
    <row r="11" spans="1:27" x14ac:dyDescent="0.25">
      <c r="A11" s="105" t="s">
        <v>50</v>
      </c>
      <c r="B11" s="106" t="s">
        <v>51</v>
      </c>
      <c r="C11" s="107">
        <v>0.45455000000000001</v>
      </c>
      <c r="D11" s="101" t="b">
        <f t="shared" si="4"/>
        <v>1</v>
      </c>
      <c r="E11" s="123" t="b">
        <f>(AND(B11&lt;&gt;A11,C11&gt;$B$3))</f>
        <v>0</v>
      </c>
      <c r="F11" s="114" t="b">
        <f t="shared" si="5"/>
        <v>0</v>
      </c>
      <c r="H11" s="105" t="s">
        <v>50</v>
      </c>
      <c r="I11" s="106" t="s">
        <v>50</v>
      </c>
      <c r="J11" s="107">
        <v>0.25</v>
      </c>
      <c r="K11" s="101" t="b">
        <f t="shared" si="6"/>
        <v>0</v>
      </c>
      <c r="L11" s="123" t="b">
        <f>(AND(I11&lt;&gt;H11,J11&gt;$B$3))</f>
        <v>0</v>
      </c>
      <c r="M11" s="114" t="b">
        <f t="shared" si="7"/>
        <v>1</v>
      </c>
      <c r="O11" s="105" t="s">
        <v>50</v>
      </c>
      <c r="P11" s="106" t="s">
        <v>51</v>
      </c>
      <c r="Q11" s="107">
        <v>0.8</v>
      </c>
      <c r="R11" s="101" t="b">
        <f t="shared" si="8"/>
        <v>1</v>
      </c>
      <c r="S11" s="123" t="b">
        <f>(AND(P11&lt;&gt;O11,Q11&gt;$B$3))</f>
        <v>1</v>
      </c>
      <c r="T11" s="114" t="b">
        <f t="shared" si="9"/>
        <v>0</v>
      </c>
      <c r="V11" s="105" t="s">
        <v>50</v>
      </c>
      <c r="W11" s="106" t="s">
        <v>51</v>
      </c>
      <c r="X11" s="107">
        <v>1</v>
      </c>
      <c r="Y11" s="101" t="b">
        <f t="shared" si="10"/>
        <v>1</v>
      </c>
      <c r="Z11" s="123" t="b">
        <f>(AND(W11&lt;&gt;V11,X11&gt;$B$3))</f>
        <v>1</v>
      </c>
      <c r="AA11" s="114" t="b">
        <f t="shared" si="11"/>
        <v>0</v>
      </c>
    </row>
    <row r="12" spans="1:27" x14ac:dyDescent="0.25">
      <c r="A12" s="105" t="s">
        <v>50</v>
      </c>
      <c r="B12" s="106" t="s">
        <v>51</v>
      </c>
      <c r="C12" s="107">
        <v>0.71428999999999998</v>
      </c>
      <c r="D12" s="101" t="b">
        <f t="shared" si="4"/>
        <v>1</v>
      </c>
      <c r="E12" s="123" t="b">
        <f t="shared" ref="E12:E75" si="12">(AND(B12&lt;&gt;A12,C12&gt;$B$3))</f>
        <v>1</v>
      </c>
      <c r="F12" s="114" t="b">
        <f t="shared" si="5"/>
        <v>0</v>
      </c>
      <c r="H12" s="105" t="s">
        <v>50</v>
      </c>
      <c r="I12" s="106" t="s">
        <v>50</v>
      </c>
      <c r="J12" s="107">
        <v>0.3</v>
      </c>
      <c r="K12" s="101" t="b">
        <f t="shared" si="6"/>
        <v>0</v>
      </c>
      <c r="L12" s="123" t="b">
        <f t="shared" ref="L12:L75" si="13">(AND(I12&lt;&gt;H12,J12&gt;$B$3))</f>
        <v>0</v>
      </c>
      <c r="M12" s="114" t="b">
        <f t="shared" si="7"/>
        <v>1</v>
      </c>
      <c r="O12" s="105" t="s">
        <v>50</v>
      </c>
      <c r="P12" s="106" t="s">
        <v>51</v>
      </c>
      <c r="Q12" s="107">
        <v>0.8</v>
      </c>
      <c r="R12" s="101" t="b">
        <f t="shared" si="8"/>
        <v>1</v>
      </c>
      <c r="S12" s="123" t="b">
        <f t="shared" ref="S12:S75" si="14">(AND(P12&lt;&gt;O12,Q12&gt;$B$3))</f>
        <v>1</v>
      </c>
      <c r="T12" s="114" t="b">
        <f t="shared" si="9"/>
        <v>0</v>
      </c>
      <c r="V12" s="105" t="s">
        <v>50</v>
      </c>
      <c r="W12" s="106" t="s">
        <v>51</v>
      </c>
      <c r="X12" s="107">
        <v>1</v>
      </c>
      <c r="Y12" s="101" t="b">
        <f t="shared" si="10"/>
        <v>1</v>
      </c>
      <c r="Z12" s="123" t="b">
        <f t="shared" ref="Z12:Z75" si="15">(AND(W12&lt;&gt;V12,X12&gt;$B$3))</f>
        <v>1</v>
      </c>
      <c r="AA12" s="114" t="b">
        <f t="shared" si="11"/>
        <v>0</v>
      </c>
    </row>
    <row r="13" spans="1:27" x14ac:dyDescent="0.25">
      <c r="A13" s="105" t="s">
        <v>50</v>
      </c>
      <c r="B13" s="106" t="s">
        <v>50</v>
      </c>
      <c r="C13" s="107">
        <v>1</v>
      </c>
      <c r="D13" s="101" t="b">
        <f t="shared" si="4"/>
        <v>0</v>
      </c>
      <c r="E13" s="123" t="b">
        <f t="shared" si="12"/>
        <v>0</v>
      </c>
      <c r="F13" s="114" t="b">
        <f t="shared" si="5"/>
        <v>0</v>
      </c>
      <c r="H13" s="105" t="s">
        <v>50</v>
      </c>
      <c r="I13" s="106" t="s">
        <v>50</v>
      </c>
      <c r="J13" s="107">
        <v>0.6</v>
      </c>
      <c r="K13" s="101" t="b">
        <f t="shared" si="6"/>
        <v>0</v>
      </c>
      <c r="L13" s="123" t="b">
        <f t="shared" si="13"/>
        <v>0</v>
      </c>
      <c r="M13" s="114" t="b">
        <f t="shared" si="7"/>
        <v>0</v>
      </c>
      <c r="O13" s="105" t="s">
        <v>50</v>
      </c>
      <c r="P13" s="106" t="s">
        <v>50</v>
      </c>
      <c r="Q13" s="107">
        <v>1</v>
      </c>
      <c r="R13" s="101" t="b">
        <f t="shared" si="8"/>
        <v>0</v>
      </c>
      <c r="S13" s="123" t="b">
        <f t="shared" si="14"/>
        <v>0</v>
      </c>
      <c r="T13" s="114" t="b">
        <f t="shared" si="9"/>
        <v>0</v>
      </c>
      <c r="V13" s="105" t="s">
        <v>50</v>
      </c>
      <c r="W13" s="106" t="s">
        <v>50</v>
      </c>
      <c r="X13" s="107">
        <v>1.3332999999999999</v>
      </c>
      <c r="Y13" s="101" t="b">
        <f t="shared" si="10"/>
        <v>0</v>
      </c>
      <c r="Z13" s="123" t="b">
        <f t="shared" si="15"/>
        <v>0</v>
      </c>
      <c r="AA13" s="114" t="b">
        <f t="shared" si="11"/>
        <v>0</v>
      </c>
    </row>
    <row r="14" spans="1:27" x14ac:dyDescent="0.25">
      <c r="A14" s="105" t="s">
        <v>50</v>
      </c>
      <c r="B14" s="106" t="s">
        <v>50</v>
      </c>
      <c r="C14" s="107">
        <v>1</v>
      </c>
      <c r="D14" s="101" t="b">
        <f t="shared" si="4"/>
        <v>0</v>
      </c>
      <c r="E14" s="123" t="b">
        <f t="shared" si="12"/>
        <v>0</v>
      </c>
      <c r="F14" s="114" t="b">
        <f t="shared" si="5"/>
        <v>0</v>
      </c>
      <c r="H14" s="105" t="s">
        <v>50</v>
      </c>
      <c r="I14" s="106" t="s">
        <v>50</v>
      </c>
      <c r="J14" s="107">
        <v>0.6</v>
      </c>
      <c r="K14" s="101" t="b">
        <f t="shared" si="6"/>
        <v>0</v>
      </c>
      <c r="L14" s="123" t="b">
        <f t="shared" si="13"/>
        <v>0</v>
      </c>
      <c r="M14" s="114" t="b">
        <f t="shared" si="7"/>
        <v>0</v>
      </c>
      <c r="O14" s="105" t="s">
        <v>50</v>
      </c>
      <c r="P14" s="106" t="s">
        <v>50</v>
      </c>
      <c r="Q14" s="107">
        <v>1</v>
      </c>
      <c r="R14" s="101" t="b">
        <f t="shared" si="8"/>
        <v>0</v>
      </c>
      <c r="S14" s="123" t="b">
        <f t="shared" si="14"/>
        <v>0</v>
      </c>
      <c r="T14" s="114" t="b">
        <f t="shared" si="9"/>
        <v>0</v>
      </c>
      <c r="V14" s="105" t="s">
        <v>50</v>
      </c>
      <c r="W14" s="106" t="s">
        <v>50</v>
      </c>
      <c r="X14" s="107">
        <v>1.3332999999999999</v>
      </c>
      <c r="Y14" s="101" t="b">
        <f t="shared" si="10"/>
        <v>0</v>
      </c>
      <c r="Z14" s="123" t="b">
        <f t="shared" si="15"/>
        <v>0</v>
      </c>
      <c r="AA14" s="114" t="b">
        <f t="shared" si="11"/>
        <v>0</v>
      </c>
    </row>
    <row r="15" spans="1:27" x14ac:dyDescent="0.25">
      <c r="A15" s="105" t="s">
        <v>50</v>
      </c>
      <c r="B15" s="106" t="s">
        <v>50</v>
      </c>
      <c r="C15" s="107">
        <v>1</v>
      </c>
      <c r="D15" s="101" t="b">
        <f t="shared" si="4"/>
        <v>0</v>
      </c>
      <c r="E15" s="123" t="b">
        <f t="shared" si="12"/>
        <v>0</v>
      </c>
      <c r="F15" s="114" t="b">
        <f t="shared" si="5"/>
        <v>0</v>
      </c>
      <c r="H15" s="105" t="s">
        <v>50</v>
      </c>
      <c r="I15" s="106" t="s">
        <v>50</v>
      </c>
      <c r="J15" s="107">
        <v>0.6</v>
      </c>
      <c r="K15" s="101" t="b">
        <f t="shared" si="6"/>
        <v>0</v>
      </c>
      <c r="L15" s="123" t="b">
        <f t="shared" si="13"/>
        <v>0</v>
      </c>
      <c r="M15" s="114" t="b">
        <f t="shared" si="7"/>
        <v>0</v>
      </c>
      <c r="O15" s="105" t="s">
        <v>50</v>
      </c>
      <c r="P15" s="106" t="s">
        <v>50</v>
      </c>
      <c r="Q15" s="107">
        <v>1</v>
      </c>
      <c r="R15" s="101" t="b">
        <f t="shared" si="8"/>
        <v>0</v>
      </c>
      <c r="S15" s="123" t="b">
        <f t="shared" si="14"/>
        <v>0</v>
      </c>
      <c r="T15" s="114" t="b">
        <f t="shared" si="9"/>
        <v>0</v>
      </c>
      <c r="V15" s="105" t="s">
        <v>50</v>
      </c>
      <c r="W15" s="106" t="s">
        <v>50</v>
      </c>
      <c r="X15" s="107">
        <v>1.3332999999999999</v>
      </c>
      <c r="Y15" s="101" t="b">
        <f t="shared" si="10"/>
        <v>0</v>
      </c>
      <c r="Z15" s="123" t="b">
        <f t="shared" si="15"/>
        <v>0</v>
      </c>
      <c r="AA15" s="114" t="b">
        <f t="shared" si="11"/>
        <v>0</v>
      </c>
    </row>
    <row r="16" spans="1:27" x14ac:dyDescent="0.25">
      <c r="A16" s="105" t="s">
        <v>50</v>
      </c>
      <c r="B16" s="106" t="s">
        <v>50</v>
      </c>
      <c r="C16" s="107">
        <v>1</v>
      </c>
      <c r="D16" s="101" t="b">
        <f t="shared" si="4"/>
        <v>0</v>
      </c>
      <c r="E16" s="123" t="b">
        <f t="shared" si="12"/>
        <v>0</v>
      </c>
      <c r="F16" s="114" t="b">
        <f t="shared" si="5"/>
        <v>0</v>
      </c>
      <c r="H16" s="105" t="s">
        <v>50</v>
      </c>
      <c r="I16" s="106" t="s">
        <v>50</v>
      </c>
      <c r="J16" s="107">
        <v>0.6</v>
      </c>
      <c r="K16" s="101" t="b">
        <f t="shared" si="6"/>
        <v>0</v>
      </c>
      <c r="L16" s="123" t="b">
        <f t="shared" si="13"/>
        <v>0</v>
      </c>
      <c r="M16" s="114" t="b">
        <f t="shared" si="7"/>
        <v>0</v>
      </c>
      <c r="O16" s="105" t="s">
        <v>50</v>
      </c>
      <c r="P16" s="106" t="s">
        <v>50</v>
      </c>
      <c r="Q16" s="107">
        <v>1</v>
      </c>
      <c r="R16" s="101" t="b">
        <f t="shared" si="8"/>
        <v>0</v>
      </c>
      <c r="S16" s="123" t="b">
        <f t="shared" si="14"/>
        <v>0</v>
      </c>
      <c r="T16" s="114" t="b">
        <f t="shared" si="9"/>
        <v>0</v>
      </c>
      <c r="V16" s="105" t="s">
        <v>50</v>
      </c>
      <c r="W16" s="106" t="s">
        <v>50</v>
      </c>
      <c r="X16" s="107">
        <v>1.3332999999999999</v>
      </c>
      <c r="Y16" s="101" t="b">
        <f t="shared" si="10"/>
        <v>0</v>
      </c>
      <c r="Z16" s="123" t="b">
        <f t="shared" si="15"/>
        <v>0</v>
      </c>
      <c r="AA16" s="114" t="b">
        <f t="shared" si="11"/>
        <v>0</v>
      </c>
    </row>
    <row r="17" spans="1:27" ht="15.75" thickBot="1" x14ac:dyDescent="0.3">
      <c r="A17" s="108" t="s">
        <v>50</v>
      </c>
      <c r="B17" s="109" t="s">
        <v>50</v>
      </c>
      <c r="C17" s="110">
        <v>1</v>
      </c>
      <c r="D17" s="101" t="b">
        <f t="shared" si="4"/>
        <v>0</v>
      </c>
      <c r="E17" s="124" t="b">
        <f t="shared" si="12"/>
        <v>0</v>
      </c>
      <c r="F17" s="116" t="b">
        <f t="shared" si="5"/>
        <v>0</v>
      </c>
      <c r="H17" s="108" t="s">
        <v>50</v>
      </c>
      <c r="I17" s="109" t="s">
        <v>50</v>
      </c>
      <c r="J17" s="110">
        <v>0.6</v>
      </c>
      <c r="K17" s="101" t="b">
        <f t="shared" si="6"/>
        <v>0</v>
      </c>
      <c r="L17" s="124" t="b">
        <f t="shared" si="13"/>
        <v>0</v>
      </c>
      <c r="M17" s="116" t="b">
        <f t="shared" si="7"/>
        <v>0</v>
      </c>
      <c r="O17" s="108" t="s">
        <v>50</v>
      </c>
      <c r="P17" s="109" t="s">
        <v>50</v>
      </c>
      <c r="Q17" s="110">
        <v>1</v>
      </c>
      <c r="R17" s="101" t="b">
        <f t="shared" si="8"/>
        <v>0</v>
      </c>
      <c r="S17" s="124" t="b">
        <f t="shared" si="14"/>
        <v>0</v>
      </c>
      <c r="T17" s="116" t="b">
        <f t="shared" si="9"/>
        <v>0</v>
      </c>
      <c r="V17" s="108" t="s">
        <v>50</v>
      </c>
      <c r="W17" s="109" t="s">
        <v>50</v>
      </c>
      <c r="X17" s="110">
        <v>1.3332999999999999</v>
      </c>
      <c r="Y17" s="101" t="b">
        <f t="shared" si="10"/>
        <v>0</v>
      </c>
      <c r="Z17" s="124" t="b">
        <f t="shared" si="15"/>
        <v>0</v>
      </c>
      <c r="AA17" s="116" t="b">
        <f t="shared" si="11"/>
        <v>0</v>
      </c>
    </row>
    <row r="18" spans="1:27" x14ac:dyDescent="0.25">
      <c r="A18" s="102" t="s">
        <v>52</v>
      </c>
      <c r="B18" s="103" t="s">
        <v>52</v>
      </c>
      <c r="C18" s="104">
        <v>0.83333000000000002</v>
      </c>
      <c r="D18" s="101" t="b">
        <f t="shared" si="4"/>
        <v>0</v>
      </c>
      <c r="E18" s="123" t="b">
        <f t="shared" si="12"/>
        <v>0</v>
      </c>
      <c r="F18" s="114" t="b">
        <f t="shared" si="5"/>
        <v>0</v>
      </c>
      <c r="H18" s="102" t="s">
        <v>52</v>
      </c>
      <c r="I18" s="103" t="s">
        <v>52</v>
      </c>
      <c r="J18" s="104">
        <v>0.42857000000000001</v>
      </c>
      <c r="K18" s="101" t="b">
        <f t="shared" si="6"/>
        <v>0</v>
      </c>
      <c r="L18" s="123" t="b">
        <f t="shared" si="13"/>
        <v>0</v>
      </c>
      <c r="M18" s="114" t="b">
        <f t="shared" si="7"/>
        <v>1</v>
      </c>
      <c r="O18" s="102" t="s">
        <v>52</v>
      </c>
      <c r="P18" s="103" t="s">
        <v>52</v>
      </c>
      <c r="Q18" s="104">
        <v>0.8</v>
      </c>
      <c r="R18" s="101" t="b">
        <f t="shared" si="8"/>
        <v>0</v>
      </c>
      <c r="S18" s="123" t="b">
        <f t="shared" si="14"/>
        <v>0</v>
      </c>
      <c r="T18" s="114" t="b">
        <f t="shared" si="9"/>
        <v>0</v>
      </c>
      <c r="V18" s="102" t="s">
        <v>52</v>
      </c>
      <c r="W18" s="103" t="s">
        <v>52</v>
      </c>
      <c r="X18" s="104">
        <v>1.3332999999999999</v>
      </c>
      <c r="Y18" s="101" t="b">
        <f t="shared" si="10"/>
        <v>0</v>
      </c>
      <c r="Z18" s="123" t="b">
        <f t="shared" si="15"/>
        <v>0</v>
      </c>
      <c r="AA18" s="114" t="b">
        <f t="shared" si="11"/>
        <v>0</v>
      </c>
    </row>
    <row r="19" spans="1:27" x14ac:dyDescent="0.25">
      <c r="A19" s="105" t="s">
        <v>52</v>
      </c>
      <c r="B19" s="106" t="s">
        <v>52</v>
      </c>
      <c r="C19" s="107">
        <v>1</v>
      </c>
      <c r="D19" s="101" t="b">
        <f t="shared" si="4"/>
        <v>0</v>
      </c>
      <c r="E19" s="123" t="b">
        <f t="shared" si="12"/>
        <v>0</v>
      </c>
      <c r="F19" s="114" t="b">
        <f t="shared" si="5"/>
        <v>0</v>
      </c>
      <c r="H19" s="105" t="s">
        <v>52</v>
      </c>
      <c r="I19" s="106" t="s">
        <v>52</v>
      </c>
      <c r="J19" s="107">
        <v>0.42857000000000001</v>
      </c>
      <c r="K19" s="101" t="b">
        <f t="shared" si="6"/>
        <v>0</v>
      </c>
      <c r="L19" s="123" t="b">
        <f t="shared" si="13"/>
        <v>0</v>
      </c>
      <c r="M19" s="114" t="b">
        <f t="shared" si="7"/>
        <v>1</v>
      </c>
      <c r="O19" s="105" t="s">
        <v>52</v>
      </c>
      <c r="P19" s="106" t="s">
        <v>52</v>
      </c>
      <c r="Q19" s="107">
        <v>1</v>
      </c>
      <c r="R19" s="101" t="b">
        <f t="shared" si="8"/>
        <v>0</v>
      </c>
      <c r="S19" s="123" t="b">
        <f t="shared" si="14"/>
        <v>0</v>
      </c>
      <c r="T19" s="114" t="b">
        <f t="shared" si="9"/>
        <v>0</v>
      </c>
      <c r="V19" s="105" t="s">
        <v>52</v>
      </c>
      <c r="W19" s="106" t="s">
        <v>52</v>
      </c>
      <c r="X19" s="107">
        <v>1.3332999999999999</v>
      </c>
      <c r="Y19" s="101" t="b">
        <f t="shared" si="10"/>
        <v>0</v>
      </c>
      <c r="Z19" s="123" t="b">
        <f t="shared" si="15"/>
        <v>0</v>
      </c>
      <c r="AA19" s="114" t="b">
        <f t="shared" si="11"/>
        <v>0</v>
      </c>
    </row>
    <row r="20" spans="1:27" x14ac:dyDescent="0.25">
      <c r="A20" s="105" t="s">
        <v>52</v>
      </c>
      <c r="B20" s="106" t="s">
        <v>52</v>
      </c>
      <c r="C20" s="107">
        <v>1</v>
      </c>
      <c r="D20" s="101" t="b">
        <f t="shared" si="4"/>
        <v>0</v>
      </c>
      <c r="E20" s="123" t="b">
        <f t="shared" si="12"/>
        <v>0</v>
      </c>
      <c r="F20" s="114" t="b">
        <f t="shared" si="5"/>
        <v>0</v>
      </c>
      <c r="H20" s="105" t="s">
        <v>52</v>
      </c>
      <c r="I20" s="106" t="s">
        <v>52</v>
      </c>
      <c r="J20" s="107">
        <v>0.42857000000000001</v>
      </c>
      <c r="K20" s="101" t="b">
        <f t="shared" si="6"/>
        <v>0</v>
      </c>
      <c r="L20" s="123" t="b">
        <f t="shared" si="13"/>
        <v>0</v>
      </c>
      <c r="M20" s="114" t="b">
        <f t="shared" si="7"/>
        <v>1</v>
      </c>
      <c r="O20" s="105" t="s">
        <v>52</v>
      </c>
      <c r="P20" s="106" t="s">
        <v>52</v>
      </c>
      <c r="Q20" s="107">
        <v>1</v>
      </c>
      <c r="R20" s="101" t="b">
        <f t="shared" si="8"/>
        <v>0</v>
      </c>
      <c r="S20" s="123" t="b">
        <f t="shared" si="14"/>
        <v>0</v>
      </c>
      <c r="T20" s="114" t="b">
        <f t="shared" si="9"/>
        <v>0</v>
      </c>
      <c r="V20" s="105" t="s">
        <v>52</v>
      </c>
      <c r="W20" s="106" t="s">
        <v>52</v>
      </c>
      <c r="X20" s="107">
        <v>1.3332999999999999</v>
      </c>
      <c r="Y20" s="101" t="b">
        <f t="shared" si="10"/>
        <v>0</v>
      </c>
      <c r="Z20" s="123" t="b">
        <f t="shared" si="15"/>
        <v>0</v>
      </c>
      <c r="AA20" s="114" t="b">
        <f t="shared" si="11"/>
        <v>0</v>
      </c>
    </row>
    <row r="21" spans="1:27" x14ac:dyDescent="0.25">
      <c r="A21" s="105" t="s">
        <v>52</v>
      </c>
      <c r="B21" s="106" t="s">
        <v>52</v>
      </c>
      <c r="C21" s="107">
        <v>0.5</v>
      </c>
      <c r="D21" s="101" t="b">
        <f t="shared" si="4"/>
        <v>0</v>
      </c>
      <c r="E21" s="123" t="b">
        <f t="shared" si="12"/>
        <v>0</v>
      </c>
      <c r="F21" s="114" t="b">
        <f t="shared" si="5"/>
        <v>0</v>
      </c>
      <c r="H21" s="105" t="s">
        <v>52</v>
      </c>
      <c r="I21" s="106" t="s">
        <v>52</v>
      </c>
      <c r="J21" s="107">
        <v>0.375</v>
      </c>
      <c r="K21" s="101" t="b">
        <f t="shared" si="6"/>
        <v>0</v>
      </c>
      <c r="L21" s="123" t="b">
        <f t="shared" si="13"/>
        <v>0</v>
      </c>
      <c r="M21" s="114" t="b">
        <f t="shared" si="7"/>
        <v>1</v>
      </c>
      <c r="O21" s="105" t="s">
        <v>52</v>
      </c>
      <c r="P21" s="106" t="s">
        <v>52</v>
      </c>
      <c r="Q21" s="107">
        <v>0.44444</v>
      </c>
      <c r="R21" s="101" t="b">
        <f t="shared" si="8"/>
        <v>0</v>
      </c>
      <c r="S21" s="123" t="b">
        <f t="shared" si="14"/>
        <v>0</v>
      </c>
      <c r="T21" s="114" t="b">
        <f t="shared" si="9"/>
        <v>1</v>
      </c>
      <c r="V21" s="105" t="s">
        <v>52</v>
      </c>
      <c r="W21" s="106" t="s">
        <v>52</v>
      </c>
      <c r="X21" s="107">
        <v>0.66666999999999998</v>
      </c>
      <c r="Y21" s="101" t="b">
        <f t="shared" si="10"/>
        <v>0</v>
      </c>
      <c r="Z21" s="123" t="b">
        <f t="shared" si="15"/>
        <v>0</v>
      </c>
      <c r="AA21" s="114" t="b">
        <f t="shared" si="11"/>
        <v>0</v>
      </c>
    </row>
    <row r="22" spans="1:27" x14ac:dyDescent="0.25">
      <c r="A22" s="105" t="s">
        <v>52</v>
      </c>
      <c r="B22" s="106" t="s">
        <v>52</v>
      </c>
      <c r="C22" s="107">
        <v>0.55556000000000005</v>
      </c>
      <c r="D22" s="101" t="b">
        <f t="shared" si="4"/>
        <v>0</v>
      </c>
      <c r="E22" s="123" t="b">
        <f t="shared" si="12"/>
        <v>0</v>
      </c>
      <c r="F22" s="114" t="b">
        <f t="shared" si="5"/>
        <v>0</v>
      </c>
      <c r="H22" s="105" t="s">
        <v>52</v>
      </c>
      <c r="I22" s="106" t="s">
        <v>52</v>
      </c>
      <c r="J22" s="107">
        <v>0.42857000000000001</v>
      </c>
      <c r="K22" s="101" t="b">
        <f t="shared" si="6"/>
        <v>0</v>
      </c>
      <c r="L22" s="123" t="b">
        <f t="shared" si="13"/>
        <v>0</v>
      </c>
      <c r="M22" s="114" t="b">
        <f t="shared" si="7"/>
        <v>1</v>
      </c>
      <c r="O22" s="105" t="s">
        <v>52</v>
      </c>
      <c r="P22" s="106" t="s">
        <v>52</v>
      </c>
      <c r="Q22" s="107">
        <v>0.5</v>
      </c>
      <c r="R22" s="101" t="b">
        <f t="shared" si="8"/>
        <v>0</v>
      </c>
      <c r="S22" s="123" t="b">
        <f t="shared" si="14"/>
        <v>0</v>
      </c>
      <c r="T22" s="114" t="b">
        <f t="shared" si="9"/>
        <v>0</v>
      </c>
      <c r="V22" s="105" t="s">
        <v>52</v>
      </c>
      <c r="W22" s="106" t="s">
        <v>52</v>
      </c>
      <c r="X22" s="107">
        <v>1</v>
      </c>
      <c r="Y22" s="101" t="b">
        <f t="shared" si="10"/>
        <v>0</v>
      </c>
      <c r="Z22" s="123" t="b">
        <f t="shared" si="15"/>
        <v>0</v>
      </c>
      <c r="AA22" s="114" t="b">
        <f t="shared" si="11"/>
        <v>0</v>
      </c>
    </row>
    <row r="23" spans="1:27" x14ac:dyDescent="0.25">
      <c r="A23" s="105" t="s">
        <v>52</v>
      </c>
      <c r="B23" s="106" t="s">
        <v>52</v>
      </c>
      <c r="C23" s="107">
        <v>0.625</v>
      </c>
      <c r="D23" s="101" t="b">
        <f t="shared" si="4"/>
        <v>0</v>
      </c>
      <c r="E23" s="123" t="b">
        <f t="shared" si="12"/>
        <v>0</v>
      </c>
      <c r="F23" s="114" t="b">
        <f t="shared" si="5"/>
        <v>0</v>
      </c>
      <c r="H23" s="105" t="s">
        <v>52</v>
      </c>
      <c r="I23" s="106" t="s">
        <v>52</v>
      </c>
      <c r="J23" s="107">
        <v>0.375</v>
      </c>
      <c r="K23" s="101" t="b">
        <f t="shared" si="6"/>
        <v>0</v>
      </c>
      <c r="L23" s="123" t="b">
        <f t="shared" si="13"/>
        <v>0</v>
      </c>
      <c r="M23" s="114" t="b">
        <f t="shared" si="7"/>
        <v>1</v>
      </c>
      <c r="O23" s="105" t="s">
        <v>52</v>
      </c>
      <c r="P23" s="106" t="s">
        <v>52</v>
      </c>
      <c r="Q23" s="107">
        <v>0.57142999999999999</v>
      </c>
      <c r="R23" s="101" t="b">
        <f t="shared" si="8"/>
        <v>0</v>
      </c>
      <c r="S23" s="123" t="b">
        <f t="shared" si="14"/>
        <v>0</v>
      </c>
      <c r="T23" s="114" t="b">
        <f t="shared" si="9"/>
        <v>0</v>
      </c>
      <c r="V23" s="105" t="s">
        <v>52</v>
      </c>
      <c r="W23" s="106" t="s">
        <v>52</v>
      </c>
      <c r="X23" s="107">
        <v>0.8</v>
      </c>
      <c r="Y23" s="101" t="b">
        <f t="shared" si="10"/>
        <v>0</v>
      </c>
      <c r="Z23" s="123" t="b">
        <f t="shared" si="15"/>
        <v>0</v>
      </c>
      <c r="AA23" s="114" t="b">
        <f t="shared" si="11"/>
        <v>0</v>
      </c>
    </row>
    <row r="24" spans="1:27" x14ac:dyDescent="0.25">
      <c r="A24" s="105" t="s">
        <v>52</v>
      </c>
      <c r="B24" s="106" t="s">
        <v>52</v>
      </c>
      <c r="C24" s="107">
        <v>0.71428999999999998</v>
      </c>
      <c r="D24" s="101" t="b">
        <f t="shared" si="4"/>
        <v>0</v>
      </c>
      <c r="E24" s="123" t="b">
        <f t="shared" si="12"/>
        <v>0</v>
      </c>
      <c r="F24" s="114" t="b">
        <f t="shared" si="5"/>
        <v>0</v>
      </c>
      <c r="H24" s="105" t="s">
        <v>52</v>
      </c>
      <c r="I24" s="106" t="s">
        <v>52</v>
      </c>
      <c r="J24" s="107">
        <v>0.42857000000000001</v>
      </c>
      <c r="K24" s="101" t="b">
        <f t="shared" si="6"/>
        <v>0</v>
      </c>
      <c r="L24" s="123" t="b">
        <f t="shared" si="13"/>
        <v>0</v>
      </c>
      <c r="M24" s="114" t="b">
        <f t="shared" si="7"/>
        <v>1</v>
      </c>
      <c r="O24" s="105" t="s">
        <v>52</v>
      </c>
      <c r="P24" s="106" t="s">
        <v>52</v>
      </c>
      <c r="Q24" s="107">
        <v>0.66666999999999998</v>
      </c>
      <c r="R24" s="101" t="b">
        <f t="shared" si="8"/>
        <v>0</v>
      </c>
      <c r="S24" s="123" t="b">
        <f t="shared" si="14"/>
        <v>0</v>
      </c>
      <c r="T24" s="114" t="b">
        <f t="shared" si="9"/>
        <v>0</v>
      </c>
      <c r="V24" s="105" t="s">
        <v>52</v>
      </c>
      <c r="W24" s="106" t="s">
        <v>52</v>
      </c>
      <c r="X24" s="107">
        <v>1</v>
      </c>
      <c r="Y24" s="101" t="b">
        <f t="shared" si="10"/>
        <v>0</v>
      </c>
      <c r="Z24" s="123" t="b">
        <f t="shared" si="15"/>
        <v>0</v>
      </c>
      <c r="AA24" s="114" t="b">
        <f t="shared" si="11"/>
        <v>0</v>
      </c>
    </row>
    <row r="25" spans="1:27" x14ac:dyDescent="0.25">
      <c r="A25" s="105" t="s">
        <v>52</v>
      </c>
      <c r="B25" s="106" t="s">
        <v>52</v>
      </c>
      <c r="C25" s="107">
        <v>0.83333000000000002</v>
      </c>
      <c r="D25" s="101" t="b">
        <f t="shared" si="4"/>
        <v>0</v>
      </c>
      <c r="E25" s="123" t="b">
        <f t="shared" si="12"/>
        <v>0</v>
      </c>
      <c r="F25" s="114" t="b">
        <f t="shared" si="5"/>
        <v>0</v>
      </c>
      <c r="H25" s="105" t="s">
        <v>52</v>
      </c>
      <c r="I25" s="106" t="s">
        <v>52</v>
      </c>
      <c r="J25" s="107">
        <v>0.375</v>
      </c>
      <c r="K25" s="101" t="b">
        <f t="shared" si="6"/>
        <v>0</v>
      </c>
      <c r="L25" s="123" t="b">
        <f t="shared" si="13"/>
        <v>0</v>
      </c>
      <c r="M25" s="114" t="b">
        <f t="shared" si="7"/>
        <v>1</v>
      </c>
      <c r="O25" s="105" t="s">
        <v>52</v>
      </c>
      <c r="P25" s="106" t="s">
        <v>52</v>
      </c>
      <c r="Q25" s="107">
        <v>1</v>
      </c>
      <c r="R25" s="101" t="b">
        <f t="shared" si="8"/>
        <v>0</v>
      </c>
      <c r="S25" s="123" t="b">
        <f t="shared" si="14"/>
        <v>0</v>
      </c>
      <c r="T25" s="114" t="b">
        <f t="shared" si="9"/>
        <v>0</v>
      </c>
      <c r="V25" s="105" t="s">
        <v>52</v>
      </c>
      <c r="W25" s="106" t="s">
        <v>52</v>
      </c>
      <c r="X25" s="107">
        <v>1.3332999999999999</v>
      </c>
      <c r="Y25" s="101" t="b">
        <f t="shared" si="10"/>
        <v>0</v>
      </c>
      <c r="Z25" s="123" t="b">
        <f t="shared" si="15"/>
        <v>0</v>
      </c>
      <c r="AA25" s="114" t="b">
        <f t="shared" si="11"/>
        <v>0</v>
      </c>
    </row>
    <row r="26" spans="1:27" x14ac:dyDescent="0.25">
      <c r="A26" s="105" t="s">
        <v>52</v>
      </c>
      <c r="B26" s="106" t="s">
        <v>52</v>
      </c>
      <c r="C26" s="107">
        <v>0.625</v>
      </c>
      <c r="D26" s="101" t="b">
        <f t="shared" si="4"/>
        <v>0</v>
      </c>
      <c r="E26" s="123" t="b">
        <f t="shared" si="12"/>
        <v>0</v>
      </c>
      <c r="F26" s="114" t="b">
        <f t="shared" si="5"/>
        <v>0</v>
      </c>
      <c r="H26" s="105" t="s">
        <v>52</v>
      </c>
      <c r="I26" s="106" t="s">
        <v>52</v>
      </c>
      <c r="J26" s="107">
        <v>0.33333000000000002</v>
      </c>
      <c r="K26" s="101" t="b">
        <f t="shared" si="6"/>
        <v>0</v>
      </c>
      <c r="L26" s="123" t="b">
        <f t="shared" si="13"/>
        <v>0</v>
      </c>
      <c r="M26" s="114" t="b">
        <f t="shared" si="7"/>
        <v>1</v>
      </c>
      <c r="O26" s="105" t="s">
        <v>52</v>
      </c>
      <c r="P26" s="106" t="s">
        <v>52</v>
      </c>
      <c r="Q26" s="107">
        <v>0.8</v>
      </c>
      <c r="R26" s="101" t="b">
        <f t="shared" si="8"/>
        <v>0</v>
      </c>
      <c r="S26" s="123" t="b">
        <f t="shared" si="14"/>
        <v>0</v>
      </c>
      <c r="T26" s="114" t="b">
        <f t="shared" si="9"/>
        <v>0</v>
      </c>
      <c r="V26" s="105" t="s">
        <v>52</v>
      </c>
      <c r="W26" s="106" t="s">
        <v>52</v>
      </c>
      <c r="X26" s="107">
        <v>1.3332999999999999</v>
      </c>
      <c r="Y26" s="101" t="b">
        <f t="shared" si="10"/>
        <v>0</v>
      </c>
      <c r="Z26" s="123" t="b">
        <f t="shared" si="15"/>
        <v>0</v>
      </c>
      <c r="AA26" s="114" t="b">
        <f t="shared" si="11"/>
        <v>0</v>
      </c>
    </row>
    <row r="27" spans="1:27" ht="15.75" thickBot="1" x14ac:dyDescent="0.3">
      <c r="A27" s="108" t="s">
        <v>52</v>
      </c>
      <c r="B27" s="109" t="s">
        <v>52</v>
      </c>
      <c r="C27" s="110">
        <v>0.55556000000000005</v>
      </c>
      <c r="D27" s="101" t="b">
        <f t="shared" si="4"/>
        <v>0</v>
      </c>
      <c r="E27" s="123" t="b">
        <f t="shared" si="12"/>
        <v>0</v>
      </c>
      <c r="F27" s="114" t="b">
        <f t="shared" si="5"/>
        <v>0</v>
      </c>
      <c r="H27" s="108" t="s">
        <v>52</v>
      </c>
      <c r="I27" s="109" t="s">
        <v>52</v>
      </c>
      <c r="J27" s="110">
        <v>0.33333000000000002</v>
      </c>
      <c r="K27" s="101" t="b">
        <f t="shared" si="6"/>
        <v>0</v>
      </c>
      <c r="L27" s="123" t="b">
        <f t="shared" si="13"/>
        <v>0</v>
      </c>
      <c r="M27" s="114" t="b">
        <f t="shared" si="7"/>
        <v>1</v>
      </c>
      <c r="O27" s="108" t="s">
        <v>52</v>
      </c>
      <c r="P27" s="109" t="s">
        <v>59</v>
      </c>
      <c r="Q27" s="110">
        <v>0.66666999999999998</v>
      </c>
      <c r="R27" s="101" t="b">
        <f t="shared" si="8"/>
        <v>1</v>
      </c>
      <c r="S27" s="123" t="b">
        <f t="shared" si="14"/>
        <v>1</v>
      </c>
      <c r="T27" s="114" t="b">
        <f t="shared" si="9"/>
        <v>0</v>
      </c>
      <c r="V27" s="108" t="s">
        <v>52</v>
      </c>
      <c r="W27" s="109" t="s">
        <v>52</v>
      </c>
      <c r="X27" s="110">
        <v>0.8</v>
      </c>
      <c r="Y27" s="101" t="b">
        <f t="shared" si="10"/>
        <v>0</v>
      </c>
      <c r="Z27" s="123" t="b">
        <f t="shared" si="15"/>
        <v>0</v>
      </c>
      <c r="AA27" s="114" t="b">
        <f t="shared" si="11"/>
        <v>0</v>
      </c>
    </row>
    <row r="28" spans="1:27" x14ac:dyDescent="0.25">
      <c r="A28" s="102" t="s">
        <v>53</v>
      </c>
      <c r="B28" s="103" t="s">
        <v>52</v>
      </c>
      <c r="C28" s="104">
        <v>0.55556000000000005</v>
      </c>
      <c r="D28" s="101" t="b">
        <f t="shared" si="4"/>
        <v>1</v>
      </c>
      <c r="E28" s="122" t="b">
        <f t="shared" si="12"/>
        <v>1</v>
      </c>
      <c r="F28" s="115" t="b">
        <f t="shared" si="5"/>
        <v>0</v>
      </c>
      <c r="H28" s="102" t="s">
        <v>53</v>
      </c>
      <c r="I28" s="103" t="s">
        <v>52</v>
      </c>
      <c r="J28" s="104">
        <v>0.27272999999999997</v>
      </c>
      <c r="K28" s="101" t="b">
        <f t="shared" si="6"/>
        <v>1</v>
      </c>
      <c r="L28" s="122" t="b">
        <f t="shared" si="13"/>
        <v>0</v>
      </c>
      <c r="M28" s="115" t="b">
        <f t="shared" si="7"/>
        <v>0</v>
      </c>
      <c r="O28" s="102" t="s">
        <v>53</v>
      </c>
      <c r="P28" s="103" t="s">
        <v>52</v>
      </c>
      <c r="Q28" s="104">
        <v>0.8</v>
      </c>
      <c r="R28" s="101" t="b">
        <f t="shared" si="8"/>
        <v>1</v>
      </c>
      <c r="S28" s="122" t="b">
        <f t="shared" si="14"/>
        <v>1</v>
      </c>
      <c r="T28" s="115" t="b">
        <f t="shared" si="9"/>
        <v>0</v>
      </c>
      <c r="V28" s="102" t="s">
        <v>53</v>
      </c>
      <c r="W28" s="103" t="s">
        <v>52</v>
      </c>
      <c r="X28" s="104">
        <v>1</v>
      </c>
      <c r="Y28" s="101" t="b">
        <f t="shared" si="10"/>
        <v>1</v>
      </c>
      <c r="Z28" s="122" t="b">
        <f t="shared" si="15"/>
        <v>1</v>
      </c>
      <c r="AA28" s="115" t="b">
        <f t="shared" si="11"/>
        <v>0</v>
      </c>
    </row>
    <row r="29" spans="1:27" x14ac:dyDescent="0.25">
      <c r="A29" s="105" t="s">
        <v>53</v>
      </c>
      <c r="B29" s="106" t="s">
        <v>53</v>
      </c>
      <c r="C29" s="107">
        <v>0.83333000000000002</v>
      </c>
      <c r="D29" s="101" t="b">
        <f t="shared" si="4"/>
        <v>0</v>
      </c>
      <c r="E29" s="123" t="b">
        <f t="shared" si="12"/>
        <v>0</v>
      </c>
      <c r="F29" s="114" t="b">
        <f t="shared" si="5"/>
        <v>0</v>
      </c>
      <c r="H29" s="105" t="s">
        <v>53</v>
      </c>
      <c r="I29" s="106" t="s">
        <v>53</v>
      </c>
      <c r="J29" s="107">
        <v>0.33333000000000002</v>
      </c>
      <c r="K29" s="101" t="b">
        <f t="shared" si="6"/>
        <v>0</v>
      </c>
      <c r="L29" s="123" t="b">
        <f t="shared" si="13"/>
        <v>0</v>
      </c>
      <c r="M29" s="114" t="b">
        <f t="shared" si="7"/>
        <v>1</v>
      </c>
      <c r="O29" s="105" t="s">
        <v>53</v>
      </c>
      <c r="P29" s="106" t="s">
        <v>53</v>
      </c>
      <c r="Q29" s="107">
        <v>0.8</v>
      </c>
      <c r="R29" s="101" t="b">
        <f t="shared" si="8"/>
        <v>0</v>
      </c>
      <c r="S29" s="123" t="b">
        <f t="shared" si="14"/>
        <v>0</v>
      </c>
      <c r="T29" s="114" t="b">
        <f t="shared" si="9"/>
        <v>0</v>
      </c>
      <c r="V29" s="105" t="s">
        <v>53</v>
      </c>
      <c r="W29" s="106" t="s">
        <v>53</v>
      </c>
      <c r="X29" s="107">
        <v>1</v>
      </c>
      <c r="Y29" s="101" t="b">
        <f t="shared" si="10"/>
        <v>0</v>
      </c>
      <c r="Z29" s="123" t="b">
        <f t="shared" si="15"/>
        <v>0</v>
      </c>
      <c r="AA29" s="114" t="b">
        <f t="shared" si="11"/>
        <v>0</v>
      </c>
    </row>
    <row r="30" spans="1:27" x14ac:dyDescent="0.25">
      <c r="A30" s="105" t="s">
        <v>53</v>
      </c>
      <c r="B30" s="106" t="s">
        <v>52</v>
      </c>
      <c r="C30" s="107">
        <v>0.45455000000000001</v>
      </c>
      <c r="D30" s="101" t="b">
        <f t="shared" si="4"/>
        <v>1</v>
      </c>
      <c r="E30" s="123" t="b">
        <f t="shared" si="12"/>
        <v>0</v>
      </c>
      <c r="F30" s="114" t="b">
        <f t="shared" si="5"/>
        <v>0</v>
      </c>
      <c r="H30" s="105" t="s">
        <v>53</v>
      </c>
      <c r="I30" s="106" t="s">
        <v>52</v>
      </c>
      <c r="J30" s="107">
        <v>0.25</v>
      </c>
      <c r="K30" s="101" t="b">
        <f t="shared" si="6"/>
        <v>1</v>
      </c>
      <c r="L30" s="123" t="b">
        <f t="shared" si="13"/>
        <v>0</v>
      </c>
      <c r="M30" s="114" t="b">
        <f t="shared" si="7"/>
        <v>0</v>
      </c>
      <c r="O30" s="105" t="s">
        <v>53</v>
      </c>
      <c r="P30" s="106" t="s">
        <v>52</v>
      </c>
      <c r="Q30" s="107">
        <v>0.8</v>
      </c>
      <c r="R30" s="101" t="b">
        <f t="shared" si="8"/>
        <v>1</v>
      </c>
      <c r="S30" s="123" t="b">
        <f t="shared" si="14"/>
        <v>1</v>
      </c>
      <c r="T30" s="114" t="b">
        <f t="shared" si="9"/>
        <v>0</v>
      </c>
      <c r="V30" s="105" t="s">
        <v>53</v>
      </c>
      <c r="W30" s="106" t="s">
        <v>52</v>
      </c>
      <c r="X30" s="107">
        <v>1</v>
      </c>
      <c r="Y30" s="101" t="b">
        <f t="shared" si="10"/>
        <v>1</v>
      </c>
      <c r="Z30" s="123" t="b">
        <f t="shared" si="15"/>
        <v>1</v>
      </c>
      <c r="AA30" s="114" t="b">
        <f t="shared" si="11"/>
        <v>0</v>
      </c>
    </row>
    <row r="31" spans="1:27" x14ac:dyDescent="0.25">
      <c r="A31" s="105" t="s">
        <v>53</v>
      </c>
      <c r="B31" s="106" t="s">
        <v>53</v>
      </c>
      <c r="C31" s="107">
        <v>0.55556000000000005</v>
      </c>
      <c r="D31" s="101" t="b">
        <f t="shared" si="4"/>
        <v>0</v>
      </c>
      <c r="E31" s="123" t="b">
        <f t="shared" si="12"/>
        <v>0</v>
      </c>
      <c r="F31" s="114" t="b">
        <f t="shared" si="5"/>
        <v>0</v>
      </c>
      <c r="H31" s="105" t="s">
        <v>53</v>
      </c>
      <c r="I31" s="106" t="s">
        <v>53</v>
      </c>
      <c r="J31" s="107">
        <v>0.27272999999999997</v>
      </c>
      <c r="K31" s="101" t="b">
        <f t="shared" si="6"/>
        <v>0</v>
      </c>
      <c r="L31" s="123" t="b">
        <f t="shared" si="13"/>
        <v>0</v>
      </c>
      <c r="M31" s="114" t="b">
        <f t="shared" si="7"/>
        <v>1</v>
      </c>
      <c r="O31" s="105" t="s">
        <v>53</v>
      </c>
      <c r="P31" s="106" t="s">
        <v>53</v>
      </c>
      <c r="Q31" s="107">
        <v>0.5</v>
      </c>
      <c r="R31" s="101" t="b">
        <f t="shared" si="8"/>
        <v>0</v>
      </c>
      <c r="S31" s="123" t="b">
        <f t="shared" si="14"/>
        <v>0</v>
      </c>
      <c r="T31" s="114" t="b">
        <f t="shared" si="9"/>
        <v>0</v>
      </c>
      <c r="V31" s="105" t="s">
        <v>53</v>
      </c>
      <c r="W31" s="106" t="s">
        <v>53</v>
      </c>
      <c r="X31" s="107">
        <v>0.8</v>
      </c>
      <c r="Y31" s="101" t="b">
        <f t="shared" si="10"/>
        <v>0</v>
      </c>
      <c r="Z31" s="123" t="b">
        <f t="shared" si="15"/>
        <v>0</v>
      </c>
      <c r="AA31" s="114" t="b">
        <f t="shared" si="11"/>
        <v>0</v>
      </c>
    </row>
    <row r="32" spans="1:27" x14ac:dyDescent="0.25">
      <c r="A32" s="105" t="s">
        <v>53</v>
      </c>
      <c r="B32" s="106" t="s">
        <v>53</v>
      </c>
      <c r="C32" s="107">
        <v>0.45455000000000001</v>
      </c>
      <c r="D32" s="101" t="b">
        <f t="shared" si="4"/>
        <v>0</v>
      </c>
      <c r="E32" s="123" t="b">
        <f t="shared" si="12"/>
        <v>0</v>
      </c>
      <c r="F32" s="114" t="b">
        <f t="shared" si="5"/>
        <v>1</v>
      </c>
      <c r="H32" s="105" t="s">
        <v>53</v>
      </c>
      <c r="I32" s="106" t="s">
        <v>53</v>
      </c>
      <c r="J32" s="107">
        <v>0.27272999999999997</v>
      </c>
      <c r="K32" s="101" t="b">
        <f t="shared" si="6"/>
        <v>0</v>
      </c>
      <c r="L32" s="123" t="b">
        <f t="shared" si="13"/>
        <v>0</v>
      </c>
      <c r="M32" s="114" t="b">
        <f t="shared" si="7"/>
        <v>1</v>
      </c>
      <c r="O32" s="105" t="s">
        <v>53</v>
      </c>
      <c r="P32" s="106" t="s">
        <v>53</v>
      </c>
      <c r="Q32" s="107">
        <v>0.4</v>
      </c>
      <c r="R32" s="101" t="b">
        <f t="shared" si="8"/>
        <v>0</v>
      </c>
      <c r="S32" s="123" t="b">
        <f t="shared" si="14"/>
        <v>0</v>
      </c>
      <c r="T32" s="114" t="b">
        <f t="shared" si="9"/>
        <v>1</v>
      </c>
      <c r="V32" s="105" t="s">
        <v>53</v>
      </c>
      <c r="W32" s="106" t="s">
        <v>53</v>
      </c>
      <c r="X32" s="107">
        <v>0.57142999999999999</v>
      </c>
      <c r="Y32" s="101" t="b">
        <f t="shared" si="10"/>
        <v>0</v>
      </c>
      <c r="Z32" s="123" t="b">
        <f t="shared" si="15"/>
        <v>0</v>
      </c>
      <c r="AA32" s="114" t="b">
        <f t="shared" si="11"/>
        <v>0</v>
      </c>
    </row>
    <row r="33" spans="1:27" x14ac:dyDescent="0.25">
      <c r="A33" s="105" t="s">
        <v>53</v>
      </c>
      <c r="B33" s="106" t="s">
        <v>53</v>
      </c>
      <c r="C33" s="107">
        <v>0.55556000000000005</v>
      </c>
      <c r="D33" s="101" t="b">
        <f t="shared" si="4"/>
        <v>0</v>
      </c>
      <c r="E33" s="123" t="b">
        <f t="shared" si="12"/>
        <v>0</v>
      </c>
      <c r="F33" s="114" t="b">
        <f t="shared" si="5"/>
        <v>0</v>
      </c>
      <c r="H33" s="105" t="s">
        <v>53</v>
      </c>
      <c r="I33" s="106" t="s">
        <v>53</v>
      </c>
      <c r="J33" s="107">
        <v>0.27272999999999997</v>
      </c>
      <c r="K33" s="101" t="b">
        <f t="shared" si="6"/>
        <v>0</v>
      </c>
      <c r="L33" s="123" t="b">
        <f t="shared" si="13"/>
        <v>0</v>
      </c>
      <c r="M33" s="114" t="b">
        <f t="shared" si="7"/>
        <v>1</v>
      </c>
      <c r="O33" s="105" t="s">
        <v>53</v>
      </c>
      <c r="P33" s="106" t="s">
        <v>52</v>
      </c>
      <c r="Q33" s="107">
        <v>0.66666999999999998</v>
      </c>
      <c r="R33" s="101" t="b">
        <f t="shared" si="8"/>
        <v>1</v>
      </c>
      <c r="S33" s="123" t="b">
        <f t="shared" si="14"/>
        <v>1</v>
      </c>
      <c r="T33" s="114" t="b">
        <f t="shared" si="9"/>
        <v>0</v>
      </c>
      <c r="V33" s="105" t="s">
        <v>53</v>
      </c>
      <c r="W33" s="106" t="s">
        <v>52</v>
      </c>
      <c r="X33" s="107">
        <v>0.8</v>
      </c>
      <c r="Y33" s="101" t="b">
        <f t="shared" si="10"/>
        <v>1</v>
      </c>
      <c r="Z33" s="123" t="b">
        <f t="shared" si="15"/>
        <v>1</v>
      </c>
      <c r="AA33" s="114" t="b">
        <f t="shared" si="11"/>
        <v>0</v>
      </c>
    </row>
    <row r="34" spans="1:27" x14ac:dyDescent="0.25">
      <c r="A34" s="105" t="s">
        <v>53</v>
      </c>
      <c r="B34" s="106" t="s">
        <v>52</v>
      </c>
      <c r="C34" s="107">
        <v>0.41666999999999998</v>
      </c>
      <c r="D34" s="101" t="b">
        <f t="shared" si="4"/>
        <v>1</v>
      </c>
      <c r="E34" s="123" t="b">
        <f t="shared" si="12"/>
        <v>0</v>
      </c>
      <c r="F34" s="114" t="b">
        <f t="shared" si="5"/>
        <v>0</v>
      </c>
      <c r="H34" s="105" t="s">
        <v>53</v>
      </c>
      <c r="I34" s="106" t="s">
        <v>53</v>
      </c>
      <c r="J34" s="107">
        <v>0.27272999999999997</v>
      </c>
      <c r="K34" s="101" t="b">
        <f t="shared" si="6"/>
        <v>0</v>
      </c>
      <c r="L34" s="123" t="b">
        <f t="shared" si="13"/>
        <v>0</v>
      </c>
      <c r="M34" s="114" t="b">
        <f t="shared" si="7"/>
        <v>1</v>
      </c>
      <c r="O34" s="105" t="s">
        <v>53</v>
      </c>
      <c r="P34" s="106" t="s">
        <v>52</v>
      </c>
      <c r="Q34" s="107">
        <v>0.5</v>
      </c>
      <c r="R34" s="101" t="b">
        <f t="shared" si="8"/>
        <v>1</v>
      </c>
      <c r="S34" s="123" t="b">
        <f t="shared" si="14"/>
        <v>0</v>
      </c>
      <c r="T34" s="114" t="b">
        <f t="shared" si="9"/>
        <v>0</v>
      </c>
      <c r="V34" s="105" t="s">
        <v>53</v>
      </c>
      <c r="W34" s="106" t="s">
        <v>52</v>
      </c>
      <c r="X34" s="107">
        <v>0.8</v>
      </c>
      <c r="Y34" s="101" t="b">
        <f t="shared" si="10"/>
        <v>1</v>
      </c>
      <c r="Z34" s="123" t="b">
        <f t="shared" si="15"/>
        <v>1</v>
      </c>
      <c r="AA34" s="114" t="b">
        <f t="shared" si="11"/>
        <v>0</v>
      </c>
    </row>
    <row r="35" spans="1:27" x14ac:dyDescent="0.25">
      <c r="A35" s="105" t="s">
        <v>53</v>
      </c>
      <c r="B35" s="106" t="s">
        <v>53</v>
      </c>
      <c r="C35" s="107">
        <v>0.83333000000000002</v>
      </c>
      <c r="D35" s="101" t="b">
        <f t="shared" si="4"/>
        <v>0</v>
      </c>
      <c r="E35" s="123" t="b">
        <f t="shared" si="12"/>
        <v>0</v>
      </c>
      <c r="F35" s="114" t="b">
        <f t="shared" si="5"/>
        <v>0</v>
      </c>
      <c r="H35" s="105" t="s">
        <v>53</v>
      </c>
      <c r="I35" s="106" t="s">
        <v>53</v>
      </c>
      <c r="J35" s="107">
        <v>0.3</v>
      </c>
      <c r="K35" s="101" t="b">
        <f t="shared" si="6"/>
        <v>0</v>
      </c>
      <c r="L35" s="123" t="b">
        <f t="shared" si="13"/>
        <v>0</v>
      </c>
      <c r="M35" s="114" t="b">
        <f t="shared" si="7"/>
        <v>1</v>
      </c>
      <c r="O35" s="105" t="s">
        <v>53</v>
      </c>
      <c r="P35" s="106" t="s">
        <v>53</v>
      </c>
      <c r="Q35" s="107">
        <v>0.8</v>
      </c>
      <c r="R35" s="101" t="b">
        <f t="shared" si="8"/>
        <v>0</v>
      </c>
      <c r="S35" s="123" t="b">
        <f t="shared" si="14"/>
        <v>0</v>
      </c>
      <c r="T35" s="114" t="b">
        <f t="shared" si="9"/>
        <v>0</v>
      </c>
      <c r="V35" s="105" t="s">
        <v>53</v>
      </c>
      <c r="W35" s="106" t="s">
        <v>53</v>
      </c>
      <c r="X35" s="107">
        <v>1</v>
      </c>
      <c r="Y35" s="101" t="b">
        <f t="shared" si="10"/>
        <v>0</v>
      </c>
      <c r="Z35" s="123" t="b">
        <f t="shared" si="15"/>
        <v>0</v>
      </c>
      <c r="AA35" s="114" t="b">
        <f t="shared" si="11"/>
        <v>0</v>
      </c>
    </row>
    <row r="36" spans="1:27" x14ac:dyDescent="0.25">
      <c r="A36" s="105" t="s">
        <v>53</v>
      </c>
      <c r="B36" s="106" t="s">
        <v>53</v>
      </c>
      <c r="C36" s="107">
        <v>0.71428999999999998</v>
      </c>
      <c r="D36" s="101" t="b">
        <f t="shared" si="4"/>
        <v>0</v>
      </c>
      <c r="E36" s="123" t="b">
        <f t="shared" si="12"/>
        <v>0</v>
      </c>
      <c r="F36" s="114" t="b">
        <f t="shared" si="5"/>
        <v>0</v>
      </c>
      <c r="H36" s="105" t="s">
        <v>53</v>
      </c>
      <c r="I36" s="106" t="s">
        <v>53</v>
      </c>
      <c r="J36" s="107">
        <v>0.27272999999999997</v>
      </c>
      <c r="K36" s="101" t="b">
        <f t="shared" si="6"/>
        <v>0</v>
      </c>
      <c r="L36" s="123" t="b">
        <f t="shared" si="13"/>
        <v>0</v>
      </c>
      <c r="M36" s="114" t="b">
        <f t="shared" si="7"/>
        <v>1</v>
      </c>
      <c r="O36" s="105" t="s">
        <v>53</v>
      </c>
      <c r="P36" s="106" t="s">
        <v>53</v>
      </c>
      <c r="Q36" s="107">
        <v>1</v>
      </c>
      <c r="R36" s="101" t="b">
        <f t="shared" si="8"/>
        <v>0</v>
      </c>
      <c r="S36" s="123" t="b">
        <f t="shared" si="14"/>
        <v>0</v>
      </c>
      <c r="T36" s="114" t="b">
        <f t="shared" si="9"/>
        <v>0</v>
      </c>
      <c r="V36" s="105" t="s">
        <v>53</v>
      </c>
      <c r="W36" s="106" t="s">
        <v>53</v>
      </c>
      <c r="X36" s="107">
        <v>1.3332999999999999</v>
      </c>
      <c r="Y36" s="101" t="b">
        <f t="shared" si="10"/>
        <v>0</v>
      </c>
      <c r="Z36" s="123" t="b">
        <f t="shared" si="15"/>
        <v>0</v>
      </c>
      <c r="AA36" s="114" t="b">
        <f t="shared" si="11"/>
        <v>0</v>
      </c>
    </row>
    <row r="37" spans="1:27" ht="15.75" thickBot="1" x14ac:dyDescent="0.3">
      <c r="A37" s="108" t="s">
        <v>53</v>
      </c>
      <c r="B37" s="109" t="s">
        <v>52</v>
      </c>
      <c r="C37" s="110">
        <v>0.625</v>
      </c>
      <c r="D37" s="101" t="b">
        <f t="shared" si="4"/>
        <v>1</v>
      </c>
      <c r="E37" s="124" t="b">
        <f t="shared" si="12"/>
        <v>1</v>
      </c>
      <c r="F37" s="116" t="b">
        <f t="shared" si="5"/>
        <v>0</v>
      </c>
      <c r="H37" s="108" t="s">
        <v>53</v>
      </c>
      <c r="I37" s="109" t="s">
        <v>52</v>
      </c>
      <c r="J37" s="110">
        <v>0.3</v>
      </c>
      <c r="K37" s="101" t="b">
        <f t="shared" si="6"/>
        <v>1</v>
      </c>
      <c r="L37" s="124" t="b">
        <f t="shared" si="13"/>
        <v>0</v>
      </c>
      <c r="M37" s="116" t="b">
        <f t="shared" si="7"/>
        <v>0</v>
      </c>
      <c r="O37" s="108" t="s">
        <v>53</v>
      </c>
      <c r="P37" s="109" t="s">
        <v>52</v>
      </c>
      <c r="Q37" s="110">
        <v>1</v>
      </c>
      <c r="R37" s="101" t="b">
        <f t="shared" si="8"/>
        <v>1</v>
      </c>
      <c r="S37" s="124" t="b">
        <f t="shared" si="14"/>
        <v>1</v>
      </c>
      <c r="T37" s="116" t="b">
        <f t="shared" si="9"/>
        <v>0</v>
      </c>
      <c r="V37" s="108" t="s">
        <v>53</v>
      </c>
      <c r="W37" s="109" t="s">
        <v>52</v>
      </c>
      <c r="X37" s="110">
        <v>1.3332999999999999</v>
      </c>
      <c r="Y37" s="101" t="b">
        <f t="shared" si="10"/>
        <v>1</v>
      </c>
      <c r="Z37" s="124" t="b">
        <f t="shared" si="15"/>
        <v>1</v>
      </c>
      <c r="AA37" s="116" t="b">
        <f t="shared" si="11"/>
        <v>0</v>
      </c>
    </row>
    <row r="38" spans="1:27" x14ac:dyDescent="0.25">
      <c r="A38" s="102" t="s">
        <v>51</v>
      </c>
      <c r="B38" s="103" t="s">
        <v>51</v>
      </c>
      <c r="C38" s="104">
        <v>1</v>
      </c>
      <c r="D38" s="101" t="b">
        <f t="shared" si="4"/>
        <v>0</v>
      </c>
      <c r="E38" s="123" t="b">
        <f t="shared" si="12"/>
        <v>0</v>
      </c>
      <c r="F38" s="114" t="b">
        <f t="shared" si="5"/>
        <v>0</v>
      </c>
      <c r="H38" s="102" t="s">
        <v>51</v>
      </c>
      <c r="I38" s="103" t="s">
        <v>51</v>
      </c>
      <c r="J38" s="104">
        <v>0.27272999999999997</v>
      </c>
      <c r="K38" s="101" t="b">
        <f t="shared" si="6"/>
        <v>0</v>
      </c>
      <c r="L38" s="123" t="b">
        <f t="shared" si="13"/>
        <v>0</v>
      </c>
      <c r="M38" s="114" t="b">
        <f t="shared" si="7"/>
        <v>1</v>
      </c>
      <c r="O38" s="102" t="s">
        <v>51</v>
      </c>
      <c r="P38" s="103" t="s">
        <v>51</v>
      </c>
      <c r="Q38" s="104">
        <v>1</v>
      </c>
      <c r="R38" s="101" t="b">
        <f t="shared" si="8"/>
        <v>0</v>
      </c>
      <c r="S38" s="123" t="b">
        <f t="shared" si="14"/>
        <v>0</v>
      </c>
      <c r="T38" s="114" t="b">
        <f t="shared" si="9"/>
        <v>0</v>
      </c>
      <c r="V38" s="102" t="s">
        <v>51</v>
      </c>
      <c r="W38" s="103" t="s">
        <v>51</v>
      </c>
      <c r="X38" s="104">
        <v>1.3332999999999999</v>
      </c>
      <c r="Y38" s="101" t="b">
        <f t="shared" si="10"/>
        <v>0</v>
      </c>
      <c r="Z38" s="123" t="b">
        <f t="shared" si="15"/>
        <v>0</v>
      </c>
      <c r="AA38" s="114" t="b">
        <f t="shared" si="11"/>
        <v>0</v>
      </c>
    </row>
    <row r="39" spans="1:27" x14ac:dyDescent="0.25">
      <c r="A39" s="105" t="s">
        <v>51</v>
      </c>
      <c r="B39" s="106" t="s">
        <v>51</v>
      </c>
      <c r="C39" s="107">
        <v>1</v>
      </c>
      <c r="D39" s="101" t="b">
        <f t="shared" si="4"/>
        <v>0</v>
      </c>
      <c r="E39" s="123" t="b">
        <f t="shared" si="12"/>
        <v>0</v>
      </c>
      <c r="F39" s="114" t="b">
        <f t="shared" si="5"/>
        <v>0</v>
      </c>
      <c r="H39" s="105" t="s">
        <v>51</v>
      </c>
      <c r="I39" s="106" t="s">
        <v>51</v>
      </c>
      <c r="J39" s="107">
        <v>0.27272999999999997</v>
      </c>
      <c r="K39" s="101" t="b">
        <f t="shared" si="6"/>
        <v>0</v>
      </c>
      <c r="L39" s="123" t="b">
        <f t="shared" si="13"/>
        <v>0</v>
      </c>
      <c r="M39" s="114" t="b">
        <f t="shared" si="7"/>
        <v>1</v>
      </c>
      <c r="O39" s="105" t="s">
        <v>51</v>
      </c>
      <c r="P39" s="106" t="s">
        <v>51</v>
      </c>
      <c r="Q39" s="107">
        <v>1</v>
      </c>
      <c r="R39" s="101" t="b">
        <f t="shared" si="8"/>
        <v>0</v>
      </c>
      <c r="S39" s="123" t="b">
        <f t="shared" si="14"/>
        <v>0</v>
      </c>
      <c r="T39" s="114" t="b">
        <f t="shared" si="9"/>
        <v>0</v>
      </c>
      <c r="V39" s="105" t="s">
        <v>51</v>
      </c>
      <c r="W39" s="106" t="s">
        <v>51</v>
      </c>
      <c r="X39" s="107">
        <v>1.3332999999999999</v>
      </c>
      <c r="Y39" s="101" t="b">
        <f t="shared" si="10"/>
        <v>0</v>
      </c>
      <c r="Z39" s="123" t="b">
        <f t="shared" si="15"/>
        <v>0</v>
      </c>
      <c r="AA39" s="114" t="b">
        <f t="shared" si="11"/>
        <v>0</v>
      </c>
    </row>
    <row r="40" spans="1:27" x14ac:dyDescent="0.25">
      <c r="A40" s="105" t="s">
        <v>51</v>
      </c>
      <c r="B40" s="106" t="s">
        <v>51</v>
      </c>
      <c r="C40" s="107">
        <v>1</v>
      </c>
      <c r="D40" s="101" t="b">
        <f t="shared" si="4"/>
        <v>0</v>
      </c>
      <c r="E40" s="123" t="b">
        <f t="shared" si="12"/>
        <v>0</v>
      </c>
      <c r="F40" s="114" t="b">
        <f t="shared" si="5"/>
        <v>0</v>
      </c>
      <c r="H40" s="105" t="s">
        <v>51</v>
      </c>
      <c r="I40" s="106" t="s">
        <v>51</v>
      </c>
      <c r="J40" s="107">
        <v>0.27272999999999997</v>
      </c>
      <c r="K40" s="101" t="b">
        <f t="shared" si="6"/>
        <v>0</v>
      </c>
      <c r="L40" s="123" t="b">
        <f t="shared" si="13"/>
        <v>0</v>
      </c>
      <c r="M40" s="114" t="b">
        <f t="shared" si="7"/>
        <v>1</v>
      </c>
      <c r="O40" s="105" t="s">
        <v>51</v>
      </c>
      <c r="P40" s="106" t="s">
        <v>51</v>
      </c>
      <c r="Q40" s="107">
        <v>1</v>
      </c>
      <c r="R40" s="101" t="b">
        <f t="shared" si="8"/>
        <v>0</v>
      </c>
      <c r="S40" s="123" t="b">
        <f t="shared" si="14"/>
        <v>0</v>
      </c>
      <c r="T40" s="114" t="b">
        <f t="shared" si="9"/>
        <v>0</v>
      </c>
      <c r="V40" s="105" t="s">
        <v>51</v>
      </c>
      <c r="W40" s="106" t="s">
        <v>51</v>
      </c>
      <c r="X40" s="107">
        <v>1.3332999999999999</v>
      </c>
      <c r="Y40" s="101" t="b">
        <f t="shared" si="10"/>
        <v>0</v>
      </c>
      <c r="Z40" s="123" t="b">
        <f t="shared" si="15"/>
        <v>0</v>
      </c>
      <c r="AA40" s="114" t="b">
        <f t="shared" si="11"/>
        <v>0</v>
      </c>
    </row>
    <row r="41" spans="1:27" x14ac:dyDescent="0.25">
      <c r="A41" s="105" t="s">
        <v>51</v>
      </c>
      <c r="B41" s="106" t="s">
        <v>51</v>
      </c>
      <c r="C41" s="107">
        <v>1</v>
      </c>
      <c r="D41" s="101" t="b">
        <f t="shared" si="4"/>
        <v>0</v>
      </c>
      <c r="E41" s="123" t="b">
        <f t="shared" si="12"/>
        <v>0</v>
      </c>
      <c r="F41" s="114" t="b">
        <f t="shared" si="5"/>
        <v>0</v>
      </c>
      <c r="H41" s="105" t="s">
        <v>51</v>
      </c>
      <c r="I41" s="106" t="s">
        <v>51</v>
      </c>
      <c r="J41" s="107">
        <v>0.27272999999999997</v>
      </c>
      <c r="K41" s="101" t="b">
        <f t="shared" si="6"/>
        <v>0</v>
      </c>
      <c r="L41" s="123" t="b">
        <f t="shared" si="13"/>
        <v>0</v>
      </c>
      <c r="M41" s="114" t="b">
        <f t="shared" si="7"/>
        <v>1</v>
      </c>
      <c r="O41" s="105" t="s">
        <v>51</v>
      </c>
      <c r="P41" s="106" t="s">
        <v>51</v>
      </c>
      <c r="Q41" s="107">
        <v>1</v>
      </c>
      <c r="R41" s="101" t="b">
        <f t="shared" si="8"/>
        <v>0</v>
      </c>
      <c r="S41" s="123" t="b">
        <f t="shared" si="14"/>
        <v>0</v>
      </c>
      <c r="T41" s="114" t="b">
        <f t="shared" si="9"/>
        <v>0</v>
      </c>
      <c r="V41" s="105" t="s">
        <v>51</v>
      </c>
      <c r="W41" s="106" t="s">
        <v>51</v>
      </c>
      <c r="X41" s="107">
        <v>1.3332999999999999</v>
      </c>
      <c r="Y41" s="101" t="b">
        <f t="shared" si="10"/>
        <v>0</v>
      </c>
      <c r="Z41" s="123" t="b">
        <f t="shared" si="15"/>
        <v>0</v>
      </c>
      <c r="AA41" s="114" t="b">
        <f t="shared" si="11"/>
        <v>0</v>
      </c>
    </row>
    <row r="42" spans="1:27" x14ac:dyDescent="0.25">
      <c r="A42" s="105" t="s">
        <v>51</v>
      </c>
      <c r="B42" s="106" t="s">
        <v>51</v>
      </c>
      <c r="C42" s="107">
        <v>1</v>
      </c>
      <c r="D42" s="101" t="b">
        <f t="shared" si="4"/>
        <v>0</v>
      </c>
      <c r="E42" s="123" t="b">
        <f t="shared" si="12"/>
        <v>0</v>
      </c>
      <c r="F42" s="114" t="b">
        <f t="shared" si="5"/>
        <v>0</v>
      </c>
      <c r="H42" s="105" t="s">
        <v>51</v>
      </c>
      <c r="I42" s="106" t="s">
        <v>51</v>
      </c>
      <c r="J42" s="107">
        <v>0.27272999999999997</v>
      </c>
      <c r="K42" s="101" t="b">
        <f t="shared" si="6"/>
        <v>0</v>
      </c>
      <c r="L42" s="123" t="b">
        <f t="shared" si="13"/>
        <v>0</v>
      </c>
      <c r="M42" s="114" t="b">
        <f t="shared" si="7"/>
        <v>1</v>
      </c>
      <c r="O42" s="105" t="s">
        <v>51</v>
      </c>
      <c r="P42" s="106" t="s">
        <v>51</v>
      </c>
      <c r="Q42" s="107">
        <v>1</v>
      </c>
      <c r="R42" s="101" t="b">
        <f t="shared" si="8"/>
        <v>0</v>
      </c>
      <c r="S42" s="123" t="b">
        <f t="shared" si="14"/>
        <v>0</v>
      </c>
      <c r="T42" s="114" t="b">
        <f t="shared" si="9"/>
        <v>0</v>
      </c>
      <c r="V42" s="105" t="s">
        <v>51</v>
      </c>
      <c r="W42" s="106" t="s">
        <v>51</v>
      </c>
      <c r="X42" s="107">
        <v>1.3332999999999999</v>
      </c>
      <c r="Y42" s="101" t="b">
        <f t="shared" si="10"/>
        <v>0</v>
      </c>
      <c r="Z42" s="123" t="b">
        <f t="shared" si="15"/>
        <v>0</v>
      </c>
      <c r="AA42" s="114" t="b">
        <f t="shared" si="11"/>
        <v>0</v>
      </c>
    </row>
    <row r="43" spans="1:27" x14ac:dyDescent="0.25">
      <c r="A43" s="105" t="s">
        <v>51</v>
      </c>
      <c r="B43" s="106" t="s">
        <v>51</v>
      </c>
      <c r="C43" s="107">
        <v>0.83333000000000002</v>
      </c>
      <c r="D43" s="101" t="b">
        <f t="shared" si="4"/>
        <v>0</v>
      </c>
      <c r="E43" s="123" t="b">
        <f t="shared" si="12"/>
        <v>0</v>
      </c>
      <c r="F43" s="114" t="b">
        <f t="shared" si="5"/>
        <v>0</v>
      </c>
      <c r="H43" s="105" t="s">
        <v>51</v>
      </c>
      <c r="I43" s="106" t="s">
        <v>51</v>
      </c>
      <c r="J43" s="107">
        <v>0.25</v>
      </c>
      <c r="K43" s="101" t="b">
        <f t="shared" si="6"/>
        <v>0</v>
      </c>
      <c r="L43" s="123" t="b">
        <f t="shared" si="13"/>
        <v>0</v>
      </c>
      <c r="M43" s="114" t="b">
        <f t="shared" si="7"/>
        <v>1</v>
      </c>
      <c r="O43" s="105" t="s">
        <v>51</v>
      </c>
      <c r="P43" s="106" t="s">
        <v>51</v>
      </c>
      <c r="Q43" s="107">
        <v>1</v>
      </c>
      <c r="R43" s="101" t="b">
        <f t="shared" si="8"/>
        <v>0</v>
      </c>
      <c r="S43" s="123" t="b">
        <f t="shared" si="14"/>
        <v>0</v>
      </c>
      <c r="T43" s="114" t="b">
        <f t="shared" si="9"/>
        <v>0</v>
      </c>
      <c r="V43" s="105" t="s">
        <v>51</v>
      </c>
      <c r="W43" s="106" t="s">
        <v>51</v>
      </c>
      <c r="X43" s="107">
        <v>1.3332999999999999</v>
      </c>
      <c r="Y43" s="101" t="b">
        <f t="shared" si="10"/>
        <v>0</v>
      </c>
      <c r="Z43" s="123" t="b">
        <f t="shared" si="15"/>
        <v>0</v>
      </c>
      <c r="AA43" s="114" t="b">
        <f t="shared" si="11"/>
        <v>0</v>
      </c>
    </row>
    <row r="44" spans="1:27" x14ac:dyDescent="0.25">
      <c r="A44" s="105" t="s">
        <v>51</v>
      </c>
      <c r="B44" s="106" t="s">
        <v>51</v>
      </c>
      <c r="C44" s="107">
        <v>1</v>
      </c>
      <c r="D44" s="101" t="b">
        <f t="shared" si="4"/>
        <v>0</v>
      </c>
      <c r="E44" s="123" t="b">
        <f t="shared" si="12"/>
        <v>0</v>
      </c>
      <c r="F44" s="114" t="b">
        <f t="shared" si="5"/>
        <v>0</v>
      </c>
      <c r="H44" s="105" t="s">
        <v>51</v>
      </c>
      <c r="I44" s="106" t="s">
        <v>51</v>
      </c>
      <c r="J44" s="107">
        <v>0.27272999999999997</v>
      </c>
      <c r="K44" s="101" t="b">
        <f t="shared" si="6"/>
        <v>0</v>
      </c>
      <c r="L44" s="123" t="b">
        <f t="shared" si="13"/>
        <v>0</v>
      </c>
      <c r="M44" s="114" t="b">
        <f t="shared" si="7"/>
        <v>1</v>
      </c>
      <c r="O44" s="105" t="s">
        <v>51</v>
      </c>
      <c r="P44" s="106" t="s">
        <v>51</v>
      </c>
      <c r="Q44" s="107">
        <v>1</v>
      </c>
      <c r="R44" s="101" t="b">
        <f t="shared" si="8"/>
        <v>0</v>
      </c>
      <c r="S44" s="123" t="b">
        <f t="shared" si="14"/>
        <v>0</v>
      </c>
      <c r="T44" s="114" t="b">
        <f t="shared" si="9"/>
        <v>0</v>
      </c>
      <c r="V44" s="105" t="s">
        <v>51</v>
      </c>
      <c r="W44" s="106" t="s">
        <v>51</v>
      </c>
      <c r="X44" s="107">
        <v>1.3332999999999999</v>
      </c>
      <c r="Y44" s="101" t="b">
        <f t="shared" si="10"/>
        <v>0</v>
      </c>
      <c r="Z44" s="123" t="b">
        <f t="shared" si="15"/>
        <v>0</v>
      </c>
      <c r="AA44" s="114" t="b">
        <f t="shared" si="11"/>
        <v>0</v>
      </c>
    </row>
    <row r="45" spans="1:27" x14ac:dyDescent="0.25">
      <c r="A45" s="105" t="s">
        <v>51</v>
      </c>
      <c r="B45" s="106" t="s">
        <v>51</v>
      </c>
      <c r="C45" s="107">
        <v>0.625</v>
      </c>
      <c r="D45" s="101" t="b">
        <f t="shared" si="4"/>
        <v>0</v>
      </c>
      <c r="E45" s="123" t="b">
        <f t="shared" si="12"/>
        <v>0</v>
      </c>
      <c r="F45" s="114" t="b">
        <f t="shared" si="5"/>
        <v>0</v>
      </c>
      <c r="H45" s="105" t="s">
        <v>51</v>
      </c>
      <c r="I45" s="106" t="s">
        <v>51</v>
      </c>
      <c r="J45" s="107">
        <v>0.21429000000000001</v>
      </c>
      <c r="K45" s="101" t="b">
        <f t="shared" si="6"/>
        <v>0</v>
      </c>
      <c r="L45" s="123" t="b">
        <f t="shared" si="13"/>
        <v>0</v>
      </c>
      <c r="M45" s="114" t="b">
        <f t="shared" si="7"/>
        <v>1</v>
      </c>
      <c r="O45" s="105" t="s">
        <v>51</v>
      </c>
      <c r="P45" s="106" t="s">
        <v>51</v>
      </c>
      <c r="Q45" s="107">
        <v>1</v>
      </c>
      <c r="R45" s="101" t="b">
        <f t="shared" si="8"/>
        <v>0</v>
      </c>
      <c r="S45" s="123" t="b">
        <f t="shared" si="14"/>
        <v>0</v>
      </c>
      <c r="T45" s="114" t="b">
        <f t="shared" si="9"/>
        <v>0</v>
      </c>
      <c r="V45" s="105" t="s">
        <v>51</v>
      </c>
      <c r="W45" s="106" t="s">
        <v>51</v>
      </c>
      <c r="X45" s="107">
        <v>1.3332999999999999</v>
      </c>
      <c r="Y45" s="101" t="b">
        <f t="shared" si="10"/>
        <v>0</v>
      </c>
      <c r="Z45" s="123" t="b">
        <f t="shared" si="15"/>
        <v>0</v>
      </c>
      <c r="AA45" s="114" t="b">
        <f t="shared" si="11"/>
        <v>0</v>
      </c>
    </row>
    <row r="46" spans="1:27" x14ac:dyDescent="0.25">
      <c r="A46" s="105" t="s">
        <v>51</v>
      </c>
      <c r="B46" s="106" t="s">
        <v>51</v>
      </c>
      <c r="C46" s="107">
        <v>0.625</v>
      </c>
      <c r="D46" s="101" t="b">
        <f t="shared" si="4"/>
        <v>0</v>
      </c>
      <c r="E46" s="123" t="b">
        <f t="shared" si="12"/>
        <v>0</v>
      </c>
      <c r="F46" s="114" t="b">
        <f t="shared" si="5"/>
        <v>0</v>
      </c>
      <c r="H46" s="105" t="s">
        <v>51</v>
      </c>
      <c r="I46" s="106" t="s">
        <v>51</v>
      </c>
      <c r="J46" s="107">
        <v>0.23077</v>
      </c>
      <c r="K46" s="101" t="b">
        <f t="shared" si="6"/>
        <v>0</v>
      </c>
      <c r="L46" s="123" t="b">
        <f t="shared" si="13"/>
        <v>0</v>
      </c>
      <c r="M46" s="114" t="b">
        <f t="shared" si="7"/>
        <v>1</v>
      </c>
      <c r="O46" s="105" t="s">
        <v>51</v>
      </c>
      <c r="P46" s="106" t="s">
        <v>51</v>
      </c>
      <c r="Q46" s="107">
        <v>0.8</v>
      </c>
      <c r="R46" s="101" t="b">
        <f t="shared" si="8"/>
        <v>0</v>
      </c>
      <c r="S46" s="123" t="b">
        <f t="shared" si="14"/>
        <v>0</v>
      </c>
      <c r="T46" s="114" t="b">
        <f t="shared" si="9"/>
        <v>0</v>
      </c>
      <c r="V46" s="105" t="s">
        <v>51</v>
      </c>
      <c r="W46" s="106" t="s">
        <v>51</v>
      </c>
      <c r="X46" s="107">
        <v>1.3332999999999999</v>
      </c>
      <c r="Y46" s="101" t="b">
        <f t="shared" si="10"/>
        <v>0</v>
      </c>
      <c r="Z46" s="123" t="b">
        <f t="shared" si="15"/>
        <v>0</v>
      </c>
      <c r="AA46" s="114" t="b">
        <f t="shared" si="11"/>
        <v>0</v>
      </c>
    </row>
    <row r="47" spans="1:27" ht="15.75" thickBot="1" x14ac:dyDescent="0.3">
      <c r="A47" s="108" t="s">
        <v>51</v>
      </c>
      <c r="B47" s="109" t="s">
        <v>51</v>
      </c>
      <c r="C47" s="110">
        <v>0.71428999999999998</v>
      </c>
      <c r="D47" s="101" t="b">
        <f t="shared" si="4"/>
        <v>0</v>
      </c>
      <c r="E47" s="123" t="b">
        <f t="shared" si="12"/>
        <v>0</v>
      </c>
      <c r="F47" s="114" t="b">
        <f t="shared" si="5"/>
        <v>0</v>
      </c>
      <c r="H47" s="108" t="s">
        <v>51</v>
      </c>
      <c r="I47" s="109" t="s">
        <v>51</v>
      </c>
      <c r="J47" s="110">
        <v>0.23077</v>
      </c>
      <c r="K47" s="101" t="b">
        <f t="shared" si="6"/>
        <v>0</v>
      </c>
      <c r="L47" s="123" t="b">
        <f t="shared" si="13"/>
        <v>0</v>
      </c>
      <c r="M47" s="114" t="b">
        <f t="shared" si="7"/>
        <v>1</v>
      </c>
      <c r="O47" s="108" t="s">
        <v>51</v>
      </c>
      <c r="P47" s="109" t="s">
        <v>51</v>
      </c>
      <c r="Q47" s="110">
        <v>1</v>
      </c>
      <c r="R47" s="101" t="b">
        <f t="shared" si="8"/>
        <v>0</v>
      </c>
      <c r="S47" s="123" t="b">
        <f t="shared" si="14"/>
        <v>0</v>
      </c>
      <c r="T47" s="114" t="b">
        <f t="shared" si="9"/>
        <v>0</v>
      </c>
      <c r="V47" s="108" t="s">
        <v>51</v>
      </c>
      <c r="W47" s="109" t="s">
        <v>51</v>
      </c>
      <c r="X47" s="110">
        <v>1.3332999999999999</v>
      </c>
      <c r="Y47" s="101" t="b">
        <f t="shared" si="10"/>
        <v>0</v>
      </c>
      <c r="Z47" s="123" t="b">
        <f t="shared" si="15"/>
        <v>0</v>
      </c>
      <c r="AA47" s="114" t="b">
        <f t="shared" si="11"/>
        <v>0</v>
      </c>
    </row>
    <row r="48" spans="1:27" x14ac:dyDescent="0.25">
      <c r="A48" s="102" t="s">
        <v>54</v>
      </c>
      <c r="B48" s="103" t="s">
        <v>54</v>
      </c>
      <c r="C48" s="104">
        <v>0.83333000000000002</v>
      </c>
      <c r="D48" s="101" t="b">
        <f t="shared" si="4"/>
        <v>0</v>
      </c>
      <c r="E48" s="122" t="b">
        <f t="shared" si="12"/>
        <v>0</v>
      </c>
      <c r="F48" s="115" t="b">
        <f t="shared" si="5"/>
        <v>0</v>
      </c>
      <c r="H48" s="102" t="s">
        <v>54</v>
      </c>
      <c r="I48" s="103" t="s">
        <v>54</v>
      </c>
      <c r="J48" s="104">
        <v>0.23077</v>
      </c>
      <c r="K48" s="101" t="b">
        <f t="shared" si="6"/>
        <v>0</v>
      </c>
      <c r="L48" s="122" t="b">
        <f t="shared" si="13"/>
        <v>0</v>
      </c>
      <c r="M48" s="115" t="b">
        <f t="shared" si="7"/>
        <v>1</v>
      </c>
      <c r="O48" s="102" t="s">
        <v>54</v>
      </c>
      <c r="P48" s="103" t="s">
        <v>54</v>
      </c>
      <c r="Q48" s="104">
        <v>0.8</v>
      </c>
      <c r="R48" s="101" t="b">
        <f t="shared" si="8"/>
        <v>0</v>
      </c>
      <c r="S48" s="122" t="b">
        <f t="shared" si="14"/>
        <v>0</v>
      </c>
      <c r="T48" s="115" t="b">
        <f t="shared" si="9"/>
        <v>0</v>
      </c>
      <c r="V48" s="102" t="s">
        <v>54</v>
      </c>
      <c r="W48" s="103" t="s">
        <v>54</v>
      </c>
      <c r="X48" s="104">
        <v>1.3332999999999999</v>
      </c>
      <c r="Y48" s="101" t="b">
        <f t="shared" si="10"/>
        <v>0</v>
      </c>
      <c r="Z48" s="122" t="b">
        <f t="shared" si="15"/>
        <v>0</v>
      </c>
      <c r="AA48" s="115" t="b">
        <f t="shared" si="11"/>
        <v>0</v>
      </c>
    </row>
    <row r="49" spans="1:27" x14ac:dyDescent="0.25">
      <c r="A49" s="105" t="s">
        <v>54</v>
      </c>
      <c r="B49" s="106" t="s">
        <v>54</v>
      </c>
      <c r="C49" s="107">
        <v>1</v>
      </c>
      <c r="D49" s="101" t="b">
        <f t="shared" si="4"/>
        <v>0</v>
      </c>
      <c r="E49" s="123" t="b">
        <f t="shared" si="12"/>
        <v>0</v>
      </c>
      <c r="F49" s="114" t="b">
        <f t="shared" si="5"/>
        <v>0</v>
      </c>
      <c r="H49" s="105" t="s">
        <v>54</v>
      </c>
      <c r="I49" s="106" t="s">
        <v>54</v>
      </c>
      <c r="J49" s="107">
        <v>0.23077</v>
      </c>
      <c r="K49" s="101" t="b">
        <f t="shared" si="6"/>
        <v>0</v>
      </c>
      <c r="L49" s="123" t="b">
        <f t="shared" si="13"/>
        <v>0</v>
      </c>
      <c r="M49" s="114" t="b">
        <f t="shared" si="7"/>
        <v>1</v>
      </c>
      <c r="O49" s="105" t="s">
        <v>54</v>
      </c>
      <c r="P49" s="106" t="s">
        <v>54</v>
      </c>
      <c r="Q49" s="107">
        <v>1</v>
      </c>
      <c r="R49" s="101" t="b">
        <f t="shared" si="8"/>
        <v>0</v>
      </c>
      <c r="S49" s="123" t="b">
        <f t="shared" si="14"/>
        <v>0</v>
      </c>
      <c r="T49" s="114" t="b">
        <f t="shared" si="9"/>
        <v>0</v>
      </c>
      <c r="V49" s="105" t="s">
        <v>54</v>
      </c>
      <c r="W49" s="106" t="s">
        <v>54</v>
      </c>
      <c r="X49" s="107">
        <v>1.3332999999999999</v>
      </c>
      <c r="Y49" s="101" t="b">
        <f t="shared" si="10"/>
        <v>0</v>
      </c>
      <c r="Z49" s="123" t="b">
        <f t="shared" si="15"/>
        <v>0</v>
      </c>
      <c r="AA49" s="114" t="b">
        <f t="shared" si="11"/>
        <v>0</v>
      </c>
    </row>
    <row r="50" spans="1:27" x14ac:dyDescent="0.25">
      <c r="A50" s="105" t="s">
        <v>54</v>
      </c>
      <c r="B50" s="106" t="s">
        <v>54</v>
      </c>
      <c r="C50" s="107">
        <v>1</v>
      </c>
      <c r="D50" s="101" t="b">
        <f t="shared" si="4"/>
        <v>0</v>
      </c>
      <c r="E50" s="123" t="b">
        <f t="shared" si="12"/>
        <v>0</v>
      </c>
      <c r="F50" s="114" t="b">
        <f t="shared" si="5"/>
        <v>0</v>
      </c>
      <c r="H50" s="105" t="s">
        <v>54</v>
      </c>
      <c r="I50" s="106" t="s">
        <v>54</v>
      </c>
      <c r="J50" s="107">
        <v>0.23077</v>
      </c>
      <c r="K50" s="101" t="b">
        <f t="shared" si="6"/>
        <v>0</v>
      </c>
      <c r="L50" s="123" t="b">
        <f t="shared" si="13"/>
        <v>0</v>
      </c>
      <c r="M50" s="114" t="b">
        <f t="shared" si="7"/>
        <v>1</v>
      </c>
      <c r="O50" s="105" t="s">
        <v>54</v>
      </c>
      <c r="P50" s="106" t="s">
        <v>54</v>
      </c>
      <c r="Q50" s="107">
        <v>1</v>
      </c>
      <c r="R50" s="101" t="b">
        <f t="shared" si="8"/>
        <v>0</v>
      </c>
      <c r="S50" s="123" t="b">
        <f t="shared" si="14"/>
        <v>0</v>
      </c>
      <c r="T50" s="114" t="b">
        <f t="shared" si="9"/>
        <v>0</v>
      </c>
      <c r="V50" s="105" t="s">
        <v>54</v>
      </c>
      <c r="W50" s="106" t="s">
        <v>54</v>
      </c>
      <c r="X50" s="107">
        <v>1.3332999999999999</v>
      </c>
      <c r="Y50" s="101" t="b">
        <f t="shared" si="10"/>
        <v>0</v>
      </c>
      <c r="Z50" s="123" t="b">
        <f t="shared" si="15"/>
        <v>0</v>
      </c>
      <c r="AA50" s="114" t="b">
        <f t="shared" si="11"/>
        <v>0</v>
      </c>
    </row>
    <row r="51" spans="1:27" x14ac:dyDescent="0.25">
      <c r="A51" s="105" t="s">
        <v>54</v>
      </c>
      <c r="B51" s="106" t="s">
        <v>54</v>
      </c>
      <c r="C51" s="107">
        <v>0.83333000000000002</v>
      </c>
      <c r="D51" s="101" t="b">
        <f t="shared" si="4"/>
        <v>0</v>
      </c>
      <c r="E51" s="123" t="b">
        <f t="shared" si="12"/>
        <v>0</v>
      </c>
      <c r="F51" s="114" t="b">
        <f t="shared" si="5"/>
        <v>0</v>
      </c>
      <c r="H51" s="105" t="s">
        <v>54</v>
      </c>
      <c r="I51" s="106" t="s">
        <v>54</v>
      </c>
      <c r="J51" s="107">
        <v>0.23077</v>
      </c>
      <c r="K51" s="101" t="b">
        <f t="shared" si="6"/>
        <v>0</v>
      </c>
      <c r="L51" s="123" t="b">
        <f t="shared" si="13"/>
        <v>0</v>
      </c>
      <c r="M51" s="114" t="b">
        <f t="shared" si="7"/>
        <v>1</v>
      </c>
      <c r="O51" s="105" t="s">
        <v>54</v>
      </c>
      <c r="P51" s="106" t="s">
        <v>54</v>
      </c>
      <c r="Q51" s="107">
        <v>0.8</v>
      </c>
      <c r="R51" s="101" t="b">
        <f t="shared" si="8"/>
        <v>0</v>
      </c>
      <c r="S51" s="123" t="b">
        <f t="shared" si="14"/>
        <v>0</v>
      </c>
      <c r="T51" s="114" t="b">
        <f t="shared" si="9"/>
        <v>0</v>
      </c>
      <c r="V51" s="105" t="s">
        <v>54</v>
      </c>
      <c r="W51" s="106" t="s">
        <v>54</v>
      </c>
      <c r="X51" s="107">
        <v>1.3332999999999999</v>
      </c>
      <c r="Y51" s="101" t="b">
        <f t="shared" si="10"/>
        <v>0</v>
      </c>
      <c r="Z51" s="123" t="b">
        <f t="shared" si="15"/>
        <v>0</v>
      </c>
      <c r="AA51" s="114" t="b">
        <f t="shared" si="11"/>
        <v>0</v>
      </c>
    </row>
    <row r="52" spans="1:27" x14ac:dyDescent="0.25">
      <c r="A52" s="105" t="s">
        <v>54</v>
      </c>
      <c r="B52" s="106" t="s">
        <v>54</v>
      </c>
      <c r="C52" s="107">
        <v>0.625</v>
      </c>
      <c r="D52" s="101" t="b">
        <f t="shared" si="4"/>
        <v>0</v>
      </c>
      <c r="E52" s="123" t="b">
        <f t="shared" si="12"/>
        <v>0</v>
      </c>
      <c r="F52" s="114" t="b">
        <f t="shared" si="5"/>
        <v>0</v>
      </c>
      <c r="H52" s="105" t="s">
        <v>54</v>
      </c>
      <c r="I52" s="106" t="s">
        <v>54</v>
      </c>
      <c r="J52" s="107">
        <v>0.2</v>
      </c>
      <c r="K52" s="101" t="b">
        <f t="shared" si="6"/>
        <v>0</v>
      </c>
      <c r="L52" s="123" t="b">
        <f t="shared" si="13"/>
        <v>0</v>
      </c>
      <c r="M52" s="114" t="b">
        <f t="shared" si="7"/>
        <v>1</v>
      </c>
      <c r="O52" s="105" t="s">
        <v>54</v>
      </c>
      <c r="P52" s="106" t="s">
        <v>54</v>
      </c>
      <c r="Q52" s="107">
        <v>0.8</v>
      </c>
      <c r="R52" s="101" t="b">
        <f t="shared" si="8"/>
        <v>0</v>
      </c>
      <c r="S52" s="123" t="b">
        <f t="shared" si="14"/>
        <v>0</v>
      </c>
      <c r="T52" s="114" t="b">
        <f t="shared" si="9"/>
        <v>0</v>
      </c>
      <c r="V52" s="105" t="s">
        <v>54</v>
      </c>
      <c r="W52" s="106" t="s">
        <v>54</v>
      </c>
      <c r="X52" s="107">
        <v>1.3332999999999999</v>
      </c>
      <c r="Y52" s="101" t="b">
        <f t="shared" si="10"/>
        <v>0</v>
      </c>
      <c r="Z52" s="123" t="b">
        <f t="shared" si="15"/>
        <v>0</v>
      </c>
      <c r="AA52" s="114" t="b">
        <f t="shared" si="11"/>
        <v>0</v>
      </c>
    </row>
    <row r="53" spans="1:27" x14ac:dyDescent="0.25">
      <c r="A53" s="105" t="s">
        <v>54</v>
      </c>
      <c r="B53" s="106" t="s">
        <v>54</v>
      </c>
      <c r="C53" s="107">
        <v>0.71428999999999998</v>
      </c>
      <c r="D53" s="101" t="b">
        <f t="shared" si="4"/>
        <v>0</v>
      </c>
      <c r="E53" s="123" t="b">
        <f t="shared" si="12"/>
        <v>0</v>
      </c>
      <c r="F53" s="114" t="b">
        <f t="shared" si="5"/>
        <v>0</v>
      </c>
      <c r="H53" s="105" t="s">
        <v>54</v>
      </c>
      <c r="I53" s="106" t="s">
        <v>54</v>
      </c>
      <c r="J53" s="107">
        <v>0.2</v>
      </c>
      <c r="K53" s="101" t="b">
        <f t="shared" si="6"/>
        <v>0</v>
      </c>
      <c r="L53" s="123" t="b">
        <f t="shared" si="13"/>
        <v>0</v>
      </c>
      <c r="M53" s="114" t="b">
        <f t="shared" si="7"/>
        <v>1</v>
      </c>
      <c r="O53" s="105" t="s">
        <v>54</v>
      </c>
      <c r="P53" s="106" t="s">
        <v>54</v>
      </c>
      <c r="Q53" s="107">
        <v>1</v>
      </c>
      <c r="R53" s="101" t="b">
        <f t="shared" si="8"/>
        <v>0</v>
      </c>
      <c r="S53" s="123" t="b">
        <f t="shared" si="14"/>
        <v>0</v>
      </c>
      <c r="T53" s="114" t="b">
        <f t="shared" si="9"/>
        <v>0</v>
      </c>
      <c r="V53" s="105" t="s">
        <v>54</v>
      </c>
      <c r="W53" s="106" t="s">
        <v>54</v>
      </c>
      <c r="X53" s="107">
        <v>1.3332999999999999</v>
      </c>
      <c r="Y53" s="101" t="b">
        <f t="shared" si="10"/>
        <v>0</v>
      </c>
      <c r="Z53" s="123" t="b">
        <f t="shared" si="15"/>
        <v>0</v>
      </c>
      <c r="AA53" s="114" t="b">
        <f t="shared" si="11"/>
        <v>0</v>
      </c>
    </row>
    <row r="54" spans="1:27" x14ac:dyDescent="0.25">
      <c r="A54" s="105" t="s">
        <v>54</v>
      </c>
      <c r="B54" s="106" t="s">
        <v>54</v>
      </c>
      <c r="C54" s="107">
        <v>1</v>
      </c>
      <c r="D54" s="101" t="b">
        <f t="shared" si="4"/>
        <v>0</v>
      </c>
      <c r="E54" s="123" t="b">
        <f t="shared" si="12"/>
        <v>0</v>
      </c>
      <c r="F54" s="114" t="b">
        <f t="shared" si="5"/>
        <v>0</v>
      </c>
      <c r="H54" s="105" t="s">
        <v>54</v>
      </c>
      <c r="I54" s="106" t="s">
        <v>54</v>
      </c>
      <c r="J54" s="107">
        <v>0.23077</v>
      </c>
      <c r="K54" s="101" t="b">
        <f t="shared" si="6"/>
        <v>0</v>
      </c>
      <c r="L54" s="123" t="b">
        <f t="shared" si="13"/>
        <v>0</v>
      </c>
      <c r="M54" s="114" t="b">
        <f t="shared" si="7"/>
        <v>1</v>
      </c>
      <c r="O54" s="105" t="s">
        <v>54</v>
      </c>
      <c r="P54" s="106" t="s">
        <v>54</v>
      </c>
      <c r="Q54" s="107">
        <v>1</v>
      </c>
      <c r="R54" s="101" t="b">
        <f t="shared" si="8"/>
        <v>0</v>
      </c>
      <c r="S54" s="123" t="b">
        <f t="shared" si="14"/>
        <v>0</v>
      </c>
      <c r="T54" s="114" t="b">
        <f t="shared" si="9"/>
        <v>0</v>
      </c>
      <c r="V54" s="105" t="s">
        <v>54</v>
      </c>
      <c r="W54" s="106" t="s">
        <v>54</v>
      </c>
      <c r="X54" s="107">
        <v>1.3332999999999999</v>
      </c>
      <c r="Y54" s="101" t="b">
        <f t="shared" si="10"/>
        <v>0</v>
      </c>
      <c r="Z54" s="123" t="b">
        <f t="shared" si="15"/>
        <v>0</v>
      </c>
      <c r="AA54" s="114" t="b">
        <f t="shared" si="11"/>
        <v>0</v>
      </c>
    </row>
    <row r="55" spans="1:27" x14ac:dyDescent="0.25">
      <c r="A55" s="105" t="s">
        <v>54</v>
      </c>
      <c r="B55" s="106" t="s">
        <v>54</v>
      </c>
      <c r="C55" s="107">
        <v>0.83333000000000002</v>
      </c>
      <c r="D55" s="101" t="b">
        <f t="shared" si="4"/>
        <v>0</v>
      </c>
      <c r="E55" s="123" t="b">
        <f t="shared" si="12"/>
        <v>0</v>
      </c>
      <c r="F55" s="114" t="b">
        <f t="shared" si="5"/>
        <v>0</v>
      </c>
      <c r="H55" s="105" t="s">
        <v>54</v>
      </c>
      <c r="I55" s="106" t="s">
        <v>54</v>
      </c>
      <c r="J55" s="107">
        <v>0.23077</v>
      </c>
      <c r="K55" s="101" t="b">
        <f t="shared" si="6"/>
        <v>0</v>
      </c>
      <c r="L55" s="123" t="b">
        <f t="shared" si="13"/>
        <v>0</v>
      </c>
      <c r="M55" s="114" t="b">
        <f t="shared" si="7"/>
        <v>1</v>
      </c>
      <c r="O55" s="105" t="s">
        <v>54</v>
      </c>
      <c r="P55" s="106" t="s">
        <v>54</v>
      </c>
      <c r="Q55" s="107">
        <v>0.8</v>
      </c>
      <c r="R55" s="101" t="b">
        <f t="shared" si="8"/>
        <v>0</v>
      </c>
      <c r="S55" s="123" t="b">
        <f t="shared" si="14"/>
        <v>0</v>
      </c>
      <c r="T55" s="114" t="b">
        <f t="shared" si="9"/>
        <v>0</v>
      </c>
      <c r="V55" s="105" t="s">
        <v>54</v>
      </c>
      <c r="W55" s="106" t="s">
        <v>54</v>
      </c>
      <c r="X55" s="107">
        <v>1.3332999999999999</v>
      </c>
      <c r="Y55" s="101" t="b">
        <f t="shared" si="10"/>
        <v>0</v>
      </c>
      <c r="Z55" s="123" t="b">
        <f t="shared" si="15"/>
        <v>0</v>
      </c>
      <c r="AA55" s="114" t="b">
        <f t="shared" si="11"/>
        <v>0</v>
      </c>
    </row>
    <row r="56" spans="1:27" x14ac:dyDescent="0.25">
      <c r="A56" s="105" t="s">
        <v>54</v>
      </c>
      <c r="B56" s="106" t="s">
        <v>54</v>
      </c>
      <c r="C56" s="107">
        <v>0.625</v>
      </c>
      <c r="D56" s="101" t="b">
        <f t="shared" si="4"/>
        <v>0</v>
      </c>
      <c r="E56" s="123" t="b">
        <f t="shared" si="12"/>
        <v>0</v>
      </c>
      <c r="F56" s="114" t="b">
        <f t="shared" si="5"/>
        <v>0</v>
      </c>
      <c r="H56" s="105" t="s">
        <v>54</v>
      </c>
      <c r="I56" s="106" t="s">
        <v>54</v>
      </c>
      <c r="J56" s="107">
        <v>0.2</v>
      </c>
      <c r="K56" s="101" t="b">
        <f t="shared" si="6"/>
        <v>0</v>
      </c>
      <c r="L56" s="123" t="b">
        <f t="shared" si="13"/>
        <v>0</v>
      </c>
      <c r="M56" s="114" t="b">
        <f t="shared" si="7"/>
        <v>1</v>
      </c>
      <c r="O56" s="105" t="s">
        <v>54</v>
      </c>
      <c r="P56" s="106" t="s">
        <v>54</v>
      </c>
      <c r="Q56" s="107">
        <v>0.8</v>
      </c>
      <c r="R56" s="101" t="b">
        <f t="shared" si="8"/>
        <v>0</v>
      </c>
      <c r="S56" s="123" t="b">
        <f t="shared" si="14"/>
        <v>0</v>
      </c>
      <c r="T56" s="114" t="b">
        <f t="shared" si="9"/>
        <v>0</v>
      </c>
      <c r="V56" s="105" t="s">
        <v>54</v>
      </c>
      <c r="W56" s="106" t="s">
        <v>54</v>
      </c>
      <c r="X56" s="107">
        <v>1.3332999999999999</v>
      </c>
      <c r="Y56" s="101" t="b">
        <f t="shared" si="10"/>
        <v>0</v>
      </c>
      <c r="Z56" s="123" t="b">
        <f t="shared" si="15"/>
        <v>0</v>
      </c>
      <c r="AA56" s="114" t="b">
        <f t="shared" si="11"/>
        <v>0</v>
      </c>
    </row>
    <row r="57" spans="1:27" ht="15.75" thickBot="1" x14ac:dyDescent="0.3">
      <c r="A57" s="108" t="s">
        <v>54</v>
      </c>
      <c r="B57" s="109" t="s">
        <v>54</v>
      </c>
      <c r="C57" s="110">
        <v>0.83333000000000002</v>
      </c>
      <c r="D57" s="101" t="b">
        <f t="shared" si="4"/>
        <v>0</v>
      </c>
      <c r="E57" s="124" t="b">
        <f t="shared" si="12"/>
        <v>0</v>
      </c>
      <c r="F57" s="116" t="b">
        <f t="shared" si="5"/>
        <v>0</v>
      </c>
      <c r="H57" s="108" t="s">
        <v>54</v>
      </c>
      <c r="I57" s="109" t="s">
        <v>54</v>
      </c>
      <c r="J57" s="110">
        <v>0.23077</v>
      </c>
      <c r="K57" s="101" t="b">
        <f t="shared" si="6"/>
        <v>0</v>
      </c>
      <c r="L57" s="124" t="b">
        <f t="shared" si="13"/>
        <v>0</v>
      </c>
      <c r="M57" s="116" t="b">
        <f t="shared" si="7"/>
        <v>1</v>
      </c>
      <c r="O57" s="108" t="s">
        <v>54</v>
      </c>
      <c r="P57" s="109" t="s">
        <v>54</v>
      </c>
      <c r="Q57" s="110">
        <v>0.8</v>
      </c>
      <c r="R57" s="101" t="b">
        <f t="shared" si="8"/>
        <v>0</v>
      </c>
      <c r="S57" s="124" t="b">
        <f t="shared" si="14"/>
        <v>0</v>
      </c>
      <c r="T57" s="116" t="b">
        <f t="shared" si="9"/>
        <v>0</v>
      </c>
      <c r="V57" s="108" t="s">
        <v>54</v>
      </c>
      <c r="W57" s="109" t="s">
        <v>54</v>
      </c>
      <c r="X57" s="110">
        <v>1.3332999999999999</v>
      </c>
      <c r="Y57" s="101" t="b">
        <f t="shared" si="10"/>
        <v>0</v>
      </c>
      <c r="Z57" s="124" t="b">
        <f t="shared" si="15"/>
        <v>0</v>
      </c>
      <c r="AA57" s="116" t="b">
        <f t="shared" si="11"/>
        <v>0</v>
      </c>
    </row>
    <row r="58" spans="1:27" x14ac:dyDescent="0.25">
      <c r="A58" s="102" t="s">
        <v>55</v>
      </c>
      <c r="B58" s="103" t="s">
        <v>55</v>
      </c>
      <c r="C58" s="104">
        <v>1</v>
      </c>
      <c r="D58" s="101" t="b">
        <f t="shared" si="4"/>
        <v>0</v>
      </c>
      <c r="E58" s="123" t="b">
        <f t="shared" si="12"/>
        <v>0</v>
      </c>
      <c r="F58" s="114" t="b">
        <f t="shared" si="5"/>
        <v>0</v>
      </c>
      <c r="H58" s="102" t="s">
        <v>55</v>
      </c>
      <c r="I58" s="103" t="s">
        <v>52</v>
      </c>
      <c r="J58" s="104">
        <v>0.23077</v>
      </c>
      <c r="K58" s="101" t="b">
        <f t="shared" si="6"/>
        <v>1</v>
      </c>
      <c r="L58" s="123" t="b">
        <f t="shared" si="13"/>
        <v>0</v>
      </c>
      <c r="M58" s="114" t="b">
        <f t="shared" si="7"/>
        <v>0</v>
      </c>
      <c r="O58" s="102" t="s">
        <v>55</v>
      </c>
      <c r="P58" s="103" t="s">
        <v>55</v>
      </c>
      <c r="Q58" s="104">
        <v>1</v>
      </c>
      <c r="R58" s="101" t="b">
        <f t="shared" si="8"/>
        <v>0</v>
      </c>
      <c r="S58" s="123" t="b">
        <f t="shared" si="14"/>
        <v>0</v>
      </c>
      <c r="T58" s="114" t="b">
        <f t="shared" si="9"/>
        <v>0</v>
      </c>
      <c r="V58" s="102" t="s">
        <v>55</v>
      </c>
      <c r="W58" s="103" t="s">
        <v>55</v>
      </c>
      <c r="X58" s="104">
        <v>1.3332999999999999</v>
      </c>
      <c r="Y58" s="101" t="b">
        <f t="shared" si="10"/>
        <v>0</v>
      </c>
      <c r="Z58" s="123" t="b">
        <f t="shared" si="15"/>
        <v>0</v>
      </c>
      <c r="AA58" s="114" t="b">
        <f t="shared" si="11"/>
        <v>0</v>
      </c>
    </row>
    <row r="59" spans="1:27" x14ac:dyDescent="0.25">
      <c r="A59" s="105" t="s">
        <v>55</v>
      </c>
      <c r="B59" s="106" t="s">
        <v>55</v>
      </c>
      <c r="C59" s="107">
        <v>1</v>
      </c>
      <c r="D59" s="101" t="b">
        <f t="shared" si="4"/>
        <v>0</v>
      </c>
      <c r="E59" s="123" t="b">
        <f t="shared" si="12"/>
        <v>0</v>
      </c>
      <c r="F59" s="114" t="b">
        <f t="shared" si="5"/>
        <v>0</v>
      </c>
      <c r="H59" s="105" t="s">
        <v>55</v>
      </c>
      <c r="I59" s="106" t="s">
        <v>52</v>
      </c>
      <c r="J59" s="107">
        <v>0.2</v>
      </c>
      <c r="K59" s="101" t="b">
        <f t="shared" si="6"/>
        <v>1</v>
      </c>
      <c r="L59" s="123" t="b">
        <f t="shared" si="13"/>
        <v>0</v>
      </c>
      <c r="M59" s="114" t="b">
        <f t="shared" si="7"/>
        <v>0</v>
      </c>
      <c r="O59" s="105" t="s">
        <v>55</v>
      </c>
      <c r="P59" s="106" t="s">
        <v>55</v>
      </c>
      <c r="Q59" s="107">
        <v>1</v>
      </c>
      <c r="R59" s="101" t="b">
        <f t="shared" si="8"/>
        <v>0</v>
      </c>
      <c r="S59" s="123" t="b">
        <f t="shared" si="14"/>
        <v>0</v>
      </c>
      <c r="T59" s="114" t="b">
        <f t="shared" si="9"/>
        <v>0</v>
      </c>
      <c r="V59" s="105" t="s">
        <v>55</v>
      </c>
      <c r="W59" s="106" t="s">
        <v>55</v>
      </c>
      <c r="X59" s="107">
        <v>1.3332999999999999</v>
      </c>
      <c r="Y59" s="101" t="b">
        <f t="shared" si="10"/>
        <v>0</v>
      </c>
      <c r="Z59" s="123" t="b">
        <f t="shared" si="15"/>
        <v>0</v>
      </c>
      <c r="AA59" s="114" t="b">
        <f t="shared" si="11"/>
        <v>0</v>
      </c>
    </row>
    <row r="60" spans="1:27" x14ac:dyDescent="0.25">
      <c r="A60" s="105" t="s">
        <v>55</v>
      </c>
      <c r="B60" s="106" t="s">
        <v>55</v>
      </c>
      <c r="C60" s="107">
        <v>0.83333000000000002</v>
      </c>
      <c r="D60" s="101" t="b">
        <f t="shared" si="4"/>
        <v>0</v>
      </c>
      <c r="E60" s="123" t="b">
        <f t="shared" si="12"/>
        <v>0</v>
      </c>
      <c r="F60" s="114" t="b">
        <f t="shared" si="5"/>
        <v>0</v>
      </c>
      <c r="H60" s="105" t="s">
        <v>55</v>
      </c>
      <c r="I60" s="106" t="s">
        <v>52</v>
      </c>
      <c r="J60" s="107">
        <v>0.2</v>
      </c>
      <c r="K60" s="101" t="b">
        <f t="shared" si="6"/>
        <v>1</v>
      </c>
      <c r="L60" s="123" t="b">
        <f t="shared" si="13"/>
        <v>0</v>
      </c>
      <c r="M60" s="114" t="b">
        <f t="shared" si="7"/>
        <v>0</v>
      </c>
      <c r="O60" s="105" t="s">
        <v>55</v>
      </c>
      <c r="P60" s="106" t="s">
        <v>55</v>
      </c>
      <c r="Q60" s="107">
        <v>1</v>
      </c>
      <c r="R60" s="101" t="b">
        <f t="shared" si="8"/>
        <v>0</v>
      </c>
      <c r="S60" s="123" t="b">
        <f t="shared" si="14"/>
        <v>0</v>
      </c>
      <c r="T60" s="114" t="b">
        <f t="shared" si="9"/>
        <v>0</v>
      </c>
      <c r="V60" s="105" t="s">
        <v>55</v>
      </c>
      <c r="W60" s="106" t="s">
        <v>55</v>
      </c>
      <c r="X60" s="107">
        <v>1.3332999999999999</v>
      </c>
      <c r="Y60" s="101" t="b">
        <f t="shared" si="10"/>
        <v>0</v>
      </c>
      <c r="Z60" s="123" t="b">
        <f t="shared" si="15"/>
        <v>0</v>
      </c>
      <c r="AA60" s="114" t="b">
        <f t="shared" si="11"/>
        <v>0</v>
      </c>
    </row>
    <row r="61" spans="1:27" x14ac:dyDescent="0.25">
      <c r="A61" s="105" t="s">
        <v>55</v>
      </c>
      <c r="B61" s="106" t="s">
        <v>55</v>
      </c>
      <c r="C61" s="107">
        <v>0.625</v>
      </c>
      <c r="D61" s="101" t="b">
        <f t="shared" si="4"/>
        <v>0</v>
      </c>
      <c r="E61" s="123" t="b">
        <f t="shared" si="12"/>
        <v>0</v>
      </c>
      <c r="F61" s="114" t="b">
        <f t="shared" si="5"/>
        <v>0</v>
      </c>
      <c r="H61" s="105" t="s">
        <v>55</v>
      </c>
      <c r="I61" s="106" t="s">
        <v>52</v>
      </c>
      <c r="J61" s="107">
        <v>0.21429000000000001</v>
      </c>
      <c r="K61" s="101" t="b">
        <f t="shared" si="6"/>
        <v>1</v>
      </c>
      <c r="L61" s="123" t="b">
        <f t="shared" si="13"/>
        <v>0</v>
      </c>
      <c r="M61" s="114" t="b">
        <f t="shared" si="7"/>
        <v>0</v>
      </c>
      <c r="O61" s="105" t="s">
        <v>55</v>
      </c>
      <c r="P61" s="106" t="s">
        <v>55</v>
      </c>
      <c r="Q61" s="107">
        <v>0.66666999999999998</v>
      </c>
      <c r="R61" s="101" t="b">
        <f t="shared" si="8"/>
        <v>0</v>
      </c>
      <c r="S61" s="123" t="b">
        <f t="shared" si="14"/>
        <v>0</v>
      </c>
      <c r="T61" s="114" t="b">
        <f t="shared" si="9"/>
        <v>0</v>
      </c>
      <c r="V61" s="105" t="s">
        <v>55</v>
      </c>
      <c r="W61" s="106" t="s">
        <v>55</v>
      </c>
      <c r="X61" s="107">
        <v>1</v>
      </c>
      <c r="Y61" s="101" t="b">
        <f t="shared" si="10"/>
        <v>0</v>
      </c>
      <c r="Z61" s="123" t="b">
        <f t="shared" si="15"/>
        <v>0</v>
      </c>
      <c r="AA61" s="114" t="b">
        <f t="shared" si="11"/>
        <v>0</v>
      </c>
    </row>
    <row r="62" spans="1:27" x14ac:dyDescent="0.25">
      <c r="A62" s="105" t="s">
        <v>55</v>
      </c>
      <c r="B62" s="106" t="s">
        <v>55</v>
      </c>
      <c r="C62" s="107">
        <v>0.83333000000000002</v>
      </c>
      <c r="D62" s="101" t="b">
        <f t="shared" si="4"/>
        <v>0</v>
      </c>
      <c r="E62" s="123" t="b">
        <f t="shared" si="12"/>
        <v>0</v>
      </c>
      <c r="F62" s="114" t="b">
        <f t="shared" si="5"/>
        <v>0</v>
      </c>
      <c r="H62" s="105" t="s">
        <v>55</v>
      </c>
      <c r="I62" s="106" t="s">
        <v>55</v>
      </c>
      <c r="J62" s="107">
        <v>0.2</v>
      </c>
      <c r="K62" s="101" t="b">
        <f t="shared" si="6"/>
        <v>0</v>
      </c>
      <c r="L62" s="123" t="b">
        <f t="shared" si="13"/>
        <v>0</v>
      </c>
      <c r="M62" s="114" t="b">
        <f t="shared" si="7"/>
        <v>1</v>
      </c>
      <c r="O62" s="105" t="s">
        <v>55</v>
      </c>
      <c r="P62" s="106" t="s">
        <v>55</v>
      </c>
      <c r="Q62" s="107">
        <v>0.8</v>
      </c>
      <c r="R62" s="101" t="b">
        <f t="shared" si="8"/>
        <v>0</v>
      </c>
      <c r="S62" s="123" t="b">
        <f t="shared" si="14"/>
        <v>0</v>
      </c>
      <c r="T62" s="114" t="b">
        <f t="shared" si="9"/>
        <v>0</v>
      </c>
      <c r="V62" s="105" t="s">
        <v>55</v>
      </c>
      <c r="W62" s="106" t="s">
        <v>55</v>
      </c>
      <c r="X62" s="107">
        <v>1</v>
      </c>
      <c r="Y62" s="101" t="b">
        <f t="shared" si="10"/>
        <v>0</v>
      </c>
      <c r="Z62" s="123" t="b">
        <f t="shared" si="15"/>
        <v>0</v>
      </c>
      <c r="AA62" s="114" t="b">
        <f t="shared" si="11"/>
        <v>0</v>
      </c>
    </row>
    <row r="63" spans="1:27" x14ac:dyDescent="0.25">
      <c r="A63" s="105" t="s">
        <v>55</v>
      </c>
      <c r="B63" s="106" t="s">
        <v>55</v>
      </c>
      <c r="C63" s="107">
        <v>0.71428999999999998</v>
      </c>
      <c r="D63" s="101" t="b">
        <f t="shared" si="4"/>
        <v>0</v>
      </c>
      <c r="E63" s="123" t="b">
        <f t="shared" si="12"/>
        <v>0</v>
      </c>
      <c r="F63" s="114" t="b">
        <f t="shared" si="5"/>
        <v>0</v>
      </c>
      <c r="H63" s="105" t="s">
        <v>55</v>
      </c>
      <c r="I63" s="106" t="s">
        <v>52</v>
      </c>
      <c r="J63" s="107">
        <v>0.25</v>
      </c>
      <c r="K63" s="101" t="b">
        <f t="shared" si="6"/>
        <v>1</v>
      </c>
      <c r="L63" s="123" t="b">
        <f t="shared" si="13"/>
        <v>0</v>
      </c>
      <c r="M63" s="114" t="b">
        <f t="shared" si="7"/>
        <v>0</v>
      </c>
      <c r="O63" s="105" t="s">
        <v>55</v>
      </c>
      <c r="P63" s="106" t="s">
        <v>55</v>
      </c>
      <c r="Q63" s="107">
        <v>0.8</v>
      </c>
      <c r="R63" s="101" t="b">
        <f t="shared" si="8"/>
        <v>0</v>
      </c>
      <c r="S63" s="123" t="b">
        <f t="shared" si="14"/>
        <v>0</v>
      </c>
      <c r="T63" s="114" t="b">
        <f t="shared" si="9"/>
        <v>0</v>
      </c>
      <c r="V63" s="105" t="s">
        <v>55</v>
      </c>
      <c r="W63" s="106" t="s">
        <v>55</v>
      </c>
      <c r="X63" s="107">
        <v>1.3332999999999999</v>
      </c>
      <c r="Y63" s="101" t="b">
        <f t="shared" si="10"/>
        <v>0</v>
      </c>
      <c r="Z63" s="123" t="b">
        <f t="shared" si="15"/>
        <v>0</v>
      </c>
      <c r="AA63" s="114" t="b">
        <f t="shared" si="11"/>
        <v>0</v>
      </c>
    </row>
    <row r="64" spans="1:27" x14ac:dyDescent="0.25">
      <c r="A64" s="105" t="s">
        <v>55</v>
      </c>
      <c r="B64" s="106" t="s">
        <v>55</v>
      </c>
      <c r="C64" s="107">
        <v>0.83333000000000002</v>
      </c>
      <c r="D64" s="101" t="b">
        <f t="shared" si="4"/>
        <v>0</v>
      </c>
      <c r="E64" s="123" t="b">
        <f t="shared" si="12"/>
        <v>0</v>
      </c>
      <c r="F64" s="114" t="b">
        <f t="shared" si="5"/>
        <v>0</v>
      </c>
      <c r="H64" s="105" t="s">
        <v>55</v>
      </c>
      <c r="I64" s="106" t="s">
        <v>52</v>
      </c>
      <c r="J64" s="107">
        <v>0.21429000000000001</v>
      </c>
      <c r="K64" s="101" t="b">
        <f t="shared" si="6"/>
        <v>1</v>
      </c>
      <c r="L64" s="123" t="b">
        <f t="shared" si="13"/>
        <v>0</v>
      </c>
      <c r="M64" s="114" t="b">
        <f t="shared" si="7"/>
        <v>0</v>
      </c>
      <c r="O64" s="105" t="s">
        <v>55</v>
      </c>
      <c r="P64" s="106" t="s">
        <v>55</v>
      </c>
      <c r="Q64" s="107">
        <v>0.8</v>
      </c>
      <c r="R64" s="101" t="b">
        <f t="shared" si="8"/>
        <v>0</v>
      </c>
      <c r="S64" s="123" t="b">
        <f t="shared" si="14"/>
        <v>0</v>
      </c>
      <c r="T64" s="114" t="b">
        <f t="shared" si="9"/>
        <v>0</v>
      </c>
      <c r="V64" s="105" t="s">
        <v>55</v>
      </c>
      <c r="W64" s="106" t="s">
        <v>55</v>
      </c>
      <c r="X64" s="107">
        <v>1</v>
      </c>
      <c r="Y64" s="101" t="b">
        <f t="shared" si="10"/>
        <v>0</v>
      </c>
      <c r="Z64" s="123" t="b">
        <f t="shared" si="15"/>
        <v>0</v>
      </c>
      <c r="AA64" s="114" t="b">
        <f t="shared" si="11"/>
        <v>0</v>
      </c>
    </row>
    <row r="65" spans="1:27" x14ac:dyDescent="0.25">
      <c r="A65" s="105" t="s">
        <v>55</v>
      </c>
      <c r="B65" s="106" t="s">
        <v>55</v>
      </c>
      <c r="C65" s="107">
        <v>0.71428999999999998</v>
      </c>
      <c r="D65" s="101" t="b">
        <f t="shared" si="4"/>
        <v>0</v>
      </c>
      <c r="E65" s="123" t="b">
        <f t="shared" si="12"/>
        <v>0</v>
      </c>
      <c r="F65" s="114" t="b">
        <f t="shared" si="5"/>
        <v>0</v>
      </c>
      <c r="H65" s="105" t="s">
        <v>55</v>
      </c>
      <c r="I65" s="106" t="s">
        <v>52</v>
      </c>
      <c r="J65" s="107">
        <v>0.23077</v>
      </c>
      <c r="K65" s="101" t="b">
        <f t="shared" si="6"/>
        <v>1</v>
      </c>
      <c r="L65" s="123" t="b">
        <f t="shared" si="13"/>
        <v>0</v>
      </c>
      <c r="M65" s="114" t="b">
        <f t="shared" si="7"/>
        <v>0</v>
      </c>
      <c r="O65" s="105" t="s">
        <v>55</v>
      </c>
      <c r="P65" s="106" t="s">
        <v>55</v>
      </c>
      <c r="Q65" s="107">
        <v>0.8</v>
      </c>
      <c r="R65" s="101" t="b">
        <f t="shared" si="8"/>
        <v>0</v>
      </c>
      <c r="S65" s="123" t="b">
        <f t="shared" si="14"/>
        <v>0</v>
      </c>
      <c r="T65" s="114" t="b">
        <f t="shared" si="9"/>
        <v>0</v>
      </c>
      <c r="V65" s="105" t="s">
        <v>55</v>
      </c>
      <c r="W65" s="106" t="s">
        <v>55</v>
      </c>
      <c r="X65" s="107">
        <v>1</v>
      </c>
      <c r="Y65" s="101" t="b">
        <f t="shared" si="10"/>
        <v>0</v>
      </c>
      <c r="Z65" s="123" t="b">
        <f t="shared" si="15"/>
        <v>0</v>
      </c>
      <c r="AA65" s="114" t="b">
        <f t="shared" si="11"/>
        <v>0</v>
      </c>
    </row>
    <row r="66" spans="1:27" x14ac:dyDescent="0.25">
      <c r="A66" s="105" t="s">
        <v>55</v>
      </c>
      <c r="B66" s="106" t="s">
        <v>55</v>
      </c>
      <c r="C66" s="107">
        <v>0.71428999999999998</v>
      </c>
      <c r="D66" s="101" t="b">
        <f t="shared" si="4"/>
        <v>0</v>
      </c>
      <c r="E66" s="123" t="b">
        <f t="shared" si="12"/>
        <v>0</v>
      </c>
      <c r="F66" s="114" t="b">
        <f t="shared" si="5"/>
        <v>0</v>
      </c>
      <c r="H66" s="105" t="s">
        <v>55</v>
      </c>
      <c r="I66" s="106" t="s">
        <v>55</v>
      </c>
      <c r="J66" s="107">
        <v>0.1875</v>
      </c>
      <c r="K66" s="101" t="b">
        <f t="shared" si="6"/>
        <v>0</v>
      </c>
      <c r="L66" s="123" t="b">
        <f t="shared" si="13"/>
        <v>0</v>
      </c>
      <c r="M66" s="114" t="b">
        <f t="shared" si="7"/>
        <v>1</v>
      </c>
      <c r="O66" s="105" t="s">
        <v>55</v>
      </c>
      <c r="P66" s="106" t="s">
        <v>55</v>
      </c>
      <c r="Q66" s="107">
        <v>0.8</v>
      </c>
      <c r="R66" s="101" t="b">
        <f t="shared" si="8"/>
        <v>0</v>
      </c>
      <c r="S66" s="123" t="b">
        <f t="shared" si="14"/>
        <v>0</v>
      </c>
      <c r="T66" s="114" t="b">
        <f t="shared" si="9"/>
        <v>0</v>
      </c>
      <c r="V66" s="105" t="s">
        <v>55</v>
      </c>
      <c r="W66" s="106" t="s">
        <v>55</v>
      </c>
      <c r="X66" s="107">
        <v>1</v>
      </c>
      <c r="Y66" s="101" t="b">
        <f t="shared" si="10"/>
        <v>0</v>
      </c>
      <c r="Z66" s="123" t="b">
        <f t="shared" si="15"/>
        <v>0</v>
      </c>
      <c r="AA66" s="114" t="b">
        <f t="shared" si="11"/>
        <v>0</v>
      </c>
    </row>
    <row r="67" spans="1:27" ht="15.75" thickBot="1" x14ac:dyDescent="0.3">
      <c r="A67" s="108" t="s">
        <v>55</v>
      </c>
      <c r="B67" s="109" t="s">
        <v>55</v>
      </c>
      <c r="C67" s="110">
        <v>0.83333000000000002</v>
      </c>
      <c r="D67" s="101" t="b">
        <f t="shared" si="4"/>
        <v>0</v>
      </c>
      <c r="E67" s="123" t="b">
        <f t="shared" si="12"/>
        <v>0</v>
      </c>
      <c r="F67" s="114" t="b">
        <f t="shared" si="5"/>
        <v>0</v>
      </c>
      <c r="H67" s="108" t="s">
        <v>55</v>
      </c>
      <c r="I67" s="109" t="s">
        <v>55</v>
      </c>
      <c r="J67" s="110">
        <v>0.2</v>
      </c>
      <c r="K67" s="101" t="b">
        <f t="shared" si="6"/>
        <v>0</v>
      </c>
      <c r="L67" s="123" t="b">
        <f t="shared" si="13"/>
        <v>0</v>
      </c>
      <c r="M67" s="114" t="b">
        <f t="shared" si="7"/>
        <v>1</v>
      </c>
      <c r="O67" s="108" t="s">
        <v>55</v>
      </c>
      <c r="P67" s="109" t="s">
        <v>55</v>
      </c>
      <c r="Q67" s="110">
        <v>0.8</v>
      </c>
      <c r="R67" s="101" t="b">
        <f t="shared" si="8"/>
        <v>0</v>
      </c>
      <c r="S67" s="123" t="b">
        <f t="shared" si="14"/>
        <v>0</v>
      </c>
      <c r="T67" s="114" t="b">
        <f t="shared" si="9"/>
        <v>0</v>
      </c>
      <c r="V67" s="108" t="s">
        <v>55</v>
      </c>
      <c r="W67" s="109" t="s">
        <v>55</v>
      </c>
      <c r="X67" s="110">
        <v>1</v>
      </c>
      <c r="Y67" s="101" t="b">
        <f t="shared" si="10"/>
        <v>0</v>
      </c>
      <c r="Z67" s="123" t="b">
        <f t="shared" si="15"/>
        <v>0</v>
      </c>
      <c r="AA67" s="114" t="b">
        <f t="shared" si="11"/>
        <v>0</v>
      </c>
    </row>
    <row r="68" spans="1:27" x14ac:dyDescent="0.25">
      <c r="A68" s="102" t="s">
        <v>56</v>
      </c>
      <c r="B68" s="103" t="s">
        <v>56</v>
      </c>
      <c r="C68" s="104">
        <v>0.83333000000000002</v>
      </c>
      <c r="D68" s="101" t="b">
        <f t="shared" si="4"/>
        <v>0</v>
      </c>
      <c r="E68" s="122" t="b">
        <f t="shared" si="12"/>
        <v>0</v>
      </c>
      <c r="F68" s="115" t="b">
        <f t="shared" si="5"/>
        <v>0</v>
      </c>
      <c r="H68" s="102" t="s">
        <v>56</v>
      </c>
      <c r="I68" s="103" t="s">
        <v>50</v>
      </c>
      <c r="J68" s="104">
        <v>0.17646999999999999</v>
      </c>
      <c r="K68" s="101" t="b">
        <f t="shared" si="6"/>
        <v>1</v>
      </c>
      <c r="L68" s="122" t="b">
        <f t="shared" si="13"/>
        <v>0</v>
      </c>
      <c r="M68" s="115" t="b">
        <f t="shared" si="7"/>
        <v>0</v>
      </c>
      <c r="O68" s="102" t="s">
        <v>56</v>
      </c>
      <c r="P68" s="103" t="s">
        <v>56</v>
      </c>
      <c r="Q68" s="104">
        <v>0.8</v>
      </c>
      <c r="R68" s="101" t="b">
        <f t="shared" si="8"/>
        <v>0</v>
      </c>
      <c r="S68" s="122" t="b">
        <f t="shared" si="14"/>
        <v>0</v>
      </c>
      <c r="T68" s="115" t="b">
        <f t="shared" si="9"/>
        <v>0</v>
      </c>
      <c r="V68" s="102" t="s">
        <v>56</v>
      </c>
      <c r="W68" s="103" t="s">
        <v>56</v>
      </c>
      <c r="X68" s="104">
        <v>1.3332999999999999</v>
      </c>
      <c r="Y68" s="101" t="b">
        <f t="shared" si="10"/>
        <v>0</v>
      </c>
      <c r="Z68" s="122" t="b">
        <f t="shared" si="15"/>
        <v>0</v>
      </c>
      <c r="AA68" s="115" t="b">
        <f t="shared" si="11"/>
        <v>0</v>
      </c>
    </row>
    <row r="69" spans="1:27" x14ac:dyDescent="0.25">
      <c r="A69" s="105" t="s">
        <v>56</v>
      </c>
      <c r="B69" s="106" t="s">
        <v>56</v>
      </c>
      <c r="C69" s="107">
        <v>0.71428999999999998</v>
      </c>
      <c r="D69" s="101" t="b">
        <f t="shared" si="4"/>
        <v>0</v>
      </c>
      <c r="E69" s="123" t="b">
        <f t="shared" si="12"/>
        <v>0</v>
      </c>
      <c r="F69" s="114" t="b">
        <f t="shared" si="5"/>
        <v>0</v>
      </c>
      <c r="H69" s="105" t="s">
        <v>56</v>
      </c>
      <c r="I69" s="106" t="s">
        <v>56</v>
      </c>
      <c r="J69" s="107">
        <v>0.17646999999999999</v>
      </c>
      <c r="K69" s="101" t="b">
        <f t="shared" si="6"/>
        <v>0</v>
      </c>
      <c r="L69" s="123" t="b">
        <f t="shared" si="13"/>
        <v>0</v>
      </c>
      <c r="M69" s="114" t="b">
        <f t="shared" si="7"/>
        <v>1</v>
      </c>
      <c r="O69" s="105" t="s">
        <v>56</v>
      </c>
      <c r="P69" s="106" t="s">
        <v>56</v>
      </c>
      <c r="Q69" s="107">
        <v>0.66666999999999998</v>
      </c>
      <c r="R69" s="101" t="b">
        <f t="shared" si="8"/>
        <v>0</v>
      </c>
      <c r="S69" s="123" t="b">
        <f t="shared" si="14"/>
        <v>0</v>
      </c>
      <c r="T69" s="114" t="b">
        <f t="shared" si="9"/>
        <v>0</v>
      </c>
      <c r="V69" s="105" t="s">
        <v>56</v>
      </c>
      <c r="W69" s="106" t="s">
        <v>56</v>
      </c>
      <c r="X69" s="107">
        <v>1.3332999999999999</v>
      </c>
      <c r="Y69" s="101" t="b">
        <f t="shared" si="10"/>
        <v>0</v>
      </c>
      <c r="Z69" s="123" t="b">
        <f t="shared" si="15"/>
        <v>0</v>
      </c>
      <c r="AA69" s="114" t="b">
        <f t="shared" si="11"/>
        <v>0</v>
      </c>
    </row>
    <row r="70" spans="1:27" x14ac:dyDescent="0.25">
      <c r="A70" s="105" t="s">
        <v>56</v>
      </c>
      <c r="B70" s="106" t="s">
        <v>56</v>
      </c>
      <c r="C70" s="107">
        <v>0.625</v>
      </c>
      <c r="D70" s="101" t="b">
        <f t="shared" si="4"/>
        <v>0</v>
      </c>
      <c r="E70" s="123" t="b">
        <f t="shared" si="12"/>
        <v>0</v>
      </c>
      <c r="F70" s="114" t="b">
        <f t="shared" si="5"/>
        <v>0</v>
      </c>
      <c r="H70" s="105" t="s">
        <v>56</v>
      </c>
      <c r="I70" s="106" t="s">
        <v>56</v>
      </c>
      <c r="J70" s="107">
        <v>0.17646999999999999</v>
      </c>
      <c r="K70" s="101" t="b">
        <f t="shared" si="6"/>
        <v>0</v>
      </c>
      <c r="L70" s="123" t="b">
        <f t="shared" si="13"/>
        <v>0</v>
      </c>
      <c r="M70" s="114" t="b">
        <f t="shared" si="7"/>
        <v>1</v>
      </c>
      <c r="O70" s="105" t="s">
        <v>56</v>
      </c>
      <c r="P70" s="106" t="s">
        <v>56</v>
      </c>
      <c r="Q70" s="107">
        <v>0.57142999999999999</v>
      </c>
      <c r="R70" s="101" t="b">
        <f t="shared" si="8"/>
        <v>0</v>
      </c>
      <c r="S70" s="123" t="b">
        <f t="shared" si="14"/>
        <v>0</v>
      </c>
      <c r="T70" s="114" t="b">
        <f t="shared" si="9"/>
        <v>0</v>
      </c>
      <c r="V70" s="105" t="s">
        <v>56</v>
      </c>
      <c r="W70" s="106" t="s">
        <v>56</v>
      </c>
      <c r="X70" s="107">
        <v>1.3332999999999999</v>
      </c>
      <c r="Y70" s="101" t="b">
        <f t="shared" si="10"/>
        <v>0</v>
      </c>
      <c r="Z70" s="123" t="b">
        <f t="shared" si="15"/>
        <v>0</v>
      </c>
      <c r="AA70" s="114" t="b">
        <f t="shared" si="11"/>
        <v>0</v>
      </c>
    </row>
    <row r="71" spans="1:27" x14ac:dyDescent="0.25">
      <c r="A71" s="105" t="s">
        <v>56</v>
      </c>
      <c r="B71" s="106" t="s">
        <v>56</v>
      </c>
      <c r="C71" s="107">
        <v>0.41666999999999998</v>
      </c>
      <c r="D71" s="101" t="b">
        <f t="shared" si="4"/>
        <v>0</v>
      </c>
      <c r="E71" s="123" t="b">
        <f t="shared" si="12"/>
        <v>0</v>
      </c>
      <c r="F71" s="114" t="b">
        <f t="shared" si="5"/>
        <v>1</v>
      </c>
      <c r="H71" s="105" t="s">
        <v>56</v>
      </c>
      <c r="I71" s="106" t="s">
        <v>56</v>
      </c>
      <c r="J71" s="107">
        <v>0.17646999999999999</v>
      </c>
      <c r="K71" s="101" t="b">
        <f t="shared" si="6"/>
        <v>0</v>
      </c>
      <c r="L71" s="123" t="b">
        <f t="shared" si="13"/>
        <v>0</v>
      </c>
      <c r="M71" s="114" t="b">
        <f t="shared" si="7"/>
        <v>1</v>
      </c>
      <c r="O71" s="105" t="s">
        <v>56</v>
      </c>
      <c r="P71" s="106" t="s">
        <v>56</v>
      </c>
      <c r="Q71" s="107">
        <v>0.36364000000000002</v>
      </c>
      <c r="R71" s="101" t="b">
        <f t="shared" si="8"/>
        <v>0</v>
      </c>
      <c r="S71" s="123" t="b">
        <f t="shared" si="14"/>
        <v>0</v>
      </c>
      <c r="T71" s="114" t="b">
        <f t="shared" si="9"/>
        <v>1</v>
      </c>
      <c r="V71" s="105" t="s">
        <v>56</v>
      </c>
      <c r="W71" s="106" t="s">
        <v>59</v>
      </c>
      <c r="X71" s="107">
        <v>0.5</v>
      </c>
      <c r="Y71" s="101" t="b">
        <f t="shared" si="10"/>
        <v>1</v>
      </c>
      <c r="Z71" s="123" t="b">
        <f t="shared" si="15"/>
        <v>0</v>
      </c>
      <c r="AA71" s="114" t="b">
        <f t="shared" si="11"/>
        <v>0</v>
      </c>
    </row>
    <row r="72" spans="1:27" x14ac:dyDescent="0.25">
      <c r="A72" s="105" t="s">
        <v>56</v>
      </c>
      <c r="B72" s="106" t="s">
        <v>56</v>
      </c>
      <c r="C72" s="107">
        <v>0.41666999999999998</v>
      </c>
      <c r="D72" s="101" t="b">
        <f t="shared" si="4"/>
        <v>0</v>
      </c>
      <c r="E72" s="123" t="b">
        <f t="shared" si="12"/>
        <v>0</v>
      </c>
      <c r="F72" s="114" t="b">
        <f t="shared" si="5"/>
        <v>1</v>
      </c>
      <c r="H72" s="105" t="s">
        <v>56</v>
      </c>
      <c r="I72" s="106" t="s">
        <v>56</v>
      </c>
      <c r="J72" s="107">
        <v>0.17646999999999999</v>
      </c>
      <c r="K72" s="101" t="b">
        <f t="shared" si="6"/>
        <v>0</v>
      </c>
      <c r="L72" s="123" t="b">
        <f t="shared" si="13"/>
        <v>0</v>
      </c>
      <c r="M72" s="114" t="b">
        <f t="shared" si="7"/>
        <v>1</v>
      </c>
      <c r="O72" s="105" t="s">
        <v>56</v>
      </c>
      <c r="P72" s="106" t="s">
        <v>56</v>
      </c>
      <c r="Q72" s="107">
        <v>0.36364000000000002</v>
      </c>
      <c r="R72" s="101" t="b">
        <f t="shared" si="8"/>
        <v>0</v>
      </c>
      <c r="S72" s="123" t="b">
        <f t="shared" si="14"/>
        <v>0</v>
      </c>
      <c r="T72" s="114" t="b">
        <f t="shared" si="9"/>
        <v>1</v>
      </c>
      <c r="V72" s="105" t="s">
        <v>56</v>
      </c>
      <c r="W72" s="106" t="s">
        <v>59</v>
      </c>
      <c r="X72" s="107">
        <v>0.5</v>
      </c>
      <c r="Y72" s="101" t="b">
        <f t="shared" si="10"/>
        <v>1</v>
      </c>
      <c r="Z72" s="123" t="b">
        <f t="shared" si="15"/>
        <v>0</v>
      </c>
      <c r="AA72" s="114" t="b">
        <f t="shared" si="11"/>
        <v>0</v>
      </c>
    </row>
    <row r="73" spans="1:27" x14ac:dyDescent="0.25">
      <c r="A73" s="105" t="s">
        <v>56</v>
      </c>
      <c r="B73" s="106" t="s">
        <v>56</v>
      </c>
      <c r="C73" s="107">
        <v>0.71428999999999998</v>
      </c>
      <c r="D73" s="101" t="b">
        <f t="shared" ref="D73:D107" si="16">B73&lt;&gt;A73</f>
        <v>0</v>
      </c>
      <c r="E73" s="123" t="b">
        <f t="shared" si="12"/>
        <v>0</v>
      </c>
      <c r="F73" s="114" t="b">
        <f t="shared" ref="F73:F107" si="17">(AND(B73=A73,C73&lt;$B$3))</f>
        <v>0</v>
      </c>
      <c r="H73" s="105" t="s">
        <v>56</v>
      </c>
      <c r="I73" s="106" t="s">
        <v>56</v>
      </c>
      <c r="J73" s="107">
        <v>0.17646999999999999</v>
      </c>
      <c r="K73" s="101" t="b">
        <f t="shared" ref="K73:K107" si="18">I73&lt;&gt;H73</f>
        <v>0</v>
      </c>
      <c r="L73" s="123" t="b">
        <f t="shared" si="13"/>
        <v>0</v>
      </c>
      <c r="M73" s="114" t="b">
        <f t="shared" ref="M73:M107" si="19">(AND(I73=H73,J73&lt;$B$3))</f>
        <v>1</v>
      </c>
      <c r="O73" s="105" t="s">
        <v>56</v>
      </c>
      <c r="P73" s="106" t="s">
        <v>56</v>
      </c>
      <c r="Q73" s="107">
        <v>0.66666999999999998</v>
      </c>
      <c r="R73" s="101" t="b">
        <f t="shared" ref="R73:R107" si="20">P73&lt;&gt;O73</f>
        <v>0</v>
      </c>
      <c r="S73" s="123" t="b">
        <f t="shared" si="14"/>
        <v>0</v>
      </c>
      <c r="T73" s="114" t="b">
        <f t="shared" ref="T73:T107" si="21">(AND(P73=O73,Q73&lt;$B$3))</f>
        <v>0</v>
      </c>
      <c r="V73" s="105" t="s">
        <v>56</v>
      </c>
      <c r="W73" s="106" t="s">
        <v>56</v>
      </c>
      <c r="X73" s="107">
        <v>1.3332999999999999</v>
      </c>
      <c r="Y73" s="101" t="b">
        <f t="shared" ref="Y73:Y107" si="22">W73&lt;&gt;V73</f>
        <v>0</v>
      </c>
      <c r="Z73" s="123" t="b">
        <f t="shared" si="15"/>
        <v>0</v>
      </c>
      <c r="AA73" s="114" t="b">
        <f t="shared" ref="AA73:AA107" si="23">(AND(W73=V73,X73&lt;$B$3))</f>
        <v>0</v>
      </c>
    </row>
    <row r="74" spans="1:27" x14ac:dyDescent="0.25">
      <c r="A74" s="105" t="s">
        <v>56</v>
      </c>
      <c r="B74" s="106" t="s">
        <v>56</v>
      </c>
      <c r="C74" s="107">
        <v>0.71428999999999998</v>
      </c>
      <c r="D74" s="101" t="b">
        <f t="shared" si="16"/>
        <v>0</v>
      </c>
      <c r="E74" s="123" t="b">
        <f t="shared" si="12"/>
        <v>0</v>
      </c>
      <c r="F74" s="114" t="b">
        <f t="shared" si="17"/>
        <v>0</v>
      </c>
      <c r="H74" s="105" t="s">
        <v>56</v>
      </c>
      <c r="I74" s="106" t="s">
        <v>56</v>
      </c>
      <c r="J74" s="107">
        <v>0.17646999999999999</v>
      </c>
      <c r="K74" s="101" t="b">
        <f t="shared" si="18"/>
        <v>0</v>
      </c>
      <c r="L74" s="123" t="b">
        <f t="shared" si="13"/>
        <v>0</v>
      </c>
      <c r="M74" s="114" t="b">
        <f t="shared" si="19"/>
        <v>1</v>
      </c>
      <c r="O74" s="105" t="s">
        <v>56</v>
      </c>
      <c r="P74" s="106" t="s">
        <v>56</v>
      </c>
      <c r="Q74" s="107">
        <v>0.66666999999999998</v>
      </c>
      <c r="R74" s="101" t="b">
        <f t="shared" si="20"/>
        <v>0</v>
      </c>
      <c r="S74" s="123" t="b">
        <f t="shared" si="14"/>
        <v>0</v>
      </c>
      <c r="T74" s="114" t="b">
        <f t="shared" si="21"/>
        <v>0</v>
      </c>
      <c r="V74" s="105" t="s">
        <v>56</v>
      </c>
      <c r="W74" s="106" t="s">
        <v>56</v>
      </c>
      <c r="X74" s="107">
        <v>1.3332999999999999</v>
      </c>
      <c r="Y74" s="101" t="b">
        <f t="shared" si="22"/>
        <v>0</v>
      </c>
      <c r="Z74" s="123" t="b">
        <f t="shared" si="15"/>
        <v>0</v>
      </c>
      <c r="AA74" s="114" t="b">
        <f t="shared" si="23"/>
        <v>0</v>
      </c>
    </row>
    <row r="75" spans="1:27" x14ac:dyDescent="0.25">
      <c r="A75" s="105" t="s">
        <v>56</v>
      </c>
      <c r="B75" s="106" t="s">
        <v>56</v>
      </c>
      <c r="C75" s="107">
        <v>0.71428999999999998</v>
      </c>
      <c r="D75" s="101" t="b">
        <f t="shared" si="16"/>
        <v>0</v>
      </c>
      <c r="E75" s="123" t="b">
        <f t="shared" si="12"/>
        <v>0</v>
      </c>
      <c r="F75" s="114" t="b">
        <f t="shared" si="17"/>
        <v>0</v>
      </c>
      <c r="H75" s="105" t="s">
        <v>56</v>
      </c>
      <c r="I75" s="106" t="s">
        <v>56</v>
      </c>
      <c r="J75" s="107">
        <v>0.17646999999999999</v>
      </c>
      <c r="K75" s="101" t="b">
        <f t="shared" si="18"/>
        <v>0</v>
      </c>
      <c r="L75" s="123" t="b">
        <f t="shared" si="13"/>
        <v>0</v>
      </c>
      <c r="M75" s="114" t="b">
        <f t="shared" si="19"/>
        <v>1</v>
      </c>
      <c r="O75" s="105" t="s">
        <v>56</v>
      </c>
      <c r="P75" s="106" t="s">
        <v>56</v>
      </c>
      <c r="Q75" s="107">
        <v>0.66666999999999998</v>
      </c>
      <c r="R75" s="101" t="b">
        <f t="shared" si="20"/>
        <v>0</v>
      </c>
      <c r="S75" s="123" t="b">
        <f t="shared" si="14"/>
        <v>0</v>
      </c>
      <c r="T75" s="114" t="b">
        <f t="shared" si="21"/>
        <v>0</v>
      </c>
      <c r="V75" s="105" t="s">
        <v>56</v>
      </c>
      <c r="W75" s="106" t="s">
        <v>56</v>
      </c>
      <c r="X75" s="107">
        <v>1.3332999999999999</v>
      </c>
      <c r="Y75" s="101" t="b">
        <f t="shared" si="22"/>
        <v>0</v>
      </c>
      <c r="Z75" s="123" t="b">
        <f t="shared" si="15"/>
        <v>0</v>
      </c>
      <c r="AA75" s="114" t="b">
        <f t="shared" si="23"/>
        <v>0</v>
      </c>
    </row>
    <row r="76" spans="1:27" x14ac:dyDescent="0.25">
      <c r="A76" s="105" t="s">
        <v>56</v>
      </c>
      <c r="B76" s="106" t="s">
        <v>56</v>
      </c>
      <c r="C76" s="107">
        <v>0.625</v>
      </c>
      <c r="D76" s="101" t="b">
        <f t="shared" si="16"/>
        <v>0</v>
      </c>
      <c r="E76" s="123" t="b">
        <f t="shared" ref="E76:E107" si="24">(AND(B76&lt;&gt;A76,C76&gt;$B$3))</f>
        <v>0</v>
      </c>
      <c r="F76" s="114" t="b">
        <f t="shared" si="17"/>
        <v>0</v>
      </c>
      <c r="H76" s="105" t="s">
        <v>56</v>
      </c>
      <c r="I76" s="106" t="s">
        <v>56</v>
      </c>
      <c r="J76" s="107">
        <v>0.16667000000000001</v>
      </c>
      <c r="K76" s="101" t="b">
        <f t="shared" si="18"/>
        <v>0</v>
      </c>
      <c r="L76" s="123" t="b">
        <f t="shared" ref="L76:L107" si="25">(AND(I76&lt;&gt;H76,J76&gt;$B$3))</f>
        <v>0</v>
      </c>
      <c r="M76" s="114" t="b">
        <f t="shared" si="19"/>
        <v>1</v>
      </c>
      <c r="O76" s="105" t="s">
        <v>56</v>
      </c>
      <c r="P76" s="106" t="s">
        <v>56</v>
      </c>
      <c r="Q76" s="107">
        <v>0.66666999999999998</v>
      </c>
      <c r="R76" s="101" t="b">
        <f t="shared" si="20"/>
        <v>0</v>
      </c>
      <c r="S76" s="123" t="b">
        <f t="shared" ref="S76:S107" si="26">(AND(P76&lt;&gt;O76,Q76&gt;$B$3))</f>
        <v>0</v>
      </c>
      <c r="T76" s="114" t="b">
        <f t="shared" si="21"/>
        <v>0</v>
      </c>
      <c r="V76" s="105" t="s">
        <v>56</v>
      </c>
      <c r="W76" s="106" t="s">
        <v>56</v>
      </c>
      <c r="X76" s="107">
        <v>1.3332999999999999</v>
      </c>
      <c r="Y76" s="101" t="b">
        <f t="shared" si="22"/>
        <v>0</v>
      </c>
      <c r="Z76" s="123" t="b">
        <f t="shared" ref="Z76:Z107" si="27">(AND(W76&lt;&gt;V76,X76&gt;$B$3))</f>
        <v>0</v>
      </c>
      <c r="AA76" s="114" t="b">
        <f t="shared" si="23"/>
        <v>0</v>
      </c>
    </row>
    <row r="77" spans="1:27" ht="15.75" thickBot="1" x14ac:dyDescent="0.3">
      <c r="A77" s="108" t="s">
        <v>56</v>
      </c>
      <c r="B77" s="109" t="s">
        <v>56</v>
      </c>
      <c r="C77" s="110">
        <v>0.83333000000000002</v>
      </c>
      <c r="D77" s="101" t="b">
        <f t="shared" si="16"/>
        <v>0</v>
      </c>
      <c r="E77" s="124" t="b">
        <f t="shared" si="24"/>
        <v>0</v>
      </c>
      <c r="F77" s="116" t="b">
        <f t="shared" si="17"/>
        <v>0</v>
      </c>
      <c r="H77" s="108" t="s">
        <v>56</v>
      </c>
      <c r="I77" s="109" t="s">
        <v>56</v>
      </c>
      <c r="J77" s="110">
        <v>0.17646999999999999</v>
      </c>
      <c r="K77" s="101" t="b">
        <f t="shared" si="18"/>
        <v>0</v>
      </c>
      <c r="L77" s="124" t="b">
        <f t="shared" si="25"/>
        <v>0</v>
      </c>
      <c r="M77" s="116" t="b">
        <f t="shared" si="19"/>
        <v>1</v>
      </c>
      <c r="O77" s="108" t="s">
        <v>56</v>
      </c>
      <c r="P77" s="109" t="s">
        <v>56</v>
      </c>
      <c r="Q77" s="110">
        <v>0.8</v>
      </c>
      <c r="R77" s="101" t="b">
        <f t="shared" si="20"/>
        <v>0</v>
      </c>
      <c r="S77" s="124" t="b">
        <f t="shared" si="26"/>
        <v>0</v>
      </c>
      <c r="T77" s="116" t="b">
        <f t="shared" si="21"/>
        <v>0</v>
      </c>
      <c r="V77" s="108" t="s">
        <v>56</v>
      </c>
      <c r="W77" s="109" t="s">
        <v>56</v>
      </c>
      <c r="X77" s="110">
        <v>1.3332999999999999</v>
      </c>
      <c r="Y77" s="101" t="b">
        <f t="shared" si="22"/>
        <v>0</v>
      </c>
      <c r="Z77" s="124" t="b">
        <f t="shared" si="27"/>
        <v>0</v>
      </c>
      <c r="AA77" s="116" t="b">
        <f t="shared" si="23"/>
        <v>0</v>
      </c>
    </row>
    <row r="78" spans="1:27" x14ac:dyDescent="0.25">
      <c r="A78" s="102" t="s">
        <v>57</v>
      </c>
      <c r="B78" s="103" t="s">
        <v>57</v>
      </c>
      <c r="C78" s="104">
        <v>1</v>
      </c>
      <c r="D78" s="101" t="b">
        <f t="shared" si="16"/>
        <v>0</v>
      </c>
      <c r="E78" s="123" t="b">
        <f t="shared" si="24"/>
        <v>0</v>
      </c>
      <c r="F78" s="114" t="b">
        <f t="shared" si="17"/>
        <v>0</v>
      </c>
      <c r="H78" s="102" t="s">
        <v>57</v>
      </c>
      <c r="I78" s="103" t="s">
        <v>52</v>
      </c>
      <c r="J78" s="104">
        <v>0.17646999999999999</v>
      </c>
      <c r="K78" s="101" t="b">
        <f t="shared" si="18"/>
        <v>1</v>
      </c>
      <c r="L78" s="123" t="b">
        <f t="shared" si="25"/>
        <v>0</v>
      </c>
      <c r="M78" s="114" t="b">
        <f t="shared" si="19"/>
        <v>0</v>
      </c>
      <c r="O78" s="102" t="s">
        <v>57</v>
      </c>
      <c r="P78" s="103" t="s">
        <v>57</v>
      </c>
      <c r="Q78" s="104">
        <v>1</v>
      </c>
      <c r="R78" s="101" t="b">
        <f t="shared" si="20"/>
        <v>0</v>
      </c>
      <c r="S78" s="123" t="b">
        <f t="shared" si="26"/>
        <v>0</v>
      </c>
      <c r="T78" s="114" t="b">
        <f t="shared" si="21"/>
        <v>0</v>
      </c>
      <c r="V78" s="102" t="s">
        <v>57</v>
      </c>
      <c r="W78" s="103" t="s">
        <v>57</v>
      </c>
      <c r="X78" s="104">
        <v>1.3332999999999999</v>
      </c>
      <c r="Y78" s="101" t="b">
        <f t="shared" si="22"/>
        <v>0</v>
      </c>
      <c r="Z78" s="123" t="b">
        <f t="shared" si="27"/>
        <v>0</v>
      </c>
      <c r="AA78" s="114" t="b">
        <f t="shared" si="23"/>
        <v>0</v>
      </c>
    </row>
    <row r="79" spans="1:27" x14ac:dyDescent="0.25">
      <c r="A79" s="105" t="s">
        <v>57</v>
      </c>
      <c r="B79" s="106" t="s">
        <v>57</v>
      </c>
      <c r="C79" s="107">
        <v>1</v>
      </c>
      <c r="D79" s="101" t="b">
        <f t="shared" si="16"/>
        <v>0</v>
      </c>
      <c r="E79" s="123" t="b">
        <f t="shared" si="24"/>
        <v>0</v>
      </c>
      <c r="F79" s="114" t="b">
        <f t="shared" si="17"/>
        <v>0</v>
      </c>
      <c r="H79" s="105" t="s">
        <v>57</v>
      </c>
      <c r="I79" s="106" t="s">
        <v>52</v>
      </c>
      <c r="J79" s="107">
        <v>0.1875</v>
      </c>
      <c r="K79" s="101" t="b">
        <f t="shared" si="18"/>
        <v>1</v>
      </c>
      <c r="L79" s="123" t="b">
        <f t="shared" si="25"/>
        <v>0</v>
      </c>
      <c r="M79" s="114" t="b">
        <f t="shared" si="19"/>
        <v>0</v>
      </c>
      <c r="O79" s="105" t="s">
        <v>57</v>
      </c>
      <c r="P79" s="106" t="s">
        <v>57</v>
      </c>
      <c r="Q79" s="107">
        <v>1</v>
      </c>
      <c r="R79" s="101" t="b">
        <f t="shared" si="20"/>
        <v>0</v>
      </c>
      <c r="S79" s="123" t="b">
        <f t="shared" si="26"/>
        <v>0</v>
      </c>
      <c r="T79" s="114" t="b">
        <f t="shared" si="21"/>
        <v>0</v>
      </c>
      <c r="V79" s="105" t="s">
        <v>57</v>
      </c>
      <c r="W79" s="106" t="s">
        <v>57</v>
      </c>
      <c r="X79" s="107">
        <v>1.3332999999999999</v>
      </c>
      <c r="Y79" s="101" t="b">
        <f t="shared" si="22"/>
        <v>0</v>
      </c>
      <c r="Z79" s="123" t="b">
        <f t="shared" si="27"/>
        <v>0</v>
      </c>
      <c r="AA79" s="114" t="b">
        <f t="shared" si="23"/>
        <v>0</v>
      </c>
    </row>
    <row r="80" spans="1:27" x14ac:dyDescent="0.25">
      <c r="A80" s="105" t="s">
        <v>57</v>
      </c>
      <c r="B80" s="106" t="s">
        <v>57</v>
      </c>
      <c r="C80" s="107">
        <v>0.83333000000000002</v>
      </c>
      <c r="D80" s="101" t="b">
        <f t="shared" si="16"/>
        <v>0</v>
      </c>
      <c r="E80" s="123" t="b">
        <f t="shared" si="24"/>
        <v>0</v>
      </c>
      <c r="F80" s="114" t="b">
        <f t="shared" si="17"/>
        <v>0</v>
      </c>
      <c r="H80" s="105" t="s">
        <v>57</v>
      </c>
      <c r="I80" s="106" t="s">
        <v>55</v>
      </c>
      <c r="J80" s="107">
        <v>0.17646999999999999</v>
      </c>
      <c r="K80" s="101" t="b">
        <f t="shared" si="18"/>
        <v>1</v>
      </c>
      <c r="L80" s="123" t="b">
        <f t="shared" si="25"/>
        <v>0</v>
      </c>
      <c r="M80" s="114" t="b">
        <f t="shared" si="19"/>
        <v>0</v>
      </c>
      <c r="O80" s="105" t="s">
        <v>57</v>
      </c>
      <c r="P80" s="106" t="s">
        <v>57</v>
      </c>
      <c r="Q80" s="107">
        <v>1</v>
      </c>
      <c r="R80" s="101" t="b">
        <f t="shared" si="20"/>
        <v>0</v>
      </c>
      <c r="S80" s="123" t="b">
        <f t="shared" si="26"/>
        <v>0</v>
      </c>
      <c r="T80" s="114" t="b">
        <f t="shared" si="21"/>
        <v>0</v>
      </c>
      <c r="V80" s="105" t="s">
        <v>57</v>
      </c>
      <c r="W80" s="106" t="s">
        <v>57</v>
      </c>
      <c r="X80" s="107">
        <v>1.3332999999999999</v>
      </c>
      <c r="Y80" s="101" t="b">
        <f t="shared" si="22"/>
        <v>0</v>
      </c>
      <c r="Z80" s="123" t="b">
        <f t="shared" si="27"/>
        <v>0</v>
      </c>
      <c r="AA80" s="114" t="b">
        <f t="shared" si="23"/>
        <v>0</v>
      </c>
    </row>
    <row r="81" spans="1:27" x14ac:dyDescent="0.25">
      <c r="A81" s="105" t="s">
        <v>57</v>
      </c>
      <c r="B81" s="106" t="s">
        <v>57</v>
      </c>
      <c r="C81" s="107">
        <v>1</v>
      </c>
      <c r="D81" s="101" t="b">
        <f t="shared" si="16"/>
        <v>0</v>
      </c>
      <c r="E81" s="123" t="b">
        <f t="shared" si="24"/>
        <v>0</v>
      </c>
      <c r="F81" s="114" t="b">
        <f t="shared" si="17"/>
        <v>0</v>
      </c>
      <c r="H81" s="105" t="s">
        <v>57</v>
      </c>
      <c r="I81" s="106" t="s">
        <v>52</v>
      </c>
      <c r="J81" s="107">
        <v>0.1875</v>
      </c>
      <c r="K81" s="101" t="b">
        <f t="shared" si="18"/>
        <v>1</v>
      </c>
      <c r="L81" s="123" t="b">
        <f t="shared" si="25"/>
        <v>0</v>
      </c>
      <c r="M81" s="114" t="b">
        <f t="shared" si="19"/>
        <v>0</v>
      </c>
      <c r="O81" s="105" t="s">
        <v>57</v>
      </c>
      <c r="P81" s="106" t="s">
        <v>57</v>
      </c>
      <c r="Q81" s="107">
        <v>1</v>
      </c>
      <c r="R81" s="101" t="b">
        <f t="shared" si="20"/>
        <v>0</v>
      </c>
      <c r="S81" s="123" t="b">
        <f t="shared" si="26"/>
        <v>0</v>
      </c>
      <c r="T81" s="114" t="b">
        <f t="shared" si="21"/>
        <v>0</v>
      </c>
      <c r="V81" s="105" t="s">
        <v>57</v>
      </c>
      <c r="W81" s="106" t="s">
        <v>57</v>
      </c>
      <c r="X81" s="107">
        <v>1.3332999999999999</v>
      </c>
      <c r="Y81" s="101" t="b">
        <f t="shared" si="22"/>
        <v>0</v>
      </c>
      <c r="Z81" s="123" t="b">
        <f t="shared" si="27"/>
        <v>0</v>
      </c>
      <c r="AA81" s="114" t="b">
        <f t="shared" si="23"/>
        <v>0</v>
      </c>
    </row>
    <row r="82" spans="1:27" x14ac:dyDescent="0.25">
      <c r="A82" s="105" t="s">
        <v>57</v>
      </c>
      <c r="B82" s="106" t="s">
        <v>55</v>
      </c>
      <c r="C82" s="107">
        <v>0.71428999999999998</v>
      </c>
      <c r="D82" s="101" t="b">
        <f t="shared" si="16"/>
        <v>1</v>
      </c>
      <c r="E82" s="123" t="b">
        <f t="shared" si="24"/>
        <v>1</v>
      </c>
      <c r="F82" s="114" t="b">
        <f t="shared" si="17"/>
        <v>0</v>
      </c>
      <c r="H82" s="105" t="s">
        <v>57</v>
      </c>
      <c r="I82" s="106" t="s">
        <v>52</v>
      </c>
      <c r="J82" s="107">
        <v>0.17646999999999999</v>
      </c>
      <c r="K82" s="101" t="b">
        <f t="shared" si="18"/>
        <v>1</v>
      </c>
      <c r="L82" s="123" t="b">
        <f t="shared" si="25"/>
        <v>0</v>
      </c>
      <c r="M82" s="114" t="b">
        <f t="shared" si="19"/>
        <v>0</v>
      </c>
      <c r="O82" s="105" t="s">
        <v>57</v>
      </c>
      <c r="P82" s="106" t="s">
        <v>55</v>
      </c>
      <c r="Q82" s="107">
        <v>0.8</v>
      </c>
      <c r="R82" s="101" t="b">
        <f t="shared" si="20"/>
        <v>1</v>
      </c>
      <c r="S82" s="123" t="b">
        <f t="shared" si="26"/>
        <v>1</v>
      </c>
      <c r="T82" s="114" t="b">
        <f t="shared" si="21"/>
        <v>0</v>
      </c>
      <c r="V82" s="105" t="s">
        <v>57</v>
      </c>
      <c r="W82" s="106" t="s">
        <v>55</v>
      </c>
      <c r="X82" s="107">
        <v>1</v>
      </c>
      <c r="Y82" s="101" t="b">
        <f t="shared" si="22"/>
        <v>1</v>
      </c>
      <c r="Z82" s="123" t="b">
        <f t="shared" si="27"/>
        <v>1</v>
      </c>
      <c r="AA82" s="114" t="b">
        <f t="shared" si="23"/>
        <v>0</v>
      </c>
    </row>
    <row r="83" spans="1:27" x14ac:dyDescent="0.25">
      <c r="A83" s="105" t="s">
        <v>57</v>
      </c>
      <c r="B83" s="106" t="s">
        <v>57</v>
      </c>
      <c r="C83" s="107">
        <v>1</v>
      </c>
      <c r="D83" s="101" t="b">
        <f t="shared" si="16"/>
        <v>0</v>
      </c>
      <c r="E83" s="123" t="b">
        <f t="shared" si="24"/>
        <v>0</v>
      </c>
      <c r="F83" s="114" t="b">
        <f t="shared" si="17"/>
        <v>0</v>
      </c>
      <c r="H83" s="105" t="s">
        <v>57</v>
      </c>
      <c r="I83" s="106" t="s">
        <v>52</v>
      </c>
      <c r="J83" s="107">
        <v>0.2</v>
      </c>
      <c r="K83" s="101" t="b">
        <f t="shared" si="18"/>
        <v>1</v>
      </c>
      <c r="L83" s="123" t="b">
        <f t="shared" si="25"/>
        <v>0</v>
      </c>
      <c r="M83" s="114" t="b">
        <f t="shared" si="19"/>
        <v>0</v>
      </c>
      <c r="O83" s="105" t="s">
        <v>57</v>
      </c>
      <c r="P83" s="106" t="s">
        <v>57</v>
      </c>
      <c r="Q83" s="107">
        <v>1</v>
      </c>
      <c r="R83" s="101" t="b">
        <f t="shared" si="20"/>
        <v>0</v>
      </c>
      <c r="S83" s="123" t="b">
        <f t="shared" si="26"/>
        <v>0</v>
      </c>
      <c r="T83" s="114" t="b">
        <f t="shared" si="21"/>
        <v>0</v>
      </c>
      <c r="V83" s="105" t="s">
        <v>57</v>
      </c>
      <c r="W83" s="106" t="s">
        <v>57</v>
      </c>
      <c r="X83" s="107">
        <v>1.3332999999999999</v>
      </c>
      <c r="Y83" s="101" t="b">
        <f t="shared" si="22"/>
        <v>0</v>
      </c>
      <c r="Z83" s="123" t="b">
        <f t="shared" si="27"/>
        <v>0</v>
      </c>
      <c r="AA83" s="114" t="b">
        <f t="shared" si="23"/>
        <v>0</v>
      </c>
    </row>
    <row r="84" spans="1:27" x14ac:dyDescent="0.25">
      <c r="A84" s="105" t="s">
        <v>57</v>
      </c>
      <c r="B84" s="106" t="s">
        <v>57</v>
      </c>
      <c r="C84" s="107">
        <v>1</v>
      </c>
      <c r="D84" s="101" t="b">
        <f t="shared" si="16"/>
        <v>0</v>
      </c>
      <c r="E84" s="123" t="b">
        <f t="shared" si="24"/>
        <v>0</v>
      </c>
      <c r="F84" s="114" t="b">
        <f t="shared" si="17"/>
        <v>0</v>
      </c>
      <c r="H84" s="105" t="s">
        <v>57</v>
      </c>
      <c r="I84" s="106" t="s">
        <v>52</v>
      </c>
      <c r="J84" s="107">
        <v>0.17646999999999999</v>
      </c>
      <c r="K84" s="101" t="b">
        <f t="shared" si="18"/>
        <v>1</v>
      </c>
      <c r="L84" s="123" t="b">
        <f t="shared" si="25"/>
        <v>0</v>
      </c>
      <c r="M84" s="114" t="b">
        <f t="shared" si="19"/>
        <v>0</v>
      </c>
      <c r="O84" s="105" t="s">
        <v>57</v>
      </c>
      <c r="P84" s="106" t="s">
        <v>57</v>
      </c>
      <c r="Q84" s="107">
        <v>1</v>
      </c>
      <c r="R84" s="101" t="b">
        <f t="shared" si="20"/>
        <v>0</v>
      </c>
      <c r="S84" s="123" t="b">
        <f t="shared" si="26"/>
        <v>0</v>
      </c>
      <c r="T84" s="114" t="b">
        <f t="shared" si="21"/>
        <v>0</v>
      </c>
      <c r="V84" s="105" t="s">
        <v>57</v>
      </c>
      <c r="W84" s="106" t="s">
        <v>57</v>
      </c>
      <c r="X84" s="107">
        <v>1.3332999999999999</v>
      </c>
      <c r="Y84" s="101" t="b">
        <f t="shared" si="22"/>
        <v>0</v>
      </c>
      <c r="Z84" s="123" t="b">
        <f t="shared" si="27"/>
        <v>0</v>
      </c>
      <c r="AA84" s="114" t="b">
        <f t="shared" si="23"/>
        <v>0</v>
      </c>
    </row>
    <row r="85" spans="1:27" x14ac:dyDescent="0.25">
      <c r="A85" s="105" t="s">
        <v>57</v>
      </c>
      <c r="B85" s="106" t="s">
        <v>57</v>
      </c>
      <c r="C85" s="107">
        <v>0.83333000000000002</v>
      </c>
      <c r="D85" s="101" t="b">
        <f t="shared" si="16"/>
        <v>0</v>
      </c>
      <c r="E85" s="123" t="b">
        <f t="shared" si="24"/>
        <v>0</v>
      </c>
      <c r="F85" s="114" t="b">
        <f t="shared" si="17"/>
        <v>0</v>
      </c>
      <c r="H85" s="105" t="s">
        <v>57</v>
      </c>
      <c r="I85" s="106" t="s">
        <v>52</v>
      </c>
      <c r="J85" s="107">
        <v>0.17646999999999999</v>
      </c>
      <c r="K85" s="101" t="b">
        <f t="shared" si="18"/>
        <v>1</v>
      </c>
      <c r="L85" s="123" t="b">
        <f t="shared" si="25"/>
        <v>0</v>
      </c>
      <c r="M85" s="114" t="b">
        <f t="shared" si="19"/>
        <v>0</v>
      </c>
      <c r="O85" s="105" t="s">
        <v>57</v>
      </c>
      <c r="P85" s="106" t="s">
        <v>57</v>
      </c>
      <c r="Q85" s="107">
        <v>1</v>
      </c>
      <c r="R85" s="101" t="b">
        <f t="shared" si="20"/>
        <v>0</v>
      </c>
      <c r="S85" s="123" t="b">
        <f t="shared" si="26"/>
        <v>0</v>
      </c>
      <c r="T85" s="114" t="b">
        <f t="shared" si="21"/>
        <v>0</v>
      </c>
      <c r="V85" s="105" t="s">
        <v>57</v>
      </c>
      <c r="W85" s="106" t="s">
        <v>57</v>
      </c>
      <c r="X85" s="107">
        <v>1.3332999999999999</v>
      </c>
      <c r="Y85" s="101" t="b">
        <f t="shared" si="22"/>
        <v>0</v>
      </c>
      <c r="Z85" s="123" t="b">
        <f t="shared" si="27"/>
        <v>0</v>
      </c>
      <c r="AA85" s="114" t="b">
        <f t="shared" si="23"/>
        <v>0</v>
      </c>
    </row>
    <row r="86" spans="1:27" x14ac:dyDescent="0.25">
      <c r="A86" s="105" t="s">
        <v>57</v>
      </c>
      <c r="B86" s="106" t="s">
        <v>57</v>
      </c>
      <c r="C86" s="107">
        <v>0.83333000000000002</v>
      </c>
      <c r="D86" s="101" t="b">
        <f t="shared" si="16"/>
        <v>0</v>
      </c>
      <c r="E86" s="123" t="b">
        <f t="shared" si="24"/>
        <v>0</v>
      </c>
      <c r="F86" s="114" t="b">
        <f t="shared" si="17"/>
        <v>0</v>
      </c>
      <c r="H86" s="105" t="s">
        <v>57</v>
      </c>
      <c r="I86" s="106" t="s">
        <v>52</v>
      </c>
      <c r="J86" s="107">
        <v>0.17646999999999999</v>
      </c>
      <c r="K86" s="101" t="b">
        <f t="shared" si="18"/>
        <v>1</v>
      </c>
      <c r="L86" s="123" t="b">
        <f t="shared" si="25"/>
        <v>0</v>
      </c>
      <c r="M86" s="114" t="b">
        <f t="shared" si="19"/>
        <v>0</v>
      </c>
      <c r="O86" s="105" t="s">
        <v>57</v>
      </c>
      <c r="P86" s="106" t="s">
        <v>57</v>
      </c>
      <c r="Q86" s="107">
        <v>1</v>
      </c>
      <c r="R86" s="101" t="b">
        <f t="shared" si="20"/>
        <v>0</v>
      </c>
      <c r="S86" s="123" t="b">
        <f t="shared" si="26"/>
        <v>0</v>
      </c>
      <c r="T86" s="114" t="b">
        <f t="shared" si="21"/>
        <v>0</v>
      </c>
      <c r="V86" s="105" t="s">
        <v>57</v>
      </c>
      <c r="W86" s="106" t="s">
        <v>57</v>
      </c>
      <c r="X86" s="107">
        <v>1.3332999999999999</v>
      </c>
      <c r="Y86" s="101" t="b">
        <f t="shared" si="22"/>
        <v>0</v>
      </c>
      <c r="Z86" s="123" t="b">
        <f t="shared" si="27"/>
        <v>0</v>
      </c>
      <c r="AA86" s="114" t="b">
        <f t="shared" si="23"/>
        <v>0</v>
      </c>
    </row>
    <row r="87" spans="1:27" ht="15.75" thickBot="1" x14ac:dyDescent="0.3">
      <c r="A87" s="108" t="s">
        <v>57</v>
      </c>
      <c r="B87" s="109" t="s">
        <v>57</v>
      </c>
      <c r="C87" s="110">
        <v>1</v>
      </c>
      <c r="D87" s="101" t="b">
        <f t="shared" si="16"/>
        <v>0</v>
      </c>
      <c r="E87" s="123" t="b">
        <f t="shared" si="24"/>
        <v>0</v>
      </c>
      <c r="F87" s="114" t="b">
        <f t="shared" si="17"/>
        <v>0</v>
      </c>
      <c r="H87" s="108" t="s">
        <v>57</v>
      </c>
      <c r="I87" s="109" t="s">
        <v>52</v>
      </c>
      <c r="J87" s="110">
        <v>0.2</v>
      </c>
      <c r="K87" s="101" t="b">
        <f t="shared" si="18"/>
        <v>1</v>
      </c>
      <c r="L87" s="123" t="b">
        <f t="shared" si="25"/>
        <v>0</v>
      </c>
      <c r="M87" s="114" t="b">
        <f t="shared" si="19"/>
        <v>0</v>
      </c>
      <c r="O87" s="108" t="s">
        <v>57</v>
      </c>
      <c r="P87" s="109" t="s">
        <v>57</v>
      </c>
      <c r="Q87" s="110">
        <v>1</v>
      </c>
      <c r="R87" s="101" t="b">
        <f t="shared" si="20"/>
        <v>0</v>
      </c>
      <c r="S87" s="123" t="b">
        <f t="shared" si="26"/>
        <v>0</v>
      </c>
      <c r="T87" s="114" t="b">
        <f t="shared" si="21"/>
        <v>0</v>
      </c>
      <c r="V87" s="108" t="s">
        <v>57</v>
      </c>
      <c r="W87" s="109" t="s">
        <v>57</v>
      </c>
      <c r="X87" s="110">
        <v>1.3332999999999999</v>
      </c>
      <c r="Y87" s="101" t="b">
        <f t="shared" si="22"/>
        <v>0</v>
      </c>
      <c r="Z87" s="123" t="b">
        <f t="shared" si="27"/>
        <v>0</v>
      </c>
      <c r="AA87" s="114" t="b">
        <f t="shared" si="23"/>
        <v>0</v>
      </c>
    </row>
    <row r="88" spans="1:27" x14ac:dyDescent="0.25">
      <c r="A88" s="102" t="s">
        <v>58</v>
      </c>
      <c r="B88" s="103" t="s">
        <v>58</v>
      </c>
      <c r="C88" s="104">
        <v>0.83333000000000002</v>
      </c>
      <c r="D88" s="101" t="b">
        <f t="shared" si="16"/>
        <v>0</v>
      </c>
      <c r="E88" s="122" t="b">
        <f t="shared" si="24"/>
        <v>0</v>
      </c>
      <c r="F88" s="115" t="b">
        <f t="shared" si="17"/>
        <v>0</v>
      </c>
      <c r="H88" s="102" t="s">
        <v>58</v>
      </c>
      <c r="I88" s="103" t="s">
        <v>50</v>
      </c>
      <c r="J88" s="104">
        <v>0.14285999999999999</v>
      </c>
      <c r="K88" s="101" t="b">
        <f t="shared" si="18"/>
        <v>1</v>
      </c>
      <c r="L88" s="122" t="b">
        <f t="shared" si="25"/>
        <v>0</v>
      </c>
      <c r="M88" s="115" t="b">
        <f t="shared" si="19"/>
        <v>0</v>
      </c>
      <c r="O88" s="102" t="s">
        <v>58</v>
      </c>
      <c r="P88" s="103" t="s">
        <v>58</v>
      </c>
      <c r="Q88" s="104">
        <v>0.8</v>
      </c>
      <c r="R88" s="101" t="b">
        <f t="shared" si="20"/>
        <v>0</v>
      </c>
      <c r="S88" s="122" t="b">
        <f t="shared" si="26"/>
        <v>0</v>
      </c>
      <c r="T88" s="115" t="b">
        <f t="shared" si="21"/>
        <v>0</v>
      </c>
      <c r="V88" s="102" t="s">
        <v>58</v>
      </c>
      <c r="W88" s="103" t="s">
        <v>58</v>
      </c>
      <c r="X88" s="104">
        <v>1.3332999999999999</v>
      </c>
      <c r="Y88" s="101" t="b">
        <f t="shared" si="22"/>
        <v>0</v>
      </c>
      <c r="Z88" s="122" t="b">
        <f t="shared" si="27"/>
        <v>0</v>
      </c>
      <c r="AA88" s="115" t="b">
        <f t="shared" si="23"/>
        <v>0</v>
      </c>
    </row>
    <row r="89" spans="1:27" x14ac:dyDescent="0.25">
      <c r="A89" s="105" t="s">
        <v>58</v>
      </c>
      <c r="B89" s="106" t="s">
        <v>58</v>
      </c>
      <c r="C89" s="107">
        <v>0.71428999999999998</v>
      </c>
      <c r="D89" s="101" t="b">
        <f t="shared" si="16"/>
        <v>0</v>
      </c>
      <c r="E89" s="123" t="b">
        <f t="shared" si="24"/>
        <v>0</v>
      </c>
      <c r="F89" s="114" t="b">
        <f t="shared" si="17"/>
        <v>0</v>
      </c>
      <c r="H89" s="105" t="s">
        <v>58</v>
      </c>
      <c r="I89" s="106" t="s">
        <v>50</v>
      </c>
      <c r="J89" s="107">
        <v>0.1875</v>
      </c>
      <c r="K89" s="101" t="b">
        <f t="shared" si="18"/>
        <v>1</v>
      </c>
      <c r="L89" s="123" t="b">
        <f t="shared" si="25"/>
        <v>0</v>
      </c>
      <c r="M89" s="114" t="b">
        <f t="shared" si="19"/>
        <v>0</v>
      </c>
      <c r="O89" s="105" t="s">
        <v>58</v>
      </c>
      <c r="P89" s="106" t="s">
        <v>58</v>
      </c>
      <c r="Q89" s="107">
        <v>0.66666999999999998</v>
      </c>
      <c r="R89" s="101" t="b">
        <f t="shared" si="20"/>
        <v>0</v>
      </c>
      <c r="S89" s="123" t="b">
        <f t="shared" si="26"/>
        <v>0</v>
      </c>
      <c r="T89" s="114" t="b">
        <f t="shared" si="21"/>
        <v>0</v>
      </c>
      <c r="V89" s="105" t="s">
        <v>58</v>
      </c>
      <c r="W89" s="106" t="s">
        <v>58</v>
      </c>
      <c r="X89" s="107">
        <v>1</v>
      </c>
      <c r="Y89" s="101" t="b">
        <f t="shared" si="22"/>
        <v>0</v>
      </c>
      <c r="Z89" s="123" t="b">
        <f t="shared" si="27"/>
        <v>0</v>
      </c>
      <c r="AA89" s="114" t="b">
        <f t="shared" si="23"/>
        <v>0</v>
      </c>
    </row>
    <row r="90" spans="1:27" x14ac:dyDescent="0.25">
      <c r="A90" s="105" t="s">
        <v>58</v>
      </c>
      <c r="B90" s="106" t="s">
        <v>58</v>
      </c>
      <c r="C90" s="107">
        <v>1</v>
      </c>
      <c r="D90" s="101" t="b">
        <f t="shared" si="16"/>
        <v>0</v>
      </c>
      <c r="E90" s="123" t="b">
        <f t="shared" si="24"/>
        <v>0</v>
      </c>
      <c r="F90" s="114" t="b">
        <f t="shared" si="17"/>
        <v>0</v>
      </c>
      <c r="H90" s="105" t="s">
        <v>58</v>
      </c>
      <c r="I90" s="106" t="s">
        <v>54</v>
      </c>
      <c r="J90" s="107">
        <v>0.15789</v>
      </c>
      <c r="K90" s="101" t="b">
        <f t="shared" si="18"/>
        <v>1</v>
      </c>
      <c r="L90" s="123" t="b">
        <f t="shared" si="25"/>
        <v>0</v>
      </c>
      <c r="M90" s="114" t="b">
        <f t="shared" si="19"/>
        <v>0</v>
      </c>
      <c r="O90" s="105" t="s">
        <v>58</v>
      </c>
      <c r="P90" s="106" t="s">
        <v>58</v>
      </c>
      <c r="Q90" s="107">
        <v>1</v>
      </c>
      <c r="R90" s="101" t="b">
        <f t="shared" si="20"/>
        <v>0</v>
      </c>
      <c r="S90" s="123" t="b">
        <f t="shared" si="26"/>
        <v>0</v>
      </c>
      <c r="T90" s="114" t="b">
        <f t="shared" si="21"/>
        <v>0</v>
      </c>
      <c r="V90" s="105" t="s">
        <v>58</v>
      </c>
      <c r="W90" s="106" t="s">
        <v>58</v>
      </c>
      <c r="X90" s="107">
        <v>1.3332999999999999</v>
      </c>
      <c r="Y90" s="101" t="b">
        <f t="shared" si="22"/>
        <v>0</v>
      </c>
      <c r="Z90" s="123" t="b">
        <f t="shared" si="27"/>
        <v>0</v>
      </c>
      <c r="AA90" s="114" t="b">
        <f t="shared" si="23"/>
        <v>0</v>
      </c>
    </row>
    <row r="91" spans="1:27" x14ac:dyDescent="0.25">
      <c r="A91" s="105" t="s">
        <v>58</v>
      </c>
      <c r="B91" s="106" t="s">
        <v>58</v>
      </c>
      <c r="C91" s="107">
        <v>1</v>
      </c>
      <c r="D91" s="101" t="b">
        <f t="shared" si="16"/>
        <v>0</v>
      </c>
      <c r="E91" s="123" t="b">
        <f t="shared" si="24"/>
        <v>0</v>
      </c>
      <c r="F91" s="114" t="b">
        <f t="shared" si="17"/>
        <v>0</v>
      </c>
      <c r="H91" s="105" t="s">
        <v>58</v>
      </c>
      <c r="I91" s="106" t="s">
        <v>50</v>
      </c>
      <c r="J91" s="107">
        <v>0.16667000000000001</v>
      </c>
      <c r="K91" s="101" t="b">
        <f t="shared" si="18"/>
        <v>1</v>
      </c>
      <c r="L91" s="123" t="b">
        <f t="shared" si="25"/>
        <v>0</v>
      </c>
      <c r="M91" s="114" t="b">
        <f t="shared" si="19"/>
        <v>0</v>
      </c>
      <c r="O91" s="105" t="s">
        <v>58</v>
      </c>
      <c r="P91" s="106" t="s">
        <v>58</v>
      </c>
      <c r="Q91" s="107">
        <v>1</v>
      </c>
      <c r="R91" s="101" t="b">
        <f t="shared" si="20"/>
        <v>0</v>
      </c>
      <c r="S91" s="123" t="b">
        <f t="shared" si="26"/>
        <v>0</v>
      </c>
      <c r="T91" s="114" t="b">
        <f t="shared" si="21"/>
        <v>0</v>
      </c>
      <c r="V91" s="105" t="s">
        <v>58</v>
      </c>
      <c r="W91" s="106" t="s">
        <v>58</v>
      </c>
      <c r="X91" s="107">
        <v>1.3332999999999999</v>
      </c>
      <c r="Y91" s="101" t="b">
        <f t="shared" si="22"/>
        <v>0</v>
      </c>
      <c r="Z91" s="123" t="b">
        <f t="shared" si="27"/>
        <v>0</v>
      </c>
      <c r="AA91" s="114" t="b">
        <f t="shared" si="23"/>
        <v>0</v>
      </c>
    </row>
    <row r="92" spans="1:27" x14ac:dyDescent="0.25">
      <c r="A92" s="105" t="s">
        <v>58</v>
      </c>
      <c r="B92" s="106" t="s">
        <v>58</v>
      </c>
      <c r="C92" s="107">
        <v>1</v>
      </c>
      <c r="D92" s="101" t="b">
        <f t="shared" si="16"/>
        <v>0</v>
      </c>
      <c r="E92" s="123" t="b">
        <f t="shared" si="24"/>
        <v>0</v>
      </c>
      <c r="F92" s="114" t="b">
        <f t="shared" si="17"/>
        <v>0</v>
      </c>
      <c r="H92" s="105" t="s">
        <v>58</v>
      </c>
      <c r="I92" s="106" t="s">
        <v>54</v>
      </c>
      <c r="J92" s="107">
        <v>0.15789</v>
      </c>
      <c r="K92" s="101" t="b">
        <f t="shared" si="18"/>
        <v>1</v>
      </c>
      <c r="L92" s="123" t="b">
        <f t="shared" si="25"/>
        <v>0</v>
      </c>
      <c r="M92" s="114" t="b">
        <f t="shared" si="19"/>
        <v>0</v>
      </c>
      <c r="O92" s="105" t="s">
        <v>58</v>
      </c>
      <c r="P92" s="106" t="s">
        <v>58</v>
      </c>
      <c r="Q92" s="107">
        <v>1</v>
      </c>
      <c r="R92" s="101" t="b">
        <f t="shared" si="20"/>
        <v>0</v>
      </c>
      <c r="S92" s="123" t="b">
        <f t="shared" si="26"/>
        <v>0</v>
      </c>
      <c r="T92" s="114" t="b">
        <f t="shared" si="21"/>
        <v>0</v>
      </c>
      <c r="V92" s="105" t="s">
        <v>58</v>
      </c>
      <c r="W92" s="106" t="s">
        <v>58</v>
      </c>
      <c r="X92" s="107">
        <v>1.3332999999999999</v>
      </c>
      <c r="Y92" s="101" t="b">
        <f t="shared" si="22"/>
        <v>0</v>
      </c>
      <c r="Z92" s="123" t="b">
        <f t="shared" si="27"/>
        <v>0</v>
      </c>
      <c r="AA92" s="114" t="b">
        <f t="shared" si="23"/>
        <v>0</v>
      </c>
    </row>
    <row r="93" spans="1:27" x14ac:dyDescent="0.25">
      <c r="A93" s="105" t="s">
        <v>58</v>
      </c>
      <c r="B93" s="106" t="s">
        <v>58</v>
      </c>
      <c r="C93" s="107">
        <v>1</v>
      </c>
      <c r="D93" s="101" t="b">
        <f t="shared" si="16"/>
        <v>0</v>
      </c>
      <c r="E93" s="123" t="b">
        <f t="shared" si="24"/>
        <v>0</v>
      </c>
      <c r="F93" s="114" t="b">
        <f t="shared" si="17"/>
        <v>0</v>
      </c>
      <c r="H93" s="105" t="s">
        <v>58</v>
      </c>
      <c r="I93" s="106" t="s">
        <v>53</v>
      </c>
      <c r="J93" s="107">
        <v>0.14285999999999999</v>
      </c>
      <c r="K93" s="101" t="b">
        <f t="shared" si="18"/>
        <v>1</v>
      </c>
      <c r="L93" s="123" t="b">
        <f t="shared" si="25"/>
        <v>0</v>
      </c>
      <c r="M93" s="114" t="b">
        <f t="shared" si="19"/>
        <v>0</v>
      </c>
      <c r="O93" s="105" t="s">
        <v>58</v>
      </c>
      <c r="P93" s="106" t="s">
        <v>58</v>
      </c>
      <c r="Q93" s="107">
        <v>1</v>
      </c>
      <c r="R93" s="101" t="b">
        <f t="shared" si="20"/>
        <v>0</v>
      </c>
      <c r="S93" s="123" t="b">
        <f t="shared" si="26"/>
        <v>0</v>
      </c>
      <c r="T93" s="114" t="b">
        <f t="shared" si="21"/>
        <v>0</v>
      </c>
      <c r="V93" s="105" t="s">
        <v>58</v>
      </c>
      <c r="W93" s="106" t="s">
        <v>58</v>
      </c>
      <c r="X93" s="107">
        <v>1.3332999999999999</v>
      </c>
      <c r="Y93" s="101" t="b">
        <f t="shared" si="22"/>
        <v>0</v>
      </c>
      <c r="Z93" s="123" t="b">
        <f t="shared" si="27"/>
        <v>0</v>
      </c>
      <c r="AA93" s="114" t="b">
        <f t="shared" si="23"/>
        <v>0</v>
      </c>
    </row>
    <row r="94" spans="1:27" x14ac:dyDescent="0.25">
      <c r="A94" s="105" t="s">
        <v>58</v>
      </c>
      <c r="B94" s="106" t="s">
        <v>58</v>
      </c>
      <c r="C94" s="107">
        <v>0.83333000000000002</v>
      </c>
      <c r="D94" s="101" t="b">
        <f t="shared" si="16"/>
        <v>0</v>
      </c>
      <c r="E94" s="123" t="b">
        <f t="shared" si="24"/>
        <v>0</v>
      </c>
      <c r="F94" s="114" t="b">
        <f t="shared" si="17"/>
        <v>0</v>
      </c>
      <c r="H94" s="105" t="s">
        <v>58</v>
      </c>
      <c r="I94" s="106" t="s">
        <v>54</v>
      </c>
      <c r="J94" s="107">
        <v>0.14285999999999999</v>
      </c>
      <c r="K94" s="101" t="b">
        <f t="shared" si="18"/>
        <v>1</v>
      </c>
      <c r="L94" s="123" t="b">
        <f t="shared" si="25"/>
        <v>0</v>
      </c>
      <c r="M94" s="114" t="b">
        <f t="shared" si="19"/>
        <v>0</v>
      </c>
      <c r="O94" s="105" t="s">
        <v>58</v>
      </c>
      <c r="P94" s="106" t="s">
        <v>58</v>
      </c>
      <c r="Q94" s="107">
        <v>0.8</v>
      </c>
      <c r="R94" s="101" t="b">
        <f t="shared" si="20"/>
        <v>0</v>
      </c>
      <c r="S94" s="123" t="b">
        <f t="shared" si="26"/>
        <v>0</v>
      </c>
      <c r="T94" s="114" t="b">
        <f t="shared" si="21"/>
        <v>0</v>
      </c>
      <c r="V94" s="105" t="s">
        <v>58</v>
      </c>
      <c r="W94" s="106" t="s">
        <v>58</v>
      </c>
      <c r="X94" s="107">
        <v>1.3332999999999999</v>
      </c>
      <c r="Y94" s="101" t="b">
        <f t="shared" si="22"/>
        <v>0</v>
      </c>
      <c r="Z94" s="123" t="b">
        <f t="shared" si="27"/>
        <v>0</v>
      </c>
      <c r="AA94" s="114" t="b">
        <f t="shared" si="23"/>
        <v>0</v>
      </c>
    </row>
    <row r="95" spans="1:27" x14ac:dyDescent="0.25">
      <c r="A95" s="105" t="s">
        <v>58</v>
      </c>
      <c r="B95" s="106" t="s">
        <v>58</v>
      </c>
      <c r="C95" s="107">
        <v>1</v>
      </c>
      <c r="D95" s="101" t="b">
        <f t="shared" si="16"/>
        <v>0</v>
      </c>
      <c r="E95" s="123" t="b">
        <f t="shared" si="24"/>
        <v>0</v>
      </c>
      <c r="F95" s="114" t="b">
        <f t="shared" si="17"/>
        <v>0</v>
      </c>
      <c r="H95" s="105" t="s">
        <v>58</v>
      </c>
      <c r="I95" s="106" t="s">
        <v>50</v>
      </c>
      <c r="J95" s="107">
        <v>0.17646999999999999</v>
      </c>
      <c r="K95" s="101" t="b">
        <f t="shared" si="18"/>
        <v>1</v>
      </c>
      <c r="L95" s="123" t="b">
        <f t="shared" si="25"/>
        <v>0</v>
      </c>
      <c r="M95" s="114" t="b">
        <f t="shared" si="19"/>
        <v>0</v>
      </c>
      <c r="O95" s="105" t="s">
        <v>58</v>
      </c>
      <c r="P95" s="106" t="s">
        <v>58</v>
      </c>
      <c r="Q95" s="107">
        <v>1</v>
      </c>
      <c r="R95" s="101" t="b">
        <f t="shared" si="20"/>
        <v>0</v>
      </c>
      <c r="S95" s="123" t="b">
        <f t="shared" si="26"/>
        <v>0</v>
      </c>
      <c r="T95" s="114" t="b">
        <f t="shared" si="21"/>
        <v>0</v>
      </c>
      <c r="V95" s="105" t="s">
        <v>58</v>
      </c>
      <c r="W95" s="106" t="s">
        <v>58</v>
      </c>
      <c r="X95" s="107">
        <v>1.3332999999999999</v>
      </c>
      <c r="Y95" s="101" t="b">
        <f t="shared" si="22"/>
        <v>0</v>
      </c>
      <c r="Z95" s="123" t="b">
        <f t="shared" si="27"/>
        <v>0</v>
      </c>
      <c r="AA95" s="114" t="b">
        <f t="shared" si="23"/>
        <v>0</v>
      </c>
    </row>
    <row r="96" spans="1:27" x14ac:dyDescent="0.25">
      <c r="A96" s="105" t="s">
        <v>58</v>
      </c>
      <c r="B96" s="106" t="s">
        <v>58</v>
      </c>
      <c r="C96" s="107">
        <v>0.625</v>
      </c>
      <c r="D96" s="101" t="b">
        <f t="shared" si="16"/>
        <v>0</v>
      </c>
      <c r="E96" s="123" t="b">
        <f t="shared" si="24"/>
        <v>0</v>
      </c>
      <c r="F96" s="114" t="b">
        <f t="shared" si="17"/>
        <v>0</v>
      </c>
      <c r="H96" s="105" t="s">
        <v>58</v>
      </c>
      <c r="I96" s="106" t="s">
        <v>50</v>
      </c>
      <c r="J96" s="107">
        <v>0.15</v>
      </c>
      <c r="K96" s="101" t="b">
        <f t="shared" si="18"/>
        <v>1</v>
      </c>
      <c r="L96" s="123" t="b">
        <f t="shared" si="25"/>
        <v>0</v>
      </c>
      <c r="M96" s="114" t="b">
        <f t="shared" si="19"/>
        <v>0</v>
      </c>
      <c r="O96" s="105" t="s">
        <v>58</v>
      </c>
      <c r="P96" s="106" t="s">
        <v>58</v>
      </c>
      <c r="Q96" s="107">
        <v>0.57142999999999999</v>
      </c>
      <c r="R96" s="101" t="b">
        <f t="shared" si="20"/>
        <v>0</v>
      </c>
      <c r="S96" s="123" t="b">
        <f t="shared" si="26"/>
        <v>0</v>
      </c>
      <c r="T96" s="114" t="b">
        <f t="shared" si="21"/>
        <v>0</v>
      </c>
      <c r="V96" s="105" t="s">
        <v>58</v>
      </c>
      <c r="W96" s="106" t="s">
        <v>58</v>
      </c>
      <c r="X96" s="107">
        <v>1</v>
      </c>
      <c r="Y96" s="101" t="b">
        <f t="shared" si="22"/>
        <v>0</v>
      </c>
      <c r="Z96" s="123" t="b">
        <f t="shared" si="27"/>
        <v>0</v>
      </c>
      <c r="AA96" s="114" t="b">
        <f t="shared" si="23"/>
        <v>0</v>
      </c>
    </row>
    <row r="97" spans="1:27" ht="15.75" thickBot="1" x14ac:dyDescent="0.3">
      <c r="A97" s="108" t="s">
        <v>58</v>
      </c>
      <c r="B97" s="109" t="s">
        <v>58</v>
      </c>
      <c r="C97" s="110">
        <v>0.83333000000000002</v>
      </c>
      <c r="D97" s="101" t="b">
        <f t="shared" si="16"/>
        <v>0</v>
      </c>
      <c r="E97" s="124" t="b">
        <f t="shared" si="24"/>
        <v>0</v>
      </c>
      <c r="F97" s="116" t="b">
        <f t="shared" si="17"/>
        <v>0</v>
      </c>
      <c r="H97" s="108" t="s">
        <v>58</v>
      </c>
      <c r="I97" s="109" t="s">
        <v>52</v>
      </c>
      <c r="J97" s="110">
        <v>0.15</v>
      </c>
      <c r="K97" s="101" t="b">
        <f t="shared" si="18"/>
        <v>1</v>
      </c>
      <c r="L97" s="124" t="b">
        <f t="shared" si="25"/>
        <v>0</v>
      </c>
      <c r="M97" s="116" t="b">
        <f t="shared" si="19"/>
        <v>0</v>
      </c>
      <c r="O97" s="108" t="s">
        <v>58</v>
      </c>
      <c r="P97" s="109" t="s">
        <v>58</v>
      </c>
      <c r="Q97" s="110">
        <v>0.8</v>
      </c>
      <c r="R97" s="101" t="b">
        <f t="shared" si="20"/>
        <v>0</v>
      </c>
      <c r="S97" s="124" t="b">
        <f t="shared" si="26"/>
        <v>0</v>
      </c>
      <c r="T97" s="116" t="b">
        <f t="shared" si="21"/>
        <v>0</v>
      </c>
      <c r="V97" s="108" t="s">
        <v>58</v>
      </c>
      <c r="W97" s="109" t="s">
        <v>58</v>
      </c>
      <c r="X97" s="110">
        <v>1.3332999999999999</v>
      </c>
      <c r="Y97" s="101" t="b">
        <f t="shared" si="22"/>
        <v>0</v>
      </c>
      <c r="Z97" s="124" t="b">
        <f t="shared" si="27"/>
        <v>0</v>
      </c>
      <c r="AA97" s="116" t="b">
        <f t="shared" si="23"/>
        <v>0</v>
      </c>
    </row>
    <row r="98" spans="1:27" x14ac:dyDescent="0.25">
      <c r="A98" s="102" t="s">
        <v>59</v>
      </c>
      <c r="B98" s="103" t="s">
        <v>53</v>
      </c>
      <c r="C98" s="104">
        <v>0.45455000000000001</v>
      </c>
      <c r="D98" s="101" t="b">
        <f t="shared" si="16"/>
        <v>1</v>
      </c>
      <c r="E98" s="122" t="b">
        <f t="shared" si="24"/>
        <v>0</v>
      </c>
      <c r="F98" s="115" t="b">
        <f t="shared" si="17"/>
        <v>0</v>
      </c>
      <c r="H98" s="102" t="s">
        <v>59</v>
      </c>
      <c r="I98" s="103" t="s">
        <v>52</v>
      </c>
      <c r="J98" s="104">
        <v>0.23077</v>
      </c>
      <c r="K98" s="101" t="b">
        <f t="shared" si="18"/>
        <v>1</v>
      </c>
      <c r="L98" s="122" t="b">
        <f t="shared" si="25"/>
        <v>0</v>
      </c>
      <c r="M98" s="115" t="b">
        <f t="shared" si="19"/>
        <v>0</v>
      </c>
      <c r="O98" s="102" t="s">
        <v>59</v>
      </c>
      <c r="P98" s="103" t="s">
        <v>53</v>
      </c>
      <c r="Q98" s="104">
        <v>0.5</v>
      </c>
      <c r="R98" s="101" t="b">
        <f t="shared" si="20"/>
        <v>1</v>
      </c>
      <c r="S98" s="122" t="b">
        <f t="shared" si="26"/>
        <v>0</v>
      </c>
      <c r="T98" s="115" t="b">
        <f t="shared" si="21"/>
        <v>0</v>
      </c>
      <c r="V98" s="102" t="s">
        <v>59</v>
      </c>
      <c r="W98" s="103" t="s">
        <v>53</v>
      </c>
      <c r="X98" s="104">
        <v>0.8</v>
      </c>
      <c r="Y98" s="101" t="b">
        <f t="shared" si="22"/>
        <v>1</v>
      </c>
      <c r="Z98" s="122" t="b">
        <f t="shared" si="27"/>
        <v>1</v>
      </c>
      <c r="AA98" s="115" t="b">
        <f t="shared" si="23"/>
        <v>0</v>
      </c>
    </row>
    <row r="99" spans="1:27" x14ac:dyDescent="0.25">
      <c r="A99" s="105" t="s">
        <v>59</v>
      </c>
      <c r="B99" s="106" t="s">
        <v>59</v>
      </c>
      <c r="C99" s="107">
        <v>0.83333000000000002</v>
      </c>
      <c r="D99" s="101" t="b">
        <f t="shared" si="16"/>
        <v>0</v>
      </c>
      <c r="E99" s="123" t="b">
        <f t="shared" si="24"/>
        <v>0</v>
      </c>
      <c r="F99" s="114" t="b">
        <f t="shared" si="17"/>
        <v>0</v>
      </c>
      <c r="H99" s="105" t="s">
        <v>59</v>
      </c>
      <c r="I99" s="106" t="s">
        <v>53</v>
      </c>
      <c r="J99" s="107">
        <v>0.23077</v>
      </c>
      <c r="K99" s="101" t="b">
        <f t="shared" si="18"/>
        <v>1</v>
      </c>
      <c r="L99" s="123" t="b">
        <f t="shared" si="25"/>
        <v>0</v>
      </c>
      <c r="M99" s="114" t="b">
        <f t="shared" si="19"/>
        <v>0</v>
      </c>
      <c r="O99" s="105" t="s">
        <v>59</v>
      </c>
      <c r="P99" s="106" t="s">
        <v>59</v>
      </c>
      <c r="Q99" s="107">
        <v>0.8</v>
      </c>
      <c r="R99" s="101" t="b">
        <f t="shared" si="20"/>
        <v>0</v>
      </c>
      <c r="S99" s="123" t="b">
        <f t="shared" si="26"/>
        <v>0</v>
      </c>
      <c r="T99" s="114" t="b">
        <f t="shared" si="21"/>
        <v>0</v>
      </c>
      <c r="V99" s="105" t="s">
        <v>59</v>
      </c>
      <c r="W99" s="106" t="s">
        <v>59</v>
      </c>
      <c r="X99" s="107">
        <v>1.3332999999999999</v>
      </c>
      <c r="Y99" s="101" t="b">
        <f t="shared" si="22"/>
        <v>0</v>
      </c>
      <c r="Z99" s="123" t="b">
        <f t="shared" si="27"/>
        <v>0</v>
      </c>
      <c r="AA99" s="114" t="b">
        <f t="shared" si="23"/>
        <v>0</v>
      </c>
    </row>
    <row r="100" spans="1:27" x14ac:dyDescent="0.25">
      <c r="A100" s="105" t="s">
        <v>59</v>
      </c>
      <c r="B100" s="106" t="s">
        <v>59</v>
      </c>
      <c r="C100" s="107">
        <v>0.625</v>
      </c>
      <c r="D100" s="101" t="b">
        <f t="shared" si="16"/>
        <v>0</v>
      </c>
      <c r="E100" s="123" t="b">
        <f t="shared" si="24"/>
        <v>0</v>
      </c>
      <c r="F100" s="114" t="b">
        <f t="shared" si="17"/>
        <v>0</v>
      </c>
      <c r="H100" s="105" t="s">
        <v>59</v>
      </c>
      <c r="I100" s="106" t="s">
        <v>52</v>
      </c>
      <c r="J100" s="107">
        <v>0.21429000000000001</v>
      </c>
      <c r="K100" s="101" t="b">
        <f t="shared" si="18"/>
        <v>1</v>
      </c>
      <c r="L100" s="123" t="b">
        <f t="shared" si="25"/>
        <v>0</v>
      </c>
      <c r="M100" s="114" t="b">
        <f t="shared" si="19"/>
        <v>0</v>
      </c>
      <c r="O100" s="105" t="s">
        <v>59</v>
      </c>
      <c r="P100" s="106" t="s">
        <v>59</v>
      </c>
      <c r="Q100" s="107">
        <v>0.57142999999999999</v>
      </c>
      <c r="R100" s="101" t="b">
        <f t="shared" si="20"/>
        <v>0</v>
      </c>
      <c r="S100" s="123" t="b">
        <f t="shared" si="26"/>
        <v>0</v>
      </c>
      <c r="T100" s="114" t="b">
        <f t="shared" si="21"/>
        <v>0</v>
      </c>
      <c r="V100" s="105" t="s">
        <v>59</v>
      </c>
      <c r="W100" s="106" t="s">
        <v>59</v>
      </c>
      <c r="X100" s="107">
        <v>1.3332999999999999</v>
      </c>
      <c r="Y100" s="101" t="b">
        <f t="shared" si="22"/>
        <v>0</v>
      </c>
      <c r="Z100" s="123" t="b">
        <f t="shared" si="27"/>
        <v>0</v>
      </c>
      <c r="AA100" s="114" t="b">
        <f t="shared" si="23"/>
        <v>0</v>
      </c>
    </row>
    <row r="101" spans="1:27" x14ac:dyDescent="0.25">
      <c r="A101" s="105" t="s">
        <v>59</v>
      </c>
      <c r="B101" s="106" t="s">
        <v>53</v>
      </c>
      <c r="C101" s="107">
        <v>0.45455000000000001</v>
      </c>
      <c r="D101" s="101" t="b">
        <f t="shared" si="16"/>
        <v>1</v>
      </c>
      <c r="E101" s="123" t="b">
        <f t="shared" si="24"/>
        <v>0</v>
      </c>
      <c r="F101" s="114" t="b">
        <f t="shared" si="17"/>
        <v>0</v>
      </c>
      <c r="H101" s="105" t="s">
        <v>59</v>
      </c>
      <c r="I101" s="106" t="s">
        <v>53</v>
      </c>
      <c r="J101" s="107">
        <v>0.23077</v>
      </c>
      <c r="K101" s="101" t="b">
        <f t="shared" si="18"/>
        <v>1</v>
      </c>
      <c r="L101" s="123" t="b">
        <f t="shared" si="25"/>
        <v>0</v>
      </c>
      <c r="M101" s="114" t="b">
        <f t="shared" si="19"/>
        <v>0</v>
      </c>
      <c r="O101" s="105" t="s">
        <v>59</v>
      </c>
      <c r="P101" s="106" t="s">
        <v>53</v>
      </c>
      <c r="Q101" s="107">
        <v>0.5</v>
      </c>
      <c r="R101" s="101" t="b">
        <f t="shared" si="20"/>
        <v>1</v>
      </c>
      <c r="S101" s="123" t="b">
        <f t="shared" si="26"/>
        <v>0</v>
      </c>
      <c r="T101" s="114" t="b">
        <f t="shared" si="21"/>
        <v>0</v>
      </c>
      <c r="V101" s="105" t="s">
        <v>59</v>
      </c>
      <c r="W101" s="106" t="s">
        <v>53</v>
      </c>
      <c r="X101" s="107">
        <v>0.57142999999999999</v>
      </c>
      <c r="Y101" s="101" t="b">
        <f t="shared" si="22"/>
        <v>1</v>
      </c>
      <c r="Z101" s="123" t="b">
        <f t="shared" si="27"/>
        <v>1</v>
      </c>
      <c r="AA101" s="114" t="b">
        <f t="shared" si="23"/>
        <v>0</v>
      </c>
    </row>
    <row r="102" spans="1:27" x14ac:dyDescent="0.25">
      <c r="A102" s="105" t="s">
        <v>59</v>
      </c>
      <c r="B102" s="106" t="s">
        <v>52</v>
      </c>
      <c r="C102" s="107">
        <v>0.35714000000000001</v>
      </c>
      <c r="D102" s="101" t="b">
        <f t="shared" si="16"/>
        <v>1</v>
      </c>
      <c r="E102" s="123" t="b">
        <f t="shared" si="24"/>
        <v>0</v>
      </c>
      <c r="F102" s="114" t="b">
        <f t="shared" si="17"/>
        <v>0</v>
      </c>
      <c r="H102" s="105" t="s">
        <v>59</v>
      </c>
      <c r="I102" s="106" t="s">
        <v>52</v>
      </c>
      <c r="J102" s="107">
        <v>0.25</v>
      </c>
      <c r="K102" s="101" t="b">
        <f t="shared" si="18"/>
        <v>1</v>
      </c>
      <c r="L102" s="123" t="b">
        <f t="shared" si="25"/>
        <v>0</v>
      </c>
      <c r="M102" s="114" t="b">
        <f t="shared" si="19"/>
        <v>0</v>
      </c>
      <c r="O102" s="105" t="s">
        <v>59</v>
      </c>
      <c r="P102" s="106" t="s">
        <v>53</v>
      </c>
      <c r="Q102" s="107">
        <v>0.36364000000000002</v>
      </c>
      <c r="R102" s="101" t="b">
        <f t="shared" si="20"/>
        <v>1</v>
      </c>
      <c r="S102" s="123" t="b">
        <f t="shared" si="26"/>
        <v>0</v>
      </c>
      <c r="T102" s="114" t="b">
        <f t="shared" si="21"/>
        <v>0</v>
      </c>
      <c r="V102" s="105" t="s">
        <v>59</v>
      </c>
      <c r="W102" s="106" t="s">
        <v>59</v>
      </c>
      <c r="X102" s="107">
        <v>0.66666999999999998</v>
      </c>
      <c r="Y102" s="101" t="b">
        <f t="shared" si="22"/>
        <v>0</v>
      </c>
      <c r="Z102" s="123" t="b">
        <f t="shared" si="27"/>
        <v>0</v>
      </c>
      <c r="AA102" s="114" t="b">
        <f t="shared" si="23"/>
        <v>0</v>
      </c>
    </row>
    <row r="103" spans="1:27" x14ac:dyDescent="0.25">
      <c r="A103" s="105" t="s">
        <v>59</v>
      </c>
      <c r="B103" s="106" t="s">
        <v>52</v>
      </c>
      <c r="C103" s="107">
        <v>0.55556000000000005</v>
      </c>
      <c r="D103" s="101" t="b">
        <f t="shared" si="16"/>
        <v>1</v>
      </c>
      <c r="E103" s="123" t="b">
        <f t="shared" si="24"/>
        <v>1</v>
      </c>
      <c r="F103" s="114" t="b">
        <f t="shared" si="17"/>
        <v>0</v>
      </c>
      <c r="H103" s="105" t="s">
        <v>59</v>
      </c>
      <c r="I103" s="106" t="s">
        <v>52</v>
      </c>
      <c r="J103" s="107">
        <v>0.33333000000000002</v>
      </c>
      <c r="K103" s="101" t="b">
        <f t="shared" si="18"/>
        <v>1</v>
      </c>
      <c r="L103" s="123" t="b">
        <f t="shared" si="25"/>
        <v>0</v>
      </c>
      <c r="M103" s="114" t="b">
        <f t="shared" si="19"/>
        <v>0</v>
      </c>
      <c r="O103" s="105" t="s">
        <v>59</v>
      </c>
      <c r="P103" s="106" t="s">
        <v>52</v>
      </c>
      <c r="Q103" s="107">
        <v>0.66666999999999998</v>
      </c>
      <c r="R103" s="101" t="b">
        <f t="shared" si="20"/>
        <v>1</v>
      </c>
      <c r="S103" s="123" t="b">
        <f t="shared" si="26"/>
        <v>1</v>
      </c>
      <c r="T103" s="114" t="b">
        <f t="shared" si="21"/>
        <v>0</v>
      </c>
      <c r="V103" s="105" t="s">
        <v>59</v>
      </c>
      <c r="W103" s="106" t="s">
        <v>52</v>
      </c>
      <c r="X103" s="107">
        <v>1</v>
      </c>
      <c r="Y103" s="101" t="b">
        <f t="shared" si="22"/>
        <v>1</v>
      </c>
      <c r="Z103" s="123" t="b">
        <f t="shared" si="27"/>
        <v>1</v>
      </c>
      <c r="AA103" s="114" t="b">
        <f t="shared" si="23"/>
        <v>0</v>
      </c>
    </row>
    <row r="104" spans="1:27" x14ac:dyDescent="0.25">
      <c r="A104" s="105" t="s">
        <v>59</v>
      </c>
      <c r="B104" s="106" t="s">
        <v>52</v>
      </c>
      <c r="C104" s="107">
        <v>0.71428999999999998</v>
      </c>
      <c r="D104" s="101" t="b">
        <f t="shared" si="16"/>
        <v>1</v>
      </c>
      <c r="E104" s="123" t="b">
        <f t="shared" si="24"/>
        <v>1</v>
      </c>
      <c r="F104" s="114" t="b">
        <f t="shared" si="17"/>
        <v>0</v>
      </c>
      <c r="H104" s="105" t="s">
        <v>59</v>
      </c>
      <c r="I104" s="106" t="s">
        <v>52</v>
      </c>
      <c r="J104" s="107">
        <v>0.33333000000000002</v>
      </c>
      <c r="K104" s="101" t="b">
        <f t="shared" si="18"/>
        <v>1</v>
      </c>
      <c r="L104" s="123" t="b">
        <f t="shared" si="25"/>
        <v>0</v>
      </c>
      <c r="M104" s="114" t="b">
        <f t="shared" si="19"/>
        <v>0</v>
      </c>
      <c r="O104" s="105" t="s">
        <v>59</v>
      </c>
      <c r="P104" s="106" t="s">
        <v>52</v>
      </c>
      <c r="Q104" s="107">
        <v>0.66666999999999998</v>
      </c>
      <c r="R104" s="101" t="b">
        <f t="shared" si="20"/>
        <v>1</v>
      </c>
      <c r="S104" s="123" t="b">
        <f t="shared" si="26"/>
        <v>1</v>
      </c>
      <c r="T104" s="114" t="b">
        <f t="shared" si="21"/>
        <v>0</v>
      </c>
      <c r="V104" s="105" t="s">
        <v>59</v>
      </c>
      <c r="W104" s="106" t="s">
        <v>52</v>
      </c>
      <c r="X104" s="107">
        <v>0.8</v>
      </c>
      <c r="Y104" s="101" t="b">
        <f t="shared" si="22"/>
        <v>1</v>
      </c>
      <c r="Z104" s="123" t="b">
        <f t="shared" si="27"/>
        <v>1</v>
      </c>
      <c r="AA104" s="114" t="b">
        <f t="shared" si="23"/>
        <v>0</v>
      </c>
    </row>
    <row r="105" spans="1:27" x14ac:dyDescent="0.25">
      <c r="A105" s="105" t="s">
        <v>59</v>
      </c>
      <c r="B105" s="106" t="s">
        <v>59</v>
      </c>
      <c r="C105" s="107">
        <v>0.625</v>
      </c>
      <c r="D105" s="101" t="b">
        <f t="shared" si="16"/>
        <v>0</v>
      </c>
      <c r="E105" s="123" t="b">
        <f t="shared" si="24"/>
        <v>0</v>
      </c>
      <c r="F105" s="114" t="b">
        <f t="shared" si="17"/>
        <v>0</v>
      </c>
      <c r="H105" s="105" t="s">
        <v>59</v>
      </c>
      <c r="I105" s="106" t="s">
        <v>52</v>
      </c>
      <c r="J105" s="107">
        <v>0.25</v>
      </c>
      <c r="K105" s="101" t="b">
        <f t="shared" si="18"/>
        <v>1</v>
      </c>
      <c r="L105" s="123" t="b">
        <f t="shared" si="25"/>
        <v>0</v>
      </c>
      <c r="M105" s="114" t="b">
        <f t="shared" si="19"/>
        <v>0</v>
      </c>
      <c r="O105" s="105" t="s">
        <v>59</v>
      </c>
      <c r="P105" s="106" t="s">
        <v>59</v>
      </c>
      <c r="Q105" s="107">
        <v>0.57142999999999999</v>
      </c>
      <c r="R105" s="101" t="b">
        <f t="shared" si="20"/>
        <v>0</v>
      </c>
      <c r="S105" s="123" t="b">
        <f t="shared" si="26"/>
        <v>0</v>
      </c>
      <c r="T105" s="114" t="b">
        <f t="shared" si="21"/>
        <v>0</v>
      </c>
      <c r="V105" s="105" t="s">
        <v>59</v>
      </c>
      <c r="W105" s="106" t="s">
        <v>59</v>
      </c>
      <c r="X105" s="107">
        <v>0.66666999999999998</v>
      </c>
      <c r="Y105" s="101" t="b">
        <f t="shared" si="22"/>
        <v>0</v>
      </c>
      <c r="Z105" s="123" t="b">
        <f t="shared" si="27"/>
        <v>0</v>
      </c>
      <c r="AA105" s="114" t="b">
        <f t="shared" si="23"/>
        <v>0</v>
      </c>
    </row>
    <row r="106" spans="1:27" x14ac:dyDescent="0.25">
      <c r="A106" s="105" t="s">
        <v>59</v>
      </c>
      <c r="B106" s="106" t="s">
        <v>59</v>
      </c>
      <c r="C106" s="107">
        <v>0.71428999999999998</v>
      </c>
      <c r="D106" s="101" t="b">
        <f t="shared" si="16"/>
        <v>0</v>
      </c>
      <c r="E106" s="123" t="b">
        <f t="shared" si="24"/>
        <v>0</v>
      </c>
      <c r="F106" s="114" t="b">
        <f t="shared" si="17"/>
        <v>0</v>
      </c>
      <c r="H106" s="105" t="s">
        <v>59</v>
      </c>
      <c r="I106" s="106" t="s">
        <v>52</v>
      </c>
      <c r="J106" s="107">
        <v>0.21429000000000001</v>
      </c>
      <c r="K106" s="101" t="b">
        <f t="shared" si="18"/>
        <v>1</v>
      </c>
      <c r="L106" s="123" t="b">
        <f t="shared" si="25"/>
        <v>0</v>
      </c>
      <c r="M106" s="114" t="b">
        <f t="shared" si="19"/>
        <v>0</v>
      </c>
      <c r="O106" s="105" t="s">
        <v>59</v>
      </c>
      <c r="P106" s="106" t="s">
        <v>59</v>
      </c>
      <c r="Q106" s="107">
        <v>0.66666999999999998</v>
      </c>
      <c r="R106" s="101" t="b">
        <f t="shared" si="20"/>
        <v>0</v>
      </c>
      <c r="S106" s="123" t="b">
        <f t="shared" si="26"/>
        <v>0</v>
      </c>
      <c r="T106" s="114" t="b">
        <f t="shared" si="21"/>
        <v>0</v>
      </c>
      <c r="V106" s="105" t="s">
        <v>59</v>
      </c>
      <c r="W106" s="106" t="s">
        <v>59</v>
      </c>
      <c r="X106" s="107">
        <v>1</v>
      </c>
      <c r="Y106" s="101" t="b">
        <f t="shared" si="22"/>
        <v>0</v>
      </c>
      <c r="Z106" s="123" t="b">
        <f t="shared" si="27"/>
        <v>0</v>
      </c>
      <c r="AA106" s="114" t="b">
        <f t="shared" si="23"/>
        <v>0</v>
      </c>
    </row>
    <row r="107" spans="1:27" ht="15.75" thickBot="1" x14ac:dyDescent="0.3">
      <c r="A107" s="108" t="s">
        <v>59</v>
      </c>
      <c r="B107" s="109" t="s">
        <v>53</v>
      </c>
      <c r="C107" s="110">
        <v>0.45455000000000001</v>
      </c>
      <c r="D107" s="101" t="b">
        <f t="shared" si="16"/>
        <v>1</v>
      </c>
      <c r="E107" s="124" t="b">
        <f t="shared" si="24"/>
        <v>0</v>
      </c>
      <c r="F107" s="116" t="b">
        <f t="shared" si="17"/>
        <v>0</v>
      </c>
      <c r="H107" s="108" t="s">
        <v>59</v>
      </c>
      <c r="I107" s="109" t="s">
        <v>53</v>
      </c>
      <c r="J107" s="110">
        <v>0.25</v>
      </c>
      <c r="K107" s="101" t="b">
        <f t="shared" si="18"/>
        <v>1</v>
      </c>
      <c r="L107" s="124" t="b">
        <f t="shared" si="25"/>
        <v>0</v>
      </c>
      <c r="M107" s="116" t="b">
        <f t="shared" si="19"/>
        <v>0</v>
      </c>
      <c r="O107" s="108" t="s">
        <v>59</v>
      </c>
      <c r="P107" s="109" t="s">
        <v>53</v>
      </c>
      <c r="Q107" s="110">
        <v>0.44444</v>
      </c>
      <c r="R107" s="101" t="b">
        <f t="shared" si="20"/>
        <v>1</v>
      </c>
      <c r="S107" s="124" t="b">
        <f t="shared" si="26"/>
        <v>0</v>
      </c>
      <c r="T107" s="116" t="b">
        <f t="shared" si="21"/>
        <v>0</v>
      </c>
      <c r="V107" s="108" t="s">
        <v>59</v>
      </c>
      <c r="W107" s="109" t="s">
        <v>53</v>
      </c>
      <c r="X107" s="110">
        <v>0.8</v>
      </c>
      <c r="Y107" s="101" t="b">
        <f t="shared" si="22"/>
        <v>1</v>
      </c>
      <c r="Z107" s="124" t="b">
        <f t="shared" si="27"/>
        <v>1</v>
      </c>
      <c r="AA107" s="116" t="b">
        <f t="shared" si="23"/>
        <v>0</v>
      </c>
    </row>
  </sheetData>
  <mergeCells count="4">
    <mergeCell ref="C6:D6"/>
    <mergeCell ref="J6:K6"/>
    <mergeCell ref="Q6:R6"/>
    <mergeCell ref="X6:Y6"/>
  </mergeCells>
  <conditionalFormatting sqref="B8:B107">
    <cfRule type="expression" dxfId="11" priority="24">
      <formula>$A8=$B8</formula>
    </cfRule>
  </conditionalFormatting>
  <conditionalFormatting sqref="A8:F107">
    <cfRule type="expression" dxfId="10" priority="23">
      <formula>OR(ISERR(A8),A8=FALSE)</formula>
    </cfRule>
  </conditionalFormatting>
  <conditionalFormatting sqref="C8:F107">
    <cfRule type="colorScale" priority="22">
      <colorScale>
        <cfvo type="num" val="0.5"/>
        <cfvo type="num" val="0.5"/>
        <color rgb="FFFF0000"/>
        <color rgb="FF92D050"/>
      </colorScale>
    </cfRule>
  </conditionalFormatting>
  <conditionalFormatting sqref="C6">
    <cfRule type="colorScale" priority="15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I8:I107">
    <cfRule type="expression" dxfId="6" priority="12">
      <formula>H8=I8</formula>
    </cfRule>
  </conditionalFormatting>
  <conditionalFormatting sqref="H8:M107">
    <cfRule type="expression" dxfId="7" priority="11">
      <formula>OR(ISERR(H8),H8=FALSE)</formula>
    </cfRule>
  </conditionalFormatting>
  <conditionalFormatting sqref="J8:M107">
    <cfRule type="colorScale" priority="10">
      <colorScale>
        <cfvo type="num" val="0.5"/>
        <cfvo type="num" val="0.5"/>
        <color rgb="FFFF0000"/>
        <color rgb="FF92D050"/>
      </colorScale>
    </cfRule>
  </conditionalFormatting>
  <conditionalFormatting sqref="J6">
    <cfRule type="colorScale" priority="9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P8:P107">
    <cfRule type="expression" dxfId="5" priority="8">
      <formula>O8=P8</formula>
    </cfRule>
  </conditionalFormatting>
  <conditionalFormatting sqref="O8:T107">
    <cfRule type="expression" dxfId="4" priority="7">
      <formula>OR(ISERR(O8),O8=FALSE)</formula>
    </cfRule>
  </conditionalFormatting>
  <conditionalFormatting sqref="Q8:T107">
    <cfRule type="colorScale" priority="6">
      <colorScale>
        <cfvo type="num" val="0.5"/>
        <cfvo type="num" val="0.5"/>
        <color rgb="FFFF0000"/>
        <color rgb="FF92D050"/>
      </colorScale>
    </cfRule>
  </conditionalFormatting>
  <conditionalFormatting sqref="Q6">
    <cfRule type="colorScale" priority="5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W8:W107">
    <cfRule type="expression" dxfId="3" priority="4">
      <formula>V8=W8</formula>
    </cfRule>
  </conditionalFormatting>
  <conditionalFormatting sqref="V8:AA107">
    <cfRule type="expression" dxfId="1" priority="3">
      <formula>OR(ISERR(V8),V8=FALSE)</formula>
    </cfRule>
  </conditionalFormatting>
  <conditionalFormatting sqref="X8:AA107">
    <cfRule type="colorScale" priority="2">
      <colorScale>
        <cfvo type="num" val="0.5"/>
        <cfvo type="num" val="0.5"/>
        <color rgb="FFFF0000"/>
        <color rgb="FF92D050"/>
      </colorScale>
    </cfRule>
  </conditionalFormatting>
  <conditionalFormatting sqref="X6">
    <cfRule type="colorScale" priority="1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Detail 1</vt:lpstr>
      <vt:lpstr>Confidence 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Dave</cp:lastModifiedBy>
  <dcterms:created xsi:type="dcterms:W3CDTF">2014-12-04T20:34:11Z</dcterms:created>
  <dcterms:modified xsi:type="dcterms:W3CDTF">2014-12-08T01:38:28Z</dcterms:modified>
</cp:coreProperties>
</file>