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matlab\VCR-MENU\testing\ExcelData\"/>
    </mc:Choice>
  </mc:AlternateContent>
  <bookViews>
    <workbookView xWindow="0" yWindow="0" windowWidth="28800" windowHeight="12435" firstSheet="8" activeTab="14"/>
  </bookViews>
  <sheets>
    <sheet name="R_Toni_Num" sheetId="2" r:id="rId1"/>
    <sheet name="R_Toni_Com" sheetId="3" r:id="rId2"/>
    <sheet name="R_Toni_LR" sheetId="4" r:id="rId3"/>
    <sheet name="R_Nilo_Num" sheetId="5" r:id="rId4"/>
    <sheet name="R_Nilo_Com" sheetId="6" r:id="rId5"/>
    <sheet name="R_Nilo_LR" sheetId="7" r:id="rId6"/>
    <sheet name="R_Scott_Num" sheetId="8" r:id="rId7"/>
    <sheet name="R_Scott_Com" sheetId="9" r:id="rId8"/>
    <sheet name="R_Scott_LR" sheetId="10" r:id="rId9"/>
    <sheet name="R_Jason_Num" sheetId="11" r:id="rId10"/>
    <sheet name="R_Jason_Com" sheetId="12" r:id="rId11"/>
    <sheet name="R_Jason_LR" sheetId="13" r:id="rId12"/>
    <sheet name="R_Dave_Num" sheetId="14" r:id="rId13"/>
    <sheet name="R_Dave_Com" sheetId="15" r:id="rId14"/>
    <sheet name="R_Dave_LR" sheetId="16" r:id="rId15"/>
    <sheet name="Confidence Test" sheetId="1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4" l="1"/>
  <c r="L3" i="5"/>
  <c r="L3" i="6"/>
  <c r="L3" i="7"/>
  <c r="L3" i="8"/>
  <c r="L3" i="9"/>
  <c r="L3" i="10"/>
  <c r="L3" i="11"/>
  <c r="L3" i="12"/>
  <c r="L3" i="13"/>
  <c r="L3" i="14"/>
  <c r="L3" i="15"/>
  <c r="L3" i="16"/>
  <c r="L3" i="1"/>
  <c r="L3" i="2"/>
  <c r="AA107" i="16" l="1"/>
  <c r="Z107" i="16"/>
  <c r="Y107" i="16"/>
  <c r="T107" i="16"/>
  <c r="S107" i="16"/>
  <c r="R107" i="16"/>
  <c r="M107" i="16"/>
  <c r="L107" i="16"/>
  <c r="K107" i="16"/>
  <c r="F107" i="16"/>
  <c r="E107" i="16"/>
  <c r="D107" i="16"/>
  <c r="AA106" i="16"/>
  <c r="Z106" i="16"/>
  <c r="Y106" i="16"/>
  <c r="T106" i="16"/>
  <c r="S106" i="16"/>
  <c r="R106" i="16"/>
  <c r="M106" i="16"/>
  <c r="L106" i="16"/>
  <c r="K106" i="16"/>
  <c r="F106" i="16"/>
  <c r="E106" i="16"/>
  <c r="D106" i="16"/>
  <c r="AA105" i="16"/>
  <c r="Z105" i="16"/>
  <c r="Y105" i="16"/>
  <c r="T105" i="16"/>
  <c r="S105" i="16"/>
  <c r="R105" i="16"/>
  <c r="M105" i="16"/>
  <c r="L105" i="16"/>
  <c r="K105" i="16"/>
  <c r="F105" i="16"/>
  <c r="E105" i="16"/>
  <c r="D105" i="16"/>
  <c r="AA104" i="16"/>
  <c r="Z104" i="16"/>
  <c r="Y104" i="16"/>
  <c r="T104" i="16"/>
  <c r="S104" i="16"/>
  <c r="R104" i="16"/>
  <c r="M104" i="16"/>
  <c r="L104" i="16"/>
  <c r="K104" i="16"/>
  <c r="F104" i="16"/>
  <c r="E104" i="16"/>
  <c r="D104" i="16"/>
  <c r="AA103" i="16"/>
  <c r="Z103" i="16"/>
  <c r="Y103" i="16"/>
  <c r="T103" i="16"/>
  <c r="S103" i="16"/>
  <c r="R103" i="16"/>
  <c r="M103" i="16"/>
  <c r="L103" i="16"/>
  <c r="K103" i="16"/>
  <c r="F103" i="16"/>
  <c r="E103" i="16"/>
  <c r="D103" i="16"/>
  <c r="AA102" i="16"/>
  <c r="Z102" i="16"/>
  <c r="Y102" i="16"/>
  <c r="T102" i="16"/>
  <c r="S102" i="16"/>
  <c r="R102" i="16"/>
  <c r="M102" i="16"/>
  <c r="L102" i="16"/>
  <c r="K102" i="16"/>
  <c r="F102" i="16"/>
  <c r="E102" i="16"/>
  <c r="D102" i="16"/>
  <c r="AA101" i="16"/>
  <c r="Z101" i="16"/>
  <c r="Y101" i="16"/>
  <c r="T101" i="16"/>
  <c r="S101" i="16"/>
  <c r="R101" i="16"/>
  <c r="M101" i="16"/>
  <c r="L101" i="16"/>
  <c r="K101" i="16"/>
  <c r="F101" i="16"/>
  <c r="E101" i="16"/>
  <c r="D101" i="16"/>
  <c r="AA100" i="16"/>
  <c r="Z100" i="16"/>
  <c r="Y100" i="16"/>
  <c r="T100" i="16"/>
  <c r="S100" i="16"/>
  <c r="R100" i="16"/>
  <c r="M100" i="16"/>
  <c r="L100" i="16"/>
  <c r="K100" i="16"/>
  <c r="F100" i="16"/>
  <c r="E100" i="16"/>
  <c r="D100" i="16"/>
  <c r="AA99" i="16"/>
  <c r="Z99" i="16"/>
  <c r="Y99" i="16"/>
  <c r="T99" i="16"/>
  <c r="S99" i="16"/>
  <c r="R99" i="16"/>
  <c r="M99" i="16"/>
  <c r="L99" i="16"/>
  <c r="K99" i="16"/>
  <c r="F99" i="16"/>
  <c r="E99" i="16"/>
  <c r="D99" i="16"/>
  <c r="AA98" i="16"/>
  <c r="Z98" i="16"/>
  <c r="Y98" i="16"/>
  <c r="T98" i="16"/>
  <c r="S98" i="16"/>
  <c r="R98" i="16"/>
  <c r="M98" i="16"/>
  <c r="L98" i="16"/>
  <c r="K98" i="16"/>
  <c r="F98" i="16"/>
  <c r="E98" i="16"/>
  <c r="D98" i="16"/>
  <c r="AA97" i="16"/>
  <c r="Z97" i="16"/>
  <c r="Y97" i="16"/>
  <c r="T97" i="16"/>
  <c r="S97" i="16"/>
  <c r="R97" i="16"/>
  <c r="M97" i="16"/>
  <c r="L97" i="16"/>
  <c r="K97" i="16"/>
  <c r="F97" i="16"/>
  <c r="E97" i="16"/>
  <c r="D97" i="16"/>
  <c r="AA96" i="16"/>
  <c r="Z96" i="16"/>
  <c r="Y96" i="16"/>
  <c r="T96" i="16"/>
  <c r="S96" i="16"/>
  <c r="R96" i="16"/>
  <c r="M96" i="16"/>
  <c r="L96" i="16"/>
  <c r="K96" i="16"/>
  <c r="F96" i="16"/>
  <c r="E96" i="16"/>
  <c r="D96" i="16"/>
  <c r="AA95" i="16"/>
  <c r="Z95" i="16"/>
  <c r="Y95" i="16"/>
  <c r="T95" i="16"/>
  <c r="S95" i="16"/>
  <c r="R95" i="16"/>
  <c r="M95" i="16"/>
  <c r="L95" i="16"/>
  <c r="K95" i="16"/>
  <c r="F95" i="16"/>
  <c r="E95" i="16"/>
  <c r="D95" i="16"/>
  <c r="AA94" i="16"/>
  <c r="Z94" i="16"/>
  <c r="Y94" i="16"/>
  <c r="T94" i="16"/>
  <c r="S94" i="16"/>
  <c r="R94" i="16"/>
  <c r="M94" i="16"/>
  <c r="L94" i="16"/>
  <c r="K94" i="16"/>
  <c r="F94" i="16"/>
  <c r="E94" i="16"/>
  <c r="D94" i="16"/>
  <c r="AA93" i="16"/>
  <c r="Z93" i="16"/>
  <c r="Y93" i="16"/>
  <c r="T93" i="16"/>
  <c r="S93" i="16"/>
  <c r="R93" i="16"/>
  <c r="M93" i="16"/>
  <c r="L93" i="16"/>
  <c r="K93" i="16"/>
  <c r="F93" i="16"/>
  <c r="E93" i="16"/>
  <c r="D93" i="16"/>
  <c r="AA92" i="16"/>
  <c r="Z92" i="16"/>
  <c r="Y92" i="16"/>
  <c r="T92" i="16"/>
  <c r="S92" i="16"/>
  <c r="R92" i="16"/>
  <c r="M92" i="16"/>
  <c r="L92" i="16"/>
  <c r="K92" i="16"/>
  <c r="F92" i="16"/>
  <c r="E92" i="16"/>
  <c r="D92" i="16"/>
  <c r="AA91" i="16"/>
  <c r="Z91" i="16"/>
  <c r="Y91" i="16"/>
  <c r="T91" i="16"/>
  <c r="S91" i="16"/>
  <c r="R91" i="16"/>
  <c r="M91" i="16"/>
  <c r="L91" i="16"/>
  <c r="K91" i="16"/>
  <c r="F91" i="16"/>
  <c r="E91" i="16"/>
  <c r="D91" i="16"/>
  <c r="AA90" i="16"/>
  <c r="Z90" i="16"/>
  <c r="Y90" i="16"/>
  <c r="T90" i="16"/>
  <c r="S90" i="16"/>
  <c r="R90" i="16"/>
  <c r="M90" i="16"/>
  <c r="L90" i="16"/>
  <c r="K90" i="16"/>
  <c r="F90" i="16"/>
  <c r="E90" i="16"/>
  <c r="D90" i="16"/>
  <c r="AA89" i="16"/>
  <c r="Z89" i="16"/>
  <c r="Y89" i="16"/>
  <c r="T89" i="16"/>
  <c r="S89" i="16"/>
  <c r="R89" i="16"/>
  <c r="M89" i="16"/>
  <c r="L89" i="16"/>
  <c r="K89" i="16"/>
  <c r="F89" i="16"/>
  <c r="E89" i="16"/>
  <c r="D89" i="16"/>
  <c r="AA88" i="16"/>
  <c r="Z88" i="16"/>
  <c r="Y88" i="16"/>
  <c r="T88" i="16"/>
  <c r="S88" i="16"/>
  <c r="R88" i="16"/>
  <c r="M88" i="16"/>
  <c r="L88" i="16"/>
  <c r="K88" i="16"/>
  <c r="F88" i="16"/>
  <c r="E88" i="16"/>
  <c r="D88" i="16"/>
  <c r="AA87" i="16"/>
  <c r="Z87" i="16"/>
  <c r="Y87" i="16"/>
  <c r="T87" i="16"/>
  <c r="S87" i="16"/>
  <c r="R87" i="16"/>
  <c r="M87" i="16"/>
  <c r="L87" i="16"/>
  <c r="K87" i="16"/>
  <c r="F87" i="16"/>
  <c r="E87" i="16"/>
  <c r="D87" i="16"/>
  <c r="AA86" i="16"/>
  <c r="Z86" i="16"/>
  <c r="Y86" i="16"/>
  <c r="T86" i="16"/>
  <c r="S86" i="16"/>
  <c r="R86" i="16"/>
  <c r="M86" i="16"/>
  <c r="L86" i="16"/>
  <c r="K86" i="16"/>
  <c r="F86" i="16"/>
  <c r="E86" i="16"/>
  <c r="D86" i="16"/>
  <c r="AA85" i="16"/>
  <c r="Z85" i="16"/>
  <c r="Y85" i="16"/>
  <c r="T85" i="16"/>
  <c r="S85" i="16"/>
  <c r="R85" i="16"/>
  <c r="M85" i="16"/>
  <c r="L85" i="16"/>
  <c r="K85" i="16"/>
  <c r="F85" i="16"/>
  <c r="E85" i="16"/>
  <c r="D85" i="16"/>
  <c r="AA84" i="16"/>
  <c r="Z84" i="16"/>
  <c r="Y84" i="16"/>
  <c r="T84" i="16"/>
  <c r="S84" i="16"/>
  <c r="R84" i="16"/>
  <c r="M84" i="16"/>
  <c r="L84" i="16"/>
  <c r="K84" i="16"/>
  <c r="F84" i="16"/>
  <c r="E84" i="16"/>
  <c r="D84" i="16"/>
  <c r="AA83" i="16"/>
  <c r="Z83" i="16"/>
  <c r="Y83" i="16"/>
  <c r="T83" i="16"/>
  <c r="S83" i="16"/>
  <c r="R83" i="16"/>
  <c r="M83" i="16"/>
  <c r="L83" i="16"/>
  <c r="K83" i="16"/>
  <c r="F83" i="16"/>
  <c r="E83" i="16"/>
  <c r="D83" i="16"/>
  <c r="AA82" i="16"/>
  <c r="Z82" i="16"/>
  <c r="Y82" i="16"/>
  <c r="T82" i="16"/>
  <c r="S82" i="16"/>
  <c r="R82" i="16"/>
  <c r="M82" i="16"/>
  <c r="L82" i="16"/>
  <c r="K82" i="16"/>
  <c r="F82" i="16"/>
  <c r="E82" i="16"/>
  <c r="D82" i="16"/>
  <c r="AA81" i="16"/>
  <c r="Z81" i="16"/>
  <c r="Y81" i="16"/>
  <c r="T81" i="16"/>
  <c r="S81" i="16"/>
  <c r="R81" i="16"/>
  <c r="M81" i="16"/>
  <c r="L81" i="16"/>
  <c r="K81" i="16"/>
  <c r="F81" i="16"/>
  <c r="E81" i="16"/>
  <c r="D81" i="16"/>
  <c r="AA80" i="16"/>
  <c r="Z80" i="16"/>
  <c r="Y80" i="16"/>
  <c r="T80" i="16"/>
  <c r="S80" i="16"/>
  <c r="R80" i="16"/>
  <c r="M80" i="16"/>
  <c r="L80" i="16"/>
  <c r="K80" i="16"/>
  <c r="F80" i="16"/>
  <c r="E80" i="16"/>
  <c r="D80" i="16"/>
  <c r="AA79" i="16"/>
  <c r="Z79" i="16"/>
  <c r="Y79" i="16"/>
  <c r="T79" i="16"/>
  <c r="S79" i="16"/>
  <c r="R79" i="16"/>
  <c r="M79" i="16"/>
  <c r="L79" i="16"/>
  <c r="K79" i="16"/>
  <c r="F79" i="16"/>
  <c r="E79" i="16"/>
  <c r="D79" i="16"/>
  <c r="AA78" i="16"/>
  <c r="Z78" i="16"/>
  <c r="Y78" i="16"/>
  <c r="T78" i="16"/>
  <c r="S78" i="16"/>
  <c r="R78" i="16"/>
  <c r="M78" i="16"/>
  <c r="L78" i="16"/>
  <c r="K78" i="16"/>
  <c r="F78" i="16"/>
  <c r="E78" i="16"/>
  <c r="D78" i="16"/>
  <c r="AA77" i="16"/>
  <c r="Z77" i="16"/>
  <c r="Y77" i="16"/>
  <c r="T77" i="16"/>
  <c r="S77" i="16"/>
  <c r="R77" i="16"/>
  <c r="M77" i="16"/>
  <c r="L77" i="16"/>
  <c r="K77" i="16"/>
  <c r="F77" i="16"/>
  <c r="E77" i="16"/>
  <c r="D77" i="16"/>
  <c r="AA76" i="16"/>
  <c r="Z76" i="16"/>
  <c r="Y76" i="16"/>
  <c r="T76" i="16"/>
  <c r="S76" i="16"/>
  <c r="R76" i="16"/>
  <c r="M76" i="16"/>
  <c r="L76" i="16"/>
  <c r="K76" i="16"/>
  <c r="F76" i="16"/>
  <c r="E76" i="16"/>
  <c r="D76" i="16"/>
  <c r="AA75" i="16"/>
  <c r="Z75" i="16"/>
  <c r="Y75" i="16"/>
  <c r="T75" i="16"/>
  <c r="S75" i="16"/>
  <c r="R75" i="16"/>
  <c r="M75" i="16"/>
  <c r="L75" i="16"/>
  <c r="K75" i="16"/>
  <c r="F75" i="16"/>
  <c r="E75" i="16"/>
  <c r="D75" i="16"/>
  <c r="AA74" i="16"/>
  <c r="Z74" i="16"/>
  <c r="Y74" i="16"/>
  <c r="T74" i="16"/>
  <c r="S74" i="16"/>
  <c r="R74" i="16"/>
  <c r="M74" i="16"/>
  <c r="L74" i="16"/>
  <c r="K74" i="16"/>
  <c r="F74" i="16"/>
  <c r="E74" i="16"/>
  <c r="D74" i="16"/>
  <c r="AA73" i="16"/>
  <c r="Z73" i="16"/>
  <c r="Y73" i="16"/>
  <c r="T73" i="16"/>
  <c r="S73" i="16"/>
  <c r="R73" i="16"/>
  <c r="M73" i="16"/>
  <c r="L73" i="16"/>
  <c r="K73" i="16"/>
  <c r="F73" i="16"/>
  <c r="E73" i="16"/>
  <c r="D73" i="16"/>
  <c r="AA72" i="16"/>
  <c r="Z72" i="16"/>
  <c r="Y72" i="16"/>
  <c r="T72" i="16"/>
  <c r="S72" i="16"/>
  <c r="R72" i="16"/>
  <c r="M72" i="16"/>
  <c r="L72" i="16"/>
  <c r="K72" i="16"/>
  <c r="F72" i="16"/>
  <c r="E72" i="16"/>
  <c r="D72" i="16"/>
  <c r="AA71" i="16"/>
  <c r="Z71" i="16"/>
  <c r="Y71" i="16"/>
  <c r="T71" i="16"/>
  <c r="S71" i="16"/>
  <c r="R71" i="16"/>
  <c r="M71" i="16"/>
  <c r="L71" i="16"/>
  <c r="K71" i="16"/>
  <c r="F71" i="16"/>
  <c r="E71" i="16"/>
  <c r="D71" i="16"/>
  <c r="AA70" i="16"/>
  <c r="Z70" i="16"/>
  <c r="Y70" i="16"/>
  <c r="T70" i="16"/>
  <c r="S70" i="16"/>
  <c r="R70" i="16"/>
  <c r="M70" i="16"/>
  <c r="L70" i="16"/>
  <c r="K70" i="16"/>
  <c r="F70" i="16"/>
  <c r="E70" i="16"/>
  <c r="D70" i="16"/>
  <c r="AA69" i="16"/>
  <c r="Z69" i="16"/>
  <c r="Y69" i="16"/>
  <c r="T69" i="16"/>
  <c r="S69" i="16"/>
  <c r="R69" i="16"/>
  <c r="M69" i="16"/>
  <c r="L69" i="16"/>
  <c r="K69" i="16"/>
  <c r="F69" i="16"/>
  <c r="E69" i="16"/>
  <c r="D69" i="16"/>
  <c r="AA68" i="16"/>
  <c r="Z68" i="16"/>
  <c r="Y68" i="16"/>
  <c r="T68" i="16"/>
  <c r="S68" i="16"/>
  <c r="R68" i="16"/>
  <c r="M68" i="16"/>
  <c r="L68" i="16"/>
  <c r="K68" i="16"/>
  <c r="F68" i="16"/>
  <c r="E68" i="16"/>
  <c r="D68" i="16"/>
  <c r="AA67" i="16"/>
  <c r="Z67" i="16"/>
  <c r="Y67" i="16"/>
  <c r="T67" i="16"/>
  <c r="S67" i="16"/>
  <c r="R67" i="16"/>
  <c r="M67" i="16"/>
  <c r="L67" i="16"/>
  <c r="K67" i="16"/>
  <c r="F67" i="16"/>
  <c r="E67" i="16"/>
  <c r="D67" i="16"/>
  <c r="AA66" i="16"/>
  <c r="Z66" i="16"/>
  <c r="Y66" i="16"/>
  <c r="T66" i="16"/>
  <c r="S66" i="16"/>
  <c r="R66" i="16"/>
  <c r="M66" i="16"/>
  <c r="L66" i="16"/>
  <c r="K66" i="16"/>
  <c r="F66" i="16"/>
  <c r="E66" i="16"/>
  <c r="D66" i="16"/>
  <c r="AA65" i="16"/>
  <c r="Z65" i="16"/>
  <c r="Y65" i="16"/>
  <c r="T65" i="16"/>
  <c r="S65" i="16"/>
  <c r="R65" i="16"/>
  <c r="M65" i="16"/>
  <c r="L65" i="16"/>
  <c r="K65" i="16"/>
  <c r="F65" i="16"/>
  <c r="E65" i="16"/>
  <c r="D65" i="16"/>
  <c r="AA64" i="16"/>
  <c r="Z64" i="16"/>
  <c r="Y64" i="16"/>
  <c r="T64" i="16"/>
  <c r="S64" i="16"/>
  <c r="R64" i="16"/>
  <c r="M64" i="16"/>
  <c r="L64" i="16"/>
  <c r="K64" i="16"/>
  <c r="F64" i="16"/>
  <c r="E64" i="16"/>
  <c r="D64" i="16"/>
  <c r="AA63" i="16"/>
  <c r="Z63" i="16"/>
  <c r="Y63" i="16"/>
  <c r="T63" i="16"/>
  <c r="S63" i="16"/>
  <c r="R63" i="16"/>
  <c r="M63" i="16"/>
  <c r="L63" i="16"/>
  <c r="K63" i="16"/>
  <c r="F63" i="16"/>
  <c r="E63" i="16"/>
  <c r="D63" i="16"/>
  <c r="AA62" i="16"/>
  <c r="Z62" i="16"/>
  <c r="Y62" i="16"/>
  <c r="T62" i="16"/>
  <c r="S62" i="16"/>
  <c r="R62" i="16"/>
  <c r="M62" i="16"/>
  <c r="L62" i="16"/>
  <c r="K62" i="16"/>
  <c r="F62" i="16"/>
  <c r="E62" i="16"/>
  <c r="D62" i="16"/>
  <c r="AA61" i="16"/>
  <c r="Z61" i="16"/>
  <c r="Y61" i="16"/>
  <c r="T61" i="16"/>
  <c r="S61" i="16"/>
  <c r="R61" i="16"/>
  <c r="M61" i="16"/>
  <c r="L61" i="16"/>
  <c r="K61" i="16"/>
  <c r="F61" i="16"/>
  <c r="E61" i="16"/>
  <c r="D61" i="16"/>
  <c r="AA60" i="16"/>
  <c r="Z60" i="16"/>
  <c r="Y60" i="16"/>
  <c r="T60" i="16"/>
  <c r="S60" i="16"/>
  <c r="R60" i="16"/>
  <c r="M60" i="16"/>
  <c r="L60" i="16"/>
  <c r="K60" i="16"/>
  <c r="F60" i="16"/>
  <c r="E60" i="16"/>
  <c r="D60" i="16"/>
  <c r="AA59" i="16"/>
  <c r="Z59" i="16"/>
  <c r="Y59" i="16"/>
  <c r="T59" i="16"/>
  <c r="S59" i="16"/>
  <c r="R59" i="16"/>
  <c r="M59" i="16"/>
  <c r="L59" i="16"/>
  <c r="K59" i="16"/>
  <c r="F59" i="16"/>
  <c r="E59" i="16"/>
  <c r="D59" i="16"/>
  <c r="AA58" i="16"/>
  <c r="Z58" i="16"/>
  <c r="Y58" i="16"/>
  <c r="T58" i="16"/>
  <c r="S58" i="16"/>
  <c r="R58" i="16"/>
  <c r="M58" i="16"/>
  <c r="L58" i="16"/>
  <c r="K58" i="16"/>
  <c r="F58" i="16"/>
  <c r="E58" i="16"/>
  <c r="D58" i="16"/>
  <c r="AA57" i="16"/>
  <c r="Z57" i="16"/>
  <c r="Y57" i="16"/>
  <c r="T57" i="16"/>
  <c r="S57" i="16"/>
  <c r="R57" i="16"/>
  <c r="M57" i="16"/>
  <c r="L57" i="16"/>
  <c r="K57" i="16"/>
  <c r="F57" i="16"/>
  <c r="E57" i="16"/>
  <c r="D57" i="16"/>
  <c r="AA56" i="16"/>
  <c r="Z56" i="16"/>
  <c r="Y56" i="16"/>
  <c r="T56" i="16"/>
  <c r="S56" i="16"/>
  <c r="R56" i="16"/>
  <c r="M56" i="16"/>
  <c r="L56" i="16"/>
  <c r="K56" i="16"/>
  <c r="F56" i="16"/>
  <c r="E56" i="16"/>
  <c r="D56" i="16"/>
  <c r="AA55" i="16"/>
  <c r="Z55" i="16"/>
  <c r="Y55" i="16"/>
  <c r="T55" i="16"/>
  <c r="S55" i="16"/>
  <c r="R55" i="16"/>
  <c r="M55" i="16"/>
  <c r="L55" i="16"/>
  <c r="K55" i="16"/>
  <c r="F55" i="16"/>
  <c r="E55" i="16"/>
  <c r="D55" i="16"/>
  <c r="AA54" i="16"/>
  <c r="Z54" i="16"/>
  <c r="Y54" i="16"/>
  <c r="T54" i="16"/>
  <c r="S54" i="16"/>
  <c r="R54" i="16"/>
  <c r="M54" i="16"/>
  <c r="L54" i="16"/>
  <c r="K54" i="16"/>
  <c r="F54" i="16"/>
  <c r="E54" i="16"/>
  <c r="D54" i="16"/>
  <c r="AA53" i="16"/>
  <c r="Z53" i="16"/>
  <c r="Y53" i="16"/>
  <c r="T53" i="16"/>
  <c r="S53" i="16"/>
  <c r="R53" i="16"/>
  <c r="M53" i="16"/>
  <c r="L53" i="16"/>
  <c r="K53" i="16"/>
  <c r="F53" i="16"/>
  <c r="E53" i="16"/>
  <c r="D53" i="16"/>
  <c r="AA52" i="16"/>
  <c r="Z52" i="16"/>
  <c r="Y52" i="16"/>
  <c r="T52" i="16"/>
  <c r="S52" i="16"/>
  <c r="R52" i="16"/>
  <c r="M52" i="16"/>
  <c r="L52" i="16"/>
  <c r="K52" i="16"/>
  <c r="F52" i="16"/>
  <c r="E52" i="16"/>
  <c r="D52" i="16"/>
  <c r="AA51" i="16"/>
  <c r="Z51" i="16"/>
  <c r="Y51" i="16"/>
  <c r="T51" i="16"/>
  <c r="S51" i="16"/>
  <c r="R51" i="16"/>
  <c r="M51" i="16"/>
  <c r="L51" i="16"/>
  <c r="K51" i="16"/>
  <c r="F51" i="16"/>
  <c r="E51" i="16"/>
  <c r="D51" i="16"/>
  <c r="AA50" i="16"/>
  <c r="Z50" i="16"/>
  <c r="Y50" i="16"/>
  <c r="T50" i="16"/>
  <c r="S50" i="16"/>
  <c r="R50" i="16"/>
  <c r="M50" i="16"/>
  <c r="L50" i="16"/>
  <c r="K50" i="16"/>
  <c r="F50" i="16"/>
  <c r="E50" i="16"/>
  <c r="D50" i="16"/>
  <c r="AA49" i="16"/>
  <c r="Z49" i="16"/>
  <c r="Y49" i="16"/>
  <c r="T49" i="16"/>
  <c r="S49" i="16"/>
  <c r="R49" i="16"/>
  <c r="M49" i="16"/>
  <c r="L49" i="16"/>
  <c r="K49" i="16"/>
  <c r="F49" i="16"/>
  <c r="E49" i="16"/>
  <c r="D49" i="16"/>
  <c r="AA48" i="16"/>
  <c r="Z48" i="16"/>
  <c r="Y48" i="16"/>
  <c r="T48" i="16"/>
  <c r="S48" i="16"/>
  <c r="R48" i="16"/>
  <c r="M48" i="16"/>
  <c r="L48" i="16"/>
  <c r="K48" i="16"/>
  <c r="F48" i="16"/>
  <c r="E48" i="16"/>
  <c r="D48" i="16"/>
  <c r="AA47" i="16"/>
  <c r="Z47" i="16"/>
  <c r="Y47" i="16"/>
  <c r="T47" i="16"/>
  <c r="S47" i="16"/>
  <c r="R47" i="16"/>
  <c r="M47" i="16"/>
  <c r="L47" i="16"/>
  <c r="K47" i="16"/>
  <c r="F47" i="16"/>
  <c r="E47" i="16"/>
  <c r="D47" i="16"/>
  <c r="AA46" i="16"/>
  <c r="Z46" i="16"/>
  <c r="Y46" i="16"/>
  <c r="T46" i="16"/>
  <c r="S46" i="16"/>
  <c r="R46" i="16"/>
  <c r="M46" i="16"/>
  <c r="L46" i="16"/>
  <c r="K46" i="16"/>
  <c r="F46" i="16"/>
  <c r="E46" i="16"/>
  <c r="D46" i="16"/>
  <c r="AA45" i="16"/>
  <c r="Z45" i="16"/>
  <c r="Y45" i="16"/>
  <c r="T45" i="16"/>
  <c r="S45" i="16"/>
  <c r="R45" i="16"/>
  <c r="M45" i="16"/>
  <c r="L45" i="16"/>
  <c r="K45" i="16"/>
  <c r="F45" i="16"/>
  <c r="E45" i="16"/>
  <c r="D45" i="16"/>
  <c r="AA44" i="16"/>
  <c r="Z44" i="16"/>
  <c r="Y44" i="16"/>
  <c r="T44" i="16"/>
  <c r="S44" i="16"/>
  <c r="R44" i="16"/>
  <c r="M44" i="16"/>
  <c r="L44" i="16"/>
  <c r="K44" i="16"/>
  <c r="F44" i="16"/>
  <c r="E44" i="16"/>
  <c r="D44" i="16"/>
  <c r="AA43" i="16"/>
  <c r="Z43" i="16"/>
  <c r="Y43" i="16"/>
  <c r="T43" i="16"/>
  <c r="S43" i="16"/>
  <c r="R43" i="16"/>
  <c r="M43" i="16"/>
  <c r="L43" i="16"/>
  <c r="K43" i="16"/>
  <c r="F43" i="16"/>
  <c r="E43" i="16"/>
  <c r="D43" i="16"/>
  <c r="AA42" i="16"/>
  <c r="Z42" i="16"/>
  <c r="Y42" i="16"/>
  <c r="T42" i="16"/>
  <c r="S42" i="16"/>
  <c r="R42" i="16"/>
  <c r="M42" i="16"/>
  <c r="L42" i="16"/>
  <c r="K42" i="16"/>
  <c r="F42" i="16"/>
  <c r="E42" i="16"/>
  <c r="D42" i="16"/>
  <c r="AA41" i="16"/>
  <c r="Z41" i="16"/>
  <c r="Y41" i="16"/>
  <c r="T41" i="16"/>
  <c r="S41" i="16"/>
  <c r="R41" i="16"/>
  <c r="M41" i="16"/>
  <c r="L41" i="16"/>
  <c r="K41" i="16"/>
  <c r="F41" i="16"/>
  <c r="E41" i="16"/>
  <c r="D41" i="16"/>
  <c r="AA40" i="16"/>
  <c r="Z40" i="16"/>
  <c r="Y40" i="16"/>
  <c r="T40" i="16"/>
  <c r="S40" i="16"/>
  <c r="R40" i="16"/>
  <c r="M40" i="16"/>
  <c r="L40" i="16"/>
  <c r="K40" i="16"/>
  <c r="F40" i="16"/>
  <c r="E40" i="16"/>
  <c r="D40" i="16"/>
  <c r="AA39" i="16"/>
  <c r="Z39" i="16"/>
  <c r="Y39" i="16"/>
  <c r="T39" i="16"/>
  <c r="S39" i="16"/>
  <c r="R39" i="16"/>
  <c r="M39" i="16"/>
  <c r="L39" i="16"/>
  <c r="K39" i="16"/>
  <c r="F39" i="16"/>
  <c r="E39" i="16"/>
  <c r="D39" i="16"/>
  <c r="AA38" i="16"/>
  <c r="Z38" i="16"/>
  <c r="Y38" i="16"/>
  <c r="T38" i="16"/>
  <c r="S38" i="16"/>
  <c r="R38" i="16"/>
  <c r="M38" i="16"/>
  <c r="L38" i="16"/>
  <c r="K38" i="16"/>
  <c r="F38" i="16"/>
  <c r="E38" i="16"/>
  <c r="D38" i="16"/>
  <c r="AA37" i="16"/>
  <c r="Z37" i="16"/>
  <c r="Y37" i="16"/>
  <c r="T37" i="16"/>
  <c r="S37" i="16"/>
  <c r="R37" i="16"/>
  <c r="M37" i="16"/>
  <c r="L37" i="16"/>
  <c r="K37" i="16"/>
  <c r="F37" i="16"/>
  <c r="E37" i="16"/>
  <c r="D37" i="16"/>
  <c r="AA36" i="16"/>
  <c r="Z36" i="16"/>
  <c r="Y36" i="16"/>
  <c r="T36" i="16"/>
  <c r="S36" i="16"/>
  <c r="R36" i="16"/>
  <c r="M36" i="16"/>
  <c r="L36" i="16"/>
  <c r="K36" i="16"/>
  <c r="F36" i="16"/>
  <c r="E36" i="16"/>
  <c r="D36" i="16"/>
  <c r="AA35" i="16"/>
  <c r="Z35" i="16"/>
  <c r="Y35" i="16"/>
  <c r="T35" i="16"/>
  <c r="S35" i="16"/>
  <c r="R35" i="16"/>
  <c r="M35" i="16"/>
  <c r="L35" i="16"/>
  <c r="K35" i="16"/>
  <c r="F35" i="16"/>
  <c r="E35" i="16"/>
  <c r="D35" i="16"/>
  <c r="AA34" i="16"/>
  <c r="Z34" i="16"/>
  <c r="Y34" i="16"/>
  <c r="T34" i="16"/>
  <c r="S34" i="16"/>
  <c r="R34" i="16"/>
  <c r="M34" i="16"/>
  <c r="L34" i="16"/>
  <c r="K34" i="16"/>
  <c r="F34" i="16"/>
  <c r="E34" i="16"/>
  <c r="D34" i="16"/>
  <c r="AA33" i="16"/>
  <c r="Z33" i="16"/>
  <c r="Y33" i="16"/>
  <c r="T33" i="16"/>
  <c r="S33" i="16"/>
  <c r="R33" i="16"/>
  <c r="M33" i="16"/>
  <c r="L33" i="16"/>
  <c r="K33" i="16"/>
  <c r="F33" i="16"/>
  <c r="E33" i="16"/>
  <c r="D33" i="16"/>
  <c r="AA32" i="16"/>
  <c r="Z32" i="16"/>
  <c r="Y32" i="16"/>
  <c r="T32" i="16"/>
  <c r="S32" i="16"/>
  <c r="R32" i="16"/>
  <c r="M32" i="16"/>
  <c r="L32" i="16"/>
  <c r="K32" i="16"/>
  <c r="F32" i="16"/>
  <c r="E32" i="16"/>
  <c r="D32" i="16"/>
  <c r="AA31" i="16"/>
  <c r="Z31" i="16"/>
  <c r="Y31" i="16"/>
  <c r="T31" i="16"/>
  <c r="S31" i="16"/>
  <c r="R31" i="16"/>
  <c r="M31" i="16"/>
  <c r="L31" i="16"/>
  <c r="K31" i="16"/>
  <c r="F31" i="16"/>
  <c r="E31" i="16"/>
  <c r="D31" i="16"/>
  <c r="AA30" i="16"/>
  <c r="Z30" i="16"/>
  <c r="Y30" i="16"/>
  <c r="T30" i="16"/>
  <c r="S30" i="16"/>
  <c r="R30" i="16"/>
  <c r="M30" i="16"/>
  <c r="L30" i="16"/>
  <c r="K30" i="16"/>
  <c r="F30" i="16"/>
  <c r="E30" i="16"/>
  <c r="D30" i="16"/>
  <c r="AA29" i="16"/>
  <c r="Z29" i="16"/>
  <c r="Y29" i="16"/>
  <c r="T29" i="16"/>
  <c r="S29" i="16"/>
  <c r="R29" i="16"/>
  <c r="M29" i="16"/>
  <c r="L29" i="16"/>
  <c r="K29" i="16"/>
  <c r="F29" i="16"/>
  <c r="E29" i="16"/>
  <c r="D29" i="16"/>
  <c r="AA28" i="16"/>
  <c r="Z28" i="16"/>
  <c r="Y28" i="16"/>
  <c r="T28" i="16"/>
  <c r="S28" i="16"/>
  <c r="R28" i="16"/>
  <c r="M28" i="16"/>
  <c r="L28" i="16"/>
  <c r="K28" i="16"/>
  <c r="F28" i="16"/>
  <c r="E28" i="16"/>
  <c r="D28" i="16"/>
  <c r="AA27" i="16"/>
  <c r="Z27" i="16"/>
  <c r="Y27" i="16"/>
  <c r="T27" i="16"/>
  <c r="S27" i="16"/>
  <c r="R27" i="16"/>
  <c r="M27" i="16"/>
  <c r="L27" i="16"/>
  <c r="K27" i="16"/>
  <c r="F27" i="16"/>
  <c r="E27" i="16"/>
  <c r="D27" i="16"/>
  <c r="AA26" i="16"/>
  <c r="Z26" i="16"/>
  <c r="Y26" i="16"/>
  <c r="T26" i="16"/>
  <c r="S26" i="16"/>
  <c r="R26" i="16"/>
  <c r="M26" i="16"/>
  <c r="L26" i="16"/>
  <c r="K26" i="16"/>
  <c r="F26" i="16"/>
  <c r="E26" i="16"/>
  <c r="D26" i="16"/>
  <c r="AA25" i="16"/>
  <c r="Z25" i="16"/>
  <c r="Y25" i="16"/>
  <c r="T25" i="16"/>
  <c r="S25" i="16"/>
  <c r="R25" i="16"/>
  <c r="M25" i="16"/>
  <c r="L25" i="16"/>
  <c r="K25" i="16"/>
  <c r="F25" i="16"/>
  <c r="E25" i="16"/>
  <c r="D25" i="16"/>
  <c r="AA24" i="16"/>
  <c r="Z24" i="16"/>
  <c r="Y24" i="16"/>
  <c r="T24" i="16"/>
  <c r="S24" i="16"/>
  <c r="R24" i="16"/>
  <c r="M24" i="16"/>
  <c r="L24" i="16"/>
  <c r="K24" i="16"/>
  <c r="F24" i="16"/>
  <c r="E24" i="16"/>
  <c r="D24" i="16"/>
  <c r="AA23" i="16"/>
  <c r="Z23" i="16"/>
  <c r="Y23" i="16"/>
  <c r="T23" i="16"/>
  <c r="S23" i="16"/>
  <c r="R23" i="16"/>
  <c r="M23" i="16"/>
  <c r="L23" i="16"/>
  <c r="K23" i="16"/>
  <c r="F23" i="16"/>
  <c r="E23" i="16"/>
  <c r="D23" i="16"/>
  <c r="AA22" i="16"/>
  <c r="Z22" i="16"/>
  <c r="Y22" i="16"/>
  <c r="T22" i="16"/>
  <c r="S22" i="16"/>
  <c r="R22" i="16"/>
  <c r="M22" i="16"/>
  <c r="L22" i="16"/>
  <c r="K22" i="16"/>
  <c r="F22" i="16"/>
  <c r="E22" i="16"/>
  <c r="D22" i="16"/>
  <c r="AA21" i="16"/>
  <c r="Z21" i="16"/>
  <c r="Y21" i="16"/>
  <c r="T21" i="16"/>
  <c r="S21" i="16"/>
  <c r="R21" i="16"/>
  <c r="M21" i="16"/>
  <c r="L21" i="16"/>
  <c r="K21" i="16"/>
  <c r="F21" i="16"/>
  <c r="E21" i="16"/>
  <c r="D21" i="16"/>
  <c r="AA20" i="16"/>
  <c r="Z20" i="16"/>
  <c r="Y20" i="16"/>
  <c r="T20" i="16"/>
  <c r="S20" i="16"/>
  <c r="R20" i="16"/>
  <c r="M20" i="16"/>
  <c r="L20" i="16"/>
  <c r="K20" i="16"/>
  <c r="F20" i="16"/>
  <c r="E20" i="16"/>
  <c r="D20" i="16"/>
  <c r="AA19" i="16"/>
  <c r="Z19" i="16"/>
  <c r="Y19" i="16"/>
  <c r="T19" i="16"/>
  <c r="S19" i="16"/>
  <c r="R19" i="16"/>
  <c r="M19" i="16"/>
  <c r="L19" i="16"/>
  <c r="K19" i="16"/>
  <c r="F19" i="16"/>
  <c r="E19" i="16"/>
  <c r="D19" i="16"/>
  <c r="AA18" i="16"/>
  <c r="Z18" i="16"/>
  <c r="Y18" i="16"/>
  <c r="T18" i="16"/>
  <c r="S18" i="16"/>
  <c r="R18" i="16"/>
  <c r="M18" i="16"/>
  <c r="L18" i="16"/>
  <c r="K18" i="16"/>
  <c r="F18" i="16"/>
  <c r="E18" i="16"/>
  <c r="D18" i="16"/>
  <c r="AA17" i="16"/>
  <c r="Z17" i="16"/>
  <c r="Y17" i="16"/>
  <c r="T17" i="16"/>
  <c r="S17" i="16"/>
  <c r="R17" i="16"/>
  <c r="M17" i="16"/>
  <c r="L17" i="16"/>
  <c r="K17" i="16"/>
  <c r="F17" i="16"/>
  <c r="E17" i="16"/>
  <c r="D17" i="16"/>
  <c r="AA16" i="16"/>
  <c r="Z16" i="16"/>
  <c r="Y16" i="16"/>
  <c r="T16" i="16"/>
  <c r="S16" i="16"/>
  <c r="R16" i="16"/>
  <c r="M16" i="16"/>
  <c r="L16" i="16"/>
  <c r="K16" i="16"/>
  <c r="F16" i="16"/>
  <c r="E16" i="16"/>
  <c r="D16" i="16"/>
  <c r="AA15" i="16"/>
  <c r="Z15" i="16"/>
  <c r="Y15" i="16"/>
  <c r="T15" i="16"/>
  <c r="S15" i="16"/>
  <c r="R15" i="16"/>
  <c r="M15" i="16"/>
  <c r="L15" i="16"/>
  <c r="K15" i="16"/>
  <c r="F15" i="16"/>
  <c r="E15" i="16"/>
  <c r="D15" i="16"/>
  <c r="AA14" i="16"/>
  <c r="Z14" i="16"/>
  <c r="Y14" i="16"/>
  <c r="T14" i="16"/>
  <c r="S14" i="16"/>
  <c r="R14" i="16"/>
  <c r="M14" i="16"/>
  <c r="L14" i="16"/>
  <c r="K14" i="16"/>
  <c r="F14" i="16"/>
  <c r="E14" i="16"/>
  <c r="D14" i="16"/>
  <c r="AA13" i="16"/>
  <c r="Z13" i="16"/>
  <c r="Y13" i="16"/>
  <c r="T13" i="16"/>
  <c r="S13" i="16"/>
  <c r="R13" i="16"/>
  <c r="M13" i="16"/>
  <c r="L13" i="16"/>
  <c r="K13" i="16"/>
  <c r="F13" i="16"/>
  <c r="E13" i="16"/>
  <c r="D13" i="16"/>
  <c r="AA12" i="16"/>
  <c r="Z12" i="16"/>
  <c r="Y12" i="16"/>
  <c r="T12" i="16"/>
  <c r="S12" i="16"/>
  <c r="R12" i="16"/>
  <c r="M12" i="16"/>
  <c r="L12" i="16"/>
  <c r="K12" i="16"/>
  <c r="F12" i="16"/>
  <c r="E12" i="16"/>
  <c r="D12" i="16"/>
  <c r="AA11" i="16"/>
  <c r="Z11" i="16"/>
  <c r="Y11" i="16"/>
  <c r="T11" i="16"/>
  <c r="S11" i="16"/>
  <c r="R11" i="16"/>
  <c r="M11" i="16"/>
  <c r="L11" i="16"/>
  <c r="K11" i="16"/>
  <c r="F11" i="16"/>
  <c r="E11" i="16"/>
  <c r="D11" i="16"/>
  <c r="AA10" i="16"/>
  <c r="Z10" i="16"/>
  <c r="Y10" i="16"/>
  <c r="T10" i="16"/>
  <c r="S10" i="16"/>
  <c r="R10" i="16"/>
  <c r="M10" i="16"/>
  <c r="L10" i="16"/>
  <c r="K10" i="16"/>
  <c r="F10" i="16"/>
  <c r="E10" i="16"/>
  <c r="D10" i="16"/>
  <c r="AA9" i="16"/>
  <c r="Z9" i="16"/>
  <c r="Y9" i="16"/>
  <c r="X6" i="16" s="1"/>
  <c r="T9" i="16"/>
  <c r="S9" i="16"/>
  <c r="R9" i="16"/>
  <c r="M9" i="16"/>
  <c r="L9" i="16"/>
  <c r="K9" i="16"/>
  <c r="J6" i="16" s="1"/>
  <c r="F9" i="16"/>
  <c r="E9" i="16"/>
  <c r="D9" i="16"/>
  <c r="C6" i="16" s="1"/>
  <c r="AA8" i="16"/>
  <c r="Z8" i="16"/>
  <c r="Y8" i="16"/>
  <c r="T8" i="16"/>
  <c r="S8" i="16"/>
  <c r="R8" i="16"/>
  <c r="M8" i="16"/>
  <c r="M5" i="16" s="1"/>
  <c r="L8" i="16"/>
  <c r="L5" i="16" s="1"/>
  <c r="K8" i="16"/>
  <c r="F8" i="16"/>
  <c r="F5" i="16" s="1"/>
  <c r="E8" i="16"/>
  <c r="E5" i="16" s="1"/>
  <c r="D8" i="16"/>
  <c r="C5" i="16" s="1"/>
  <c r="Q6" i="16"/>
  <c r="AA5" i="16"/>
  <c r="Z5" i="16"/>
  <c r="X5" i="16"/>
  <c r="T5" i="16"/>
  <c r="S5" i="16"/>
  <c r="Q5" i="16"/>
  <c r="J5" i="16"/>
  <c r="AA107" i="15"/>
  <c r="Z107" i="15"/>
  <c r="Y107" i="15"/>
  <c r="T107" i="15"/>
  <c r="S107" i="15"/>
  <c r="R107" i="15"/>
  <c r="M107" i="15"/>
  <c r="L107" i="15"/>
  <c r="K107" i="15"/>
  <c r="F107" i="15"/>
  <c r="E107" i="15"/>
  <c r="D107" i="15"/>
  <c r="AA106" i="15"/>
  <c r="Z106" i="15"/>
  <c r="Y106" i="15"/>
  <c r="T106" i="15"/>
  <c r="S106" i="15"/>
  <c r="R106" i="15"/>
  <c r="M106" i="15"/>
  <c r="L106" i="15"/>
  <c r="K106" i="15"/>
  <c r="F106" i="15"/>
  <c r="E106" i="15"/>
  <c r="D106" i="15"/>
  <c r="AA105" i="15"/>
  <c r="Z105" i="15"/>
  <c r="Y105" i="15"/>
  <c r="T105" i="15"/>
  <c r="S105" i="15"/>
  <c r="R105" i="15"/>
  <c r="M105" i="15"/>
  <c r="L105" i="15"/>
  <c r="K105" i="15"/>
  <c r="F105" i="15"/>
  <c r="E105" i="15"/>
  <c r="D105" i="15"/>
  <c r="AA104" i="15"/>
  <c r="Z104" i="15"/>
  <c r="Y104" i="15"/>
  <c r="T104" i="15"/>
  <c r="S104" i="15"/>
  <c r="R104" i="15"/>
  <c r="M104" i="15"/>
  <c r="L104" i="15"/>
  <c r="K104" i="15"/>
  <c r="F104" i="15"/>
  <c r="E104" i="15"/>
  <c r="D104" i="15"/>
  <c r="AA103" i="15"/>
  <c r="Z103" i="15"/>
  <c r="Y103" i="15"/>
  <c r="T103" i="15"/>
  <c r="S103" i="15"/>
  <c r="R103" i="15"/>
  <c r="M103" i="15"/>
  <c r="L103" i="15"/>
  <c r="K103" i="15"/>
  <c r="F103" i="15"/>
  <c r="E103" i="15"/>
  <c r="D103" i="15"/>
  <c r="AA102" i="15"/>
  <c r="Z102" i="15"/>
  <c r="Y102" i="15"/>
  <c r="T102" i="15"/>
  <c r="S102" i="15"/>
  <c r="R102" i="15"/>
  <c r="M102" i="15"/>
  <c r="L102" i="15"/>
  <c r="K102" i="15"/>
  <c r="F102" i="15"/>
  <c r="E102" i="15"/>
  <c r="D102" i="15"/>
  <c r="AA101" i="15"/>
  <c r="Z101" i="15"/>
  <c r="Y101" i="15"/>
  <c r="T101" i="15"/>
  <c r="S101" i="15"/>
  <c r="R101" i="15"/>
  <c r="M101" i="15"/>
  <c r="L101" i="15"/>
  <c r="K101" i="15"/>
  <c r="F101" i="15"/>
  <c r="E101" i="15"/>
  <c r="D101" i="15"/>
  <c r="AA100" i="15"/>
  <c r="Z100" i="15"/>
  <c r="Y100" i="15"/>
  <c r="T100" i="15"/>
  <c r="S100" i="15"/>
  <c r="R100" i="15"/>
  <c r="M100" i="15"/>
  <c r="L100" i="15"/>
  <c r="K100" i="15"/>
  <c r="F100" i="15"/>
  <c r="E100" i="15"/>
  <c r="D100" i="15"/>
  <c r="AA99" i="15"/>
  <c r="Z99" i="15"/>
  <c r="Y99" i="15"/>
  <c r="T99" i="15"/>
  <c r="S99" i="15"/>
  <c r="R99" i="15"/>
  <c r="M99" i="15"/>
  <c r="L99" i="15"/>
  <c r="K99" i="15"/>
  <c r="F99" i="15"/>
  <c r="E99" i="15"/>
  <c r="D99" i="15"/>
  <c r="AA98" i="15"/>
  <c r="Z98" i="15"/>
  <c r="Y98" i="15"/>
  <c r="T98" i="15"/>
  <c r="S98" i="15"/>
  <c r="R98" i="15"/>
  <c r="M98" i="15"/>
  <c r="L98" i="15"/>
  <c r="K98" i="15"/>
  <c r="F98" i="15"/>
  <c r="E98" i="15"/>
  <c r="D98" i="15"/>
  <c r="AA97" i="15"/>
  <c r="Z97" i="15"/>
  <c r="Y97" i="15"/>
  <c r="T97" i="15"/>
  <c r="S97" i="15"/>
  <c r="R97" i="15"/>
  <c r="M97" i="15"/>
  <c r="L97" i="15"/>
  <c r="K97" i="15"/>
  <c r="F97" i="15"/>
  <c r="E97" i="15"/>
  <c r="D97" i="15"/>
  <c r="AA96" i="15"/>
  <c r="Z96" i="15"/>
  <c r="Y96" i="15"/>
  <c r="T96" i="15"/>
  <c r="S96" i="15"/>
  <c r="R96" i="15"/>
  <c r="M96" i="15"/>
  <c r="L96" i="15"/>
  <c r="K96" i="15"/>
  <c r="F96" i="15"/>
  <c r="E96" i="15"/>
  <c r="D96" i="15"/>
  <c r="AA95" i="15"/>
  <c r="Z95" i="15"/>
  <c r="Y95" i="15"/>
  <c r="T95" i="15"/>
  <c r="S95" i="15"/>
  <c r="R95" i="15"/>
  <c r="M95" i="15"/>
  <c r="L95" i="15"/>
  <c r="K95" i="15"/>
  <c r="F95" i="15"/>
  <c r="E95" i="15"/>
  <c r="D95" i="15"/>
  <c r="AA94" i="15"/>
  <c r="Z94" i="15"/>
  <c r="Y94" i="15"/>
  <c r="T94" i="15"/>
  <c r="S94" i="15"/>
  <c r="R94" i="15"/>
  <c r="M94" i="15"/>
  <c r="L94" i="15"/>
  <c r="K94" i="15"/>
  <c r="F94" i="15"/>
  <c r="E94" i="15"/>
  <c r="D94" i="15"/>
  <c r="AA93" i="15"/>
  <c r="Z93" i="15"/>
  <c r="Y93" i="15"/>
  <c r="T93" i="15"/>
  <c r="S93" i="15"/>
  <c r="R93" i="15"/>
  <c r="M93" i="15"/>
  <c r="L93" i="15"/>
  <c r="K93" i="15"/>
  <c r="F93" i="15"/>
  <c r="E93" i="15"/>
  <c r="D93" i="15"/>
  <c r="AA92" i="15"/>
  <c r="Z92" i="15"/>
  <c r="Y92" i="15"/>
  <c r="T92" i="15"/>
  <c r="S92" i="15"/>
  <c r="R92" i="15"/>
  <c r="M92" i="15"/>
  <c r="L92" i="15"/>
  <c r="K92" i="15"/>
  <c r="F92" i="15"/>
  <c r="E92" i="15"/>
  <c r="D92" i="15"/>
  <c r="AA91" i="15"/>
  <c r="Z91" i="15"/>
  <c r="Y91" i="15"/>
  <c r="T91" i="15"/>
  <c r="S91" i="15"/>
  <c r="R91" i="15"/>
  <c r="M91" i="15"/>
  <c r="L91" i="15"/>
  <c r="K91" i="15"/>
  <c r="F91" i="15"/>
  <c r="E91" i="15"/>
  <c r="D91" i="15"/>
  <c r="AA90" i="15"/>
  <c r="Z90" i="15"/>
  <c r="Y90" i="15"/>
  <c r="T90" i="15"/>
  <c r="S90" i="15"/>
  <c r="R90" i="15"/>
  <c r="M90" i="15"/>
  <c r="L90" i="15"/>
  <c r="K90" i="15"/>
  <c r="F90" i="15"/>
  <c r="E90" i="15"/>
  <c r="D90" i="15"/>
  <c r="AA89" i="15"/>
  <c r="Z89" i="15"/>
  <c r="Y89" i="15"/>
  <c r="T89" i="15"/>
  <c r="S89" i="15"/>
  <c r="R89" i="15"/>
  <c r="M89" i="15"/>
  <c r="L89" i="15"/>
  <c r="K89" i="15"/>
  <c r="F89" i="15"/>
  <c r="E89" i="15"/>
  <c r="D89" i="15"/>
  <c r="AA88" i="15"/>
  <c r="Z88" i="15"/>
  <c r="Y88" i="15"/>
  <c r="T88" i="15"/>
  <c r="S88" i="15"/>
  <c r="R88" i="15"/>
  <c r="M88" i="15"/>
  <c r="L88" i="15"/>
  <c r="K88" i="15"/>
  <c r="F88" i="15"/>
  <c r="E88" i="15"/>
  <c r="D88" i="15"/>
  <c r="AA87" i="15"/>
  <c r="Z87" i="15"/>
  <c r="Y87" i="15"/>
  <c r="T87" i="15"/>
  <c r="S87" i="15"/>
  <c r="R87" i="15"/>
  <c r="M87" i="15"/>
  <c r="L87" i="15"/>
  <c r="K87" i="15"/>
  <c r="F87" i="15"/>
  <c r="E87" i="15"/>
  <c r="D87" i="15"/>
  <c r="AA86" i="15"/>
  <c r="Z86" i="15"/>
  <c r="Y86" i="15"/>
  <c r="T86" i="15"/>
  <c r="S86" i="15"/>
  <c r="R86" i="15"/>
  <c r="M86" i="15"/>
  <c r="L86" i="15"/>
  <c r="K86" i="15"/>
  <c r="F86" i="15"/>
  <c r="E86" i="15"/>
  <c r="D86" i="15"/>
  <c r="AA85" i="15"/>
  <c r="Z85" i="15"/>
  <c r="Y85" i="15"/>
  <c r="T85" i="15"/>
  <c r="S85" i="15"/>
  <c r="R85" i="15"/>
  <c r="M85" i="15"/>
  <c r="L85" i="15"/>
  <c r="K85" i="15"/>
  <c r="F85" i="15"/>
  <c r="E85" i="15"/>
  <c r="D85" i="15"/>
  <c r="AA84" i="15"/>
  <c r="Z84" i="15"/>
  <c r="Y84" i="15"/>
  <c r="T84" i="15"/>
  <c r="S84" i="15"/>
  <c r="R84" i="15"/>
  <c r="M84" i="15"/>
  <c r="L84" i="15"/>
  <c r="K84" i="15"/>
  <c r="F84" i="15"/>
  <c r="E84" i="15"/>
  <c r="D84" i="15"/>
  <c r="AA83" i="15"/>
  <c r="Z83" i="15"/>
  <c r="Y83" i="15"/>
  <c r="T83" i="15"/>
  <c r="S83" i="15"/>
  <c r="R83" i="15"/>
  <c r="M83" i="15"/>
  <c r="L83" i="15"/>
  <c r="K83" i="15"/>
  <c r="F83" i="15"/>
  <c r="E83" i="15"/>
  <c r="D83" i="15"/>
  <c r="AA82" i="15"/>
  <c r="Z82" i="15"/>
  <c r="Y82" i="15"/>
  <c r="T82" i="15"/>
  <c r="S82" i="15"/>
  <c r="R82" i="15"/>
  <c r="M82" i="15"/>
  <c r="L82" i="15"/>
  <c r="K82" i="15"/>
  <c r="F82" i="15"/>
  <c r="E82" i="15"/>
  <c r="D82" i="15"/>
  <c r="AA81" i="15"/>
  <c r="Z81" i="15"/>
  <c r="Y81" i="15"/>
  <c r="T81" i="15"/>
  <c r="S81" i="15"/>
  <c r="R81" i="15"/>
  <c r="M81" i="15"/>
  <c r="L81" i="15"/>
  <c r="K81" i="15"/>
  <c r="F81" i="15"/>
  <c r="E81" i="15"/>
  <c r="D81" i="15"/>
  <c r="AA80" i="15"/>
  <c r="Z80" i="15"/>
  <c r="Y80" i="15"/>
  <c r="T80" i="15"/>
  <c r="S80" i="15"/>
  <c r="R80" i="15"/>
  <c r="M80" i="15"/>
  <c r="L80" i="15"/>
  <c r="K80" i="15"/>
  <c r="F80" i="15"/>
  <c r="E80" i="15"/>
  <c r="D80" i="15"/>
  <c r="AA79" i="15"/>
  <c r="Z79" i="15"/>
  <c r="Y79" i="15"/>
  <c r="T79" i="15"/>
  <c r="S79" i="15"/>
  <c r="R79" i="15"/>
  <c r="M79" i="15"/>
  <c r="L79" i="15"/>
  <c r="K79" i="15"/>
  <c r="F79" i="15"/>
  <c r="E79" i="15"/>
  <c r="D79" i="15"/>
  <c r="AA78" i="15"/>
  <c r="Z78" i="15"/>
  <c r="Y78" i="15"/>
  <c r="T78" i="15"/>
  <c r="S78" i="15"/>
  <c r="R78" i="15"/>
  <c r="M78" i="15"/>
  <c r="L78" i="15"/>
  <c r="K78" i="15"/>
  <c r="F78" i="15"/>
  <c r="E78" i="15"/>
  <c r="D78" i="15"/>
  <c r="AA77" i="15"/>
  <c r="Z77" i="15"/>
  <c r="Y77" i="15"/>
  <c r="T77" i="15"/>
  <c r="S77" i="15"/>
  <c r="R77" i="15"/>
  <c r="M77" i="15"/>
  <c r="L77" i="15"/>
  <c r="K77" i="15"/>
  <c r="F77" i="15"/>
  <c r="E77" i="15"/>
  <c r="D77" i="15"/>
  <c r="AA76" i="15"/>
  <c r="Z76" i="15"/>
  <c r="Y76" i="15"/>
  <c r="T76" i="15"/>
  <c r="S76" i="15"/>
  <c r="R76" i="15"/>
  <c r="M76" i="15"/>
  <c r="L76" i="15"/>
  <c r="K76" i="15"/>
  <c r="F76" i="15"/>
  <c r="E76" i="15"/>
  <c r="D76" i="15"/>
  <c r="AA75" i="15"/>
  <c r="Z75" i="15"/>
  <c r="Y75" i="15"/>
  <c r="T75" i="15"/>
  <c r="S75" i="15"/>
  <c r="R75" i="15"/>
  <c r="M75" i="15"/>
  <c r="L75" i="15"/>
  <c r="K75" i="15"/>
  <c r="F75" i="15"/>
  <c r="E75" i="15"/>
  <c r="D75" i="15"/>
  <c r="AA74" i="15"/>
  <c r="Z74" i="15"/>
  <c r="Y74" i="15"/>
  <c r="T74" i="15"/>
  <c r="S74" i="15"/>
  <c r="R74" i="15"/>
  <c r="M74" i="15"/>
  <c r="L74" i="15"/>
  <c r="K74" i="15"/>
  <c r="F74" i="15"/>
  <c r="E74" i="15"/>
  <c r="D74" i="15"/>
  <c r="AA73" i="15"/>
  <c r="Z73" i="15"/>
  <c r="Y73" i="15"/>
  <c r="T73" i="15"/>
  <c r="S73" i="15"/>
  <c r="R73" i="15"/>
  <c r="M73" i="15"/>
  <c r="L73" i="15"/>
  <c r="K73" i="15"/>
  <c r="F73" i="15"/>
  <c r="E73" i="15"/>
  <c r="D73" i="15"/>
  <c r="AA72" i="15"/>
  <c r="Z72" i="15"/>
  <c r="Y72" i="15"/>
  <c r="T72" i="15"/>
  <c r="S72" i="15"/>
  <c r="R72" i="15"/>
  <c r="M72" i="15"/>
  <c r="L72" i="15"/>
  <c r="K72" i="15"/>
  <c r="F72" i="15"/>
  <c r="E72" i="15"/>
  <c r="D72" i="15"/>
  <c r="AA71" i="15"/>
  <c r="Z71" i="15"/>
  <c r="Y71" i="15"/>
  <c r="T71" i="15"/>
  <c r="S71" i="15"/>
  <c r="R71" i="15"/>
  <c r="M71" i="15"/>
  <c r="L71" i="15"/>
  <c r="K71" i="15"/>
  <c r="F71" i="15"/>
  <c r="E71" i="15"/>
  <c r="D71" i="15"/>
  <c r="AA70" i="15"/>
  <c r="Z70" i="15"/>
  <c r="Y70" i="15"/>
  <c r="T70" i="15"/>
  <c r="S70" i="15"/>
  <c r="R70" i="15"/>
  <c r="M70" i="15"/>
  <c r="L70" i="15"/>
  <c r="K70" i="15"/>
  <c r="F70" i="15"/>
  <c r="E70" i="15"/>
  <c r="D70" i="15"/>
  <c r="AA69" i="15"/>
  <c r="Z69" i="15"/>
  <c r="Y69" i="15"/>
  <c r="T69" i="15"/>
  <c r="S69" i="15"/>
  <c r="R69" i="15"/>
  <c r="M69" i="15"/>
  <c r="L69" i="15"/>
  <c r="K69" i="15"/>
  <c r="F69" i="15"/>
  <c r="E69" i="15"/>
  <c r="D69" i="15"/>
  <c r="AA68" i="15"/>
  <c r="Z68" i="15"/>
  <c r="Y68" i="15"/>
  <c r="T68" i="15"/>
  <c r="S68" i="15"/>
  <c r="R68" i="15"/>
  <c r="M68" i="15"/>
  <c r="L68" i="15"/>
  <c r="K68" i="15"/>
  <c r="F68" i="15"/>
  <c r="E68" i="15"/>
  <c r="D68" i="15"/>
  <c r="AA67" i="15"/>
  <c r="Z67" i="15"/>
  <c r="Y67" i="15"/>
  <c r="T67" i="15"/>
  <c r="S67" i="15"/>
  <c r="R67" i="15"/>
  <c r="M67" i="15"/>
  <c r="L67" i="15"/>
  <c r="K67" i="15"/>
  <c r="F67" i="15"/>
  <c r="E67" i="15"/>
  <c r="D67" i="15"/>
  <c r="AA66" i="15"/>
  <c r="Z66" i="15"/>
  <c r="Y66" i="15"/>
  <c r="T66" i="15"/>
  <c r="S66" i="15"/>
  <c r="R66" i="15"/>
  <c r="M66" i="15"/>
  <c r="L66" i="15"/>
  <c r="K66" i="15"/>
  <c r="F66" i="15"/>
  <c r="E66" i="15"/>
  <c r="D66" i="15"/>
  <c r="AA65" i="15"/>
  <c r="Z65" i="15"/>
  <c r="Y65" i="15"/>
  <c r="T65" i="15"/>
  <c r="S65" i="15"/>
  <c r="R65" i="15"/>
  <c r="M65" i="15"/>
  <c r="L65" i="15"/>
  <c r="K65" i="15"/>
  <c r="F65" i="15"/>
  <c r="E65" i="15"/>
  <c r="D65" i="15"/>
  <c r="AA64" i="15"/>
  <c r="Z64" i="15"/>
  <c r="Y64" i="15"/>
  <c r="T64" i="15"/>
  <c r="S64" i="15"/>
  <c r="R64" i="15"/>
  <c r="M64" i="15"/>
  <c r="L64" i="15"/>
  <c r="K64" i="15"/>
  <c r="F64" i="15"/>
  <c r="E64" i="15"/>
  <c r="D64" i="15"/>
  <c r="AA63" i="15"/>
  <c r="Z63" i="15"/>
  <c r="Y63" i="15"/>
  <c r="T63" i="15"/>
  <c r="S63" i="15"/>
  <c r="R63" i="15"/>
  <c r="M63" i="15"/>
  <c r="L63" i="15"/>
  <c r="K63" i="15"/>
  <c r="F63" i="15"/>
  <c r="E63" i="15"/>
  <c r="D63" i="15"/>
  <c r="AA62" i="15"/>
  <c r="Z62" i="15"/>
  <c r="Y62" i="15"/>
  <c r="T62" i="15"/>
  <c r="S62" i="15"/>
  <c r="R62" i="15"/>
  <c r="M62" i="15"/>
  <c r="L62" i="15"/>
  <c r="K62" i="15"/>
  <c r="F62" i="15"/>
  <c r="E62" i="15"/>
  <c r="D62" i="15"/>
  <c r="AA61" i="15"/>
  <c r="Z61" i="15"/>
  <c r="Y61" i="15"/>
  <c r="T61" i="15"/>
  <c r="S61" i="15"/>
  <c r="R61" i="15"/>
  <c r="M61" i="15"/>
  <c r="L61" i="15"/>
  <c r="K61" i="15"/>
  <c r="F61" i="15"/>
  <c r="E61" i="15"/>
  <c r="D61" i="15"/>
  <c r="AA60" i="15"/>
  <c r="Z60" i="15"/>
  <c r="Y60" i="15"/>
  <c r="T60" i="15"/>
  <c r="S60" i="15"/>
  <c r="R60" i="15"/>
  <c r="M60" i="15"/>
  <c r="L60" i="15"/>
  <c r="K60" i="15"/>
  <c r="F60" i="15"/>
  <c r="E60" i="15"/>
  <c r="D60" i="15"/>
  <c r="AA59" i="15"/>
  <c r="Z59" i="15"/>
  <c r="Y59" i="15"/>
  <c r="T59" i="15"/>
  <c r="S59" i="15"/>
  <c r="R59" i="15"/>
  <c r="M59" i="15"/>
  <c r="L59" i="15"/>
  <c r="K59" i="15"/>
  <c r="F59" i="15"/>
  <c r="E59" i="15"/>
  <c r="D59" i="15"/>
  <c r="AA58" i="15"/>
  <c r="Z58" i="15"/>
  <c r="Y58" i="15"/>
  <c r="T58" i="15"/>
  <c r="S58" i="15"/>
  <c r="R58" i="15"/>
  <c r="M58" i="15"/>
  <c r="L58" i="15"/>
  <c r="K58" i="15"/>
  <c r="F58" i="15"/>
  <c r="E58" i="15"/>
  <c r="D58" i="15"/>
  <c r="AA57" i="15"/>
  <c r="Z57" i="15"/>
  <c r="Y57" i="15"/>
  <c r="T57" i="15"/>
  <c r="S57" i="15"/>
  <c r="R57" i="15"/>
  <c r="M57" i="15"/>
  <c r="L57" i="15"/>
  <c r="K57" i="15"/>
  <c r="F57" i="15"/>
  <c r="E57" i="15"/>
  <c r="D57" i="15"/>
  <c r="AA56" i="15"/>
  <c r="Z56" i="15"/>
  <c r="Y56" i="15"/>
  <c r="T56" i="15"/>
  <c r="S56" i="15"/>
  <c r="R56" i="15"/>
  <c r="M56" i="15"/>
  <c r="L56" i="15"/>
  <c r="K56" i="15"/>
  <c r="F56" i="15"/>
  <c r="E56" i="15"/>
  <c r="D56" i="15"/>
  <c r="AA55" i="15"/>
  <c r="Z55" i="15"/>
  <c r="Y55" i="15"/>
  <c r="T55" i="15"/>
  <c r="S55" i="15"/>
  <c r="R55" i="15"/>
  <c r="M55" i="15"/>
  <c r="L55" i="15"/>
  <c r="K55" i="15"/>
  <c r="F55" i="15"/>
  <c r="E55" i="15"/>
  <c r="D55" i="15"/>
  <c r="AA54" i="15"/>
  <c r="Z54" i="15"/>
  <c r="Y54" i="15"/>
  <c r="T54" i="15"/>
  <c r="S54" i="15"/>
  <c r="R54" i="15"/>
  <c r="M54" i="15"/>
  <c r="L54" i="15"/>
  <c r="K54" i="15"/>
  <c r="F54" i="15"/>
  <c r="E54" i="15"/>
  <c r="D54" i="15"/>
  <c r="AA53" i="15"/>
  <c r="Z53" i="15"/>
  <c r="Y53" i="15"/>
  <c r="T53" i="15"/>
  <c r="S53" i="15"/>
  <c r="R53" i="15"/>
  <c r="M53" i="15"/>
  <c r="L53" i="15"/>
  <c r="K53" i="15"/>
  <c r="F53" i="15"/>
  <c r="E53" i="15"/>
  <c r="D53" i="15"/>
  <c r="AA52" i="15"/>
  <c r="Z52" i="15"/>
  <c r="Y52" i="15"/>
  <c r="T52" i="15"/>
  <c r="S52" i="15"/>
  <c r="R52" i="15"/>
  <c r="M52" i="15"/>
  <c r="L52" i="15"/>
  <c r="K52" i="15"/>
  <c r="F52" i="15"/>
  <c r="E52" i="15"/>
  <c r="D52" i="15"/>
  <c r="AA51" i="15"/>
  <c r="Z51" i="15"/>
  <c r="Y51" i="15"/>
  <c r="T51" i="15"/>
  <c r="S51" i="15"/>
  <c r="R51" i="15"/>
  <c r="M51" i="15"/>
  <c r="L51" i="15"/>
  <c r="K51" i="15"/>
  <c r="F51" i="15"/>
  <c r="E51" i="15"/>
  <c r="D51" i="15"/>
  <c r="AA50" i="15"/>
  <c r="Z50" i="15"/>
  <c r="Y50" i="15"/>
  <c r="T50" i="15"/>
  <c r="S50" i="15"/>
  <c r="R50" i="15"/>
  <c r="M50" i="15"/>
  <c r="L50" i="15"/>
  <c r="K50" i="15"/>
  <c r="F50" i="15"/>
  <c r="E50" i="15"/>
  <c r="D50" i="15"/>
  <c r="AA49" i="15"/>
  <c r="Z49" i="15"/>
  <c r="Y49" i="15"/>
  <c r="T49" i="15"/>
  <c r="S49" i="15"/>
  <c r="R49" i="15"/>
  <c r="M49" i="15"/>
  <c r="L49" i="15"/>
  <c r="K49" i="15"/>
  <c r="F49" i="15"/>
  <c r="E49" i="15"/>
  <c r="D49" i="15"/>
  <c r="AA48" i="15"/>
  <c r="Z48" i="15"/>
  <c r="Y48" i="15"/>
  <c r="T48" i="15"/>
  <c r="S48" i="15"/>
  <c r="R48" i="15"/>
  <c r="M48" i="15"/>
  <c r="L48" i="15"/>
  <c r="K48" i="15"/>
  <c r="F48" i="15"/>
  <c r="E48" i="15"/>
  <c r="D48" i="15"/>
  <c r="AA47" i="15"/>
  <c r="Z47" i="15"/>
  <c r="Y47" i="15"/>
  <c r="T47" i="15"/>
  <c r="S47" i="15"/>
  <c r="R47" i="15"/>
  <c r="M47" i="15"/>
  <c r="L47" i="15"/>
  <c r="K47" i="15"/>
  <c r="F47" i="15"/>
  <c r="E47" i="15"/>
  <c r="D47" i="15"/>
  <c r="AA46" i="15"/>
  <c r="Z46" i="15"/>
  <c r="Y46" i="15"/>
  <c r="T46" i="15"/>
  <c r="S46" i="15"/>
  <c r="R46" i="15"/>
  <c r="M46" i="15"/>
  <c r="L46" i="15"/>
  <c r="K46" i="15"/>
  <c r="F46" i="15"/>
  <c r="E46" i="15"/>
  <c r="D46" i="15"/>
  <c r="AA45" i="15"/>
  <c r="Z45" i="15"/>
  <c r="Y45" i="15"/>
  <c r="T45" i="15"/>
  <c r="S45" i="15"/>
  <c r="R45" i="15"/>
  <c r="M45" i="15"/>
  <c r="L45" i="15"/>
  <c r="K45" i="15"/>
  <c r="F45" i="15"/>
  <c r="E45" i="15"/>
  <c r="D45" i="15"/>
  <c r="AA44" i="15"/>
  <c r="Z44" i="15"/>
  <c r="Y44" i="15"/>
  <c r="T44" i="15"/>
  <c r="S44" i="15"/>
  <c r="R44" i="15"/>
  <c r="M44" i="15"/>
  <c r="L44" i="15"/>
  <c r="K44" i="15"/>
  <c r="F44" i="15"/>
  <c r="E44" i="15"/>
  <c r="D44" i="15"/>
  <c r="AA43" i="15"/>
  <c r="Z43" i="15"/>
  <c r="Y43" i="15"/>
  <c r="T43" i="15"/>
  <c r="S43" i="15"/>
  <c r="R43" i="15"/>
  <c r="M43" i="15"/>
  <c r="L43" i="15"/>
  <c r="K43" i="15"/>
  <c r="F43" i="15"/>
  <c r="E43" i="15"/>
  <c r="D43" i="15"/>
  <c r="AA42" i="15"/>
  <c r="Z42" i="15"/>
  <c r="Y42" i="15"/>
  <c r="T42" i="15"/>
  <c r="S42" i="15"/>
  <c r="R42" i="15"/>
  <c r="M42" i="15"/>
  <c r="L42" i="15"/>
  <c r="K42" i="15"/>
  <c r="F42" i="15"/>
  <c r="E42" i="15"/>
  <c r="D42" i="15"/>
  <c r="AA41" i="15"/>
  <c r="Z41" i="15"/>
  <c r="Y41" i="15"/>
  <c r="T41" i="15"/>
  <c r="S41" i="15"/>
  <c r="R41" i="15"/>
  <c r="M41" i="15"/>
  <c r="L41" i="15"/>
  <c r="K41" i="15"/>
  <c r="F41" i="15"/>
  <c r="E41" i="15"/>
  <c r="D41" i="15"/>
  <c r="AA40" i="15"/>
  <c r="Z40" i="15"/>
  <c r="Y40" i="15"/>
  <c r="T40" i="15"/>
  <c r="S40" i="15"/>
  <c r="R40" i="15"/>
  <c r="M40" i="15"/>
  <c r="L40" i="15"/>
  <c r="K40" i="15"/>
  <c r="F40" i="15"/>
  <c r="E40" i="15"/>
  <c r="D40" i="15"/>
  <c r="AA39" i="15"/>
  <c r="Z39" i="15"/>
  <c r="Y39" i="15"/>
  <c r="T39" i="15"/>
  <c r="S39" i="15"/>
  <c r="R39" i="15"/>
  <c r="M39" i="15"/>
  <c r="L39" i="15"/>
  <c r="K39" i="15"/>
  <c r="F39" i="15"/>
  <c r="E39" i="15"/>
  <c r="D39" i="15"/>
  <c r="AA38" i="15"/>
  <c r="Z38" i="15"/>
  <c r="Y38" i="15"/>
  <c r="T38" i="15"/>
  <c r="S38" i="15"/>
  <c r="R38" i="15"/>
  <c r="M38" i="15"/>
  <c r="L38" i="15"/>
  <c r="K38" i="15"/>
  <c r="F38" i="15"/>
  <c r="E38" i="15"/>
  <c r="D38" i="15"/>
  <c r="AA37" i="15"/>
  <c r="Z37" i="15"/>
  <c r="Y37" i="15"/>
  <c r="T37" i="15"/>
  <c r="S37" i="15"/>
  <c r="R37" i="15"/>
  <c r="M37" i="15"/>
  <c r="L37" i="15"/>
  <c r="K37" i="15"/>
  <c r="F37" i="15"/>
  <c r="E37" i="15"/>
  <c r="D37" i="15"/>
  <c r="AA36" i="15"/>
  <c r="Z36" i="15"/>
  <c r="Y36" i="15"/>
  <c r="T36" i="15"/>
  <c r="S36" i="15"/>
  <c r="R36" i="15"/>
  <c r="M36" i="15"/>
  <c r="L36" i="15"/>
  <c r="K36" i="15"/>
  <c r="F36" i="15"/>
  <c r="E36" i="15"/>
  <c r="D36" i="15"/>
  <c r="AA35" i="15"/>
  <c r="Z35" i="15"/>
  <c r="Y35" i="15"/>
  <c r="T35" i="15"/>
  <c r="S35" i="15"/>
  <c r="R35" i="15"/>
  <c r="M35" i="15"/>
  <c r="L35" i="15"/>
  <c r="K35" i="15"/>
  <c r="F35" i="15"/>
  <c r="E35" i="15"/>
  <c r="D35" i="15"/>
  <c r="AA34" i="15"/>
  <c r="Z34" i="15"/>
  <c r="Y34" i="15"/>
  <c r="T34" i="15"/>
  <c r="S34" i="15"/>
  <c r="R34" i="15"/>
  <c r="M34" i="15"/>
  <c r="L34" i="15"/>
  <c r="K34" i="15"/>
  <c r="F34" i="15"/>
  <c r="E34" i="15"/>
  <c r="D34" i="15"/>
  <c r="AA33" i="15"/>
  <c r="Z33" i="15"/>
  <c r="Y33" i="15"/>
  <c r="T33" i="15"/>
  <c r="S33" i="15"/>
  <c r="R33" i="15"/>
  <c r="M33" i="15"/>
  <c r="L33" i="15"/>
  <c r="K33" i="15"/>
  <c r="F33" i="15"/>
  <c r="E33" i="15"/>
  <c r="D33" i="15"/>
  <c r="AA32" i="15"/>
  <c r="Z32" i="15"/>
  <c r="Y32" i="15"/>
  <c r="T32" i="15"/>
  <c r="S32" i="15"/>
  <c r="R32" i="15"/>
  <c r="M32" i="15"/>
  <c r="L32" i="15"/>
  <c r="K32" i="15"/>
  <c r="F32" i="15"/>
  <c r="E32" i="15"/>
  <c r="D32" i="15"/>
  <c r="AA31" i="15"/>
  <c r="Z31" i="15"/>
  <c r="Y31" i="15"/>
  <c r="T31" i="15"/>
  <c r="S31" i="15"/>
  <c r="R31" i="15"/>
  <c r="M31" i="15"/>
  <c r="L31" i="15"/>
  <c r="K31" i="15"/>
  <c r="F31" i="15"/>
  <c r="E31" i="15"/>
  <c r="D31" i="15"/>
  <c r="AA30" i="15"/>
  <c r="Z30" i="15"/>
  <c r="Y30" i="15"/>
  <c r="T30" i="15"/>
  <c r="S30" i="15"/>
  <c r="R30" i="15"/>
  <c r="M30" i="15"/>
  <c r="L30" i="15"/>
  <c r="K30" i="15"/>
  <c r="F30" i="15"/>
  <c r="E30" i="15"/>
  <c r="D30" i="15"/>
  <c r="AA29" i="15"/>
  <c r="Z29" i="15"/>
  <c r="Y29" i="15"/>
  <c r="T29" i="15"/>
  <c r="S29" i="15"/>
  <c r="R29" i="15"/>
  <c r="M29" i="15"/>
  <c r="L29" i="15"/>
  <c r="K29" i="15"/>
  <c r="F29" i="15"/>
  <c r="E29" i="15"/>
  <c r="D29" i="15"/>
  <c r="AA28" i="15"/>
  <c r="Z28" i="15"/>
  <c r="Y28" i="15"/>
  <c r="T28" i="15"/>
  <c r="S28" i="15"/>
  <c r="R28" i="15"/>
  <c r="M28" i="15"/>
  <c r="L28" i="15"/>
  <c r="K28" i="15"/>
  <c r="F28" i="15"/>
  <c r="E28" i="15"/>
  <c r="D28" i="15"/>
  <c r="AA27" i="15"/>
  <c r="Z27" i="15"/>
  <c r="Y27" i="15"/>
  <c r="T27" i="15"/>
  <c r="S27" i="15"/>
  <c r="R27" i="15"/>
  <c r="M27" i="15"/>
  <c r="L27" i="15"/>
  <c r="K27" i="15"/>
  <c r="F27" i="15"/>
  <c r="E27" i="15"/>
  <c r="D27" i="15"/>
  <c r="AA26" i="15"/>
  <c r="Z26" i="15"/>
  <c r="Y26" i="15"/>
  <c r="T26" i="15"/>
  <c r="S26" i="15"/>
  <c r="R26" i="15"/>
  <c r="M26" i="15"/>
  <c r="L26" i="15"/>
  <c r="K26" i="15"/>
  <c r="F26" i="15"/>
  <c r="E26" i="15"/>
  <c r="D26" i="15"/>
  <c r="AA25" i="15"/>
  <c r="Z25" i="15"/>
  <c r="Y25" i="15"/>
  <c r="T25" i="15"/>
  <c r="S25" i="15"/>
  <c r="R25" i="15"/>
  <c r="M25" i="15"/>
  <c r="L25" i="15"/>
  <c r="K25" i="15"/>
  <c r="F25" i="15"/>
  <c r="E25" i="15"/>
  <c r="D25" i="15"/>
  <c r="AA24" i="15"/>
  <c r="Z24" i="15"/>
  <c r="Y24" i="15"/>
  <c r="T24" i="15"/>
  <c r="S24" i="15"/>
  <c r="R24" i="15"/>
  <c r="M24" i="15"/>
  <c r="L24" i="15"/>
  <c r="K24" i="15"/>
  <c r="F24" i="15"/>
  <c r="E24" i="15"/>
  <c r="D24" i="15"/>
  <c r="AA23" i="15"/>
  <c r="Z23" i="15"/>
  <c r="Y23" i="15"/>
  <c r="T23" i="15"/>
  <c r="S23" i="15"/>
  <c r="R23" i="15"/>
  <c r="M23" i="15"/>
  <c r="L23" i="15"/>
  <c r="K23" i="15"/>
  <c r="F23" i="15"/>
  <c r="E23" i="15"/>
  <c r="D23" i="15"/>
  <c r="AA22" i="15"/>
  <c r="Z22" i="15"/>
  <c r="Y22" i="15"/>
  <c r="T22" i="15"/>
  <c r="S22" i="15"/>
  <c r="R22" i="15"/>
  <c r="M22" i="15"/>
  <c r="L22" i="15"/>
  <c r="K22" i="15"/>
  <c r="F22" i="15"/>
  <c r="E22" i="15"/>
  <c r="D22" i="15"/>
  <c r="AA21" i="15"/>
  <c r="Z21" i="15"/>
  <c r="Y21" i="15"/>
  <c r="T21" i="15"/>
  <c r="S21" i="15"/>
  <c r="R21" i="15"/>
  <c r="M21" i="15"/>
  <c r="L21" i="15"/>
  <c r="K21" i="15"/>
  <c r="F21" i="15"/>
  <c r="E21" i="15"/>
  <c r="D21" i="15"/>
  <c r="AA20" i="15"/>
  <c r="Z20" i="15"/>
  <c r="Y20" i="15"/>
  <c r="T20" i="15"/>
  <c r="S20" i="15"/>
  <c r="R20" i="15"/>
  <c r="M20" i="15"/>
  <c r="L20" i="15"/>
  <c r="K20" i="15"/>
  <c r="F20" i="15"/>
  <c r="E20" i="15"/>
  <c r="D20" i="15"/>
  <c r="AA19" i="15"/>
  <c r="Z19" i="15"/>
  <c r="Y19" i="15"/>
  <c r="T19" i="15"/>
  <c r="S19" i="15"/>
  <c r="R19" i="15"/>
  <c r="M19" i="15"/>
  <c r="L19" i="15"/>
  <c r="K19" i="15"/>
  <c r="F19" i="15"/>
  <c r="E19" i="15"/>
  <c r="D19" i="15"/>
  <c r="AA18" i="15"/>
  <c r="Z18" i="15"/>
  <c r="Y18" i="15"/>
  <c r="T18" i="15"/>
  <c r="S18" i="15"/>
  <c r="R18" i="15"/>
  <c r="M18" i="15"/>
  <c r="L18" i="15"/>
  <c r="K18" i="15"/>
  <c r="F18" i="15"/>
  <c r="E18" i="15"/>
  <c r="D18" i="15"/>
  <c r="AA17" i="15"/>
  <c r="Z17" i="15"/>
  <c r="Y17" i="15"/>
  <c r="T17" i="15"/>
  <c r="S17" i="15"/>
  <c r="R17" i="15"/>
  <c r="M17" i="15"/>
  <c r="L17" i="15"/>
  <c r="K17" i="15"/>
  <c r="F17" i="15"/>
  <c r="E17" i="15"/>
  <c r="D17" i="15"/>
  <c r="AA16" i="15"/>
  <c r="Z16" i="15"/>
  <c r="Y16" i="15"/>
  <c r="T16" i="15"/>
  <c r="S16" i="15"/>
  <c r="R16" i="15"/>
  <c r="M16" i="15"/>
  <c r="L16" i="15"/>
  <c r="K16" i="15"/>
  <c r="F16" i="15"/>
  <c r="E16" i="15"/>
  <c r="D16" i="15"/>
  <c r="AA15" i="15"/>
  <c r="Z15" i="15"/>
  <c r="Y15" i="15"/>
  <c r="T15" i="15"/>
  <c r="S15" i="15"/>
  <c r="R15" i="15"/>
  <c r="M15" i="15"/>
  <c r="L15" i="15"/>
  <c r="K15" i="15"/>
  <c r="F15" i="15"/>
  <c r="E15" i="15"/>
  <c r="D15" i="15"/>
  <c r="AA14" i="15"/>
  <c r="Z14" i="15"/>
  <c r="Y14" i="15"/>
  <c r="T14" i="15"/>
  <c r="S14" i="15"/>
  <c r="R14" i="15"/>
  <c r="M14" i="15"/>
  <c r="L14" i="15"/>
  <c r="K14" i="15"/>
  <c r="F14" i="15"/>
  <c r="E14" i="15"/>
  <c r="D14" i="15"/>
  <c r="AA13" i="15"/>
  <c r="Z13" i="15"/>
  <c r="Y13" i="15"/>
  <c r="T13" i="15"/>
  <c r="S13" i="15"/>
  <c r="R13" i="15"/>
  <c r="M13" i="15"/>
  <c r="L13" i="15"/>
  <c r="K13" i="15"/>
  <c r="F13" i="15"/>
  <c r="E13" i="15"/>
  <c r="D13" i="15"/>
  <c r="AA12" i="15"/>
  <c r="Z12" i="15"/>
  <c r="Y12" i="15"/>
  <c r="T12" i="15"/>
  <c r="S12" i="15"/>
  <c r="R12" i="15"/>
  <c r="M12" i="15"/>
  <c r="L12" i="15"/>
  <c r="K12" i="15"/>
  <c r="F12" i="15"/>
  <c r="E12" i="15"/>
  <c r="D12" i="15"/>
  <c r="AA11" i="15"/>
  <c r="Z11" i="15"/>
  <c r="Y11" i="15"/>
  <c r="T11" i="15"/>
  <c r="S11" i="15"/>
  <c r="R11" i="15"/>
  <c r="M11" i="15"/>
  <c r="L11" i="15"/>
  <c r="K11" i="15"/>
  <c r="F11" i="15"/>
  <c r="E11" i="15"/>
  <c r="D11" i="15"/>
  <c r="AA10" i="15"/>
  <c r="Z10" i="15"/>
  <c r="Y10" i="15"/>
  <c r="T10" i="15"/>
  <c r="S10" i="15"/>
  <c r="R10" i="15"/>
  <c r="M10" i="15"/>
  <c r="L10" i="15"/>
  <c r="K10" i="15"/>
  <c r="F10" i="15"/>
  <c r="E10" i="15"/>
  <c r="D10" i="15"/>
  <c r="AA9" i="15"/>
  <c r="Z9" i="15"/>
  <c r="Y9" i="15"/>
  <c r="X6" i="15" s="1"/>
  <c r="T9" i="15"/>
  <c r="S9" i="15"/>
  <c r="R9" i="15"/>
  <c r="M9" i="15"/>
  <c r="L9" i="15"/>
  <c r="K9" i="15"/>
  <c r="J6" i="15" s="1"/>
  <c r="F9" i="15"/>
  <c r="E9" i="15"/>
  <c r="D9" i="15"/>
  <c r="C6" i="15" s="1"/>
  <c r="AA8" i="15"/>
  <c r="Z8" i="15"/>
  <c r="Y8" i="15"/>
  <c r="T8" i="15"/>
  <c r="S8" i="15"/>
  <c r="S5" i="15" s="1"/>
  <c r="R8" i="15"/>
  <c r="Q5" i="15" s="1"/>
  <c r="M8" i="15"/>
  <c r="M5" i="15" s="1"/>
  <c r="L8" i="15"/>
  <c r="L5" i="15" s="1"/>
  <c r="K8" i="15"/>
  <c r="F8" i="15"/>
  <c r="F5" i="15" s="1"/>
  <c r="E8" i="15"/>
  <c r="D8" i="15"/>
  <c r="C5" i="15" s="1"/>
  <c r="Q6" i="15"/>
  <c r="AA5" i="15"/>
  <c r="Z5" i="15"/>
  <c r="X5" i="15"/>
  <c r="T5" i="15"/>
  <c r="J5" i="15"/>
  <c r="E5" i="15"/>
  <c r="AA107" i="14"/>
  <c r="Z107" i="14"/>
  <c r="Y107" i="14"/>
  <c r="T107" i="14"/>
  <c r="S107" i="14"/>
  <c r="R107" i="14"/>
  <c r="M107" i="14"/>
  <c r="L107" i="14"/>
  <c r="K107" i="14"/>
  <c r="F107" i="14"/>
  <c r="E107" i="14"/>
  <c r="D107" i="14"/>
  <c r="AA106" i="14"/>
  <c r="Z106" i="14"/>
  <c r="Y106" i="14"/>
  <c r="T106" i="14"/>
  <c r="S106" i="14"/>
  <c r="R106" i="14"/>
  <c r="M106" i="14"/>
  <c r="L106" i="14"/>
  <c r="K106" i="14"/>
  <c r="F106" i="14"/>
  <c r="E106" i="14"/>
  <c r="D106" i="14"/>
  <c r="AA105" i="14"/>
  <c r="Z105" i="14"/>
  <c r="Y105" i="14"/>
  <c r="T105" i="14"/>
  <c r="S105" i="14"/>
  <c r="R105" i="14"/>
  <c r="M105" i="14"/>
  <c r="L105" i="14"/>
  <c r="K105" i="14"/>
  <c r="F105" i="14"/>
  <c r="E105" i="14"/>
  <c r="D105" i="14"/>
  <c r="AA104" i="14"/>
  <c r="Z104" i="14"/>
  <c r="Y104" i="14"/>
  <c r="T104" i="14"/>
  <c r="S104" i="14"/>
  <c r="R104" i="14"/>
  <c r="M104" i="14"/>
  <c r="L104" i="14"/>
  <c r="K104" i="14"/>
  <c r="F104" i="14"/>
  <c r="E104" i="14"/>
  <c r="D104" i="14"/>
  <c r="AA103" i="14"/>
  <c r="Z103" i="14"/>
  <c r="Y103" i="14"/>
  <c r="T103" i="14"/>
  <c r="S103" i="14"/>
  <c r="R103" i="14"/>
  <c r="M103" i="14"/>
  <c r="L103" i="14"/>
  <c r="K103" i="14"/>
  <c r="F103" i="14"/>
  <c r="E103" i="14"/>
  <c r="D103" i="14"/>
  <c r="AA102" i="14"/>
  <c r="Z102" i="14"/>
  <c r="Y102" i="14"/>
  <c r="T102" i="14"/>
  <c r="S102" i="14"/>
  <c r="R102" i="14"/>
  <c r="M102" i="14"/>
  <c r="L102" i="14"/>
  <c r="K102" i="14"/>
  <c r="F102" i="14"/>
  <c r="E102" i="14"/>
  <c r="D102" i="14"/>
  <c r="AA101" i="14"/>
  <c r="Z101" i="14"/>
  <c r="Y101" i="14"/>
  <c r="T101" i="14"/>
  <c r="S101" i="14"/>
  <c r="R101" i="14"/>
  <c r="M101" i="14"/>
  <c r="L101" i="14"/>
  <c r="K101" i="14"/>
  <c r="F101" i="14"/>
  <c r="E101" i="14"/>
  <c r="D101" i="14"/>
  <c r="AA100" i="14"/>
  <c r="Z100" i="14"/>
  <c r="Y100" i="14"/>
  <c r="T100" i="14"/>
  <c r="S100" i="14"/>
  <c r="R100" i="14"/>
  <c r="M100" i="14"/>
  <c r="L100" i="14"/>
  <c r="K100" i="14"/>
  <c r="F100" i="14"/>
  <c r="E100" i="14"/>
  <c r="D100" i="14"/>
  <c r="AA99" i="14"/>
  <c r="Z99" i="14"/>
  <c r="Y99" i="14"/>
  <c r="T99" i="14"/>
  <c r="S99" i="14"/>
  <c r="R99" i="14"/>
  <c r="M99" i="14"/>
  <c r="L99" i="14"/>
  <c r="K99" i="14"/>
  <c r="F99" i="14"/>
  <c r="E99" i="14"/>
  <c r="D99" i="14"/>
  <c r="AA98" i="14"/>
  <c r="Z98" i="14"/>
  <c r="Y98" i="14"/>
  <c r="T98" i="14"/>
  <c r="S98" i="14"/>
  <c r="R98" i="14"/>
  <c r="M98" i="14"/>
  <c r="L98" i="14"/>
  <c r="K98" i="14"/>
  <c r="F98" i="14"/>
  <c r="E98" i="14"/>
  <c r="D98" i="14"/>
  <c r="AA97" i="14"/>
  <c r="Z97" i="14"/>
  <c r="Y97" i="14"/>
  <c r="T97" i="14"/>
  <c r="S97" i="14"/>
  <c r="R97" i="14"/>
  <c r="M97" i="14"/>
  <c r="L97" i="14"/>
  <c r="K97" i="14"/>
  <c r="F97" i="14"/>
  <c r="E97" i="14"/>
  <c r="D97" i="14"/>
  <c r="AA96" i="14"/>
  <c r="Z96" i="14"/>
  <c r="Y96" i="14"/>
  <c r="T96" i="14"/>
  <c r="S96" i="14"/>
  <c r="R96" i="14"/>
  <c r="M96" i="14"/>
  <c r="L96" i="14"/>
  <c r="K96" i="14"/>
  <c r="F96" i="14"/>
  <c r="E96" i="14"/>
  <c r="D96" i="14"/>
  <c r="AA95" i="14"/>
  <c r="Z95" i="14"/>
  <c r="Y95" i="14"/>
  <c r="T95" i="14"/>
  <c r="S95" i="14"/>
  <c r="R95" i="14"/>
  <c r="M95" i="14"/>
  <c r="L95" i="14"/>
  <c r="K95" i="14"/>
  <c r="F95" i="14"/>
  <c r="E95" i="14"/>
  <c r="D95" i="14"/>
  <c r="AA94" i="14"/>
  <c r="Z94" i="14"/>
  <c r="Y94" i="14"/>
  <c r="T94" i="14"/>
  <c r="S94" i="14"/>
  <c r="R94" i="14"/>
  <c r="M94" i="14"/>
  <c r="L94" i="14"/>
  <c r="K94" i="14"/>
  <c r="F94" i="14"/>
  <c r="E94" i="14"/>
  <c r="D94" i="14"/>
  <c r="AA93" i="14"/>
  <c r="Z93" i="14"/>
  <c r="Y93" i="14"/>
  <c r="T93" i="14"/>
  <c r="S93" i="14"/>
  <c r="R93" i="14"/>
  <c r="M93" i="14"/>
  <c r="L93" i="14"/>
  <c r="K93" i="14"/>
  <c r="F93" i="14"/>
  <c r="E93" i="14"/>
  <c r="D93" i="14"/>
  <c r="AA92" i="14"/>
  <c r="Z92" i="14"/>
  <c r="Y92" i="14"/>
  <c r="T92" i="14"/>
  <c r="S92" i="14"/>
  <c r="R92" i="14"/>
  <c r="M92" i="14"/>
  <c r="L92" i="14"/>
  <c r="K92" i="14"/>
  <c r="F92" i="14"/>
  <c r="E92" i="14"/>
  <c r="D92" i="14"/>
  <c r="AA91" i="14"/>
  <c r="Z91" i="14"/>
  <c r="Y91" i="14"/>
  <c r="T91" i="14"/>
  <c r="S91" i="14"/>
  <c r="R91" i="14"/>
  <c r="M91" i="14"/>
  <c r="L91" i="14"/>
  <c r="K91" i="14"/>
  <c r="F91" i="14"/>
  <c r="E91" i="14"/>
  <c r="D91" i="14"/>
  <c r="AA90" i="14"/>
  <c r="Z90" i="14"/>
  <c r="Y90" i="14"/>
  <c r="T90" i="14"/>
  <c r="S90" i="14"/>
  <c r="R90" i="14"/>
  <c r="M90" i="14"/>
  <c r="L90" i="14"/>
  <c r="K90" i="14"/>
  <c r="F90" i="14"/>
  <c r="E90" i="14"/>
  <c r="D90" i="14"/>
  <c r="AA89" i="14"/>
  <c r="Z89" i="14"/>
  <c r="Y89" i="14"/>
  <c r="T89" i="14"/>
  <c r="S89" i="14"/>
  <c r="R89" i="14"/>
  <c r="M89" i="14"/>
  <c r="L89" i="14"/>
  <c r="K89" i="14"/>
  <c r="F89" i="14"/>
  <c r="E89" i="14"/>
  <c r="D89" i="14"/>
  <c r="AA88" i="14"/>
  <c r="Z88" i="14"/>
  <c r="Y88" i="14"/>
  <c r="T88" i="14"/>
  <c r="S88" i="14"/>
  <c r="R88" i="14"/>
  <c r="M88" i="14"/>
  <c r="L88" i="14"/>
  <c r="K88" i="14"/>
  <c r="F88" i="14"/>
  <c r="E88" i="14"/>
  <c r="D88" i="14"/>
  <c r="AA87" i="14"/>
  <c r="Z87" i="14"/>
  <c r="Y87" i="14"/>
  <c r="T87" i="14"/>
  <c r="S87" i="14"/>
  <c r="R87" i="14"/>
  <c r="M87" i="14"/>
  <c r="L87" i="14"/>
  <c r="K87" i="14"/>
  <c r="F87" i="14"/>
  <c r="E87" i="14"/>
  <c r="D87" i="14"/>
  <c r="AA86" i="14"/>
  <c r="Z86" i="14"/>
  <c r="Y86" i="14"/>
  <c r="T86" i="14"/>
  <c r="S86" i="14"/>
  <c r="R86" i="14"/>
  <c r="M86" i="14"/>
  <c r="L86" i="14"/>
  <c r="K86" i="14"/>
  <c r="F86" i="14"/>
  <c r="E86" i="14"/>
  <c r="D86" i="14"/>
  <c r="AA85" i="14"/>
  <c r="Z85" i="14"/>
  <c r="Y85" i="14"/>
  <c r="T85" i="14"/>
  <c r="S85" i="14"/>
  <c r="R85" i="14"/>
  <c r="M85" i="14"/>
  <c r="L85" i="14"/>
  <c r="K85" i="14"/>
  <c r="F85" i="14"/>
  <c r="E85" i="14"/>
  <c r="D85" i="14"/>
  <c r="AA84" i="14"/>
  <c r="Z84" i="14"/>
  <c r="Y84" i="14"/>
  <c r="T84" i="14"/>
  <c r="S84" i="14"/>
  <c r="R84" i="14"/>
  <c r="M84" i="14"/>
  <c r="L84" i="14"/>
  <c r="K84" i="14"/>
  <c r="F84" i="14"/>
  <c r="E84" i="14"/>
  <c r="D84" i="14"/>
  <c r="AA83" i="14"/>
  <c r="Z83" i="14"/>
  <c r="Y83" i="14"/>
  <c r="T83" i="14"/>
  <c r="S83" i="14"/>
  <c r="R83" i="14"/>
  <c r="M83" i="14"/>
  <c r="L83" i="14"/>
  <c r="K83" i="14"/>
  <c r="F83" i="14"/>
  <c r="E83" i="14"/>
  <c r="D83" i="14"/>
  <c r="AA82" i="14"/>
  <c r="Z82" i="14"/>
  <c r="Y82" i="14"/>
  <c r="T82" i="14"/>
  <c r="S82" i="14"/>
  <c r="R82" i="14"/>
  <c r="M82" i="14"/>
  <c r="L82" i="14"/>
  <c r="K82" i="14"/>
  <c r="F82" i="14"/>
  <c r="E82" i="14"/>
  <c r="D82" i="14"/>
  <c r="AA81" i="14"/>
  <c r="Z81" i="14"/>
  <c r="Y81" i="14"/>
  <c r="T81" i="14"/>
  <c r="S81" i="14"/>
  <c r="R81" i="14"/>
  <c r="M81" i="14"/>
  <c r="L81" i="14"/>
  <c r="K81" i="14"/>
  <c r="F81" i="14"/>
  <c r="E81" i="14"/>
  <c r="D81" i="14"/>
  <c r="AA80" i="14"/>
  <c r="Z80" i="14"/>
  <c r="Y80" i="14"/>
  <c r="T80" i="14"/>
  <c r="S80" i="14"/>
  <c r="R80" i="14"/>
  <c r="M80" i="14"/>
  <c r="L80" i="14"/>
  <c r="K80" i="14"/>
  <c r="F80" i="14"/>
  <c r="E80" i="14"/>
  <c r="D80" i="14"/>
  <c r="AA79" i="14"/>
  <c r="Z79" i="14"/>
  <c r="Y79" i="14"/>
  <c r="T79" i="14"/>
  <c r="S79" i="14"/>
  <c r="R79" i="14"/>
  <c r="M79" i="14"/>
  <c r="L79" i="14"/>
  <c r="K79" i="14"/>
  <c r="F79" i="14"/>
  <c r="E79" i="14"/>
  <c r="D79" i="14"/>
  <c r="AA78" i="14"/>
  <c r="Z78" i="14"/>
  <c r="Y78" i="14"/>
  <c r="T78" i="14"/>
  <c r="S78" i="14"/>
  <c r="R78" i="14"/>
  <c r="M78" i="14"/>
  <c r="L78" i="14"/>
  <c r="K78" i="14"/>
  <c r="F78" i="14"/>
  <c r="E78" i="14"/>
  <c r="D78" i="14"/>
  <c r="AA77" i="14"/>
  <c r="Z77" i="14"/>
  <c r="Y77" i="14"/>
  <c r="T77" i="14"/>
  <c r="S77" i="14"/>
  <c r="R77" i="14"/>
  <c r="M77" i="14"/>
  <c r="L77" i="14"/>
  <c r="K77" i="14"/>
  <c r="F77" i="14"/>
  <c r="E77" i="14"/>
  <c r="D77" i="14"/>
  <c r="AA76" i="14"/>
  <c r="Z76" i="14"/>
  <c r="Y76" i="14"/>
  <c r="T76" i="14"/>
  <c r="S76" i="14"/>
  <c r="R76" i="14"/>
  <c r="M76" i="14"/>
  <c r="L76" i="14"/>
  <c r="K76" i="14"/>
  <c r="F76" i="14"/>
  <c r="E76" i="14"/>
  <c r="D76" i="14"/>
  <c r="AA75" i="14"/>
  <c r="Z75" i="14"/>
  <c r="Y75" i="14"/>
  <c r="T75" i="14"/>
  <c r="S75" i="14"/>
  <c r="R75" i="14"/>
  <c r="M75" i="14"/>
  <c r="L75" i="14"/>
  <c r="K75" i="14"/>
  <c r="F75" i="14"/>
  <c r="E75" i="14"/>
  <c r="D75" i="14"/>
  <c r="AA74" i="14"/>
  <c r="Z74" i="14"/>
  <c r="Y74" i="14"/>
  <c r="T74" i="14"/>
  <c r="S74" i="14"/>
  <c r="R74" i="14"/>
  <c r="M74" i="14"/>
  <c r="L74" i="14"/>
  <c r="K74" i="14"/>
  <c r="F74" i="14"/>
  <c r="E74" i="14"/>
  <c r="D74" i="14"/>
  <c r="AA73" i="14"/>
  <c r="Z73" i="14"/>
  <c r="Y73" i="14"/>
  <c r="T73" i="14"/>
  <c r="S73" i="14"/>
  <c r="R73" i="14"/>
  <c r="M73" i="14"/>
  <c r="L73" i="14"/>
  <c r="K73" i="14"/>
  <c r="F73" i="14"/>
  <c r="E73" i="14"/>
  <c r="D73" i="14"/>
  <c r="AA72" i="14"/>
  <c r="Z72" i="14"/>
  <c r="Y72" i="14"/>
  <c r="T72" i="14"/>
  <c r="S72" i="14"/>
  <c r="R72" i="14"/>
  <c r="M72" i="14"/>
  <c r="L72" i="14"/>
  <c r="K72" i="14"/>
  <c r="F72" i="14"/>
  <c r="E72" i="14"/>
  <c r="D72" i="14"/>
  <c r="AA71" i="14"/>
  <c r="Z71" i="14"/>
  <c r="Y71" i="14"/>
  <c r="T71" i="14"/>
  <c r="S71" i="14"/>
  <c r="R71" i="14"/>
  <c r="M71" i="14"/>
  <c r="L71" i="14"/>
  <c r="K71" i="14"/>
  <c r="F71" i="14"/>
  <c r="E71" i="14"/>
  <c r="D71" i="14"/>
  <c r="AA70" i="14"/>
  <c r="Z70" i="14"/>
  <c r="Y70" i="14"/>
  <c r="T70" i="14"/>
  <c r="S70" i="14"/>
  <c r="R70" i="14"/>
  <c r="M70" i="14"/>
  <c r="L70" i="14"/>
  <c r="K70" i="14"/>
  <c r="F70" i="14"/>
  <c r="E70" i="14"/>
  <c r="D70" i="14"/>
  <c r="AA69" i="14"/>
  <c r="Z69" i="14"/>
  <c r="Y69" i="14"/>
  <c r="T69" i="14"/>
  <c r="S69" i="14"/>
  <c r="R69" i="14"/>
  <c r="M69" i="14"/>
  <c r="L69" i="14"/>
  <c r="K69" i="14"/>
  <c r="F69" i="14"/>
  <c r="E69" i="14"/>
  <c r="D69" i="14"/>
  <c r="AA68" i="14"/>
  <c r="Z68" i="14"/>
  <c r="Y68" i="14"/>
  <c r="T68" i="14"/>
  <c r="S68" i="14"/>
  <c r="R68" i="14"/>
  <c r="M68" i="14"/>
  <c r="L68" i="14"/>
  <c r="K68" i="14"/>
  <c r="F68" i="14"/>
  <c r="E68" i="14"/>
  <c r="D68" i="14"/>
  <c r="AA67" i="14"/>
  <c r="Z67" i="14"/>
  <c r="Y67" i="14"/>
  <c r="T67" i="14"/>
  <c r="S67" i="14"/>
  <c r="R67" i="14"/>
  <c r="M67" i="14"/>
  <c r="L67" i="14"/>
  <c r="K67" i="14"/>
  <c r="F67" i="14"/>
  <c r="E67" i="14"/>
  <c r="D67" i="14"/>
  <c r="AA66" i="14"/>
  <c r="Z66" i="14"/>
  <c r="Y66" i="14"/>
  <c r="T66" i="14"/>
  <c r="S66" i="14"/>
  <c r="R66" i="14"/>
  <c r="M66" i="14"/>
  <c r="L66" i="14"/>
  <c r="K66" i="14"/>
  <c r="F66" i="14"/>
  <c r="E66" i="14"/>
  <c r="D66" i="14"/>
  <c r="AA65" i="14"/>
  <c r="Z65" i="14"/>
  <c r="Y65" i="14"/>
  <c r="T65" i="14"/>
  <c r="S65" i="14"/>
  <c r="R65" i="14"/>
  <c r="M65" i="14"/>
  <c r="L65" i="14"/>
  <c r="K65" i="14"/>
  <c r="F65" i="14"/>
  <c r="E65" i="14"/>
  <c r="D65" i="14"/>
  <c r="AA64" i="14"/>
  <c r="Z64" i="14"/>
  <c r="Y64" i="14"/>
  <c r="T64" i="14"/>
  <c r="S64" i="14"/>
  <c r="R64" i="14"/>
  <c r="M64" i="14"/>
  <c r="L64" i="14"/>
  <c r="K64" i="14"/>
  <c r="F64" i="14"/>
  <c r="E64" i="14"/>
  <c r="D64" i="14"/>
  <c r="AA63" i="14"/>
  <c r="Z63" i="14"/>
  <c r="Y63" i="14"/>
  <c r="T63" i="14"/>
  <c r="S63" i="14"/>
  <c r="R63" i="14"/>
  <c r="M63" i="14"/>
  <c r="L63" i="14"/>
  <c r="K63" i="14"/>
  <c r="F63" i="14"/>
  <c r="E63" i="14"/>
  <c r="D63" i="14"/>
  <c r="AA62" i="14"/>
  <c r="Z62" i="14"/>
  <c r="Y62" i="14"/>
  <c r="T62" i="14"/>
  <c r="S62" i="14"/>
  <c r="R62" i="14"/>
  <c r="M62" i="14"/>
  <c r="L62" i="14"/>
  <c r="K62" i="14"/>
  <c r="F62" i="14"/>
  <c r="E62" i="14"/>
  <c r="D62" i="14"/>
  <c r="AA61" i="14"/>
  <c r="Z61" i="14"/>
  <c r="Y61" i="14"/>
  <c r="T61" i="14"/>
  <c r="S61" i="14"/>
  <c r="R61" i="14"/>
  <c r="M61" i="14"/>
  <c r="L61" i="14"/>
  <c r="K61" i="14"/>
  <c r="F61" i="14"/>
  <c r="E61" i="14"/>
  <c r="D61" i="14"/>
  <c r="AA60" i="14"/>
  <c r="Z60" i="14"/>
  <c r="Y60" i="14"/>
  <c r="T60" i="14"/>
  <c r="S60" i="14"/>
  <c r="R60" i="14"/>
  <c r="M60" i="14"/>
  <c r="L60" i="14"/>
  <c r="K60" i="14"/>
  <c r="F60" i="14"/>
  <c r="E60" i="14"/>
  <c r="D60" i="14"/>
  <c r="AA59" i="14"/>
  <c r="Z59" i="14"/>
  <c r="Y59" i="14"/>
  <c r="T59" i="14"/>
  <c r="S59" i="14"/>
  <c r="R59" i="14"/>
  <c r="M59" i="14"/>
  <c r="L59" i="14"/>
  <c r="K59" i="14"/>
  <c r="F59" i="14"/>
  <c r="E59" i="14"/>
  <c r="D59" i="14"/>
  <c r="AA58" i="14"/>
  <c r="Z58" i="14"/>
  <c r="Y58" i="14"/>
  <c r="T58" i="14"/>
  <c r="S58" i="14"/>
  <c r="R58" i="14"/>
  <c r="M58" i="14"/>
  <c r="L58" i="14"/>
  <c r="K58" i="14"/>
  <c r="F58" i="14"/>
  <c r="E58" i="14"/>
  <c r="D58" i="14"/>
  <c r="AA57" i="14"/>
  <c r="Z57" i="14"/>
  <c r="Y57" i="14"/>
  <c r="T57" i="14"/>
  <c r="S57" i="14"/>
  <c r="R57" i="14"/>
  <c r="M57" i="14"/>
  <c r="L57" i="14"/>
  <c r="K57" i="14"/>
  <c r="F57" i="14"/>
  <c r="E57" i="14"/>
  <c r="D57" i="14"/>
  <c r="AA56" i="14"/>
  <c r="Z56" i="14"/>
  <c r="Y56" i="14"/>
  <c r="T56" i="14"/>
  <c r="S56" i="14"/>
  <c r="R56" i="14"/>
  <c r="M56" i="14"/>
  <c r="L56" i="14"/>
  <c r="K56" i="14"/>
  <c r="F56" i="14"/>
  <c r="E56" i="14"/>
  <c r="D56" i="14"/>
  <c r="AA55" i="14"/>
  <c r="Z55" i="14"/>
  <c r="Y55" i="14"/>
  <c r="T55" i="14"/>
  <c r="S55" i="14"/>
  <c r="R55" i="14"/>
  <c r="M55" i="14"/>
  <c r="L55" i="14"/>
  <c r="K55" i="14"/>
  <c r="F55" i="14"/>
  <c r="E55" i="14"/>
  <c r="D55" i="14"/>
  <c r="AA54" i="14"/>
  <c r="Z54" i="14"/>
  <c r="Y54" i="14"/>
  <c r="T54" i="14"/>
  <c r="S54" i="14"/>
  <c r="R54" i="14"/>
  <c r="M54" i="14"/>
  <c r="L54" i="14"/>
  <c r="K54" i="14"/>
  <c r="F54" i="14"/>
  <c r="E54" i="14"/>
  <c r="D54" i="14"/>
  <c r="AA53" i="14"/>
  <c r="Z53" i="14"/>
  <c r="Y53" i="14"/>
  <c r="T53" i="14"/>
  <c r="S53" i="14"/>
  <c r="R53" i="14"/>
  <c r="M53" i="14"/>
  <c r="L53" i="14"/>
  <c r="K53" i="14"/>
  <c r="F53" i="14"/>
  <c r="E53" i="14"/>
  <c r="D53" i="14"/>
  <c r="AA52" i="14"/>
  <c r="Z52" i="14"/>
  <c r="Y52" i="14"/>
  <c r="T52" i="14"/>
  <c r="S52" i="14"/>
  <c r="R52" i="14"/>
  <c r="M52" i="14"/>
  <c r="L52" i="14"/>
  <c r="K52" i="14"/>
  <c r="F52" i="14"/>
  <c r="E52" i="14"/>
  <c r="D52" i="14"/>
  <c r="AA51" i="14"/>
  <c r="Z51" i="14"/>
  <c r="Y51" i="14"/>
  <c r="T51" i="14"/>
  <c r="S51" i="14"/>
  <c r="R51" i="14"/>
  <c r="M51" i="14"/>
  <c r="L51" i="14"/>
  <c r="K51" i="14"/>
  <c r="F51" i="14"/>
  <c r="E51" i="14"/>
  <c r="D51" i="14"/>
  <c r="AA50" i="14"/>
  <c r="Z50" i="14"/>
  <c r="Y50" i="14"/>
  <c r="T50" i="14"/>
  <c r="S50" i="14"/>
  <c r="R50" i="14"/>
  <c r="M50" i="14"/>
  <c r="L50" i="14"/>
  <c r="K50" i="14"/>
  <c r="F50" i="14"/>
  <c r="E50" i="14"/>
  <c r="D50" i="14"/>
  <c r="AA49" i="14"/>
  <c r="Z49" i="14"/>
  <c r="Y49" i="14"/>
  <c r="T49" i="14"/>
  <c r="S49" i="14"/>
  <c r="R49" i="14"/>
  <c r="M49" i="14"/>
  <c r="L49" i="14"/>
  <c r="K49" i="14"/>
  <c r="F49" i="14"/>
  <c r="E49" i="14"/>
  <c r="D49" i="14"/>
  <c r="AA48" i="14"/>
  <c r="Z48" i="14"/>
  <c r="Y48" i="14"/>
  <c r="T48" i="14"/>
  <c r="S48" i="14"/>
  <c r="R48" i="14"/>
  <c r="M48" i="14"/>
  <c r="L48" i="14"/>
  <c r="K48" i="14"/>
  <c r="F48" i="14"/>
  <c r="E48" i="14"/>
  <c r="D48" i="14"/>
  <c r="AA47" i="14"/>
  <c r="Z47" i="14"/>
  <c r="Y47" i="14"/>
  <c r="T47" i="14"/>
  <c r="S47" i="14"/>
  <c r="R47" i="14"/>
  <c r="M47" i="14"/>
  <c r="L47" i="14"/>
  <c r="K47" i="14"/>
  <c r="F47" i="14"/>
  <c r="E47" i="14"/>
  <c r="D47" i="14"/>
  <c r="AA46" i="14"/>
  <c r="Z46" i="14"/>
  <c r="Y46" i="14"/>
  <c r="T46" i="14"/>
  <c r="S46" i="14"/>
  <c r="R46" i="14"/>
  <c r="M46" i="14"/>
  <c r="L46" i="14"/>
  <c r="K46" i="14"/>
  <c r="F46" i="14"/>
  <c r="E46" i="14"/>
  <c r="D46" i="14"/>
  <c r="AA45" i="14"/>
  <c r="Z45" i="14"/>
  <c r="Y45" i="14"/>
  <c r="T45" i="14"/>
  <c r="S45" i="14"/>
  <c r="R45" i="14"/>
  <c r="M45" i="14"/>
  <c r="L45" i="14"/>
  <c r="K45" i="14"/>
  <c r="F45" i="14"/>
  <c r="E45" i="14"/>
  <c r="D45" i="14"/>
  <c r="AA44" i="14"/>
  <c r="Z44" i="14"/>
  <c r="Y44" i="14"/>
  <c r="T44" i="14"/>
  <c r="S44" i="14"/>
  <c r="R44" i="14"/>
  <c r="M44" i="14"/>
  <c r="L44" i="14"/>
  <c r="K44" i="14"/>
  <c r="F44" i="14"/>
  <c r="E44" i="14"/>
  <c r="D44" i="14"/>
  <c r="AA43" i="14"/>
  <c r="Z43" i="14"/>
  <c r="Y43" i="14"/>
  <c r="T43" i="14"/>
  <c r="S43" i="14"/>
  <c r="R43" i="14"/>
  <c r="M43" i="14"/>
  <c r="L43" i="14"/>
  <c r="K43" i="14"/>
  <c r="F43" i="14"/>
  <c r="E43" i="14"/>
  <c r="D43" i="14"/>
  <c r="AA42" i="14"/>
  <c r="Z42" i="14"/>
  <c r="Y42" i="14"/>
  <c r="T42" i="14"/>
  <c r="S42" i="14"/>
  <c r="R42" i="14"/>
  <c r="M42" i="14"/>
  <c r="L42" i="14"/>
  <c r="K42" i="14"/>
  <c r="F42" i="14"/>
  <c r="E42" i="14"/>
  <c r="D42" i="14"/>
  <c r="AA41" i="14"/>
  <c r="Z41" i="14"/>
  <c r="Y41" i="14"/>
  <c r="T41" i="14"/>
  <c r="S41" i="14"/>
  <c r="R41" i="14"/>
  <c r="M41" i="14"/>
  <c r="L41" i="14"/>
  <c r="K41" i="14"/>
  <c r="F41" i="14"/>
  <c r="E41" i="14"/>
  <c r="D41" i="14"/>
  <c r="AA40" i="14"/>
  <c r="Z40" i="14"/>
  <c r="Y40" i="14"/>
  <c r="T40" i="14"/>
  <c r="S40" i="14"/>
  <c r="R40" i="14"/>
  <c r="M40" i="14"/>
  <c r="L40" i="14"/>
  <c r="K40" i="14"/>
  <c r="F40" i="14"/>
  <c r="E40" i="14"/>
  <c r="D40" i="14"/>
  <c r="AA39" i="14"/>
  <c r="Z39" i="14"/>
  <c r="Y39" i="14"/>
  <c r="T39" i="14"/>
  <c r="S39" i="14"/>
  <c r="R39" i="14"/>
  <c r="M39" i="14"/>
  <c r="L39" i="14"/>
  <c r="K39" i="14"/>
  <c r="F39" i="14"/>
  <c r="E39" i="14"/>
  <c r="D39" i="14"/>
  <c r="AA38" i="14"/>
  <c r="Z38" i="14"/>
  <c r="Y38" i="14"/>
  <c r="T38" i="14"/>
  <c r="S38" i="14"/>
  <c r="R38" i="14"/>
  <c r="M38" i="14"/>
  <c r="L38" i="14"/>
  <c r="K38" i="14"/>
  <c r="F38" i="14"/>
  <c r="E38" i="14"/>
  <c r="D38" i="14"/>
  <c r="AA37" i="14"/>
  <c r="Z37" i="14"/>
  <c r="Y37" i="14"/>
  <c r="T37" i="14"/>
  <c r="S37" i="14"/>
  <c r="R37" i="14"/>
  <c r="M37" i="14"/>
  <c r="L37" i="14"/>
  <c r="K37" i="14"/>
  <c r="F37" i="14"/>
  <c r="E37" i="14"/>
  <c r="D37" i="14"/>
  <c r="AA36" i="14"/>
  <c r="Z36" i="14"/>
  <c r="Y36" i="14"/>
  <c r="T36" i="14"/>
  <c r="S36" i="14"/>
  <c r="R36" i="14"/>
  <c r="M36" i="14"/>
  <c r="L36" i="14"/>
  <c r="K36" i="14"/>
  <c r="F36" i="14"/>
  <c r="E36" i="14"/>
  <c r="D36" i="14"/>
  <c r="AA35" i="14"/>
  <c r="Z35" i="14"/>
  <c r="Y35" i="14"/>
  <c r="T35" i="14"/>
  <c r="S35" i="14"/>
  <c r="R35" i="14"/>
  <c r="M35" i="14"/>
  <c r="L35" i="14"/>
  <c r="K35" i="14"/>
  <c r="F35" i="14"/>
  <c r="E35" i="14"/>
  <c r="D35" i="14"/>
  <c r="AA34" i="14"/>
  <c r="Z34" i="14"/>
  <c r="Y34" i="14"/>
  <c r="T34" i="14"/>
  <c r="S34" i="14"/>
  <c r="R34" i="14"/>
  <c r="M34" i="14"/>
  <c r="L34" i="14"/>
  <c r="K34" i="14"/>
  <c r="F34" i="14"/>
  <c r="E34" i="14"/>
  <c r="D34" i="14"/>
  <c r="AA33" i="14"/>
  <c r="Z33" i="14"/>
  <c r="Y33" i="14"/>
  <c r="T33" i="14"/>
  <c r="S33" i="14"/>
  <c r="R33" i="14"/>
  <c r="M33" i="14"/>
  <c r="L33" i="14"/>
  <c r="K33" i="14"/>
  <c r="F33" i="14"/>
  <c r="E33" i="14"/>
  <c r="D33" i="14"/>
  <c r="AA32" i="14"/>
  <c r="Z32" i="14"/>
  <c r="Y32" i="14"/>
  <c r="T32" i="14"/>
  <c r="S32" i="14"/>
  <c r="R32" i="14"/>
  <c r="M32" i="14"/>
  <c r="L32" i="14"/>
  <c r="K32" i="14"/>
  <c r="F32" i="14"/>
  <c r="E32" i="14"/>
  <c r="D32" i="14"/>
  <c r="AA31" i="14"/>
  <c r="Z31" i="14"/>
  <c r="Y31" i="14"/>
  <c r="T31" i="14"/>
  <c r="S31" i="14"/>
  <c r="R31" i="14"/>
  <c r="M31" i="14"/>
  <c r="L31" i="14"/>
  <c r="K31" i="14"/>
  <c r="F31" i="14"/>
  <c r="E31" i="14"/>
  <c r="D31" i="14"/>
  <c r="AA30" i="14"/>
  <c r="Z30" i="14"/>
  <c r="Y30" i="14"/>
  <c r="T30" i="14"/>
  <c r="S30" i="14"/>
  <c r="R30" i="14"/>
  <c r="M30" i="14"/>
  <c r="L30" i="14"/>
  <c r="K30" i="14"/>
  <c r="F30" i="14"/>
  <c r="E30" i="14"/>
  <c r="D30" i="14"/>
  <c r="AA29" i="14"/>
  <c r="Z29" i="14"/>
  <c r="Y29" i="14"/>
  <c r="T29" i="14"/>
  <c r="S29" i="14"/>
  <c r="R29" i="14"/>
  <c r="M29" i="14"/>
  <c r="L29" i="14"/>
  <c r="K29" i="14"/>
  <c r="F29" i="14"/>
  <c r="E29" i="14"/>
  <c r="D29" i="14"/>
  <c r="AA28" i="14"/>
  <c r="Z28" i="14"/>
  <c r="Y28" i="14"/>
  <c r="T28" i="14"/>
  <c r="S28" i="14"/>
  <c r="R28" i="14"/>
  <c r="M28" i="14"/>
  <c r="L28" i="14"/>
  <c r="K28" i="14"/>
  <c r="F28" i="14"/>
  <c r="E28" i="14"/>
  <c r="D28" i="14"/>
  <c r="AA27" i="14"/>
  <c r="Z27" i="14"/>
  <c r="Y27" i="14"/>
  <c r="T27" i="14"/>
  <c r="S27" i="14"/>
  <c r="R27" i="14"/>
  <c r="M27" i="14"/>
  <c r="L27" i="14"/>
  <c r="K27" i="14"/>
  <c r="F27" i="14"/>
  <c r="E27" i="14"/>
  <c r="D27" i="14"/>
  <c r="AA26" i="14"/>
  <c r="Z26" i="14"/>
  <c r="Y26" i="14"/>
  <c r="T26" i="14"/>
  <c r="S26" i="14"/>
  <c r="R26" i="14"/>
  <c r="M26" i="14"/>
  <c r="L26" i="14"/>
  <c r="K26" i="14"/>
  <c r="F26" i="14"/>
  <c r="E26" i="14"/>
  <c r="D26" i="14"/>
  <c r="AA25" i="14"/>
  <c r="Z25" i="14"/>
  <c r="Y25" i="14"/>
  <c r="T25" i="14"/>
  <c r="S25" i="14"/>
  <c r="R25" i="14"/>
  <c r="M25" i="14"/>
  <c r="L25" i="14"/>
  <c r="K25" i="14"/>
  <c r="F25" i="14"/>
  <c r="E25" i="14"/>
  <c r="D25" i="14"/>
  <c r="AA24" i="14"/>
  <c r="Z24" i="14"/>
  <c r="Y24" i="14"/>
  <c r="T24" i="14"/>
  <c r="S24" i="14"/>
  <c r="R24" i="14"/>
  <c r="M24" i="14"/>
  <c r="L24" i="14"/>
  <c r="K24" i="14"/>
  <c r="F24" i="14"/>
  <c r="E24" i="14"/>
  <c r="D24" i="14"/>
  <c r="AA23" i="14"/>
  <c r="Z23" i="14"/>
  <c r="Y23" i="14"/>
  <c r="T23" i="14"/>
  <c r="S23" i="14"/>
  <c r="R23" i="14"/>
  <c r="M23" i="14"/>
  <c r="L23" i="14"/>
  <c r="K23" i="14"/>
  <c r="F23" i="14"/>
  <c r="E23" i="14"/>
  <c r="D23" i="14"/>
  <c r="AA22" i="14"/>
  <c r="Z22" i="14"/>
  <c r="Y22" i="14"/>
  <c r="T22" i="14"/>
  <c r="S22" i="14"/>
  <c r="R22" i="14"/>
  <c r="M22" i="14"/>
  <c r="L22" i="14"/>
  <c r="K22" i="14"/>
  <c r="F22" i="14"/>
  <c r="E22" i="14"/>
  <c r="D22" i="14"/>
  <c r="AA21" i="14"/>
  <c r="Z21" i="14"/>
  <c r="Y21" i="14"/>
  <c r="T21" i="14"/>
  <c r="S21" i="14"/>
  <c r="R21" i="14"/>
  <c r="M21" i="14"/>
  <c r="L21" i="14"/>
  <c r="K21" i="14"/>
  <c r="F21" i="14"/>
  <c r="E21" i="14"/>
  <c r="D21" i="14"/>
  <c r="AA20" i="14"/>
  <c r="Z20" i="14"/>
  <c r="Y20" i="14"/>
  <c r="T20" i="14"/>
  <c r="S20" i="14"/>
  <c r="R20" i="14"/>
  <c r="M20" i="14"/>
  <c r="L20" i="14"/>
  <c r="K20" i="14"/>
  <c r="F20" i="14"/>
  <c r="E20" i="14"/>
  <c r="D20" i="14"/>
  <c r="AA19" i="14"/>
  <c r="Z19" i="14"/>
  <c r="Y19" i="14"/>
  <c r="T19" i="14"/>
  <c r="S19" i="14"/>
  <c r="R19" i="14"/>
  <c r="M19" i="14"/>
  <c r="L19" i="14"/>
  <c r="K19" i="14"/>
  <c r="F19" i="14"/>
  <c r="E19" i="14"/>
  <c r="D19" i="14"/>
  <c r="AA18" i="14"/>
  <c r="Z18" i="14"/>
  <c r="Y18" i="14"/>
  <c r="T18" i="14"/>
  <c r="S18" i="14"/>
  <c r="R18" i="14"/>
  <c r="M18" i="14"/>
  <c r="L18" i="14"/>
  <c r="K18" i="14"/>
  <c r="F18" i="14"/>
  <c r="E18" i="14"/>
  <c r="D18" i="14"/>
  <c r="AA17" i="14"/>
  <c r="Z17" i="14"/>
  <c r="Y17" i="14"/>
  <c r="T17" i="14"/>
  <c r="S17" i="14"/>
  <c r="R17" i="14"/>
  <c r="M17" i="14"/>
  <c r="L17" i="14"/>
  <c r="K17" i="14"/>
  <c r="F17" i="14"/>
  <c r="E17" i="14"/>
  <c r="D17" i="14"/>
  <c r="AA16" i="14"/>
  <c r="Z16" i="14"/>
  <c r="Y16" i="14"/>
  <c r="T16" i="14"/>
  <c r="S16" i="14"/>
  <c r="R16" i="14"/>
  <c r="M16" i="14"/>
  <c r="L16" i="14"/>
  <c r="K16" i="14"/>
  <c r="F16" i="14"/>
  <c r="E16" i="14"/>
  <c r="D16" i="14"/>
  <c r="AA15" i="14"/>
  <c r="Z15" i="14"/>
  <c r="Y15" i="14"/>
  <c r="T15" i="14"/>
  <c r="S15" i="14"/>
  <c r="R15" i="14"/>
  <c r="M15" i="14"/>
  <c r="L15" i="14"/>
  <c r="K15" i="14"/>
  <c r="F15" i="14"/>
  <c r="E15" i="14"/>
  <c r="D15" i="14"/>
  <c r="AA14" i="14"/>
  <c r="Z14" i="14"/>
  <c r="Y14" i="14"/>
  <c r="T14" i="14"/>
  <c r="S14" i="14"/>
  <c r="R14" i="14"/>
  <c r="M14" i="14"/>
  <c r="L14" i="14"/>
  <c r="K14" i="14"/>
  <c r="F14" i="14"/>
  <c r="E14" i="14"/>
  <c r="D14" i="14"/>
  <c r="AA13" i="14"/>
  <c r="Z13" i="14"/>
  <c r="Y13" i="14"/>
  <c r="T13" i="14"/>
  <c r="S13" i="14"/>
  <c r="R13" i="14"/>
  <c r="M13" i="14"/>
  <c r="L13" i="14"/>
  <c r="K13" i="14"/>
  <c r="F13" i="14"/>
  <c r="E13" i="14"/>
  <c r="D13" i="14"/>
  <c r="AA12" i="14"/>
  <c r="Z12" i="14"/>
  <c r="Y12" i="14"/>
  <c r="T12" i="14"/>
  <c r="S12" i="14"/>
  <c r="R12" i="14"/>
  <c r="M12" i="14"/>
  <c r="L12" i="14"/>
  <c r="K12" i="14"/>
  <c r="F12" i="14"/>
  <c r="E12" i="14"/>
  <c r="D12" i="14"/>
  <c r="AA11" i="14"/>
  <c r="Z11" i="14"/>
  <c r="Y11" i="14"/>
  <c r="T11" i="14"/>
  <c r="S11" i="14"/>
  <c r="R11" i="14"/>
  <c r="M11" i="14"/>
  <c r="L11" i="14"/>
  <c r="K11" i="14"/>
  <c r="F11" i="14"/>
  <c r="E11" i="14"/>
  <c r="D11" i="14"/>
  <c r="AA10" i="14"/>
  <c r="Z10" i="14"/>
  <c r="Y10" i="14"/>
  <c r="T10" i="14"/>
  <c r="S10" i="14"/>
  <c r="R10" i="14"/>
  <c r="M10" i="14"/>
  <c r="L10" i="14"/>
  <c r="K10" i="14"/>
  <c r="F10" i="14"/>
  <c r="E10" i="14"/>
  <c r="D10" i="14"/>
  <c r="AA9" i="14"/>
  <c r="Z9" i="14"/>
  <c r="Y9" i="14"/>
  <c r="X6" i="14" s="1"/>
  <c r="T9" i="14"/>
  <c r="S9" i="14"/>
  <c r="R9" i="14"/>
  <c r="M9" i="14"/>
  <c r="L9" i="14"/>
  <c r="K9" i="14"/>
  <c r="J6" i="14" s="1"/>
  <c r="F9" i="14"/>
  <c r="E9" i="14"/>
  <c r="D9" i="14"/>
  <c r="AA8" i="14"/>
  <c r="Z8" i="14"/>
  <c r="Y8" i="14"/>
  <c r="T8" i="14"/>
  <c r="T5" i="14" s="1"/>
  <c r="S8" i="14"/>
  <c r="S5" i="14" s="1"/>
  <c r="R8" i="14"/>
  <c r="M8" i="14"/>
  <c r="M5" i="14" s="1"/>
  <c r="L8" i="14"/>
  <c r="L5" i="14" s="1"/>
  <c r="K8" i="14"/>
  <c r="F8" i="14"/>
  <c r="F5" i="14" s="1"/>
  <c r="E8" i="14"/>
  <c r="E5" i="14" s="1"/>
  <c r="D8" i="14"/>
  <c r="Q6" i="14"/>
  <c r="C6" i="14"/>
  <c r="AA5" i="14"/>
  <c r="Z5" i="14"/>
  <c r="X5" i="14"/>
  <c r="Q5" i="14"/>
  <c r="J5" i="14"/>
  <c r="C5" i="14"/>
  <c r="AA107" i="13"/>
  <c r="Z107" i="13"/>
  <c r="Y107" i="13"/>
  <c r="T107" i="13"/>
  <c r="S107" i="13"/>
  <c r="R107" i="13"/>
  <c r="M107" i="13"/>
  <c r="L107" i="13"/>
  <c r="K107" i="13"/>
  <c r="F107" i="13"/>
  <c r="E107" i="13"/>
  <c r="D107" i="13"/>
  <c r="AA106" i="13"/>
  <c r="Z106" i="13"/>
  <c r="Y106" i="13"/>
  <c r="T106" i="13"/>
  <c r="S106" i="13"/>
  <c r="R106" i="13"/>
  <c r="M106" i="13"/>
  <c r="L106" i="13"/>
  <c r="K106" i="13"/>
  <c r="F106" i="13"/>
  <c r="E106" i="13"/>
  <c r="D106" i="13"/>
  <c r="AA105" i="13"/>
  <c r="Z105" i="13"/>
  <c r="Y105" i="13"/>
  <c r="T105" i="13"/>
  <c r="S105" i="13"/>
  <c r="R105" i="13"/>
  <c r="M105" i="13"/>
  <c r="L105" i="13"/>
  <c r="K105" i="13"/>
  <c r="F105" i="13"/>
  <c r="E105" i="13"/>
  <c r="D105" i="13"/>
  <c r="AA104" i="13"/>
  <c r="Z104" i="13"/>
  <c r="Y104" i="13"/>
  <c r="T104" i="13"/>
  <c r="S104" i="13"/>
  <c r="R104" i="13"/>
  <c r="M104" i="13"/>
  <c r="L104" i="13"/>
  <c r="K104" i="13"/>
  <c r="F104" i="13"/>
  <c r="E104" i="13"/>
  <c r="D104" i="13"/>
  <c r="AA103" i="13"/>
  <c r="Z103" i="13"/>
  <c r="Y103" i="13"/>
  <c r="T103" i="13"/>
  <c r="S103" i="13"/>
  <c r="R103" i="13"/>
  <c r="M103" i="13"/>
  <c r="L103" i="13"/>
  <c r="K103" i="13"/>
  <c r="F103" i="13"/>
  <c r="E103" i="13"/>
  <c r="D103" i="13"/>
  <c r="AA102" i="13"/>
  <c r="Z102" i="13"/>
  <c r="Y102" i="13"/>
  <c r="T102" i="13"/>
  <c r="S102" i="13"/>
  <c r="R102" i="13"/>
  <c r="M102" i="13"/>
  <c r="L102" i="13"/>
  <c r="K102" i="13"/>
  <c r="F102" i="13"/>
  <c r="E102" i="13"/>
  <c r="D102" i="13"/>
  <c r="AA101" i="13"/>
  <c r="Z101" i="13"/>
  <c r="Y101" i="13"/>
  <c r="T101" i="13"/>
  <c r="S101" i="13"/>
  <c r="R101" i="13"/>
  <c r="M101" i="13"/>
  <c r="L101" i="13"/>
  <c r="K101" i="13"/>
  <c r="F101" i="13"/>
  <c r="E101" i="13"/>
  <c r="D101" i="13"/>
  <c r="AA100" i="13"/>
  <c r="Z100" i="13"/>
  <c r="Y100" i="13"/>
  <c r="T100" i="13"/>
  <c r="S100" i="13"/>
  <c r="R100" i="13"/>
  <c r="M100" i="13"/>
  <c r="L100" i="13"/>
  <c r="K100" i="13"/>
  <c r="F100" i="13"/>
  <c r="E100" i="13"/>
  <c r="D100" i="13"/>
  <c r="AA99" i="13"/>
  <c r="Z99" i="13"/>
  <c r="Y99" i="13"/>
  <c r="T99" i="13"/>
  <c r="S99" i="13"/>
  <c r="R99" i="13"/>
  <c r="M99" i="13"/>
  <c r="L99" i="13"/>
  <c r="K99" i="13"/>
  <c r="F99" i="13"/>
  <c r="E99" i="13"/>
  <c r="D99" i="13"/>
  <c r="AA98" i="13"/>
  <c r="Z98" i="13"/>
  <c r="Y98" i="13"/>
  <c r="T98" i="13"/>
  <c r="S98" i="13"/>
  <c r="R98" i="13"/>
  <c r="M98" i="13"/>
  <c r="L98" i="13"/>
  <c r="K98" i="13"/>
  <c r="F98" i="13"/>
  <c r="E98" i="13"/>
  <c r="D98" i="13"/>
  <c r="AA97" i="13"/>
  <c r="Z97" i="13"/>
  <c r="Y97" i="13"/>
  <c r="T97" i="13"/>
  <c r="S97" i="13"/>
  <c r="R97" i="13"/>
  <c r="M97" i="13"/>
  <c r="L97" i="13"/>
  <c r="K97" i="13"/>
  <c r="F97" i="13"/>
  <c r="E97" i="13"/>
  <c r="D97" i="13"/>
  <c r="AA96" i="13"/>
  <c r="Z96" i="13"/>
  <c r="Y96" i="13"/>
  <c r="T96" i="13"/>
  <c r="S96" i="13"/>
  <c r="R96" i="13"/>
  <c r="M96" i="13"/>
  <c r="L96" i="13"/>
  <c r="K96" i="13"/>
  <c r="F96" i="13"/>
  <c r="E96" i="13"/>
  <c r="D96" i="13"/>
  <c r="AA95" i="13"/>
  <c r="Z95" i="13"/>
  <c r="Y95" i="13"/>
  <c r="T95" i="13"/>
  <c r="S95" i="13"/>
  <c r="R95" i="13"/>
  <c r="M95" i="13"/>
  <c r="L95" i="13"/>
  <c r="K95" i="13"/>
  <c r="F95" i="13"/>
  <c r="E95" i="13"/>
  <c r="D95" i="13"/>
  <c r="AA94" i="13"/>
  <c r="Z94" i="13"/>
  <c r="Y94" i="13"/>
  <c r="T94" i="13"/>
  <c r="S94" i="13"/>
  <c r="R94" i="13"/>
  <c r="M94" i="13"/>
  <c r="L94" i="13"/>
  <c r="K94" i="13"/>
  <c r="F94" i="13"/>
  <c r="E94" i="13"/>
  <c r="D94" i="13"/>
  <c r="AA93" i="13"/>
  <c r="Z93" i="13"/>
  <c r="Y93" i="13"/>
  <c r="T93" i="13"/>
  <c r="S93" i="13"/>
  <c r="R93" i="13"/>
  <c r="M93" i="13"/>
  <c r="L93" i="13"/>
  <c r="K93" i="13"/>
  <c r="F93" i="13"/>
  <c r="E93" i="13"/>
  <c r="D93" i="13"/>
  <c r="AA92" i="13"/>
  <c r="Z92" i="13"/>
  <c r="Y92" i="13"/>
  <c r="T92" i="13"/>
  <c r="S92" i="13"/>
  <c r="R92" i="13"/>
  <c r="M92" i="13"/>
  <c r="L92" i="13"/>
  <c r="K92" i="13"/>
  <c r="F92" i="13"/>
  <c r="E92" i="13"/>
  <c r="D92" i="13"/>
  <c r="AA91" i="13"/>
  <c r="Z91" i="13"/>
  <c r="Y91" i="13"/>
  <c r="T91" i="13"/>
  <c r="S91" i="13"/>
  <c r="R91" i="13"/>
  <c r="M91" i="13"/>
  <c r="L91" i="13"/>
  <c r="K91" i="13"/>
  <c r="F91" i="13"/>
  <c r="E91" i="13"/>
  <c r="D91" i="13"/>
  <c r="AA90" i="13"/>
  <c r="Z90" i="13"/>
  <c r="Y90" i="13"/>
  <c r="T90" i="13"/>
  <c r="S90" i="13"/>
  <c r="R90" i="13"/>
  <c r="M90" i="13"/>
  <c r="L90" i="13"/>
  <c r="K90" i="13"/>
  <c r="F90" i="13"/>
  <c r="E90" i="13"/>
  <c r="D90" i="13"/>
  <c r="AA89" i="13"/>
  <c r="Z89" i="13"/>
  <c r="Y89" i="13"/>
  <c r="T89" i="13"/>
  <c r="S89" i="13"/>
  <c r="R89" i="13"/>
  <c r="M89" i="13"/>
  <c r="L89" i="13"/>
  <c r="K89" i="13"/>
  <c r="F89" i="13"/>
  <c r="E89" i="13"/>
  <c r="D89" i="13"/>
  <c r="AA88" i="13"/>
  <c r="Z88" i="13"/>
  <c r="Y88" i="13"/>
  <c r="T88" i="13"/>
  <c r="S88" i="13"/>
  <c r="R88" i="13"/>
  <c r="M88" i="13"/>
  <c r="L88" i="13"/>
  <c r="K88" i="13"/>
  <c r="F88" i="13"/>
  <c r="E88" i="13"/>
  <c r="D88" i="13"/>
  <c r="AA87" i="13"/>
  <c r="Z87" i="13"/>
  <c r="Y87" i="13"/>
  <c r="T87" i="13"/>
  <c r="S87" i="13"/>
  <c r="R87" i="13"/>
  <c r="M87" i="13"/>
  <c r="L87" i="13"/>
  <c r="K87" i="13"/>
  <c r="F87" i="13"/>
  <c r="E87" i="13"/>
  <c r="D87" i="13"/>
  <c r="AA86" i="13"/>
  <c r="Z86" i="13"/>
  <c r="Y86" i="13"/>
  <c r="T86" i="13"/>
  <c r="S86" i="13"/>
  <c r="R86" i="13"/>
  <c r="M86" i="13"/>
  <c r="L86" i="13"/>
  <c r="K86" i="13"/>
  <c r="F86" i="13"/>
  <c r="E86" i="13"/>
  <c r="D86" i="13"/>
  <c r="AA85" i="13"/>
  <c r="Z85" i="13"/>
  <c r="Y85" i="13"/>
  <c r="T85" i="13"/>
  <c r="S85" i="13"/>
  <c r="R85" i="13"/>
  <c r="M85" i="13"/>
  <c r="L85" i="13"/>
  <c r="K85" i="13"/>
  <c r="F85" i="13"/>
  <c r="E85" i="13"/>
  <c r="D85" i="13"/>
  <c r="AA84" i="13"/>
  <c r="Z84" i="13"/>
  <c r="Y84" i="13"/>
  <c r="T84" i="13"/>
  <c r="S84" i="13"/>
  <c r="R84" i="13"/>
  <c r="M84" i="13"/>
  <c r="L84" i="13"/>
  <c r="K84" i="13"/>
  <c r="F84" i="13"/>
  <c r="E84" i="13"/>
  <c r="D84" i="13"/>
  <c r="AA83" i="13"/>
  <c r="Z83" i="13"/>
  <c r="Y83" i="13"/>
  <c r="T83" i="13"/>
  <c r="S83" i="13"/>
  <c r="R83" i="13"/>
  <c r="M83" i="13"/>
  <c r="L83" i="13"/>
  <c r="K83" i="13"/>
  <c r="F83" i="13"/>
  <c r="E83" i="13"/>
  <c r="D83" i="13"/>
  <c r="AA82" i="13"/>
  <c r="Z82" i="13"/>
  <c r="Y82" i="13"/>
  <c r="T82" i="13"/>
  <c r="S82" i="13"/>
  <c r="R82" i="13"/>
  <c r="M82" i="13"/>
  <c r="L82" i="13"/>
  <c r="K82" i="13"/>
  <c r="F82" i="13"/>
  <c r="E82" i="13"/>
  <c r="D82" i="13"/>
  <c r="AA81" i="13"/>
  <c r="Z81" i="13"/>
  <c r="Y81" i="13"/>
  <c r="T81" i="13"/>
  <c r="S81" i="13"/>
  <c r="R81" i="13"/>
  <c r="M81" i="13"/>
  <c r="L81" i="13"/>
  <c r="K81" i="13"/>
  <c r="F81" i="13"/>
  <c r="E81" i="13"/>
  <c r="D81" i="13"/>
  <c r="AA80" i="13"/>
  <c r="Z80" i="13"/>
  <c r="Y80" i="13"/>
  <c r="T80" i="13"/>
  <c r="S80" i="13"/>
  <c r="R80" i="13"/>
  <c r="M80" i="13"/>
  <c r="L80" i="13"/>
  <c r="K80" i="13"/>
  <c r="F80" i="13"/>
  <c r="E80" i="13"/>
  <c r="D80" i="13"/>
  <c r="AA79" i="13"/>
  <c r="Z79" i="13"/>
  <c r="Y79" i="13"/>
  <c r="T79" i="13"/>
  <c r="S79" i="13"/>
  <c r="R79" i="13"/>
  <c r="M79" i="13"/>
  <c r="L79" i="13"/>
  <c r="K79" i="13"/>
  <c r="F79" i="13"/>
  <c r="E79" i="13"/>
  <c r="D79" i="13"/>
  <c r="AA78" i="13"/>
  <c r="Z78" i="13"/>
  <c r="Y78" i="13"/>
  <c r="T78" i="13"/>
  <c r="S78" i="13"/>
  <c r="R78" i="13"/>
  <c r="M78" i="13"/>
  <c r="L78" i="13"/>
  <c r="K78" i="13"/>
  <c r="F78" i="13"/>
  <c r="E78" i="13"/>
  <c r="D78" i="13"/>
  <c r="AA77" i="13"/>
  <c r="Z77" i="13"/>
  <c r="Y77" i="13"/>
  <c r="T77" i="13"/>
  <c r="S77" i="13"/>
  <c r="R77" i="13"/>
  <c r="M77" i="13"/>
  <c r="L77" i="13"/>
  <c r="K77" i="13"/>
  <c r="F77" i="13"/>
  <c r="E77" i="13"/>
  <c r="D77" i="13"/>
  <c r="AA76" i="13"/>
  <c r="Z76" i="13"/>
  <c r="Y76" i="13"/>
  <c r="T76" i="13"/>
  <c r="S76" i="13"/>
  <c r="R76" i="13"/>
  <c r="M76" i="13"/>
  <c r="L76" i="13"/>
  <c r="K76" i="13"/>
  <c r="F76" i="13"/>
  <c r="E76" i="13"/>
  <c r="D76" i="13"/>
  <c r="AA75" i="13"/>
  <c r="Z75" i="13"/>
  <c r="Y75" i="13"/>
  <c r="T75" i="13"/>
  <c r="S75" i="13"/>
  <c r="R75" i="13"/>
  <c r="M75" i="13"/>
  <c r="L75" i="13"/>
  <c r="K75" i="13"/>
  <c r="F75" i="13"/>
  <c r="E75" i="13"/>
  <c r="D75" i="13"/>
  <c r="AA74" i="13"/>
  <c r="Z74" i="13"/>
  <c r="Y74" i="13"/>
  <c r="T74" i="13"/>
  <c r="S74" i="13"/>
  <c r="R74" i="13"/>
  <c r="M74" i="13"/>
  <c r="L74" i="13"/>
  <c r="K74" i="13"/>
  <c r="F74" i="13"/>
  <c r="E74" i="13"/>
  <c r="D74" i="13"/>
  <c r="AA73" i="13"/>
  <c r="Z73" i="13"/>
  <c r="Y73" i="13"/>
  <c r="T73" i="13"/>
  <c r="S73" i="13"/>
  <c r="R73" i="13"/>
  <c r="M73" i="13"/>
  <c r="L73" i="13"/>
  <c r="K73" i="13"/>
  <c r="F73" i="13"/>
  <c r="E73" i="13"/>
  <c r="D73" i="13"/>
  <c r="AA72" i="13"/>
  <c r="Z72" i="13"/>
  <c r="Y72" i="13"/>
  <c r="T72" i="13"/>
  <c r="S72" i="13"/>
  <c r="R72" i="13"/>
  <c r="M72" i="13"/>
  <c r="L72" i="13"/>
  <c r="K72" i="13"/>
  <c r="F72" i="13"/>
  <c r="E72" i="13"/>
  <c r="D72" i="13"/>
  <c r="AA71" i="13"/>
  <c r="Z71" i="13"/>
  <c r="Y71" i="13"/>
  <c r="T71" i="13"/>
  <c r="S71" i="13"/>
  <c r="R71" i="13"/>
  <c r="M71" i="13"/>
  <c r="L71" i="13"/>
  <c r="K71" i="13"/>
  <c r="F71" i="13"/>
  <c r="E71" i="13"/>
  <c r="D71" i="13"/>
  <c r="AA70" i="13"/>
  <c r="Z70" i="13"/>
  <c r="Y70" i="13"/>
  <c r="T70" i="13"/>
  <c r="S70" i="13"/>
  <c r="R70" i="13"/>
  <c r="M70" i="13"/>
  <c r="L70" i="13"/>
  <c r="K70" i="13"/>
  <c r="F70" i="13"/>
  <c r="E70" i="13"/>
  <c r="D70" i="13"/>
  <c r="AA69" i="13"/>
  <c r="Z69" i="13"/>
  <c r="Y69" i="13"/>
  <c r="T69" i="13"/>
  <c r="S69" i="13"/>
  <c r="R69" i="13"/>
  <c r="M69" i="13"/>
  <c r="L69" i="13"/>
  <c r="K69" i="13"/>
  <c r="F69" i="13"/>
  <c r="E69" i="13"/>
  <c r="D69" i="13"/>
  <c r="AA68" i="13"/>
  <c r="Z68" i="13"/>
  <c r="Y68" i="13"/>
  <c r="T68" i="13"/>
  <c r="S68" i="13"/>
  <c r="R68" i="13"/>
  <c r="M68" i="13"/>
  <c r="L68" i="13"/>
  <c r="K68" i="13"/>
  <c r="F68" i="13"/>
  <c r="E68" i="13"/>
  <c r="D68" i="13"/>
  <c r="AA67" i="13"/>
  <c r="Z67" i="13"/>
  <c r="Y67" i="13"/>
  <c r="T67" i="13"/>
  <c r="S67" i="13"/>
  <c r="R67" i="13"/>
  <c r="M67" i="13"/>
  <c r="L67" i="13"/>
  <c r="K67" i="13"/>
  <c r="F67" i="13"/>
  <c r="E67" i="13"/>
  <c r="D67" i="13"/>
  <c r="AA66" i="13"/>
  <c r="Z66" i="13"/>
  <c r="Y66" i="13"/>
  <c r="T66" i="13"/>
  <c r="S66" i="13"/>
  <c r="R66" i="13"/>
  <c r="M66" i="13"/>
  <c r="L66" i="13"/>
  <c r="K66" i="13"/>
  <c r="F66" i="13"/>
  <c r="E66" i="13"/>
  <c r="D66" i="13"/>
  <c r="AA65" i="13"/>
  <c r="Z65" i="13"/>
  <c r="Y65" i="13"/>
  <c r="T65" i="13"/>
  <c r="S65" i="13"/>
  <c r="R65" i="13"/>
  <c r="M65" i="13"/>
  <c r="L65" i="13"/>
  <c r="K65" i="13"/>
  <c r="F65" i="13"/>
  <c r="E65" i="13"/>
  <c r="D65" i="13"/>
  <c r="AA64" i="13"/>
  <c r="Z64" i="13"/>
  <c r="Y64" i="13"/>
  <c r="T64" i="13"/>
  <c r="S64" i="13"/>
  <c r="R64" i="13"/>
  <c r="M64" i="13"/>
  <c r="L64" i="13"/>
  <c r="K64" i="13"/>
  <c r="F64" i="13"/>
  <c r="E64" i="13"/>
  <c r="D64" i="13"/>
  <c r="AA63" i="13"/>
  <c r="Z63" i="13"/>
  <c r="Y63" i="13"/>
  <c r="T63" i="13"/>
  <c r="S63" i="13"/>
  <c r="R63" i="13"/>
  <c r="M63" i="13"/>
  <c r="L63" i="13"/>
  <c r="K63" i="13"/>
  <c r="F63" i="13"/>
  <c r="E63" i="13"/>
  <c r="D63" i="13"/>
  <c r="AA62" i="13"/>
  <c r="Z62" i="13"/>
  <c r="Y62" i="13"/>
  <c r="T62" i="13"/>
  <c r="S62" i="13"/>
  <c r="R62" i="13"/>
  <c r="M62" i="13"/>
  <c r="L62" i="13"/>
  <c r="K62" i="13"/>
  <c r="F62" i="13"/>
  <c r="E62" i="13"/>
  <c r="D62" i="13"/>
  <c r="AA61" i="13"/>
  <c r="Z61" i="13"/>
  <c r="Y61" i="13"/>
  <c r="T61" i="13"/>
  <c r="S61" i="13"/>
  <c r="R61" i="13"/>
  <c r="M61" i="13"/>
  <c r="L61" i="13"/>
  <c r="K61" i="13"/>
  <c r="F61" i="13"/>
  <c r="E61" i="13"/>
  <c r="D61" i="13"/>
  <c r="AA60" i="13"/>
  <c r="Z60" i="13"/>
  <c r="Y60" i="13"/>
  <c r="T60" i="13"/>
  <c r="S60" i="13"/>
  <c r="R60" i="13"/>
  <c r="M60" i="13"/>
  <c r="L60" i="13"/>
  <c r="K60" i="13"/>
  <c r="F60" i="13"/>
  <c r="E60" i="13"/>
  <c r="D60" i="13"/>
  <c r="AA59" i="13"/>
  <c r="Z59" i="13"/>
  <c r="Y59" i="13"/>
  <c r="T59" i="13"/>
  <c r="S59" i="13"/>
  <c r="R59" i="13"/>
  <c r="M59" i="13"/>
  <c r="L59" i="13"/>
  <c r="K59" i="13"/>
  <c r="F59" i="13"/>
  <c r="E59" i="13"/>
  <c r="D59" i="13"/>
  <c r="AA58" i="13"/>
  <c r="Z58" i="13"/>
  <c r="Y58" i="13"/>
  <c r="T58" i="13"/>
  <c r="S58" i="13"/>
  <c r="R58" i="13"/>
  <c r="M58" i="13"/>
  <c r="L58" i="13"/>
  <c r="K58" i="13"/>
  <c r="F58" i="13"/>
  <c r="E58" i="13"/>
  <c r="D58" i="13"/>
  <c r="AA57" i="13"/>
  <c r="Z57" i="13"/>
  <c r="Y57" i="13"/>
  <c r="T57" i="13"/>
  <c r="S57" i="13"/>
  <c r="R57" i="13"/>
  <c r="M57" i="13"/>
  <c r="L57" i="13"/>
  <c r="K57" i="13"/>
  <c r="F57" i="13"/>
  <c r="E57" i="13"/>
  <c r="D57" i="13"/>
  <c r="AA56" i="13"/>
  <c r="Z56" i="13"/>
  <c r="Y56" i="13"/>
  <c r="T56" i="13"/>
  <c r="S56" i="13"/>
  <c r="R56" i="13"/>
  <c r="M56" i="13"/>
  <c r="L56" i="13"/>
  <c r="K56" i="13"/>
  <c r="F56" i="13"/>
  <c r="E56" i="13"/>
  <c r="D56" i="13"/>
  <c r="AA55" i="13"/>
  <c r="Z55" i="13"/>
  <c r="Y55" i="13"/>
  <c r="T55" i="13"/>
  <c r="S55" i="13"/>
  <c r="R55" i="13"/>
  <c r="M55" i="13"/>
  <c r="L55" i="13"/>
  <c r="K55" i="13"/>
  <c r="F55" i="13"/>
  <c r="E55" i="13"/>
  <c r="D55" i="13"/>
  <c r="AA54" i="13"/>
  <c r="Z54" i="13"/>
  <c r="Y54" i="13"/>
  <c r="T54" i="13"/>
  <c r="S54" i="13"/>
  <c r="R54" i="13"/>
  <c r="M54" i="13"/>
  <c r="L54" i="13"/>
  <c r="K54" i="13"/>
  <c r="F54" i="13"/>
  <c r="E54" i="13"/>
  <c r="D54" i="13"/>
  <c r="AA53" i="13"/>
  <c r="Z53" i="13"/>
  <c r="Y53" i="13"/>
  <c r="T53" i="13"/>
  <c r="S53" i="13"/>
  <c r="R53" i="13"/>
  <c r="M53" i="13"/>
  <c r="L53" i="13"/>
  <c r="K53" i="13"/>
  <c r="F53" i="13"/>
  <c r="E53" i="13"/>
  <c r="D53" i="13"/>
  <c r="AA52" i="13"/>
  <c r="Z52" i="13"/>
  <c r="Y52" i="13"/>
  <c r="T52" i="13"/>
  <c r="S52" i="13"/>
  <c r="R52" i="13"/>
  <c r="M52" i="13"/>
  <c r="L52" i="13"/>
  <c r="K52" i="13"/>
  <c r="F52" i="13"/>
  <c r="E52" i="13"/>
  <c r="D52" i="13"/>
  <c r="AA51" i="13"/>
  <c r="Z51" i="13"/>
  <c r="Y51" i="13"/>
  <c r="T51" i="13"/>
  <c r="S51" i="13"/>
  <c r="R51" i="13"/>
  <c r="M51" i="13"/>
  <c r="L51" i="13"/>
  <c r="K51" i="13"/>
  <c r="F51" i="13"/>
  <c r="E51" i="13"/>
  <c r="D51" i="13"/>
  <c r="AA50" i="13"/>
  <c r="Z50" i="13"/>
  <c r="Y50" i="13"/>
  <c r="T50" i="13"/>
  <c r="S50" i="13"/>
  <c r="R50" i="13"/>
  <c r="M50" i="13"/>
  <c r="L50" i="13"/>
  <c r="K50" i="13"/>
  <c r="F50" i="13"/>
  <c r="E50" i="13"/>
  <c r="D50" i="13"/>
  <c r="AA49" i="13"/>
  <c r="Z49" i="13"/>
  <c r="Y49" i="13"/>
  <c r="T49" i="13"/>
  <c r="S49" i="13"/>
  <c r="R49" i="13"/>
  <c r="M49" i="13"/>
  <c r="L49" i="13"/>
  <c r="K49" i="13"/>
  <c r="F49" i="13"/>
  <c r="E49" i="13"/>
  <c r="D49" i="13"/>
  <c r="AA48" i="13"/>
  <c r="Z48" i="13"/>
  <c r="Y48" i="13"/>
  <c r="T48" i="13"/>
  <c r="S48" i="13"/>
  <c r="R48" i="13"/>
  <c r="M48" i="13"/>
  <c r="L48" i="13"/>
  <c r="K48" i="13"/>
  <c r="F48" i="13"/>
  <c r="E48" i="13"/>
  <c r="D48" i="13"/>
  <c r="AA47" i="13"/>
  <c r="Z47" i="13"/>
  <c r="Y47" i="13"/>
  <c r="T47" i="13"/>
  <c r="S47" i="13"/>
  <c r="R47" i="13"/>
  <c r="M47" i="13"/>
  <c r="L47" i="13"/>
  <c r="K47" i="13"/>
  <c r="F47" i="13"/>
  <c r="E47" i="13"/>
  <c r="D47" i="13"/>
  <c r="AA46" i="13"/>
  <c r="Z46" i="13"/>
  <c r="Y46" i="13"/>
  <c r="T46" i="13"/>
  <c r="S46" i="13"/>
  <c r="R46" i="13"/>
  <c r="M46" i="13"/>
  <c r="L46" i="13"/>
  <c r="K46" i="13"/>
  <c r="F46" i="13"/>
  <c r="E46" i="13"/>
  <c r="D46" i="13"/>
  <c r="AA45" i="13"/>
  <c r="Z45" i="13"/>
  <c r="Y45" i="13"/>
  <c r="T45" i="13"/>
  <c r="S45" i="13"/>
  <c r="R45" i="13"/>
  <c r="M45" i="13"/>
  <c r="L45" i="13"/>
  <c r="K45" i="13"/>
  <c r="F45" i="13"/>
  <c r="E45" i="13"/>
  <c r="D45" i="13"/>
  <c r="AA44" i="13"/>
  <c r="Z44" i="13"/>
  <c r="Y44" i="13"/>
  <c r="T44" i="13"/>
  <c r="S44" i="13"/>
  <c r="R44" i="13"/>
  <c r="M44" i="13"/>
  <c r="L44" i="13"/>
  <c r="K44" i="13"/>
  <c r="F44" i="13"/>
  <c r="E44" i="13"/>
  <c r="D44" i="13"/>
  <c r="AA43" i="13"/>
  <c r="Z43" i="13"/>
  <c r="Y43" i="13"/>
  <c r="T43" i="13"/>
  <c r="S43" i="13"/>
  <c r="R43" i="13"/>
  <c r="M43" i="13"/>
  <c r="L43" i="13"/>
  <c r="K43" i="13"/>
  <c r="F43" i="13"/>
  <c r="E43" i="13"/>
  <c r="D43" i="13"/>
  <c r="AA42" i="13"/>
  <c r="Z42" i="13"/>
  <c r="Y42" i="13"/>
  <c r="T42" i="13"/>
  <c r="S42" i="13"/>
  <c r="R42" i="13"/>
  <c r="M42" i="13"/>
  <c r="L42" i="13"/>
  <c r="K42" i="13"/>
  <c r="F42" i="13"/>
  <c r="E42" i="13"/>
  <c r="D42" i="13"/>
  <c r="AA41" i="13"/>
  <c r="Z41" i="13"/>
  <c r="Y41" i="13"/>
  <c r="T41" i="13"/>
  <c r="S41" i="13"/>
  <c r="R41" i="13"/>
  <c r="M41" i="13"/>
  <c r="L41" i="13"/>
  <c r="K41" i="13"/>
  <c r="F41" i="13"/>
  <c r="E41" i="13"/>
  <c r="D41" i="13"/>
  <c r="AA40" i="13"/>
  <c r="Z40" i="13"/>
  <c r="Y40" i="13"/>
  <c r="T40" i="13"/>
  <c r="S40" i="13"/>
  <c r="R40" i="13"/>
  <c r="M40" i="13"/>
  <c r="L40" i="13"/>
  <c r="K40" i="13"/>
  <c r="F40" i="13"/>
  <c r="E40" i="13"/>
  <c r="D40" i="13"/>
  <c r="AA39" i="13"/>
  <c r="Z39" i="13"/>
  <c r="Y39" i="13"/>
  <c r="T39" i="13"/>
  <c r="S39" i="13"/>
  <c r="R39" i="13"/>
  <c r="M39" i="13"/>
  <c r="L39" i="13"/>
  <c r="K39" i="13"/>
  <c r="F39" i="13"/>
  <c r="E39" i="13"/>
  <c r="D39" i="13"/>
  <c r="AA38" i="13"/>
  <c r="Z38" i="13"/>
  <c r="Y38" i="13"/>
  <c r="T38" i="13"/>
  <c r="S38" i="13"/>
  <c r="R38" i="13"/>
  <c r="M38" i="13"/>
  <c r="L38" i="13"/>
  <c r="K38" i="13"/>
  <c r="F38" i="13"/>
  <c r="E38" i="13"/>
  <c r="D38" i="13"/>
  <c r="AA37" i="13"/>
  <c r="Z37" i="13"/>
  <c r="Y37" i="13"/>
  <c r="T37" i="13"/>
  <c r="S37" i="13"/>
  <c r="R37" i="13"/>
  <c r="M37" i="13"/>
  <c r="L37" i="13"/>
  <c r="K37" i="13"/>
  <c r="F37" i="13"/>
  <c r="E37" i="13"/>
  <c r="D37" i="13"/>
  <c r="AA36" i="13"/>
  <c r="Z36" i="13"/>
  <c r="Y36" i="13"/>
  <c r="T36" i="13"/>
  <c r="S36" i="13"/>
  <c r="R36" i="13"/>
  <c r="M36" i="13"/>
  <c r="L36" i="13"/>
  <c r="K36" i="13"/>
  <c r="F36" i="13"/>
  <c r="E36" i="13"/>
  <c r="D36" i="13"/>
  <c r="AA35" i="13"/>
  <c r="Z35" i="13"/>
  <c r="Y35" i="13"/>
  <c r="T35" i="13"/>
  <c r="S35" i="13"/>
  <c r="R35" i="13"/>
  <c r="M35" i="13"/>
  <c r="L35" i="13"/>
  <c r="K35" i="13"/>
  <c r="F35" i="13"/>
  <c r="E35" i="13"/>
  <c r="D35" i="13"/>
  <c r="AA34" i="13"/>
  <c r="Z34" i="13"/>
  <c r="Y34" i="13"/>
  <c r="T34" i="13"/>
  <c r="S34" i="13"/>
  <c r="R34" i="13"/>
  <c r="M34" i="13"/>
  <c r="L34" i="13"/>
  <c r="K34" i="13"/>
  <c r="F34" i="13"/>
  <c r="E34" i="13"/>
  <c r="D34" i="13"/>
  <c r="AA33" i="13"/>
  <c r="Z33" i="13"/>
  <c r="Y33" i="13"/>
  <c r="T33" i="13"/>
  <c r="S33" i="13"/>
  <c r="R33" i="13"/>
  <c r="M33" i="13"/>
  <c r="L33" i="13"/>
  <c r="K33" i="13"/>
  <c r="F33" i="13"/>
  <c r="E33" i="13"/>
  <c r="D33" i="13"/>
  <c r="AA32" i="13"/>
  <c r="Z32" i="13"/>
  <c r="Y32" i="13"/>
  <c r="T32" i="13"/>
  <c r="S32" i="13"/>
  <c r="R32" i="13"/>
  <c r="M32" i="13"/>
  <c r="L32" i="13"/>
  <c r="K32" i="13"/>
  <c r="F32" i="13"/>
  <c r="E32" i="13"/>
  <c r="D32" i="13"/>
  <c r="AA31" i="13"/>
  <c r="Z31" i="13"/>
  <c r="Y31" i="13"/>
  <c r="T31" i="13"/>
  <c r="S31" i="13"/>
  <c r="R31" i="13"/>
  <c r="M31" i="13"/>
  <c r="L31" i="13"/>
  <c r="K31" i="13"/>
  <c r="F31" i="13"/>
  <c r="E31" i="13"/>
  <c r="D31" i="13"/>
  <c r="AA30" i="13"/>
  <c r="Z30" i="13"/>
  <c r="Y30" i="13"/>
  <c r="T30" i="13"/>
  <c r="S30" i="13"/>
  <c r="R30" i="13"/>
  <c r="M30" i="13"/>
  <c r="L30" i="13"/>
  <c r="K30" i="13"/>
  <c r="F30" i="13"/>
  <c r="E30" i="13"/>
  <c r="D30" i="13"/>
  <c r="AA29" i="13"/>
  <c r="Z29" i="13"/>
  <c r="Y29" i="13"/>
  <c r="T29" i="13"/>
  <c r="S29" i="13"/>
  <c r="R29" i="13"/>
  <c r="M29" i="13"/>
  <c r="L29" i="13"/>
  <c r="K29" i="13"/>
  <c r="F29" i="13"/>
  <c r="E29" i="13"/>
  <c r="D29" i="13"/>
  <c r="AA28" i="13"/>
  <c r="Z28" i="13"/>
  <c r="Y28" i="13"/>
  <c r="T28" i="13"/>
  <c r="S28" i="13"/>
  <c r="R28" i="13"/>
  <c r="M28" i="13"/>
  <c r="L28" i="13"/>
  <c r="K28" i="13"/>
  <c r="F28" i="13"/>
  <c r="E28" i="13"/>
  <c r="D28" i="13"/>
  <c r="AA27" i="13"/>
  <c r="Z27" i="13"/>
  <c r="Y27" i="13"/>
  <c r="T27" i="13"/>
  <c r="S27" i="13"/>
  <c r="R27" i="13"/>
  <c r="M27" i="13"/>
  <c r="L27" i="13"/>
  <c r="K27" i="13"/>
  <c r="F27" i="13"/>
  <c r="E27" i="13"/>
  <c r="D27" i="13"/>
  <c r="AA26" i="13"/>
  <c r="Z26" i="13"/>
  <c r="Y26" i="13"/>
  <c r="T26" i="13"/>
  <c r="S26" i="13"/>
  <c r="R26" i="13"/>
  <c r="M26" i="13"/>
  <c r="L26" i="13"/>
  <c r="K26" i="13"/>
  <c r="F26" i="13"/>
  <c r="E26" i="13"/>
  <c r="D26" i="13"/>
  <c r="AA25" i="13"/>
  <c r="Z25" i="13"/>
  <c r="Y25" i="13"/>
  <c r="T25" i="13"/>
  <c r="S25" i="13"/>
  <c r="R25" i="13"/>
  <c r="M25" i="13"/>
  <c r="L25" i="13"/>
  <c r="K25" i="13"/>
  <c r="F25" i="13"/>
  <c r="E25" i="13"/>
  <c r="D25" i="13"/>
  <c r="AA24" i="13"/>
  <c r="Z24" i="13"/>
  <c r="Y24" i="13"/>
  <c r="T24" i="13"/>
  <c r="S24" i="13"/>
  <c r="R24" i="13"/>
  <c r="M24" i="13"/>
  <c r="L24" i="13"/>
  <c r="K24" i="13"/>
  <c r="F24" i="13"/>
  <c r="E24" i="13"/>
  <c r="D24" i="13"/>
  <c r="AA23" i="13"/>
  <c r="Z23" i="13"/>
  <c r="Y23" i="13"/>
  <c r="T23" i="13"/>
  <c r="S23" i="13"/>
  <c r="R23" i="13"/>
  <c r="M23" i="13"/>
  <c r="L23" i="13"/>
  <c r="K23" i="13"/>
  <c r="F23" i="13"/>
  <c r="E23" i="13"/>
  <c r="D23" i="13"/>
  <c r="AA22" i="13"/>
  <c r="Z22" i="13"/>
  <c r="Y22" i="13"/>
  <c r="T22" i="13"/>
  <c r="S22" i="13"/>
  <c r="R22" i="13"/>
  <c r="M22" i="13"/>
  <c r="L22" i="13"/>
  <c r="K22" i="13"/>
  <c r="F22" i="13"/>
  <c r="E22" i="13"/>
  <c r="D22" i="13"/>
  <c r="AA21" i="13"/>
  <c r="Z21" i="13"/>
  <c r="Y21" i="13"/>
  <c r="T21" i="13"/>
  <c r="S21" i="13"/>
  <c r="R21" i="13"/>
  <c r="M21" i="13"/>
  <c r="L21" i="13"/>
  <c r="K21" i="13"/>
  <c r="F21" i="13"/>
  <c r="E21" i="13"/>
  <c r="D21" i="13"/>
  <c r="AA20" i="13"/>
  <c r="Z20" i="13"/>
  <c r="Y20" i="13"/>
  <c r="T20" i="13"/>
  <c r="S20" i="13"/>
  <c r="R20" i="13"/>
  <c r="M20" i="13"/>
  <c r="L20" i="13"/>
  <c r="K20" i="13"/>
  <c r="F20" i="13"/>
  <c r="E20" i="13"/>
  <c r="D20" i="13"/>
  <c r="AA19" i="13"/>
  <c r="Z19" i="13"/>
  <c r="Y19" i="13"/>
  <c r="T19" i="13"/>
  <c r="S19" i="13"/>
  <c r="R19" i="13"/>
  <c r="M19" i="13"/>
  <c r="L19" i="13"/>
  <c r="K19" i="13"/>
  <c r="F19" i="13"/>
  <c r="E19" i="13"/>
  <c r="D19" i="13"/>
  <c r="AA18" i="13"/>
  <c r="Z18" i="13"/>
  <c r="Y18" i="13"/>
  <c r="T18" i="13"/>
  <c r="S18" i="13"/>
  <c r="R18" i="13"/>
  <c r="M18" i="13"/>
  <c r="L18" i="13"/>
  <c r="K18" i="13"/>
  <c r="F18" i="13"/>
  <c r="E18" i="13"/>
  <c r="D18" i="13"/>
  <c r="AA17" i="13"/>
  <c r="Z17" i="13"/>
  <c r="Y17" i="13"/>
  <c r="T17" i="13"/>
  <c r="S17" i="13"/>
  <c r="R17" i="13"/>
  <c r="M17" i="13"/>
  <c r="L17" i="13"/>
  <c r="K17" i="13"/>
  <c r="F17" i="13"/>
  <c r="E17" i="13"/>
  <c r="D17" i="13"/>
  <c r="AA16" i="13"/>
  <c r="Z16" i="13"/>
  <c r="Y16" i="13"/>
  <c r="T16" i="13"/>
  <c r="S16" i="13"/>
  <c r="R16" i="13"/>
  <c r="M16" i="13"/>
  <c r="L16" i="13"/>
  <c r="K16" i="13"/>
  <c r="F16" i="13"/>
  <c r="E16" i="13"/>
  <c r="D16" i="13"/>
  <c r="AA15" i="13"/>
  <c r="Z15" i="13"/>
  <c r="Y15" i="13"/>
  <c r="T15" i="13"/>
  <c r="S15" i="13"/>
  <c r="R15" i="13"/>
  <c r="M15" i="13"/>
  <c r="L15" i="13"/>
  <c r="K15" i="13"/>
  <c r="F15" i="13"/>
  <c r="E15" i="13"/>
  <c r="D15" i="13"/>
  <c r="AA14" i="13"/>
  <c r="Z14" i="13"/>
  <c r="Y14" i="13"/>
  <c r="T14" i="13"/>
  <c r="S14" i="13"/>
  <c r="R14" i="13"/>
  <c r="M14" i="13"/>
  <c r="L14" i="13"/>
  <c r="K14" i="13"/>
  <c r="F14" i="13"/>
  <c r="E14" i="13"/>
  <c r="D14" i="13"/>
  <c r="AA13" i="13"/>
  <c r="Z13" i="13"/>
  <c r="Y13" i="13"/>
  <c r="T13" i="13"/>
  <c r="S13" i="13"/>
  <c r="R13" i="13"/>
  <c r="M13" i="13"/>
  <c r="L13" i="13"/>
  <c r="K13" i="13"/>
  <c r="F13" i="13"/>
  <c r="E13" i="13"/>
  <c r="D13" i="13"/>
  <c r="AA12" i="13"/>
  <c r="Z12" i="13"/>
  <c r="Y12" i="13"/>
  <c r="T12" i="13"/>
  <c r="S12" i="13"/>
  <c r="R12" i="13"/>
  <c r="M12" i="13"/>
  <c r="L12" i="13"/>
  <c r="K12" i="13"/>
  <c r="F12" i="13"/>
  <c r="E12" i="13"/>
  <c r="D12" i="13"/>
  <c r="AA11" i="13"/>
  <c r="Z11" i="13"/>
  <c r="Y11" i="13"/>
  <c r="T11" i="13"/>
  <c r="S11" i="13"/>
  <c r="R11" i="13"/>
  <c r="M11" i="13"/>
  <c r="L11" i="13"/>
  <c r="K11" i="13"/>
  <c r="F11" i="13"/>
  <c r="E11" i="13"/>
  <c r="D11" i="13"/>
  <c r="AA10" i="13"/>
  <c r="Z10" i="13"/>
  <c r="Y10" i="13"/>
  <c r="T10" i="13"/>
  <c r="S10" i="13"/>
  <c r="R10" i="13"/>
  <c r="M10" i="13"/>
  <c r="L10" i="13"/>
  <c r="K10" i="13"/>
  <c r="F10" i="13"/>
  <c r="E10" i="13"/>
  <c r="D10" i="13"/>
  <c r="AA9" i="13"/>
  <c r="Z9" i="13"/>
  <c r="Y9" i="13"/>
  <c r="X6" i="13" s="1"/>
  <c r="T9" i="13"/>
  <c r="S9" i="13"/>
  <c r="R9" i="13"/>
  <c r="M9" i="13"/>
  <c r="L9" i="13"/>
  <c r="K9" i="13"/>
  <c r="J6" i="13" s="1"/>
  <c r="F9" i="13"/>
  <c r="E9" i="13"/>
  <c r="D9" i="13"/>
  <c r="AA8" i="13"/>
  <c r="Z8" i="13"/>
  <c r="Y8" i="13"/>
  <c r="T8" i="13"/>
  <c r="S8" i="13"/>
  <c r="R8" i="13"/>
  <c r="M8" i="13"/>
  <c r="M5" i="13" s="1"/>
  <c r="L8" i="13"/>
  <c r="K8" i="13"/>
  <c r="F8" i="13"/>
  <c r="F5" i="13" s="1"/>
  <c r="E8" i="13"/>
  <c r="D8" i="13"/>
  <c r="Q6" i="13"/>
  <c r="C6" i="13"/>
  <c r="AA5" i="13"/>
  <c r="Z5" i="13"/>
  <c r="X5" i="13"/>
  <c r="T5" i="13"/>
  <c r="S5" i="13"/>
  <c r="Q5" i="13"/>
  <c r="L5" i="13"/>
  <c r="J5" i="13"/>
  <c r="E5" i="13"/>
  <c r="C5" i="13"/>
  <c r="AA107" i="12"/>
  <c r="Z107" i="12"/>
  <c r="Y107" i="12"/>
  <c r="T107" i="12"/>
  <c r="S107" i="12"/>
  <c r="R107" i="12"/>
  <c r="M107" i="12"/>
  <c r="L107" i="12"/>
  <c r="K107" i="12"/>
  <c r="F107" i="12"/>
  <c r="E107" i="12"/>
  <c r="D107" i="12"/>
  <c r="AA106" i="12"/>
  <c r="Z106" i="12"/>
  <c r="Y106" i="12"/>
  <c r="T106" i="12"/>
  <c r="S106" i="12"/>
  <c r="R106" i="12"/>
  <c r="M106" i="12"/>
  <c r="L106" i="12"/>
  <c r="K106" i="12"/>
  <c r="F106" i="12"/>
  <c r="E106" i="12"/>
  <c r="D106" i="12"/>
  <c r="AA105" i="12"/>
  <c r="Z105" i="12"/>
  <c r="Y105" i="12"/>
  <c r="T105" i="12"/>
  <c r="S105" i="12"/>
  <c r="R105" i="12"/>
  <c r="M105" i="12"/>
  <c r="L105" i="12"/>
  <c r="K105" i="12"/>
  <c r="F105" i="12"/>
  <c r="E105" i="12"/>
  <c r="D105" i="12"/>
  <c r="AA104" i="12"/>
  <c r="Z104" i="12"/>
  <c r="Y104" i="12"/>
  <c r="T104" i="12"/>
  <c r="S104" i="12"/>
  <c r="R104" i="12"/>
  <c r="M104" i="12"/>
  <c r="L104" i="12"/>
  <c r="K104" i="12"/>
  <c r="F104" i="12"/>
  <c r="E104" i="12"/>
  <c r="D104" i="12"/>
  <c r="AA103" i="12"/>
  <c r="Z103" i="12"/>
  <c r="Y103" i="12"/>
  <c r="T103" i="12"/>
  <c r="S103" i="12"/>
  <c r="R103" i="12"/>
  <c r="M103" i="12"/>
  <c r="L103" i="12"/>
  <c r="K103" i="12"/>
  <c r="F103" i="12"/>
  <c r="E103" i="12"/>
  <c r="D103" i="12"/>
  <c r="AA102" i="12"/>
  <c r="Z102" i="12"/>
  <c r="Y102" i="12"/>
  <c r="T102" i="12"/>
  <c r="S102" i="12"/>
  <c r="R102" i="12"/>
  <c r="M102" i="12"/>
  <c r="L102" i="12"/>
  <c r="K102" i="12"/>
  <c r="F102" i="12"/>
  <c r="E102" i="12"/>
  <c r="D102" i="12"/>
  <c r="AA101" i="12"/>
  <c r="Z101" i="12"/>
  <c r="Y101" i="12"/>
  <c r="T101" i="12"/>
  <c r="S101" i="12"/>
  <c r="R101" i="12"/>
  <c r="M101" i="12"/>
  <c r="L101" i="12"/>
  <c r="K101" i="12"/>
  <c r="F101" i="12"/>
  <c r="E101" i="12"/>
  <c r="D101" i="12"/>
  <c r="AA100" i="12"/>
  <c r="Z100" i="12"/>
  <c r="Y100" i="12"/>
  <c r="T100" i="12"/>
  <c r="S100" i="12"/>
  <c r="R100" i="12"/>
  <c r="M100" i="12"/>
  <c r="L100" i="12"/>
  <c r="K100" i="12"/>
  <c r="F100" i="12"/>
  <c r="E100" i="12"/>
  <c r="D100" i="12"/>
  <c r="AA99" i="12"/>
  <c r="Z99" i="12"/>
  <c r="Y99" i="12"/>
  <c r="T99" i="12"/>
  <c r="S99" i="12"/>
  <c r="R99" i="12"/>
  <c r="M99" i="12"/>
  <c r="L99" i="12"/>
  <c r="K99" i="12"/>
  <c r="F99" i="12"/>
  <c r="E99" i="12"/>
  <c r="D99" i="12"/>
  <c r="AA98" i="12"/>
  <c r="Z98" i="12"/>
  <c r="Y98" i="12"/>
  <c r="T98" i="12"/>
  <c r="S98" i="12"/>
  <c r="R98" i="12"/>
  <c r="M98" i="12"/>
  <c r="L98" i="12"/>
  <c r="K98" i="12"/>
  <c r="F98" i="12"/>
  <c r="E98" i="12"/>
  <c r="D98" i="12"/>
  <c r="AA97" i="12"/>
  <c r="Z97" i="12"/>
  <c r="Y97" i="12"/>
  <c r="T97" i="12"/>
  <c r="S97" i="12"/>
  <c r="R97" i="12"/>
  <c r="M97" i="12"/>
  <c r="L97" i="12"/>
  <c r="K97" i="12"/>
  <c r="F97" i="12"/>
  <c r="E97" i="12"/>
  <c r="D97" i="12"/>
  <c r="AA96" i="12"/>
  <c r="Z96" i="12"/>
  <c r="Y96" i="12"/>
  <c r="T96" i="12"/>
  <c r="S96" i="12"/>
  <c r="R96" i="12"/>
  <c r="M96" i="12"/>
  <c r="L96" i="12"/>
  <c r="K96" i="12"/>
  <c r="F96" i="12"/>
  <c r="E96" i="12"/>
  <c r="D96" i="12"/>
  <c r="AA95" i="12"/>
  <c r="Z95" i="12"/>
  <c r="Y95" i="12"/>
  <c r="T95" i="12"/>
  <c r="S95" i="12"/>
  <c r="R95" i="12"/>
  <c r="M95" i="12"/>
  <c r="L95" i="12"/>
  <c r="K95" i="12"/>
  <c r="F95" i="12"/>
  <c r="E95" i="12"/>
  <c r="D95" i="12"/>
  <c r="AA94" i="12"/>
  <c r="Z94" i="12"/>
  <c r="Y94" i="12"/>
  <c r="T94" i="12"/>
  <c r="S94" i="12"/>
  <c r="R94" i="12"/>
  <c r="M94" i="12"/>
  <c r="L94" i="12"/>
  <c r="K94" i="12"/>
  <c r="F94" i="12"/>
  <c r="E94" i="12"/>
  <c r="D94" i="12"/>
  <c r="AA93" i="12"/>
  <c r="Z93" i="12"/>
  <c r="Y93" i="12"/>
  <c r="T93" i="12"/>
  <c r="S93" i="12"/>
  <c r="R93" i="12"/>
  <c r="M93" i="12"/>
  <c r="L93" i="12"/>
  <c r="K93" i="12"/>
  <c r="F93" i="12"/>
  <c r="E93" i="12"/>
  <c r="D93" i="12"/>
  <c r="AA92" i="12"/>
  <c r="Z92" i="12"/>
  <c r="Y92" i="12"/>
  <c r="T92" i="12"/>
  <c r="S92" i="12"/>
  <c r="R92" i="12"/>
  <c r="M92" i="12"/>
  <c r="L92" i="12"/>
  <c r="K92" i="12"/>
  <c r="F92" i="12"/>
  <c r="E92" i="12"/>
  <c r="D92" i="12"/>
  <c r="AA91" i="12"/>
  <c r="Z91" i="12"/>
  <c r="Y91" i="12"/>
  <c r="T91" i="12"/>
  <c r="S91" i="12"/>
  <c r="R91" i="12"/>
  <c r="M91" i="12"/>
  <c r="L91" i="12"/>
  <c r="K91" i="12"/>
  <c r="F91" i="12"/>
  <c r="E91" i="12"/>
  <c r="D91" i="12"/>
  <c r="AA90" i="12"/>
  <c r="Z90" i="12"/>
  <c r="Y90" i="12"/>
  <c r="T90" i="12"/>
  <c r="S90" i="12"/>
  <c r="R90" i="12"/>
  <c r="M90" i="12"/>
  <c r="L90" i="12"/>
  <c r="K90" i="12"/>
  <c r="F90" i="12"/>
  <c r="E90" i="12"/>
  <c r="D90" i="12"/>
  <c r="AA89" i="12"/>
  <c r="Z89" i="12"/>
  <c r="Y89" i="12"/>
  <c r="T89" i="12"/>
  <c r="S89" i="12"/>
  <c r="R89" i="12"/>
  <c r="M89" i="12"/>
  <c r="L89" i="12"/>
  <c r="K89" i="12"/>
  <c r="F89" i="12"/>
  <c r="E89" i="12"/>
  <c r="D89" i="12"/>
  <c r="AA88" i="12"/>
  <c r="Z88" i="12"/>
  <c r="Y88" i="12"/>
  <c r="T88" i="12"/>
  <c r="S88" i="12"/>
  <c r="R88" i="12"/>
  <c r="M88" i="12"/>
  <c r="L88" i="12"/>
  <c r="K88" i="12"/>
  <c r="F88" i="12"/>
  <c r="E88" i="12"/>
  <c r="D88" i="12"/>
  <c r="AA87" i="12"/>
  <c r="Z87" i="12"/>
  <c r="Y87" i="12"/>
  <c r="T87" i="12"/>
  <c r="S87" i="12"/>
  <c r="R87" i="12"/>
  <c r="M87" i="12"/>
  <c r="L87" i="12"/>
  <c r="K87" i="12"/>
  <c r="F87" i="12"/>
  <c r="E87" i="12"/>
  <c r="D87" i="12"/>
  <c r="AA86" i="12"/>
  <c r="Z86" i="12"/>
  <c r="Y86" i="12"/>
  <c r="T86" i="12"/>
  <c r="S86" i="12"/>
  <c r="R86" i="12"/>
  <c r="M86" i="12"/>
  <c r="L86" i="12"/>
  <c r="K86" i="12"/>
  <c r="F86" i="12"/>
  <c r="E86" i="12"/>
  <c r="D86" i="12"/>
  <c r="AA85" i="12"/>
  <c r="Z85" i="12"/>
  <c r="Y85" i="12"/>
  <c r="T85" i="12"/>
  <c r="S85" i="12"/>
  <c r="R85" i="12"/>
  <c r="M85" i="12"/>
  <c r="L85" i="12"/>
  <c r="K85" i="12"/>
  <c r="F85" i="12"/>
  <c r="E85" i="12"/>
  <c r="D85" i="12"/>
  <c r="AA84" i="12"/>
  <c r="Z84" i="12"/>
  <c r="Y84" i="12"/>
  <c r="T84" i="12"/>
  <c r="S84" i="12"/>
  <c r="R84" i="12"/>
  <c r="M84" i="12"/>
  <c r="L84" i="12"/>
  <c r="K84" i="12"/>
  <c r="F84" i="12"/>
  <c r="E84" i="12"/>
  <c r="D84" i="12"/>
  <c r="AA83" i="12"/>
  <c r="Z83" i="12"/>
  <c r="Y83" i="12"/>
  <c r="T83" i="12"/>
  <c r="S83" i="12"/>
  <c r="R83" i="12"/>
  <c r="M83" i="12"/>
  <c r="L83" i="12"/>
  <c r="K83" i="12"/>
  <c r="F83" i="12"/>
  <c r="E83" i="12"/>
  <c r="D83" i="12"/>
  <c r="AA82" i="12"/>
  <c r="Z82" i="12"/>
  <c r="Y82" i="12"/>
  <c r="T82" i="12"/>
  <c r="S82" i="12"/>
  <c r="R82" i="12"/>
  <c r="M82" i="12"/>
  <c r="L82" i="12"/>
  <c r="K82" i="12"/>
  <c r="F82" i="12"/>
  <c r="E82" i="12"/>
  <c r="D82" i="12"/>
  <c r="AA81" i="12"/>
  <c r="Z81" i="12"/>
  <c r="Y81" i="12"/>
  <c r="T81" i="12"/>
  <c r="S81" i="12"/>
  <c r="R81" i="12"/>
  <c r="M81" i="12"/>
  <c r="L81" i="12"/>
  <c r="K81" i="12"/>
  <c r="F81" i="12"/>
  <c r="E81" i="12"/>
  <c r="D81" i="12"/>
  <c r="AA80" i="12"/>
  <c r="Z80" i="12"/>
  <c r="Y80" i="12"/>
  <c r="T80" i="12"/>
  <c r="S80" i="12"/>
  <c r="R80" i="12"/>
  <c r="M80" i="12"/>
  <c r="L80" i="12"/>
  <c r="K80" i="12"/>
  <c r="F80" i="12"/>
  <c r="E80" i="12"/>
  <c r="D80" i="12"/>
  <c r="AA79" i="12"/>
  <c r="Z79" i="12"/>
  <c r="Y79" i="12"/>
  <c r="T79" i="12"/>
  <c r="S79" i="12"/>
  <c r="R79" i="12"/>
  <c r="M79" i="12"/>
  <c r="L79" i="12"/>
  <c r="K79" i="12"/>
  <c r="F79" i="12"/>
  <c r="E79" i="12"/>
  <c r="D79" i="12"/>
  <c r="AA78" i="12"/>
  <c r="Z78" i="12"/>
  <c r="Y78" i="12"/>
  <c r="T78" i="12"/>
  <c r="S78" i="12"/>
  <c r="R78" i="12"/>
  <c r="M78" i="12"/>
  <c r="L78" i="12"/>
  <c r="K78" i="12"/>
  <c r="F78" i="12"/>
  <c r="E78" i="12"/>
  <c r="D78" i="12"/>
  <c r="AA77" i="12"/>
  <c r="Z77" i="12"/>
  <c r="Y77" i="12"/>
  <c r="T77" i="12"/>
  <c r="S77" i="12"/>
  <c r="R77" i="12"/>
  <c r="M77" i="12"/>
  <c r="L77" i="12"/>
  <c r="K77" i="12"/>
  <c r="F77" i="12"/>
  <c r="E77" i="12"/>
  <c r="D77" i="12"/>
  <c r="AA76" i="12"/>
  <c r="Z76" i="12"/>
  <c r="Y76" i="12"/>
  <c r="T76" i="12"/>
  <c r="S76" i="12"/>
  <c r="R76" i="12"/>
  <c r="M76" i="12"/>
  <c r="L76" i="12"/>
  <c r="K76" i="12"/>
  <c r="F76" i="12"/>
  <c r="E76" i="12"/>
  <c r="D76" i="12"/>
  <c r="AA75" i="12"/>
  <c r="Z75" i="12"/>
  <c r="Y75" i="12"/>
  <c r="T75" i="12"/>
  <c r="S75" i="12"/>
  <c r="R75" i="12"/>
  <c r="M75" i="12"/>
  <c r="L75" i="12"/>
  <c r="K75" i="12"/>
  <c r="F75" i="12"/>
  <c r="E75" i="12"/>
  <c r="D75" i="12"/>
  <c r="AA74" i="12"/>
  <c r="Z74" i="12"/>
  <c r="Y74" i="12"/>
  <c r="T74" i="12"/>
  <c r="S74" i="12"/>
  <c r="R74" i="12"/>
  <c r="M74" i="12"/>
  <c r="L74" i="12"/>
  <c r="K74" i="12"/>
  <c r="F74" i="12"/>
  <c r="E74" i="12"/>
  <c r="D74" i="12"/>
  <c r="AA73" i="12"/>
  <c r="Z73" i="12"/>
  <c r="Y73" i="12"/>
  <c r="T73" i="12"/>
  <c r="S73" i="12"/>
  <c r="R73" i="12"/>
  <c r="M73" i="12"/>
  <c r="L73" i="12"/>
  <c r="K73" i="12"/>
  <c r="F73" i="12"/>
  <c r="E73" i="12"/>
  <c r="D73" i="12"/>
  <c r="AA72" i="12"/>
  <c r="Z72" i="12"/>
  <c r="Y72" i="12"/>
  <c r="T72" i="12"/>
  <c r="S72" i="12"/>
  <c r="R72" i="12"/>
  <c r="M72" i="12"/>
  <c r="L72" i="12"/>
  <c r="K72" i="12"/>
  <c r="F72" i="12"/>
  <c r="E72" i="12"/>
  <c r="D72" i="12"/>
  <c r="AA71" i="12"/>
  <c r="Z71" i="12"/>
  <c r="Y71" i="12"/>
  <c r="T71" i="12"/>
  <c r="S71" i="12"/>
  <c r="R71" i="12"/>
  <c r="M71" i="12"/>
  <c r="L71" i="12"/>
  <c r="K71" i="12"/>
  <c r="F71" i="12"/>
  <c r="E71" i="12"/>
  <c r="D71" i="12"/>
  <c r="AA70" i="12"/>
  <c r="Z70" i="12"/>
  <c r="Y70" i="12"/>
  <c r="T70" i="12"/>
  <c r="S70" i="12"/>
  <c r="R70" i="12"/>
  <c r="M70" i="12"/>
  <c r="L70" i="12"/>
  <c r="K70" i="12"/>
  <c r="F70" i="12"/>
  <c r="E70" i="12"/>
  <c r="D70" i="12"/>
  <c r="AA69" i="12"/>
  <c r="Z69" i="12"/>
  <c r="Y69" i="12"/>
  <c r="T69" i="12"/>
  <c r="S69" i="12"/>
  <c r="R69" i="12"/>
  <c r="M69" i="12"/>
  <c r="L69" i="12"/>
  <c r="K69" i="12"/>
  <c r="F69" i="12"/>
  <c r="E69" i="12"/>
  <c r="D69" i="12"/>
  <c r="AA68" i="12"/>
  <c r="Z68" i="12"/>
  <c r="Y68" i="12"/>
  <c r="T68" i="12"/>
  <c r="S68" i="12"/>
  <c r="R68" i="12"/>
  <c r="M68" i="12"/>
  <c r="L68" i="12"/>
  <c r="K68" i="12"/>
  <c r="F68" i="12"/>
  <c r="E68" i="12"/>
  <c r="D68" i="12"/>
  <c r="AA67" i="12"/>
  <c r="Z67" i="12"/>
  <c r="Y67" i="12"/>
  <c r="T67" i="12"/>
  <c r="S67" i="12"/>
  <c r="R67" i="12"/>
  <c r="M67" i="12"/>
  <c r="L67" i="12"/>
  <c r="K67" i="12"/>
  <c r="F67" i="12"/>
  <c r="E67" i="12"/>
  <c r="D67" i="12"/>
  <c r="AA66" i="12"/>
  <c r="Z66" i="12"/>
  <c r="Y66" i="12"/>
  <c r="T66" i="12"/>
  <c r="S66" i="12"/>
  <c r="R66" i="12"/>
  <c r="M66" i="12"/>
  <c r="L66" i="12"/>
  <c r="K66" i="12"/>
  <c r="F66" i="12"/>
  <c r="E66" i="12"/>
  <c r="D66" i="12"/>
  <c r="AA65" i="12"/>
  <c r="Z65" i="12"/>
  <c r="Y65" i="12"/>
  <c r="T65" i="12"/>
  <c r="S65" i="12"/>
  <c r="R65" i="12"/>
  <c r="M65" i="12"/>
  <c r="L65" i="12"/>
  <c r="K65" i="12"/>
  <c r="F65" i="12"/>
  <c r="E65" i="12"/>
  <c r="D65" i="12"/>
  <c r="AA64" i="12"/>
  <c r="Z64" i="12"/>
  <c r="Y64" i="12"/>
  <c r="T64" i="12"/>
  <c r="S64" i="12"/>
  <c r="R64" i="12"/>
  <c r="M64" i="12"/>
  <c r="L64" i="12"/>
  <c r="K64" i="12"/>
  <c r="F64" i="12"/>
  <c r="E64" i="12"/>
  <c r="D64" i="12"/>
  <c r="AA63" i="12"/>
  <c r="Z63" i="12"/>
  <c r="Y63" i="12"/>
  <c r="T63" i="12"/>
  <c r="S63" i="12"/>
  <c r="R63" i="12"/>
  <c r="M63" i="12"/>
  <c r="L63" i="12"/>
  <c r="K63" i="12"/>
  <c r="F63" i="12"/>
  <c r="E63" i="12"/>
  <c r="D63" i="12"/>
  <c r="AA62" i="12"/>
  <c r="Z62" i="12"/>
  <c r="Y62" i="12"/>
  <c r="T62" i="12"/>
  <c r="S62" i="12"/>
  <c r="R62" i="12"/>
  <c r="M62" i="12"/>
  <c r="L62" i="12"/>
  <c r="K62" i="12"/>
  <c r="F62" i="12"/>
  <c r="E62" i="12"/>
  <c r="D62" i="12"/>
  <c r="AA61" i="12"/>
  <c r="Z61" i="12"/>
  <c r="Y61" i="12"/>
  <c r="T61" i="12"/>
  <c r="S61" i="12"/>
  <c r="R61" i="12"/>
  <c r="M61" i="12"/>
  <c r="L61" i="12"/>
  <c r="K61" i="12"/>
  <c r="F61" i="12"/>
  <c r="E61" i="12"/>
  <c r="D61" i="12"/>
  <c r="AA60" i="12"/>
  <c r="Z60" i="12"/>
  <c r="Y60" i="12"/>
  <c r="T60" i="12"/>
  <c r="S60" i="12"/>
  <c r="R60" i="12"/>
  <c r="M60" i="12"/>
  <c r="L60" i="12"/>
  <c r="K60" i="12"/>
  <c r="F60" i="12"/>
  <c r="E60" i="12"/>
  <c r="D60" i="12"/>
  <c r="AA59" i="12"/>
  <c r="Z59" i="12"/>
  <c r="Y59" i="12"/>
  <c r="T59" i="12"/>
  <c r="S59" i="12"/>
  <c r="R59" i="12"/>
  <c r="M59" i="12"/>
  <c r="L59" i="12"/>
  <c r="K59" i="12"/>
  <c r="F59" i="12"/>
  <c r="E59" i="12"/>
  <c r="D59" i="12"/>
  <c r="AA58" i="12"/>
  <c r="Z58" i="12"/>
  <c r="Y58" i="12"/>
  <c r="T58" i="12"/>
  <c r="S58" i="12"/>
  <c r="R58" i="12"/>
  <c r="M58" i="12"/>
  <c r="L58" i="12"/>
  <c r="K58" i="12"/>
  <c r="F58" i="12"/>
  <c r="E58" i="12"/>
  <c r="D58" i="12"/>
  <c r="AA57" i="12"/>
  <c r="Z57" i="12"/>
  <c r="Y57" i="12"/>
  <c r="T57" i="12"/>
  <c r="S57" i="12"/>
  <c r="R57" i="12"/>
  <c r="M57" i="12"/>
  <c r="L57" i="12"/>
  <c r="K57" i="12"/>
  <c r="F57" i="12"/>
  <c r="E57" i="12"/>
  <c r="D57" i="12"/>
  <c r="AA56" i="12"/>
  <c r="Z56" i="12"/>
  <c r="Y56" i="12"/>
  <c r="T56" i="12"/>
  <c r="S56" i="12"/>
  <c r="R56" i="12"/>
  <c r="M56" i="12"/>
  <c r="L56" i="12"/>
  <c r="K56" i="12"/>
  <c r="F56" i="12"/>
  <c r="E56" i="12"/>
  <c r="D56" i="12"/>
  <c r="AA55" i="12"/>
  <c r="Z55" i="12"/>
  <c r="Y55" i="12"/>
  <c r="T55" i="12"/>
  <c r="S55" i="12"/>
  <c r="R55" i="12"/>
  <c r="M55" i="12"/>
  <c r="L55" i="12"/>
  <c r="K55" i="12"/>
  <c r="F55" i="12"/>
  <c r="E55" i="12"/>
  <c r="D55" i="12"/>
  <c r="AA54" i="12"/>
  <c r="Z54" i="12"/>
  <c r="Y54" i="12"/>
  <c r="T54" i="12"/>
  <c r="S54" i="12"/>
  <c r="R54" i="12"/>
  <c r="M54" i="12"/>
  <c r="L54" i="12"/>
  <c r="K54" i="12"/>
  <c r="F54" i="12"/>
  <c r="E54" i="12"/>
  <c r="D54" i="12"/>
  <c r="AA53" i="12"/>
  <c r="Z53" i="12"/>
  <c r="Y53" i="12"/>
  <c r="T53" i="12"/>
  <c r="S53" i="12"/>
  <c r="R53" i="12"/>
  <c r="M53" i="12"/>
  <c r="L53" i="12"/>
  <c r="K53" i="12"/>
  <c r="F53" i="12"/>
  <c r="E53" i="12"/>
  <c r="D53" i="12"/>
  <c r="AA52" i="12"/>
  <c r="Z52" i="12"/>
  <c r="Y52" i="12"/>
  <c r="T52" i="12"/>
  <c r="S52" i="12"/>
  <c r="R52" i="12"/>
  <c r="M52" i="12"/>
  <c r="L52" i="12"/>
  <c r="K52" i="12"/>
  <c r="F52" i="12"/>
  <c r="E52" i="12"/>
  <c r="D52" i="12"/>
  <c r="AA51" i="12"/>
  <c r="Z51" i="12"/>
  <c r="Y51" i="12"/>
  <c r="T51" i="12"/>
  <c r="S51" i="12"/>
  <c r="R51" i="12"/>
  <c r="M51" i="12"/>
  <c r="L51" i="12"/>
  <c r="K51" i="12"/>
  <c r="F51" i="12"/>
  <c r="E51" i="12"/>
  <c r="D51" i="12"/>
  <c r="AA50" i="12"/>
  <c r="Z50" i="12"/>
  <c r="Y50" i="12"/>
  <c r="T50" i="12"/>
  <c r="S50" i="12"/>
  <c r="R50" i="12"/>
  <c r="M50" i="12"/>
  <c r="L50" i="12"/>
  <c r="K50" i="12"/>
  <c r="F50" i="12"/>
  <c r="E50" i="12"/>
  <c r="D50" i="12"/>
  <c r="AA49" i="12"/>
  <c r="Z49" i="12"/>
  <c r="Y49" i="12"/>
  <c r="T49" i="12"/>
  <c r="S49" i="12"/>
  <c r="R49" i="12"/>
  <c r="M49" i="12"/>
  <c r="L49" i="12"/>
  <c r="K49" i="12"/>
  <c r="F49" i="12"/>
  <c r="E49" i="12"/>
  <c r="D49" i="12"/>
  <c r="AA48" i="12"/>
  <c r="Z48" i="12"/>
  <c r="Y48" i="12"/>
  <c r="T48" i="12"/>
  <c r="S48" i="12"/>
  <c r="R48" i="12"/>
  <c r="M48" i="12"/>
  <c r="L48" i="12"/>
  <c r="K48" i="12"/>
  <c r="F48" i="12"/>
  <c r="E48" i="12"/>
  <c r="D48" i="12"/>
  <c r="AA47" i="12"/>
  <c r="Z47" i="12"/>
  <c r="Y47" i="12"/>
  <c r="T47" i="12"/>
  <c r="S47" i="12"/>
  <c r="R47" i="12"/>
  <c r="M47" i="12"/>
  <c r="L47" i="12"/>
  <c r="K47" i="12"/>
  <c r="F47" i="12"/>
  <c r="E47" i="12"/>
  <c r="D47" i="12"/>
  <c r="AA46" i="12"/>
  <c r="Z46" i="12"/>
  <c r="Y46" i="12"/>
  <c r="T46" i="12"/>
  <c r="S46" i="12"/>
  <c r="R46" i="12"/>
  <c r="M46" i="12"/>
  <c r="L46" i="12"/>
  <c r="K46" i="12"/>
  <c r="F46" i="12"/>
  <c r="E46" i="12"/>
  <c r="D46" i="12"/>
  <c r="AA45" i="12"/>
  <c r="Z45" i="12"/>
  <c r="Y45" i="12"/>
  <c r="T45" i="12"/>
  <c r="S45" i="12"/>
  <c r="R45" i="12"/>
  <c r="M45" i="12"/>
  <c r="L45" i="12"/>
  <c r="K45" i="12"/>
  <c r="F45" i="12"/>
  <c r="E45" i="12"/>
  <c r="D45" i="12"/>
  <c r="AA44" i="12"/>
  <c r="Z44" i="12"/>
  <c r="Y44" i="12"/>
  <c r="T44" i="12"/>
  <c r="S44" i="12"/>
  <c r="R44" i="12"/>
  <c r="M44" i="12"/>
  <c r="L44" i="12"/>
  <c r="K44" i="12"/>
  <c r="F44" i="12"/>
  <c r="E44" i="12"/>
  <c r="D44" i="12"/>
  <c r="AA43" i="12"/>
  <c r="Z43" i="12"/>
  <c r="Y43" i="12"/>
  <c r="T43" i="12"/>
  <c r="S43" i="12"/>
  <c r="R43" i="12"/>
  <c r="M43" i="12"/>
  <c r="L43" i="12"/>
  <c r="K43" i="12"/>
  <c r="F43" i="12"/>
  <c r="E43" i="12"/>
  <c r="D43" i="12"/>
  <c r="AA42" i="12"/>
  <c r="Z42" i="12"/>
  <c r="Y42" i="12"/>
  <c r="T42" i="12"/>
  <c r="S42" i="12"/>
  <c r="R42" i="12"/>
  <c r="M42" i="12"/>
  <c r="L42" i="12"/>
  <c r="K42" i="12"/>
  <c r="F42" i="12"/>
  <c r="E42" i="12"/>
  <c r="D42" i="12"/>
  <c r="AA41" i="12"/>
  <c r="Z41" i="12"/>
  <c r="Y41" i="12"/>
  <c r="T41" i="12"/>
  <c r="S41" i="12"/>
  <c r="R41" i="12"/>
  <c r="M41" i="12"/>
  <c r="L41" i="12"/>
  <c r="K41" i="12"/>
  <c r="F41" i="12"/>
  <c r="E41" i="12"/>
  <c r="D41" i="12"/>
  <c r="AA40" i="12"/>
  <c r="Z40" i="12"/>
  <c r="Y40" i="12"/>
  <c r="T40" i="12"/>
  <c r="S40" i="12"/>
  <c r="R40" i="12"/>
  <c r="M40" i="12"/>
  <c r="L40" i="12"/>
  <c r="K40" i="12"/>
  <c r="F40" i="12"/>
  <c r="E40" i="12"/>
  <c r="D40" i="12"/>
  <c r="AA39" i="12"/>
  <c r="Z39" i="12"/>
  <c r="Y39" i="12"/>
  <c r="T39" i="12"/>
  <c r="S39" i="12"/>
  <c r="R39" i="12"/>
  <c r="M39" i="12"/>
  <c r="L39" i="12"/>
  <c r="K39" i="12"/>
  <c r="F39" i="12"/>
  <c r="E39" i="12"/>
  <c r="D39" i="12"/>
  <c r="AA38" i="12"/>
  <c r="Z38" i="12"/>
  <c r="Y38" i="12"/>
  <c r="T38" i="12"/>
  <c r="S38" i="12"/>
  <c r="R38" i="12"/>
  <c r="M38" i="12"/>
  <c r="L38" i="12"/>
  <c r="K38" i="12"/>
  <c r="F38" i="12"/>
  <c r="E38" i="12"/>
  <c r="D38" i="12"/>
  <c r="AA37" i="12"/>
  <c r="Z37" i="12"/>
  <c r="Y37" i="12"/>
  <c r="T37" i="12"/>
  <c r="S37" i="12"/>
  <c r="R37" i="12"/>
  <c r="M37" i="12"/>
  <c r="L37" i="12"/>
  <c r="K37" i="12"/>
  <c r="F37" i="12"/>
  <c r="E37" i="12"/>
  <c r="D37" i="12"/>
  <c r="AA36" i="12"/>
  <c r="Z36" i="12"/>
  <c r="Y36" i="12"/>
  <c r="T36" i="12"/>
  <c r="S36" i="12"/>
  <c r="R36" i="12"/>
  <c r="M36" i="12"/>
  <c r="L36" i="12"/>
  <c r="K36" i="12"/>
  <c r="F36" i="12"/>
  <c r="E36" i="12"/>
  <c r="D36" i="12"/>
  <c r="AA35" i="12"/>
  <c r="Z35" i="12"/>
  <c r="Y35" i="12"/>
  <c r="T35" i="12"/>
  <c r="S35" i="12"/>
  <c r="R35" i="12"/>
  <c r="M35" i="12"/>
  <c r="L35" i="12"/>
  <c r="K35" i="12"/>
  <c r="F35" i="12"/>
  <c r="E35" i="12"/>
  <c r="D35" i="12"/>
  <c r="AA34" i="12"/>
  <c r="Z34" i="12"/>
  <c r="Y34" i="12"/>
  <c r="T34" i="12"/>
  <c r="S34" i="12"/>
  <c r="R34" i="12"/>
  <c r="M34" i="12"/>
  <c r="L34" i="12"/>
  <c r="K34" i="12"/>
  <c r="F34" i="12"/>
  <c r="E34" i="12"/>
  <c r="D34" i="12"/>
  <c r="AA33" i="12"/>
  <c r="Z33" i="12"/>
  <c r="Y33" i="12"/>
  <c r="T33" i="12"/>
  <c r="S33" i="12"/>
  <c r="R33" i="12"/>
  <c r="M33" i="12"/>
  <c r="L33" i="12"/>
  <c r="K33" i="12"/>
  <c r="F33" i="12"/>
  <c r="E33" i="12"/>
  <c r="D33" i="12"/>
  <c r="AA32" i="12"/>
  <c r="Z32" i="12"/>
  <c r="Y32" i="12"/>
  <c r="T32" i="12"/>
  <c r="S32" i="12"/>
  <c r="R32" i="12"/>
  <c r="M32" i="12"/>
  <c r="L32" i="12"/>
  <c r="K32" i="12"/>
  <c r="F32" i="12"/>
  <c r="E32" i="12"/>
  <c r="D32" i="12"/>
  <c r="AA31" i="12"/>
  <c r="Z31" i="12"/>
  <c r="Y31" i="12"/>
  <c r="T31" i="12"/>
  <c r="S31" i="12"/>
  <c r="R31" i="12"/>
  <c r="M31" i="12"/>
  <c r="L31" i="12"/>
  <c r="K31" i="12"/>
  <c r="F31" i="12"/>
  <c r="E31" i="12"/>
  <c r="D31" i="12"/>
  <c r="AA30" i="12"/>
  <c r="Z30" i="12"/>
  <c r="Y30" i="12"/>
  <c r="T30" i="12"/>
  <c r="S30" i="12"/>
  <c r="R30" i="12"/>
  <c r="M30" i="12"/>
  <c r="L30" i="12"/>
  <c r="K30" i="12"/>
  <c r="F30" i="12"/>
  <c r="E30" i="12"/>
  <c r="D30" i="12"/>
  <c r="AA29" i="12"/>
  <c r="Z29" i="12"/>
  <c r="Y29" i="12"/>
  <c r="T29" i="12"/>
  <c r="S29" i="12"/>
  <c r="R29" i="12"/>
  <c r="M29" i="12"/>
  <c r="L29" i="12"/>
  <c r="K29" i="12"/>
  <c r="F29" i="12"/>
  <c r="E29" i="12"/>
  <c r="D29" i="12"/>
  <c r="AA28" i="12"/>
  <c r="Z28" i="12"/>
  <c r="Y28" i="12"/>
  <c r="T28" i="12"/>
  <c r="S28" i="12"/>
  <c r="R28" i="12"/>
  <c r="M28" i="12"/>
  <c r="L28" i="12"/>
  <c r="K28" i="12"/>
  <c r="F28" i="12"/>
  <c r="E28" i="12"/>
  <c r="D28" i="12"/>
  <c r="AA27" i="12"/>
  <c r="Z27" i="12"/>
  <c r="Y27" i="12"/>
  <c r="T27" i="12"/>
  <c r="S27" i="12"/>
  <c r="R27" i="12"/>
  <c r="M27" i="12"/>
  <c r="L27" i="12"/>
  <c r="K27" i="12"/>
  <c r="F27" i="12"/>
  <c r="E27" i="12"/>
  <c r="D27" i="12"/>
  <c r="AA26" i="12"/>
  <c r="Z26" i="12"/>
  <c r="Y26" i="12"/>
  <c r="T26" i="12"/>
  <c r="S26" i="12"/>
  <c r="R26" i="12"/>
  <c r="M26" i="12"/>
  <c r="L26" i="12"/>
  <c r="K26" i="12"/>
  <c r="F26" i="12"/>
  <c r="E26" i="12"/>
  <c r="D26" i="12"/>
  <c r="AA25" i="12"/>
  <c r="Z25" i="12"/>
  <c r="Y25" i="12"/>
  <c r="T25" i="12"/>
  <c r="S25" i="12"/>
  <c r="R25" i="12"/>
  <c r="M25" i="12"/>
  <c r="L25" i="12"/>
  <c r="K25" i="12"/>
  <c r="F25" i="12"/>
  <c r="E25" i="12"/>
  <c r="D25" i="12"/>
  <c r="AA24" i="12"/>
  <c r="Z24" i="12"/>
  <c r="Y24" i="12"/>
  <c r="T24" i="12"/>
  <c r="S24" i="12"/>
  <c r="R24" i="12"/>
  <c r="M24" i="12"/>
  <c r="L24" i="12"/>
  <c r="K24" i="12"/>
  <c r="F24" i="12"/>
  <c r="E24" i="12"/>
  <c r="D24" i="12"/>
  <c r="AA23" i="12"/>
  <c r="Z23" i="12"/>
  <c r="Y23" i="12"/>
  <c r="T23" i="12"/>
  <c r="S23" i="12"/>
  <c r="R23" i="12"/>
  <c r="M23" i="12"/>
  <c r="L23" i="12"/>
  <c r="K23" i="12"/>
  <c r="F23" i="12"/>
  <c r="E23" i="12"/>
  <c r="D23" i="12"/>
  <c r="AA22" i="12"/>
  <c r="Z22" i="12"/>
  <c r="Y22" i="12"/>
  <c r="T22" i="12"/>
  <c r="S22" i="12"/>
  <c r="R22" i="12"/>
  <c r="M22" i="12"/>
  <c r="L22" i="12"/>
  <c r="K22" i="12"/>
  <c r="F22" i="12"/>
  <c r="E22" i="12"/>
  <c r="D22" i="12"/>
  <c r="AA21" i="12"/>
  <c r="Z21" i="12"/>
  <c r="Y21" i="12"/>
  <c r="T21" i="12"/>
  <c r="S21" i="12"/>
  <c r="R21" i="12"/>
  <c r="M21" i="12"/>
  <c r="L21" i="12"/>
  <c r="K21" i="12"/>
  <c r="F21" i="12"/>
  <c r="E21" i="12"/>
  <c r="D21" i="12"/>
  <c r="AA20" i="12"/>
  <c r="Z20" i="12"/>
  <c r="Y20" i="12"/>
  <c r="T20" i="12"/>
  <c r="S20" i="12"/>
  <c r="R20" i="12"/>
  <c r="M20" i="12"/>
  <c r="L20" i="12"/>
  <c r="K20" i="12"/>
  <c r="F20" i="12"/>
  <c r="E20" i="12"/>
  <c r="D20" i="12"/>
  <c r="AA19" i="12"/>
  <c r="Z19" i="12"/>
  <c r="Y19" i="12"/>
  <c r="T19" i="12"/>
  <c r="S19" i="12"/>
  <c r="R19" i="12"/>
  <c r="M19" i="12"/>
  <c r="L19" i="12"/>
  <c r="K19" i="12"/>
  <c r="F19" i="12"/>
  <c r="E19" i="12"/>
  <c r="D19" i="12"/>
  <c r="AA18" i="12"/>
  <c r="Z18" i="12"/>
  <c r="Y18" i="12"/>
  <c r="T18" i="12"/>
  <c r="S18" i="12"/>
  <c r="R18" i="12"/>
  <c r="M18" i="12"/>
  <c r="L18" i="12"/>
  <c r="K18" i="12"/>
  <c r="F18" i="12"/>
  <c r="E18" i="12"/>
  <c r="D18" i="12"/>
  <c r="AA17" i="12"/>
  <c r="Z17" i="12"/>
  <c r="Y17" i="12"/>
  <c r="T17" i="12"/>
  <c r="S17" i="12"/>
  <c r="R17" i="12"/>
  <c r="M17" i="12"/>
  <c r="L17" i="12"/>
  <c r="K17" i="12"/>
  <c r="F17" i="12"/>
  <c r="E17" i="12"/>
  <c r="D17" i="12"/>
  <c r="AA16" i="12"/>
  <c r="Z16" i="12"/>
  <c r="Y16" i="12"/>
  <c r="T16" i="12"/>
  <c r="S16" i="12"/>
  <c r="R16" i="12"/>
  <c r="M16" i="12"/>
  <c r="L16" i="12"/>
  <c r="K16" i="12"/>
  <c r="F16" i="12"/>
  <c r="E16" i="12"/>
  <c r="D16" i="12"/>
  <c r="AA15" i="12"/>
  <c r="Z15" i="12"/>
  <c r="Y15" i="12"/>
  <c r="T15" i="12"/>
  <c r="S15" i="12"/>
  <c r="R15" i="12"/>
  <c r="M15" i="12"/>
  <c r="L15" i="12"/>
  <c r="K15" i="12"/>
  <c r="F15" i="12"/>
  <c r="E15" i="12"/>
  <c r="D15" i="12"/>
  <c r="AA14" i="12"/>
  <c r="Z14" i="12"/>
  <c r="Y14" i="12"/>
  <c r="T14" i="12"/>
  <c r="S14" i="12"/>
  <c r="R14" i="12"/>
  <c r="M14" i="12"/>
  <c r="L14" i="12"/>
  <c r="K14" i="12"/>
  <c r="F14" i="12"/>
  <c r="E14" i="12"/>
  <c r="D14" i="12"/>
  <c r="AA13" i="12"/>
  <c r="Z13" i="12"/>
  <c r="Y13" i="12"/>
  <c r="T13" i="12"/>
  <c r="S13" i="12"/>
  <c r="R13" i="12"/>
  <c r="M13" i="12"/>
  <c r="L13" i="12"/>
  <c r="K13" i="12"/>
  <c r="F13" i="12"/>
  <c r="E13" i="12"/>
  <c r="D13" i="12"/>
  <c r="AA12" i="12"/>
  <c r="Z12" i="12"/>
  <c r="Y12" i="12"/>
  <c r="T12" i="12"/>
  <c r="S12" i="12"/>
  <c r="R12" i="12"/>
  <c r="M12" i="12"/>
  <c r="L12" i="12"/>
  <c r="K12" i="12"/>
  <c r="F12" i="12"/>
  <c r="E12" i="12"/>
  <c r="D12" i="12"/>
  <c r="AA11" i="12"/>
  <c r="Z11" i="12"/>
  <c r="Y11" i="12"/>
  <c r="T11" i="12"/>
  <c r="S11" i="12"/>
  <c r="R11" i="12"/>
  <c r="M11" i="12"/>
  <c r="L11" i="12"/>
  <c r="K11" i="12"/>
  <c r="F11" i="12"/>
  <c r="E11" i="12"/>
  <c r="D11" i="12"/>
  <c r="AA10" i="12"/>
  <c r="Z10" i="12"/>
  <c r="Y10" i="12"/>
  <c r="T10" i="12"/>
  <c r="S10" i="12"/>
  <c r="R10" i="12"/>
  <c r="M10" i="12"/>
  <c r="L10" i="12"/>
  <c r="K10" i="12"/>
  <c r="F10" i="12"/>
  <c r="E10" i="12"/>
  <c r="D10" i="12"/>
  <c r="AA9" i="12"/>
  <c r="Z9" i="12"/>
  <c r="Y9" i="12"/>
  <c r="X6" i="12" s="1"/>
  <c r="T9" i="12"/>
  <c r="S9" i="12"/>
  <c r="R9" i="12"/>
  <c r="Q6" i="12" s="1"/>
  <c r="M9" i="12"/>
  <c r="L9" i="12"/>
  <c r="K9" i="12"/>
  <c r="J6" i="12" s="1"/>
  <c r="F9" i="12"/>
  <c r="E9" i="12"/>
  <c r="D9" i="12"/>
  <c r="AA8" i="12"/>
  <c r="Z8" i="12"/>
  <c r="Y8" i="12"/>
  <c r="T8" i="12"/>
  <c r="S8" i="12"/>
  <c r="R8" i="12"/>
  <c r="Q5" i="12" s="1"/>
  <c r="M8" i="12"/>
  <c r="M5" i="12" s="1"/>
  <c r="L8" i="12"/>
  <c r="K8" i="12"/>
  <c r="F8" i="12"/>
  <c r="F5" i="12" s="1"/>
  <c r="E8" i="12"/>
  <c r="E5" i="12" s="1"/>
  <c r="D8" i="12"/>
  <c r="C6" i="12"/>
  <c r="AA5" i="12"/>
  <c r="Z5" i="12"/>
  <c r="X5" i="12"/>
  <c r="T5" i="12"/>
  <c r="S5" i="12"/>
  <c r="L5" i="12"/>
  <c r="J5" i="12"/>
  <c r="C5" i="12"/>
  <c r="AA107" i="11"/>
  <c r="Z107" i="11"/>
  <c r="Y107" i="11"/>
  <c r="T107" i="11"/>
  <c r="S107" i="11"/>
  <c r="R107" i="11"/>
  <c r="M107" i="11"/>
  <c r="L107" i="11"/>
  <c r="K107" i="11"/>
  <c r="F107" i="11"/>
  <c r="E107" i="11"/>
  <c r="D107" i="11"/>
  <c r="AA106" i="11"/>
  <c r="Z106" i="11"/>
  <c r="Y106" i="11"/>
  <c r="T106" i="11"/>
  <c r="S106" i="11"/>
  <c r="R106" i="11"/>
  <c r="M106" i="11"/>
  <c r="L106" i="11"/>
  <c r="K106" i="11"/>
  <c r="F106" i="11"/>
  <c r="E106" i="11"/>
  <c r="D106" i="11"/>
  <c r="AA105" i="11"/>
  <c r="Z105" i="11"/>
  <c r="Y105" i="11"/>
  <c r="T105" i="11"/>
  <c r="S105" i="11"/>
  <c r="R105" i="11"/>
  <c r="M105" i="11"/>
  <c r="L105" i="11"/>
  <c r="K105" i="11"/>
  <c r="F105" i="11"/>
  <c r="E105" i="11"/>
  <c r="D105" i="11"/>
  <c r="AA104" i="11"/>
  <c r="Z104" i="11"/>
  <c r="Y104" i="11"/>
  <c r="T104" i="11"/>
  <c r="S104" i="11"/>
  <c r="R104" i="11"/>
  <c r="M104" i="11"/>
  <c r="L104" i="11"/>
  <c r="K104" i="11"/>
  <c r="F104" i="11"/>
  <c r="E104" i="11"/>
  <c r="D104" i="11"/>
  <c r="AA103" i="11"/>
  <c r="Z103" i="11"/>
  <c r="Y103" i="11"/>
  <c r="T103" i="11"/>
  <c r="S103" i="11"/>
  <c r="R103" i="11"/>
  <c r="M103" i="11"/>
  <c r="L103" i="11"/>
  <c r="K103" i="11"/>
  <c r="F103" i="11"/>
  <c r="E103" i="11"/>
  <c r="D103" i="11"/>
  <c r="AA102" i="11"/>
  <c r="Z102" i="11"/>
  <c r="Y102" i="11"/>
  <c r="T102" i="11"/>
  <c r="S102" i="11"/>
  <c r="R102" i="11"/>
  <c r="M102" i="11"/>
  <c r="L102" i="11"/>
  <c r="K102" i="11"/>
  <c r="F102" i="11"/>
  <c r="E102" i="11"/>
  <c r="D102" i="11"/>
  <c r="AA101" i="11"/>
  <c r="Z101" i="11"/>
  <c r="Y101" i="11"/>
  <c r="T101" i="11"/>
  <c r="S101" i="11"/>
  <c r="R101" i="11"/>
  <c r="M101" i="11"/>
  <c r="L101" i="11"/>
  <c r="K101" i="11"/>
  <c r="F101" i="11"/>
  <c r="E101" i="11"/>
  <c r="D101" i="11"/>
  <c r="AA100" i="11"/>
  <c r="Z100" i="11"/>
  <c r="Y100" i="11"/>
  <c r="T100" i="11"/>
  <c r="S100" i="11"/>
  <c r="R100" i="11"/>
  <c r="M100" i="11"/>
  <c r="L100" i="11"/>
  <c r="K100" i="11"/>
  <c r="F100" i="11"/>
  <c r="E100" i="11"/>
  <c r="D100" i="11"/>
  <c r="AA99" i="11"/>
  <c r="Z99" i="11"/>
  <c r="Y99" i="11"/>
  <c r="T99" i="11"/>
  <c r="S99" i="11"/>
  <c r="R99" i="11"/>
  <c r="M99" i="11"/>
  <c r="L99" i="11"/>
  <c r="K99" i="11"/>
  <c r="F99" i="11"/>
  <c r="E99" i="11"/>
  <c r="D99" i="11"/>
  <c r="AA98" i="11"/>
  <c r="Z98" i="11"/>
  <c r="Y98" i="11"/>
  <c r="T98" i="11"/>
  <c r="S98" i="11"/>
  <c r="R98" i="11"/>
  <c r="M98" i="11"/>
  <c r="L98" i="11"/>
  <c r="K98" i="11"/>
  <c r="F98" i="11"/>
  <c r="E98" i="11"/>
  <c r="D98" i="11"/>
  <c r="AA97" i="11"/>
  <c r="Z97" i="11"/>
  <c r="Y97" i="11"/>
  <c r="T97" i="11"/>
  <c r="S97" i="11"/>
  <c r="R97" i="11"/>
  <c r="M97" i="11"/>
  <c r="L97" i="11"/>
  <c r="K97" i="11"/>
  <c r="F97" i="11"/>
  <c r="E97" i="11"/>
  <c r="D97" i="11"/>
  <c r="AA96" i="11"/>
  <c r="Z96" i="11"/>
  <c r="Y96" i="11"/>
  <c r="T96" i="11"/>
  <c r="S96" i="11"/>
  <c r="R96" i="11"/>
  <c r="M96" i="11"/>
  <c r="L96" i="11"/>
  <c r="K96" i="11"/>
  <c r="F96" i="11"/>
  <c r="E96" i="11"/>
  <c r="D96" i="11"/>
  <c r="AA95" i="11"/>
  <c r="Z95" i="11"/>
  <c r="Y95" i="11"/>
  <c r="T95" i="11"/>
  <c r="S95" i="11"/>
  <c r="R95" i="11"/>
  <c r="M95" i="11"/>
  <c r="L95" i="11"/>
  <c r="K95" i="11"/>
  <c r="F95" i="11"/>
  <c r="E95" i="11"/>
  <c r="D95" i="11"/>
  <c r="AA94" i="11"/>
  <c r="Z94" i="11"/>
  <c r="Y94" i="11"/>
  <c r="T94" i="11"/>
  <c r="S94" i="11"/>
  <c r="R94" i="11"/>
  <c r="M94" i="11"/>
  <c r="L94" i="11"/>
  <c r="K94" i="11"/>
  <c r="F94" i="11"/>
  <c r="E94" i="11"/>
  <c r="D94" i="11"/>
  <c r="AA93" i="11"/>
  <c r="Z93" i="11"/>
  <c r="Y93" i="11"/>
  <c r="T93" i="11"/>
  <c r="S93" i="11"/>
  <c r="R93" i="11"/>
  <c r="M93" i="11"/>
  <c r="L93" i="11"/>
  <c r="K93" i="11"/>
  <c r="F93" i="11"/>
  <c r="E93" i="11"/>
  <c r="D93" i="11"/>
  <c r="AA92" i="11"/>
  <c r="Z92" i="11"/>
  <c r="Y92" i="11"/>
  <c r="T92" i="11"/>
  <c r="S92" i="11"/>
  <c r="R92" i="11"/>
  <c r="M92" i="11"/>
  <c r="L92" i="11"/>
  <c r="K92" i="11"/>
  <c r="F92" i="11"/>
  <c r="E92" i="11"/>
  <c r="D92" i="11"/>
  <c r="AA91" i="11"/>
  <c r="Z91" i="11"/>
  <c r="Y91" i="11"/>
  <c r="T91" i="11"/>
  <c r="S91" i="11"/>
  <c r="R91" i="11"/>
  <c r="M91" i="11"/>
  <c r="L91" i="11"/>
  <c r="K91" i="11"/>
  <c r="F91" i="11"/>
  <c r="E91" i="11"/>
  <c r="D91" i="11"/>
  <c r="AA90" i="11"/>
  <c r="Z90" i="11"/>
  <c r="Y90" i="11"/>
  <c r="T90" i="11"/>
  <c r="S90" i="11"/>
  <c r="R90" i="11"/>
  <c r="M90" i="11"/>
  <c r="L90" i="11"/>
  <c r="K90" i="11"/>
  <c r="F90" i="11"/>
  <c r="E90" i="11"/>
  <c r="D90" i="11"/>
  <c r="AA89" i="11"/>
  <c r="Z89" i="11"/>
  <c r="Y89" i="11"/>
  <c r="T89" i="11"/>
  <c r="S89" i="11"/>
  <c r="R89" i="11"/>
  <c r="M89" i="11"/>
  <c r="L89" i="11"/>
  <c r="K89" i="11"/>
  <c r="F89" i="11"/>
  <c r="E89" i="11"/>
  <c r="D89" i="11"/>
  <c r="AA88" i="11"/>
  <c r="Z88" i="11"/>
  <c r="Y88" i="11"/>
  <c r="T88" i="11"/>
  <c r="S88" i="11"/>
  <c r="R88" i="11"/>
  <c r="M88" i="11"/>
  <c r="L88" i="11"/>
  <c r="K88" i="11"/>
  <c r="F88" i="11"/>
  <c r="E88" i="11"/>
  <c r="D88" i="11"/>
  <c r="AA87" i="11"/>
  <c r="Z87" i="11"/>
  <c r="Y87" i="11"/>
  <c r="T87" i="11"/>
  <c r="S87" i="11"/>
  <c r="R87" i="11"/>
  <c r="M87" i="11"/>
  <c r="L87" i="11"/>
  <c r="K87" i="11"/>
  <c r="F87" i="11"/>
  <c r="E87" i="11"/>
  <c r="D87" i="11"/>
  <c r="AA86" i="11"/>
  <c r="Z86" i="11"/>
  <c r="Y86" i="11"/>
  <c r="T86" i="11"/>
  <c r="S86" i="11"/>
  <c r="R86" i="11"/>
  <c r="M86" i="11"/>
  <c r="L86" i="11"/>
  <c r="K86" i="11"/>
  <c r="F86" i="11"/>
  <c r="E86" i="11"/>
  <c r="D86" i="11"/>
  <c r="AA85" i="11"/>
  <c r="Z85" i="11"/>
  <c r="Y85" i="11"/>
  <c r="T85" i="11"/>
  <c r="S85" i="11"/>
  <c r="R85" i="11"/>
  <c r="M85" i="11"/>
  <c r="L85" i="11"/>
  <c r="K85" i="11"/>
  <c r="F85" i="11"/>
  <c r="E85" i="11"/>
  <c r="D85" i="11"/>
  <c r="AA84" i="11"/>
  <c r="Z84" i="11"/>
  <c r="Y84" i="11"/>
  <c r="T84" i="11"/>
  <c r="S84" i="11"/>
  <c r="R84" i="11"/>
  <c r="M84" i="11"/>
  <c r="L84" i="11"/>
  <c r="K84" i="11"/>
  <c r="F84" i="11"/>
  <c r="E84" i="11"/>
  <c r="D84" i="11"/>
  <c r="AA83" i="11"/>
  <c r="Z83" i="11"/>
  <c r="Y83" i="11"/>
  <c r="T83" i="11"/>
  <c r="S83" i="11"/>
  <c r="R83" i="11"/>
  <c r="M83" i="11"/>
  <c r="L83" i="11"/>
  <c r="K83" i="11"/>
  <c r="F83" i="11"/>
  <c r="E83" i="11"/>
  <c r="D83" i="11"/>
  <c r="AA82" i="11"/>
  <c r="Z82" i="11"/>
  <c r="Y82" i="11"/>
  <c r="T82" i="11"/>
  <c r="S82" i="11"/>
  <c r="R82" i="11"/>
  <c r="M82" i="11"/>
  <c r="L82" i="11"/>
  <c r="K82" i="11"/>
  <c r="F82" i="11"/>
  <c r="E82" i="11"/>
  <c r="D82" i="11"/>
  <c r="AA81" i="11"/>
  <c r="Z81" i="11"/>
  <c r="Y81" i="11"/>
  <c r="T81" i="11"/>
  <c r="S81" i="11"/>
  <c r="R81" i="11"/>
  <c r="M81" i="11"/>
  <c r="L81" i="11"/>
  <c r="K81" i="11"/>
  <c r="F81" i="11"/>
  <c r="E81" i="11"/>
  <c r="D81" i="11"/>
  <c r="AA80" i="11"/>
  <c r="Z80" i="11"/>
  <c r="Y80" i="11"/>
  <c r="T80" i="11"/>
  <c r="S80" i="11"/>
  <c r="R80" i="11"/>
  <c r="M80" i="11"/>
  <c r="L80" i="11"/>
  <c r="K80" i="11"/>
  <c r="F80" i="11"/>
  <c r="E80" i="11"/>
  <c r="D80" i="11"/>
  <c r="AA79" i="11"/>
  <c r="Z79" i="11"/>
  <c r="Y79" i="11"/>
  <c r="T79" i="11"/>
  <c r="S79" i="11"/>
  <c r="R79" i="11"/>
  <c r="M79" i="11"/>
  <c r="L79" i="11"/>
  <c r="K79" i="11"/>
  <c r="F79" i="11"/>
  <c r="E79" i="11"/>
  <c r="D79" i="11"/>
  <c r="AA78" i="11"/>
  <c r="Z78" i="11"/>
  <c r="Y78" i="11"/>
  <c r="T78" i="11"/>
  <c r="S78" i="11"/>
  <c r="R78" i="11"/>
  <c r="M78" i="11"/>
  <c r="L78" i="11"/>
  <c r="K78" i="11"/>
  <c r="F78" i="11"/>
  <c r="E78" i="11"/>
  <c r="D78" i="11"/>
  <c r="AA77" i="11"/>
  <c r="Z77" i="11"/>
  <c r="Y77" i="11"/>
  <c r="T77" i="11"/>
  <c r="S77" i="11"/>
  <c r="R77" i="11"/>
  <c r="M77" i="11"/>
  <c r="L77" i="11"/>
  <c r="K77" i="11"/>
  <c r="F77" i="11"/>
  <c r="E77" i="11"/>
  <c r="D77" i="11"/>
  <c r="AA76" i="11"/>
  <c r="Z76" i="11"/>
  <c r="Y76" i="11"/>
  <c r="T76" i="11"/>
  <c r="S76" i="11"/>
  <c r="R76" i="11"/>
  <c r="M76" i="11"/>
  <c r="L76" i="11"/>
  <c r="K76" i="11"/>
  <c r="F76" i="11"/>
  <c r="E76" i="11"/>
  <c r="D76" i="11"/>
  <c r="AA75" i="11"/>
  <c r="Z75" i="11"/>
  <c r="Y75" i="11"/>
  <c r="T75" i="11"/>
  <c r="S75" i="11"/>
  <c r="R75" i="11"/>
  <c r="M75" i="11"/>
  <c r="L75" i="11"/>
  <c r="K75" i="11"/>
  <c r="F75" i="11"/>
  <c r="E75" i="11"/>
  <c r="D75" i="11"/>
  <c r="AA74" i="11"/>
  <c r="Z74" i="11"/>
  <c r="Y74" i="11"/>
  <c r="T74" i="11"/>
  <c r="S74" i="11"/>
  <c r="R74" i="11"/>
  <c r="M74" i="11"/>
  <c r="L74" i="11"/>
  <c r="K74" i="11"/>
  <c r="F74" i="11"/>
  <c r="E74" i="11"/>
  <c r="D74" i="11"/>
  <c r="AA73" i="11"/>
  <c r="Z73" i="11"/>
  <c r="Y73" i="11"/>
  <c r="T73" i="11"/>
  <c r="S73" i="11"/>
  <c r="R73" i="11"/>
  <c r="M73" i="11"/>
  <c r="L73" i="11"/>
  <c r="K73" i="11"/>
  <c r="F73" i="11"/>
  <c r="E73" i="11"/>
  <c r="D73" i="11"/>
  <c r="AA72" i="11"/>
  <c r="Z72" i="11"/>
  <c r="Y72" i="11"/>
  <c r="T72" i="11"/>
  <c r="S72" i="11"/>
  <c r="R72" i="11"/>
  <c r="M72" i="11"/>
  <c r="L72" i="11"/>
  <c r="K72" i="11"/>
  <c r="F72" i="11"/>
  <c r="E72" i="11"/>
  <c r="D72" i="11"/>
  <c r="AA71" i="11"/>
  <c r="Z71" i="11"/>
  <c r="Y71" i="11"/>
  <c r="T71" i="11"/>
  <c r="S71" i="11"/>
  <c r="R71" i="11"/>
  <c r="M71" i="11"/>
  <c r="L71" i="11"/>
  <c r="K71" i="11"/>
  <c r="F71" i="11"/>
  <c r="E71" i="11"/>
  <c r="D71" i="11"/>
  <c r="AA70" i="11"/>
  <c r="Z70" i="11"/>
  <c r="Y70" i="11"/>
  <c r="T70" i="11"/>
  <c r="S70" i="11"/>
  <c r="R70" i="11"/>
  <c r="M70" i="11"/>
  <c r="L70" i="11"/>
  <c r="K70" i="11"/>
  <c r="F70" i="11"/>
  <c r="E70" i="11"/>
  <c r="D70" i="11"/>
  <c r="AA69" i="11"/>
  <c r="Z69" i="11"/>
  <c r="Y69" i="11"/>
  <c r="T69" i="11"/>
  <c r="S69" i="11"/>
  <c r="R69" i="11"/>
  <c r="M69" i="11"/>
  <c r="L69" i="11"/>
  <c r="K69" i="11"/>
  <c r="F69" i="11"/>
  <c r="E69" i="11"/>
  <c r="D69" i="11"/>
  <c r="AA68" i="11"/>
  <c r="Z68" i="11"/>
  <c r="Y68" i="11"/>
  <c r="T68" i="11"/>
  <c r="S68" i="11"/>
  <c r="R68" i="11"/>
  <c r="M68" i="11"/>
  <c r="L68" i="11"/>
  <c r="K68" i="11"/>
  <c r="F68" i="11"/>
  <c r="E68" i="11"/>
  <c r="D68" i="11"/>
  <c r="AA67" i="11"/>
  <c r="Z67" i="11"/>
  <c r="Y67" i="11"/>
  <c r="T67" i="11"/>
  <c r="S67" i="11"/>
  <c r="R67" i="11"/>
  <c r="M67" i="11"/>
  <c r="L67" i="11"/>
  <c r="K67" i="11"/>
  <c r="F67" i="11"/>
  <c r="E67" i="11"/>
  <c r="D67" i="11"/>
  <c r="AA66" i="11"/>
  <c r="Z66" i="11"/>
  <c r="Y66" i="11"/>
  <c r="T66" i="11"/>
  <c r="S66" i="11"/>
  <c r="R66" i="11"/>
  <c r="M66" i="11"/>
  <c r="L66" i="11"/>
  <c r="K66" i="11"/>
  <c r="F66" i="11"/>
  <c r="E66" i="11"/>
  <c r="D66" i="11"/>
  <c r="AA65" i="11"/>
  <c r="Z65" i="11"/>
  <c r="Y65" i="11"/>
  <c r="T65" i="11"/>
  <c r="S65" i="11"/>
  <c r="R65" i="11"/>
  <c r="M65" i="11"/>
  <c r="L65" i="11"/>
  <c r="K65" i="11"/>
  <c r="F65" i="11"/>
  <c r="E65" i="11"/>
  <c r="D65" i="11"/>
  <c r="AA64" i="11"/>
  <c r="Z64" i="11"/>
  <c r="Y64" i="11"/>
  <c r="T64" i="11"/>
  <c r="S64" i="11"/>
  <c r="R64" i="11"/>
  <c r="M64" i="11"/>
  <c r="L64" i="11"/>
  <c r="K64" i="11"/>
  <c r="F64" i="11"/>
  <c r="E64" i="11"/>
  <c r="D64" i="11"/>
  <c r="AA63" i="11"/>
  <c r="Z63" i="11"/>
  <c r="Y63" i="11"/>
  <c r="T63" i="11"/>
  <c r="S63" i="11"/>
  <c r="R63" i="11"/>
  <c r="M63" i="11"/>
  <c r="L63" i="11"/>
  <c r="K63" i="11"/>
  <c r="F63" i="11"/>
  <c r="E63" i="11"/>
  <c r="D63" i="11"/>
  <c r="AA62" i="11"/>
  <c r="Z62" i="11"/>
  <c r="Y62" i="11"/>
  <c r="T62" i="11"/>
  <c r="S62" i="11"/>
  <c r="R62" i="11"/>
  <c r="M62" i="11"/>
  <c r="L62" i="11"/>
  <c r="K62" i="11"/>
  <c r="F62" i="11"/>
  <c r="E62" i="11"/>
  <c r="D62" i="11"/>
  <c r="AA61" i="11"/>
  <c r="Z61" i="11"/>
  <c r="Y61" i="11"/>
  <c r="T61" i="11"/>
  <c r="S61" i="11"/>
  <c r="R61" i="11"/>
  <c r="M61" i="11"/>
  <c r="L61" i="11"/>
  <c r="K61" i="11"/>
  <c r="F61" i="11"/>
  <c r="E61" i="11"/>
  <c r="D61" i="11"/>
  <c r="AA60" i="11"/>
  <c r="Z60" i="11"/>
  <c r="Y60" i="11"/>
  <c r="T60" i="11"/>
  <c r="S60" i="11"/>
  <c r="R60" i="11"/>
  <c r="M60" i="11"/>
  <c r="L60" i="11"/>
  <c r="K60" i="11"/>
  <c r="F60" i="11"/>
  <c r="E60" i="11"/>
  <c r="D60" i="11"/>
  <c r="AA59" i="11"/>
  <c r="Z59" i="11"/>
  <c r="Y59" i="11"/>
  <c r="T59" i="11"/>
  <c r="S59" i="11"/>
  <c r="R59" i="11"/>
  <c r="M59" i="11"/>
  <c r="L59" i="11"/>
  <c r="K59" i="11"/>
  <c r="F59" i="11"/>
  <c r="E59" i="11"/>
  <c r="D59" i="11"/>
  <c r="AA58" i="11"/>
  <c r="Z58" i="11"/>
  <c r="Y58" i="11"/>
  <c r="T58" i="11"/>
  <c r="S58" i="11"/>
  <c r="R58" i="11"/>
  <c r="M58" i="11"/>
  <c r="L58" i="11"/>
  <c r="K58" i="11"/>
  <c r="F58" i="11"/>
  <c r="E58" i="11"/>
  <c r="D58" i="11"/>
  <c r="AA57" i="11"/>
  <c r="Z57" i="11"/>
  <c r="Y57" i="11"/>
  <c r="T57" i="11"/>
  <c r="S57" i="11"/>
  <c r="R57" i="11"/>
  <c r="M57" i="11"/>
  <c r="L57" i="11"/>
  <c r="K57" i="11"/>
  <c r="F57" i="11"/>
  <c r="E57" i="11"/>
  <c r="D57" i="11"/>
  <c r="AA56" i="11"/>
  <c r="Z56" i="11"/>
  <c r="Y56" i="11"/>
  <c r="T56" i="11"/>
  <c r="S56" i="11"/>
  <c r="R56" i="11"/>
  <c r="M56" i="11"/>
  <c r="L56" i="11"/>
  <c r="K56" i="11"/>
  <c r="F56" i="11"/>
  <c r="E56" i="11"/>
  <c r="D56" i="11"/>
  <c r="AA55" i="11"/>
  <c r="Z55" i="11"/>
  <c r="Y55" i="11"/>
  <c r="T55" i="11"/>
  <c r="S55" i="11"/>
  <c r="R55" i="11"/>
  <c r="M55" i="11"/>
  <c r="L55" i="11"/>
  <c r="K55" i="11"/>
  <c r="F55" i="11"/>
  <c r="E55" i="11"/>
  <c r="D55" i="11"/>
  <c r="AA54" i="11"/>
  <c r="Z54" i="11"/>
  <c r="Y54" i="11"/>
  <c r="T54" i="11"/>
  <c r="S54" i="11"/>
  <c r="R54" i="11"/>
  <c r="M54" i="11"/>
  <c r="L54" i="11"/>
  <c r="K54" i="11"/>
  <c r="F54" i="11"/>
  <c r="E54" i="11"/>
  <c r="D54" i="11"/>
  <c r="AA53" i="11"/>
  <c r="Z53" i="11"/>
  <c r="Y53" i="11"/>
  <c r="T53" i="11"/>
  <c r="S53" i="11"/>
  <c r="R53" i="11"/>
  <c r="M53" i="11"/>
  <c r="L53" i="11"/>
  <c r="K53" i="11"/>
  <c r="F53" i="11"/>
  <c r="E53" i="11"/>
  <c r="D53" i="11"/>
  <c r="AA52" i="11"/>
  <c r="Z52" i="11"/>
  <c r="Y52" i="11"/>
  <c r="T52" i="11"/>
  <c r="S52" i="11"/>
  <c r="R52" i="11"/>
  <c r="M52" i="11"/>
  <c r="L52" i="11"/>
  <c r="K52" i="11"/>
  <c r="F52" i="11"/>
  <c r="E52" i="11"/>
  <c r="D52" i="11"/>
  <c r="AA51" i="11"/>
  <c r="Z51" i="11"/>
  <c r="Y51" i="11"/>
  <c r="T51" i="11"/>
  <c r="S51" i="11"/>
  <c r="R51" i="11"/>
  <c r="M51" i="11"/>
  <c r="L51" i="11"/>
  <c r="K51" i="11"/>
  <c r="F51" i="11"/>
  <c r="E51" i="11"/>
  <c r="D51" i="11"/>
  <c r="AA50" i="11"/>
  <c r="Z50" i="11"/>
  <c r="Y50" i="11"/>
  <c r="T50" i="11"/>
  <c r="S50" i="11"/>
  <c r="R50" i="11"/>
  <c r="M50" i="11"/>
  <c r="L50" i="11"/>
  <c r="K50" i="11"/>
  <c r="F50" i="11"/>
  <c r="E50" i="11"/>
  <c r="D50" i="11"/>
  <c r="AA49" i="11"/>
  <c r="Z49" i="11"/>
  <c r="Y49" i="11"/>
  <c r="T49" i="11"/>
  <c r="S49" i="11"/>
  <c r="R49" i="11"/>
  <c r="M49" i="11"/>
  <c r="L49" i="11"/>
  <c r="K49" i="11"/>
  <c r="F49" i="11"/>
  <c r="E49" i="11"/>
  <c r="D49" i="11"/>
  <c r="AA48" i="11"/>
  <c r="Z48" i="11"/>
  <c r="Y48" i="11"/>
  <c r="T48" i="11"/>
  <c r="S48" i="11"/>
  <c r="R48" i="11"/>
  <c r="M48" i="11"/>
  <c r="L48" i="11"/>
  <c r="K48" i="11"/>
  <c r="F48" i="11"/>
  <c r="E48" i="11"/>
  <c r="D48" i="11"/>
  <c r="AA47" i="11"/>
  <c r="Z47" i="11"/>
  <c r="Y47" i="11"/>
  <c r="T47" i="11"/>
  <c r="S47" i="11"/>
  <c r="R47" i="11"/>
  <c r="M47" i="11"/>
  <c r="L47" i="11"/>
  <c r="K47" i="11"/>
  <c r="F47" i="11"/>
  <c r="E47" i="11"/>
  <c r="D47" i="11"/>
  <c r="AA46" i="11"/>
  <c r="Z46" i="11"/>
  <c r="Y46" i="11"/>
  <c r="T46" i="11"/>
  <c r="S46" i="11"/>
  <c r="R46" i="11"/>
  <c r="M46" i="11"/>
  <c r="L46" i="11"/>
  <c r="K46" i="11"/>
  <c r="F46" i="11"/>
  <c r="E46" i="11"/>
  <c r="D46" i="11"/>
  <c r="AA45" i="11"/>
  <c r="Z45" i="11"/>
  <c r="Y45" i="11"/>
  <c r="T45" i="11"/>
  <c r="S45" i="11"/>
  <c r="R45" i="11"/>
  <c r="M45" i="11"/>
  <c r="L45" i="11"/>
  <c r="K45" i="11"/>
  <c r="F45" i="11"/>
  <c r="E45" i="11"/>
  <c r="D45" i="11"/>
  <c r="AA44" i="11"/>
  <c r="Z44" i="11"/>
  <c r="Y44" i="11"/>
  <c r="T44" i="11"/>
  <c r="S44" i="11"/>
  <c r="R44" i="11"/>
  <c r="M44" i="11"/>
  <c r="L44" i="11"/>
  <c r="K44" i="11"/>
  <c r="F44" i="11"/>
  <c r="E44" i="11"/>
  <c r="D44" i="11"/>
  <c r="AA43" i="11"/>
  <c r="Z43" i="11"/>
  <c r="Y43" i="11"/>
  <c r="T43" i="11"/>
  <c r="S43" i="11"/>
  <c r="R43" i="11"/>
  <c r="M43" i="11"/>
  <c r="L43" i="11"/>
  <c r="K43" i="11"/>
  <c r="F43" i="11"/>
  <c r="E43" i="11"/>
  <c r="D43" i="11"/>
  <c r="AA42" i="11"/>
  <c r="Z42" i="11"/>
  <c r="Y42" i="11"/>
  <c r="T42" i="11"/>
  <c r="S42" i="11"/>
  <c r="R42" i="11"/>
  <c r="M42" i="11"/>
  <c r="L42" i="11"/>
  <c r="K42" i="11"/>
  <c r="F42" i="11"/>
  <c r="E42" i="11"/>
  <c r="D42" i="11"/>
  <c r="AA41" i="11"/>
  <c r="Z41" i="11"/>
  <c r="Y41" i="11"/>
  <c r="T41" i="11"/>
  <c r="S41" i="11"/>
  <c r="R41" i="11"/>
  <c r="M41" i="11"/>
  <c r="L41" i="11"/>
  <c r="K41" i="11"/>
  <c r="F41" i="11"/>
  <c r="E41" i="11"/>
  <c r="D41" i="11"/>
  <c r="AA40" i="11"/>
  <c r="Z40" i="11"/>
  <c r="Y40" i="11"/>
  <c r="T40" i="11"/>
  <c r="S40" i="11"/>
  <c r="R40" i="11"/>
  <c r="M40" i="11"/>
  <c r="L40" i="11"/>
  <c r="K40" i="11"/>
  <c r="F40" i="11"/>
  <c r="E40" i="11"/>
  <c r="D40" i="11"/>
  <c r="AA39" i="11"/>
  <c r="Z39" i="11"/>
  <c r="Y39" i="11"/>
  <c r="T39" i="11"/>
  <c r="S39" i="11"/>
  <c r="R39" i="11"/>
  <c r="M39" i="11"/>
  <c r="L39" i="11"/>
  <c r="K39" i="11"/>
  <c r="F39" i="11"/>
  <c r="E39" i="11"/>
  <c r="D39" i="11"/>
  <c r="AA38" i="11"/>
  <c r="Z38" i="11"/>
  <c r="Y38" i="11"/>
  <c r="T38" i="11"/>
  <c r="S38" i="11"/>
  <c r="R38" i="11"/>
  <c r="M38" i="11"/>
  <c r="L38" i="11"/>
  <c r="K38" i="11"/>
  <c r="F38" i="11"/>
  <c r="E38" i="11"/>
  <c r="D38" i="11"/>
  <c r="AA37" i="11"/>
  <c r="Z37" i="11"/>
  <c r="Y37" i="11"/>
  <c r="T37" i="11"/>
  <c r="S37" i="11"/>
  <c r="R37" i="11"/>
  <c r="M37" i="11"/>
  <c r="L37" i="11"/>
  <c r="K37" i="11"/>
  <c r="F37" i="11"/>
  <c r="E37" i="11"/>
  <c r="D37" i="11"/>
  <c r="AA36" i="11"/>
  <c r="Z36" i="11"/>
  <c r="Y36" i="11"/>
  <c r="T36" i="11"/>
  <c r="S36" i="11"/>
  <c r="R36" i="11"/>
  <c r="M36" i="11"/>
  <c r="L36" i="11"/>
  <c r="K36" i="11"/>
  <c r="F36" i="11"/>
  <c r="E36" i="11"/>
  <c r="D36" i="11"/>
  <c r="AA35" i="11"/>
  <c r="Z35" i="11"/>
  <c r="Y35" i="11"/>
  <c r="T35" i="11"/>
  <c r="S35" i="11"/>
  <c r="R35" i="11"/>
  <c r="M35" i="11"/>
  <c r="L35" i="11"/>
  <c r="K35" i="11"/>
  <c r="F35" i="11"/>
  <c r="E35" i="11"/>
  <c r="D35" i="11"/>
  <c r="AA34" i="11"/>
  <c r="Z34" i="11"/>
  <c r="Y34" i="11"/>
  <c r="T34" i="11"/>
  <c r="S34" i="11"/>
  <c r="R34" i="11"/>
  <c r="M34" i="11"/>
  <c r="L34" i="11"/>
  <c r="K34" i="11"/>
  <c r="F34" i="11"/>
  <c r="E34" i="11"/>
  <c r="D34" i="11"/>
  <c r="AA33" i="11"/>
  <c r="Z33" i="11"/>
  <c r="Y33" i="11"/>
  <c r="T33" i="11"/>
  <c r="S33" i="11"/>
  <c r="R33" i="11"/>
  <c r="M33" i="11"/>
  <c r="L33" i="11"/>
  <c r="K33" i="11"/>
  <c r="F33" i="11"/>
  <c r="E33" i="11"/>
  <c r="D33" i="11"/>
  <c r="AA32" i="11"/>
  <c r="Z32" i="11"/>
  <c r="Y32" i="11"/>
  <c r="T32" i="11"/>
  <c r="S32" i="11"/>
  <c r="R32" i="11"/>
  <c r="M32" i="11"/>
  <c r="L32" i="11"/>
  <c r="K32" i="11"/>
  <c r="F32" i="11"/>
  <c r="E32" i="11"/>
  <c r="D32" i="11"/>
  <c r="AA31" i="11"/>
  <c r="Z31" i="11"/>
  <c r="Y31" i="11"/>
  <c r="T31" i="11"/>
  <c r="S31" i="11"/>
  <c r="R31" i="11"/>
  <c r="M31" i="11"/>
  <c r="L31" i="11"/>
  <c r="K31" i="11"/>
  <c r="F31" i="11"/>
  <c r="E31" i="11"/>
  <c r="D31" i="11"/>
  <c r="AA30" i="11"/>
  <c r="Z30" i="11"/>
  <c r="Y30" i="11"/>
  <c r="T30" i="11"/>
  <c r="S30" i="11"/>
  <c r="R30" i="11"/>
  <c r="M30" i="11"/>
  <c r="L30" i="11"/>
  <c r="K30" i="11"/>
  <c r="F30" i="11"/>
  <c r="E30" i="11"/>
  <c r="D30" i="11"/>
  <c r="AA29" i="11"/>
  <c r="Z29" i="11"/>
  <c r="Y29" i="11"/>
  <c r="T29" i="11"/>
  <c r="S29" i="11"/>
  <c r="R29" i="11"/>
  <c r="M29" i="11"/>
  <c r="L29" i="11"/>
  <c r="K29" i="11"/>
  <c r="F29" i="11"/>
  <c r="E29" i="11"/>
  <c r="D29" i="11"/>
  <c r="AA28" i="11"/>
  <c r="Z28" i="11"/>
  <c r="Y28" i="11"/>
  <c r="T28" i="11"/>
  <c r="S28" i="11"/>
  <c r="R28" i="11"/>
  <c r="M28" i="11"/>
  <c r="L28" i="11"/>
  <c r="K28" i="11"/>
  <c r="F28" i="11"/>
  <c r="E28" i="11"/>
  <c r="D28" i="11"/>
  <c r="AA27" i="11"/>
  <c r="Z27" i="11"/>
  <c r="Y27" i="11"/>
  <c r="T27" i="11"/>
  <c r="S27" i="11"/>
  <c r="R27" i="11"/>
  <c r="M27" i="11"/>
  <c r="L27" i="11"/>
  <c r="K27" i="11"/>
  <c r="F27" i="11"/>
  <c r="E27" i="11"/>
  <c r="D27" i="11"/>
  <c r="AA26" i="11"/>
  <c r="Z26" i="11"/>
  <c r="Y26" i="11"/>
  <c r="T26" i="11"/>
  <c r="S26" i="11"/>
  <c r="R26" i="11"/>
  <c r="M26" i="11"/>
  <c r="L26" i="11"/>
  <c r="K26" i="11"/>
  <c r="F26" i="11"/>
  <c r="E26" i="11"/>
  <c r="D26" i="11"/>
  <c r="AA25" i="11"/>
  <c r="Z25" i="11"/>
  <c r="Y25" i="11"/>
  <c r="T25" i="11"/>
  <c r="S25" i="11"/>
  <c r="R25" i="11"/>
  <c r="M25" i="11"/>
  <c r="L25" i="11"/>
  <c r="K25" i="11"/>
  <c r="F25" i="11"/>
  <c r="E25" i="11"/>
  <c r="D25" i="11"/>
  <c r="AA24" i="11"/>
  <c r="Z24" i="11"/>
  <c r="Y24" i="11"/>
  <c r="T24" i="11"/>
  <c r="S24" i="11"/>
  <c r="R24" i="11"/>
  <c r="M24" i="11"/>
  <c r="L24" i="11"/>
  <c r="K24" i="11"/>
  <c r="F24" i="11"/>
  <c r="E24" i="11"/>
  <c r="D24" i="11"/>
  <c r="AA23" i="11"/>
  <c r="Z23" i="11"/>
  <c r="Y23" i="11"/>
  <c r="T23" i="11"/>
  <c r="S23" i="11"/>
  <c r="R23" i="11"/>
  <c r="M23" i="11"/>
  <c r="L23" i="11"/>
  <c r="K23" i="11"/>
  <c r="F23" i="11"/>
  <c r="E23" i="11"/>
  <c r="D23" i="11"/>
  <c r="AA22" i="11"/>
  <c r="Z22" i="11"/>
  <c r="Y22" i="11"/>
  <c r="T22" i="11"/>
  <c r="S22" i="11"/>
  <c r="R22" i="11"/>
  <c r="M22" i="11"/>
  <c r="L22" i="11"/>
  <c r="K22" i="11"/>
  <c r="F22" i="11"/>
  <c r="E22" i="11"/>
  <c r="D22" i="11"/>
  <c r="AA21" i="11"/>
  <c r="Z21" i="11"/>
  <c r="Y21" i="11"/>
  <c r="T21" i="11"/>
  <c r="S21" i="11"/>
  <c r="R21" i="11"/>
  <c r="M21" i="11"/>
  <c r="L21" i="11"/>
  <c r="K21" i="11"/>
  <c r="F21" i="11"/>
  <c r="E21" i="11"/>
  <c r="D21" i="11"/>
  <c r="AA20" i="11"/>
  <c r="Z20" i="11"/>
  <c r="Y20" i="11"/>
  <c r="T20" i="11"/>
  <c r="S20" i="11"/>
  <c r="R20" i="11"/>
  <c r="M20" i="11"/>
  <c r="L20" i="11"/>
  <c r="K20" i="11"/>
  <c r="F20" i="11"/>
  <c r="E20" i="11"/>
  <c r="D20" i="11"/>
  <c r="AA19" i="11"/>
  <c r="Z19" i="11"/>
  <c r="Y19" i="11"/>
  <c r="T19" i="11"/>
  <c r="S19" i="11"/>
  <c r="R19" i="11"/>
  <c r="M19" i="11"/>
  <c r="L19" i="11"/>
  <c r="K19" i="11"/>
  <c r="F19" i="11"/>
  <c r="E19" i="11"/>
  <c r="D19" i="11"/>
  <c r="AA18" i="11"/>
  <c r="Z18" i="11"/>
  <c r="Y18" i="11"/>
  <c r="T18" i="11"/>
  <c r="S18" i="11"/>
  <c r="R18" i="11"/>
  <c r="M18" i="11"/>
  <c r="L18" i="11"/>
  <c r="K18" i="11"/>
  <c r="F18" i="11"/>
  <c r="E18" i="11"/>
  <c r="D18" i="11"/>
  <c r="AA17" i="11"/>
  <c r="Z17" i="11"/>
  <c r="Y17" i="11"/>
  <c r="T17" i="11"/>
  <c r="S17" i="11"/>
  <c r="R17" i="11"/>
  <c r="M17" i="11"/>
  <c r="L17" i="11"/>
  <c r="K17" i="11"/>
  <c r="F17" i="11"/>
  <c r="E17" i="11"/>
  <c r="D17" i="11"/>
  <c r="AA16" i="11"/>
  <c r="Z16" i="11"/>
  <c r="Y16" i="11"/>
  <c r="T16" i="11"/>
  <c r="S16" i="11"/>
  <c r="R16" i="11"/>
  <c r="M16" i="11"/>
  <c r="L16" i="11"/>
  <c r="K16" i="11"/>
  <c r="F16" i="11"/>
  <c r="E16" i="11"/>
  <c r="D16" i="11"/>
  <c r="AA15" i="11"/>
  <c r="Z15" i="11"/>
  <c r="Y15" i="11"/>
  <c r="T15" i="11"/>
  <c r="S15" i="11"/>
  <c r="R15" i="11"/>
  <c r="M15" i="11"/>
  <c r="L15" i="11"/>
  <c r="K15" i="11"/>
  <c r="F15" i="11"/>
  <c r="E15" i="11"/>
  <c r="D15" i="11"/>
  <c r="AA14" i="11"/>
  <c r="Z14" i="11"/>
  <c r="Y14" i="11"/>
  <c r="T14" i="11"/>
  <c r="S14" i="11"/>
  <c r="R14" i="11"/>
  <c r="M14" i="11"/>
  <c r="L14" i="11"/>
  <c r="K14" i="11"/>
  <c r="F14" i="11"/>
  <c r="E14" i="11"/>
  <c r="D14" i="11"/>
  <c r="AA13" i="11"/>
  <c r="Z13" i="11"/>
  <c r="Y13" i="11"/>
  <c r="T13" i="11"/>
  <c r="S13" i="11"/>
  <c r="R13" i="11"/>
  <c r="M13" i="11"/>
  <c r="L13" i="11"/>
  <c r="K13" i="11"/>
  <c r="F13" i="11"/>
  <c r="E13" i="11"/>
  <c r="D13" i="11"/>
  <c r="AA12" i="11"/>
  <c r="Z12" i="11"/>
  <c r="Y12" i="11"/>
  <c r="T12" i="11"/>
  <c r="S12" i="11"/>
  <c r="R12" i="11"/>
  <c r="M12" i="11"/>
  <c r="L12" i="11"/>
  <c r="K12" i="11"/>
  <c r="F12" i="11"/>
  <c r="E12" i="11"/>
  <c r="D12" i="11"/>
  <c r="AA11" i="11"/>
  <c r="Z11" i="11"/>
  <c r="Y11" i="11"/>
  <c r="T11" i="11"/>
  <c r="S11" i="11"/>
  <c r="R11" i="11"/>
  <c r="M11" i="11"/>
  <c r="L11" i="11"/>
  <c r="K11" i="11"/>
  <c r="F11" i="11"/>
  <c r="E11" i="11"/>
  <c r="D11" i="11"/>
  <c r="AA10" i="11"/>
  <c r="Z10" i="11"/>
  <c r="Y10" i="11"/>
  <c r="T10" i="11"/>
  <c r="S10" i="11"/>
  <c r="R10" i="11"/>
  <c r="M10" i="11"/>
  <c r="L10" i="11"/>
  <c r="K10" i="11"/>
  <c r="F10" i="11"/>
  <c r="E10" i="11"/>
  <c r="D10" i="11"/>
  <c r="AA9" i="11"/>
  <c r="Z9" i="11"/>
  <c r="Y9" i="11"/>
  <c r="X6" i="11" s="1"/>
  <c r="T9" i="11"/>
  <c r="S9" i="11"/>
  <c r="R9" i="11"/>
  <c r="M9" i="11"/>
  <c r="L9" i="11"/>
  <c r="K9" i="11"/>
  <c r="J6" i="11" s="1"/>
  <c r="F9" i="11"/>
  <c r="E9" i="11"/>
  <c r="D9" i="11"/>
  <c r="AA8" i="11"/>
  <c r="Z8" i="11"/>
  <c r="Y8" i="11"/>
  <c r="T8" i="11"/>
  <c r="T5" i="11" s="1"/>
  <c r="S8" i="11"/>
  <c r="S5" i="11" s="1"/>
  <c r="R8" i="11"/>
  <c r="M8" i="11"/>
  <c r="M5" i="11" s="1"/>
  <c r="L8" i="11"/>
  <c r="K8" i="11"/>
  <c r="F8" i="11"/>
  <c r="F5" i="11" s="1"/>
  <c r="E8" i="11"/>
  <c r="E5" i="11" s="1"/>
  <c r="D8" i="11"/>
  <c r="Q6" i="11"/>
  <c r="C6" i="11"/>
  <c r="AA5" i="11"/>
  <c r="Z5" i="11"/>
  <c r="X5" i="11"/>
  <c r="Q5" i="11"/>
  <c r="L5" i="11"/>
  <c r="J5" i="11"/>
  <c r="C5" i="11"/>
  <c r="AA107" i="10"/>
  <c r="Z107" i="10"/>
  <c r="Y107" i="10"/>
  <c r="T107" i="10"/>
  <c r="S107" i="10"/>
  <c r="R107" i="10"/>
  <c r="M107" i="10"/>
  <c r="L107" i="10"/>
  <c r="K107" i="10"/>
  <c r="F107" i="10"/>
  <c r="E107" i="10"/>
  <c r="D107" i="10"/>
  <c r="AA106" i="10"/>
  <c r="Z106" i="10"/>
  <c r="Y106" i="10"/>
  <c r="T106" i="10"/>
  <c r="S106" i="10"/>
  <c r="R106" i="10"/>
  <c r="M106" i="10"/>
  <c r="L106" i="10"/>
  <c r="K106" i="10"/>
  <c r="F106" i="10"/>
  <c r="E106" i="10"/>
  <c r="D106" i="10"/>
  <c r="AA105" i="10"/>
  <c r="Z105" i="10"/>
  <c r="Y105" i="10"/>
  <c r="T105" i="10"/>
  <c r="S105" i="10"/>
  <c r="R105" i="10"/>
  <c r="M105" i="10"/>
  <c r="L105" i="10"/>
  <c r="K105" i="10"/>
  <c r="F105" i="10"/>
  <c r="E105" i="10"/>
  <c r="D105" i="10"/>
  <c r="AA104" i="10"/>
  <c r="Z104" i="10"/>
  <c r="Y104" i="10"/>
  <c r="T104" i="10"/>
  <c r="S104" i="10"/>
  <c r="R104" i="10"/>
  <c r="M104" i="10"/>
  <c r="L104" i="10"/>
  <c r="K104" i="10"/>
  <c r="F104" i="10"/>
  <c r="E104" i="10"/>
  <c r="D104" i="10"/>
  <c r="AA103" i="10"/>
  <c r="Z103" i="10"/>
  <c r="Y103" i="10"/>
  <c r="T103" i="10"/>
  <c r="S103" i="10"/>
  <c r="R103" i="10"/>
  <c r="M103" i="10"/>
  <c r="L103" i="10"/>
  <c r="K103" i="10"/>
  <c r="F103" i="10"/>
  <c r="E103" i="10"/>
  <c r="D103" i="10"/>
  <c r="AA102" i="10"/>
  <c r="Z102" i="10"/>
  <c r="Y102" i="10"/>
  <c r="T102" i="10"/>
  <c r="S102" i="10"/>
  <c r="R102" i="10"/>
  <c r="M102" i="10"/>
  <c r="L102" i="10"/>
  <c r="K102" i="10"/>
  <c r="F102" i="10"/>
  <c r="E102" i="10"/>
  <c r="D102" i="10"/>
  <c r="AA101" i="10"/>
  <c r="Z101" i="10"/>
  <c r="Y101" i="10"/>
  <c r="T101" i="10"/>
  <c r="S101" i="10"/>
  <c r="R101" i="10"/>
  <c r="M101" i="10"/>
  <c r="L101" i="10"/>
  <c r="K101" i="10"/>
  <c r="F101" i="10"/>
  <c r="E101" i="10"/>
  <c r="D101" i="10"/>
  <c r="AA100" i="10"/>
  <c r="Z100" i="10"/>
  <c r="Y100" i="10"/>
  <c r="T100" i="10"/>
  <c r="S100" i="10"/>
  <c r="R100" i="10"/>
  <c r="M100" i="10"/>
  <c r="L100" i="10"/>
  <c r="K100" i="10"/>
  <c r="F100" i="10"/>
  <c r="E100" i="10"/>
  <c r="D100" i="10"/>
  <c r="AA99" i="10"/>
  <c r="Z99" i="10"/>
  <c r="Y99" i="10"/>
  <c r="T99" i="10"/>
  <c r="S99" i="10"/>
  <c r="R99" i="10"/>
  <c r="M99" i="10"/>
  <c r="L99" i="10"/>
  <c r="K99" i="10"/>
  <c r="F99" i="10"/>
  <c r="E99" i="10"/>
  <c r="D99" i="10"/>
  <c r="AA98" i="10"/>
  <c r="Z98" i="10"/>
  <c r="Y98" i="10"/>
  <c r="T98" i="10"/>
  <c r="S98" i="10"/>
  <c r="R98" i="10"/>
  <c r="M98" i="10"/>
  <c r="L98" i="10"/>
  <c r="K98" i="10"/>
  <c r="F98" i="10"/>
  <c r="E98" i="10"/>
  <c r="D98" i="10"/>
  <c r="AA97" i="10"/>
  <c r="Z97" i="10"/>
  <c r="Y97" i="10"/>
  <c r="T97" i="10"/>
  <c r="S97" i="10"/>
  <c r="R97" i="10"/>
  <c r="M97" i="10"/>
  <c r="L97" i="10"/>
  <c r="K97" i="10"/>
  <c r="F97" i="10"/>
  <c r="E97" i="10"/>
  <c r="D97" i="10"/>
  <c r="AA96" i="10"/>
  <c r="Z96" i="10"/>
  <c r="Y96" i="10"/>
  <c r="T96" i="10"/>
  <c r="S96" i="10"/>
  <c r="R96" i="10"/>
  <c r="M96" i="10"/>
  <c r="L96" i="10"/>
  <c r="K96" i="10"/>
  <c r="F96" i="10"/>
  <c r="E96" i="10"/>
  <c r="D96" i="10"/>
  <c r="AA95" i="10"/>
  <c r="Z95" i="10"/>
  <c r="Y95" i="10"/>
  <c r="T95" i="10"/>
  <c r="S95" i="10"/>
  <c r="R95" i="10"/>
  <c r="M95" i="10"/>
  <c r="L95" i="10"/>
  <c r="K95" i="10"/>
  <c r="F95" i="10"/>
  <c r="E95" i="10"/>
  <c r="D95" i="10"/>
  <c r="AA94" i="10"/>
  <c r="Z94" i="10"/>
  <c r="Y94" i="10"/>
  <c r="T94" i="10"/>
  <c r="S94" i="10"/>
  <c r="R94" i="10"/>
  <c r="M94" i="10"/>
  <c r="L94" i="10"/>
  <c r="K94" i="10"/>
  <c r="F94" i="10"/>
  <c r="E94" i="10"/>
  <c r="D94" i="10"/>
  <c r="AA93" i="10"/>
  <c r="Z93" i="10"/>
  <c r="Y93" i="10"/>
  <c r="T93" i="10"/>
  <c r="S93" i="10"/>
  <c r="R93" i="10"/>
  <c r="M93" i="10"/>
  <c r="L93" i="10"/>
  <c r="K93" i="10"/>
  <c r="F93" i="10"/>
  <c r="E93" i="10"/>
  <c r="D93" i="10"/>
  <c r="AA92" i="10"/>
  <c r="Z92" i="10"/>
  <c r="Y92" i="10"/>
  <c r="T92" i="10"/>
  <c r="S92" i="10"/>
  <c r="R92" i="10"/>
  <c r="M92" i="10"/>
  <c r="L92" i="10"/>
  <c r="K92" i="10"/>
  <c r="F92" i="10"/>
  <c r="E92" i="10"/>
  <c r="D92" i="10"/>
  <c r="AA91" i="10"/>
  <c r="Z91" i="10"/>
  <c r="Y91" i="10"/>
  <c r="T91" i="10"/>
  <c r="S91" i="10"/>
  <c r="R91" i="10"/>
  <c r="M91" i="10"/>
  <c r="L91" i="10"/>
  <c r="K91" i="10"/>
  <c r="F91" i="10"/>
  <c r="E91" i="10"/>
  <c r="D91" i="10"/>
  <c r="AA90" i="10"/>
  <c r="Z90" i="10"/>
  <c r="Y90" i="10"/>
  <c r="T90" i="10"/>
  <c r="S90" i="10"/>
  <c r="R90" i="10"/>
  <c r="M90" i="10"/>
  <c r="L90" i="10"/>
  <c r="K90" i="10"/>
  <c r="F90" i="10"/>
  <c r="E90" i="10"/>
  <c r="D90" i="10"/>
  <c r="AA89" i="10"/>
  <c r="Z89" i="10"/>
  <c r="Y89" i="10"/>
  <c r="T89" i="10"/>
  <c r="S89" i="10"/>
  <c r="R89" i="10"/>
  <c r="M89" i="10"/>
  <c r="L89" i="10"/>
  <c r="K89" i="10"/>
  <c r="F89" i="10"/>
  <c r="E89" i="10"/>
  <c r="D89" i="10"/>
  <c r="AA88" i="10"/>
  <c r="Z88" i="10"/>
  <c r="Y88" i="10"/>
  <c r="T88" i="10"/>
  <c r="S88" i="10"/>
  <c r="R88" i="10"/>
  <c r="M88" i="10"/>
  <c r="L88" i="10"/>
  <c r="K88" i="10"/>
  <c r="F88" i="10"/>
  <c r="E88" i="10"/>
  <c r="D88" i="10"/>
  <c r="AA87" i="10"/>
  <c r="Z87" i="10"/>
  <c r="Y87" i="10"/>
  <c r="T87" i="10"/>
  <c r="S87" i="10"/>
  <c r="R87" i="10"/>
  <c r="M87" i="10"/>
  <c r="L87" i="10"/>
  <c r="K87" i="10"/>
  <c r="F87" i="10"/>
  <c r="E87" i="10"/>
  <c r="D87" i="10"/>
  <c r="AA86" i="10"/>
  <c r="Z86" i="10"/>
  <c r="Y86" i="10"/>
  <c r="T86" i="10"/>
  <c r="S86" i="10"/>
  <c r="R86" i="10"/>
  <c r="M86" i="10"/>
  <c r="L86" i="10"/>
  <c r="K86" i="10"/>
  <c r="F86" i="10"/>
  <c r="E86" i="10"/>
  <c r="D86" i="10"/>
  <c r="AA85" i="10"/>
  <c r="Z85" i="10"/>
  <c r="Y85" i="10"/>
  <c r="T85" i="10"/>
  <c r="S85" i="10"/>
  <c r="R85" i="10"/>
  <c r="M85" i="10"/>
  <c r="L85" i="10"/>
  <c r="K85" i="10"/>
  <c r="F85" i="10"/>
  <c r="E85" i="10"/>
  <c r="D85" i="10"/>
  <c r="AA84" i="10"/>
  <c r="Z84" i="10"/>
  <c r="Y84" i="10"/>
  <c r="T84" i="10"/>
  <c r="S84" i="10"/>
  <c r="R84" i="10"/>
  <c r="M84" i="10"/>
  <c r="L84" i="10"/>
  <c r="K84" i="10"/>
  <c r="F84" i="10"/>
  <c r="E84" i="10"/>
  <c r="D84" i="10"/>
  <c r="AA83" i="10"/>
  <c r="Z83" i="10"/>
  <c r="Y83" i="10"/>
  <c r="T83" i="10"/>
  <c r="S83" i="10"/>
  <c r="R83" i="10"/>
  <c r="M83" i="10"/>
  <c r="L83" i="10"/>
  <c r="K83" i="10"/>
  <c r="F83" i="10"/>
  <c r="E83" i="10"/>
  <c r="D83" i="10"/>
  <c r="AA82" i="10"/>
  <c r="Z82" i="10"/>
  <c r="Y82" i="10"/>
  <c r="T82" i="10"/>
  <c r="S82" i="10"/>
  <c r="R82" i="10"/>
  <c r="M82" i="10"/>
  <c r="L82" i="10"/>
  <c r="K82" i="10"/>
  <c r="F82" i="10"/>
  <c r="E82" i="10"/>
  <c r="D82" i="10"/>
  <c r="AA81" i="10"/>
  <c r="Z81" i="10"/>
  <c r="Y81" i="10"/>
  <c r="T81" i="10"/>
  <c r="S81" i="10"/>
  <c r="R81" i="10"/>
  <c r="M81" i="10"/>
  <c r="L81" i="10"/>
  <c r="K81" i="10"/>
  <c r="F81" i="10"/>
  <c r="E81" i="10"/>
  <c r="D81" i="10"/>
  <c r="AA80" i="10"/>
  <c r="Z80" i="10"/>
  <c r="Y80" i="10"/>
  <c r="T80" i="10"/>
  <c r="S80" i="10"/>
  <c r="R80" i="10"/>
  <c r="M80" i="10"/>
  <c r="L80" i="10"/>
  <c r="K80" i="10"/>
  <c r="F80" i="10"/>
  <c r="E80" i="10"/>
  <c r="D80" i="10"/>
  <c r="AA79" i="10"/>
  <c r="Z79" i="10"/>
  <c r="Y79" i="10"/>
  <c r="T79" i="10"/>
  <c r="S79" i="10"/>
  <c r="R79" i="10"/>
  <c r="M79" i="10"/>
  <c r="L79" i="10"/>
  <c r="K79" i="10"/>
  <c r="F79" i="10"/>
  <c r="E79" i="10"/>
  <c r="D79" i="10"/>
  <c r="AA78" i="10"/>
  <c r="Z78" i="10"/>
  <c r="Y78" i="10"/>
  <c r="T78" i="10"/>
  <c r="S78" i="10"/>
  <c r="R78" i="10"/>
  <c r="M78" i="10"/>
  <c r="L78" i="10"/>
  <c r="K78" i="10"/>
  <c r="F78" i="10"/>
  <c r="E78" i="10"/>
  <c r="D78" i="10"/>
  <c r="AA77" i="10"/>
  <c r="Z77" i="10"/>
  <c r="Y77" i="10"/>
  <c r="T77" i="10"/>
  <c r="S77" i="10"/>
  <c r="R77" i="10"/>
  <c r="M77" i="10"/>
  <c r="L77" i="10"/>
  <c r="K77" i="10"/>
  <c r="F77" i="10"/>
  <c r="E77" i="10"/>
  <c r="D77" i="10"/>
  <c r="AA76" i="10"/>
  <c r="Z76" i="10"/>
  <c r="Y76" i="10"/>
  <c r="T76" i="10"/>
  <c r="S76" i="10"/>
  <c r="R76" i="10"/>
  <c r="M76" i="10"/>
  <c r="L76" i="10"/>
  <c r="K76" i="10"/>
  <c r="F76" i="10"/>
  <c r="E76" i="10"/>
  <c r="D76" i="10"/>
  <c r="AA75" i="10"/>
  <c r="Z75" i="10"/>
  <c r="Y75" i="10"/>
  <c r="T75" i="10"/>
  <c r="S75" i="10"/>
  <c r="R75" i="10"/>
  <c r="M75" i="10"/>
  <c r="L75" i="10"/>
  <c r="K75" i="10"/>
  <c r="F75" i="10"/>
  <c r="E75" i="10"/>
  <c r="D75" i="10"/>
  <c r="AA74" i="10"/>
  <c r="Z74" i="10"/>
  <c r="Y74" i="10"/>
  <c r="T74" i="10"/>
  <c r="S74" i="10"/>
  <c r="R74" i="10"/>
  <c r="M74" i="10"/>
  <c r="L74" i="10"/>
  <c r="K74" i="10"/>
  <c r="F74" i="10"/>
  <c r="E74" i="10"/>
  <c r="D74" i="10"/>
  <c r="AA73" i="10"/>
  <c r="Z73" i="10"/>
  <c r="Y73" i="10"/>
  <c r="T73" i="10"/>
  <c r="S73" i="10"/>
  <c r="R73" i="10"/>
  <c r="M73" i="10"/>
  <c r="L73" i="10"/>
  <c r="K73" i="10"/>
  <c r="F73" i="10"/>
  <c r="E73" i="10"/>
  <c r="D73" i="10"/>
  <c r="AA72" i="10"/>
  <c r="Z72" i="10"/>
  <c r="Y72" i="10"/>
  <c r="T72" i="10"/>
  <c r="S72" i="10"/>
  <c r="R72" i="10"/>
  <c r="M72" i="10"/>
  <c r="L72" i="10"/>
  <c r="K72" i="10"/>
  <c r="F72" i="10"/>
  <c r="E72" i="10"/>
  <c r="D72" i="10"/>
  <c r="AA71" i="10"/>
  <c r="Z71" i="10"/>
  <c r="Y71" i="10"/>
  <c r="T71" i="10"/>
  <c r="S71" i="10"/>
  <c r="R71" i="10"/>
  <c r="M71" i="10"/>
  <c r="L71" i="10"/>
  <c r="K71" i="10"/>
  <c r="F71" i="10"/>
  <c r="E71" i="10"/>
  <c r="D71" i="10"/>
  <c r="AA70" i="10"/>
  <c r="Z70" i="10"/>
  <c r="Y70" i="10"/>
  <c r="T70" i="10"/>
  <c r="S70" i="10"/>
  <c r="R70" i="10"/>
  <c r="M70" i="10"/>
  <c r="L70" i="10"/>
  <c r="K70" i="10"/>
  <c r="F70" i="10"/>
  <c r="E70" i="10"/>
  <c r="D70" i="10"/>
  <c r="AA69" i="10"/>
  <c r="Z69" i="10"/>
  <c r="Y69" i="10"/>
  <c r="T69" i="10"/>
  <c r="S69" i="10"/>
  <c r="R69" i="10"/>
  <c r="M69" i="10"/>
  <c r="L69" i="10"/>
  <c r="K69" i="10"/>
  <c r="F69" i="10"/>
  <c r="E69" i="10"/>
  <c r="D69" i="10"/>
  <c r="AA68" i="10"/>
  <c r="Z68" i="10"/>
  <c r="Y68" i="10"/>
  <c r="T68" i="10"/>
  <c r="S68" i="10"/>
  <c r="R68" i="10"/>
  <c r="M68" i="10"/>
  <c r="L68" i="10"/>
  <c r="K68" i="10"/>
  <c r="F68" i="10"/>
  <c r="E68" i="10"/>
  <c r="D68" i="10"/>
  <c r="AA67" i="10"/>
  <c r="Z67" i="10"/>
  <c r="Y67" i="10"/>
  <c r="T67" i="10"/>
  <c r="S67" i="10"/>
  <c r="R67" i="10"/>
  <c r="M67" i="10"/>
  <c r="L67" i="10"/>
  <c r="K67" i="10"/>
  <c r="F67" i="10"/>
  <c r="E67" i="10"/>
  <c r="D67" i="10"/>
  <c r="AA66" i="10"/>
  <c r="Z66" i="10"/>
  <c r="Y66" i="10"/>
  <c r="T66" i="10"/>
  <c r="S66" i="10"/>
  <c r="R66" i="10"/>
  <c r="M66" i="10"/>
  <c r="L66" i="10"/>
  <c r="K66" i="10"/>
  <c r="F66" i="10"/>
  <c r="E66" i="10"/>
  <c r="D66" i="10"/>
  <c r="AA65" i="10"/>
  <c r="Z65" i="10"/>
  <c r="Y65" i="10"/>
  <c r="T65" i="10"/>
  <c r="S65" i="10"/>
  <c r="R65" i="10"/>
  <c r="M65" i="10"/>
  <c r="L65" i="10"/>
  <c r="K65" i="10"/>
  <c r="F65" i="10"/>
  <c r="E65" i="10"/>
  <c r="D65" i="10"/>
  <c r="AA64" i="10"/>
  <c r="Z64" i="10"/>
  <c r="Y64" i="10"/>
  <c r="T64" i="10"/>
  <c r="S64" i="10"/>
  <c r="R64" i="10"/>
  <c r="M64" i="10"/>
  <c r="L64" i="10"/>
  <c r="K64" i="10"/>
  <c r="F64" i="10"/>
  <c r="E64" i="10"/>
  <c r="D64" i="10"/>
  <c r="AA63" i="10"/>
  <c r="Z63" i="10"/>
  <c r="Y63" i="10"/>
  <c r="T63" i="10"/>
  <c r="S63" i="10"/>
  <c r="R63" i="10"/>
  <c r="M63" i="10"/>
  <c r="L63" i="10"/>
  <c r="K63" i="10"/>
  <c r="F63" i="10"/>
  <c r="E63" i="10"/>
  <c r="D63" i="10"/>
  <c r="AA62" i="10"/>
  <c r="Z62" i="10"/>
  <c r="Y62" i="10"/>
  <c r="T62" i="10"/>
  <c r="S62" i="10"/>
  <c r="R62" i="10"/>
  <c r="M62" i="10"/>
  <c r="L62" i="10"/>
  <c r="K62" i="10"/>
  <c r="F62" i="10"/>
  <c r="E62" i="10"/>
  <c r="D62" i="10"/>
  <c r="AA61" i="10"/>
  <c r="Z61" i="10"/>
  <c r="Y61" i="10"/>
  <c r="T61" i="10"/>
  <c r="S61" i="10"/>
  <c r="R61" i="10"/>
  <c r="M61" i="10"/>
  <c r="L61" i="10"/>
  <c r="K61" i="10"/>
  <c r="F61" i="10"/>
  <c r="E61" i="10"/>
  <c r="D61" i="10"/>
  <c r="AA60" i="10"/>
  <c r="Z60" i="10"/>
  <c r="Y60" i="10"/>
  <c r="T60" i="10"/>
  <c r="S60" i="10"/>
  <c r="R60" i="10"/>
  <c r="M60" i="10"/>
  <c r="L60" i="10"/>
  <c r="K60" i="10"/>
  <c r="F60" i="10"/>
  <c r="E60" i="10"/>
  <c r="D60" i="10"/>
  <c r="AA59" i="10"/>
  <c r="Z59" i="10"/>
  <c r="Y59" i="10"/>
  <c r="T59" i="10"/>
  <c r="S59" i="10"/>
  <c r="R59" i="10"/>
  <c r="M59" i="10"/>
  <c r="L59" i="10"/>
  <c r="K59" i="10"/>
  <c r="F59" i="10"/>
  <c r="E59" i="10"/>
  <c r="D59" i="10"/>
  <c r="AA58" i="10"/>
  <c r="Z58" i="10"/>
  <c r="Y58" i="10"/>
  <c r="T58" i="10"/>
  <c r="S58" i="10"/>
  <c r="R58" i="10"/>
  <c r="M58" i="10"/>
  <c r="L58" i="10"/>
  <c r="K58" i="10"/>
  <c r="F58" i="10"/>
  <c r="E58" i="10"/>
  <c r="D58" i="10"/>
  <c r="AA57" i="10"/>
  <c r="Z57" i="10"/>
  <c r="Y57" i="10"/>
  <c r="T57" i="10"/>
  <c r="S57" i="10"/>
  <c r="R57" i="10"/>
  <c r="M57" i="10"/>
  <c r="L57" i="10"/>
  <c r="K57" i="10"/>
  <c r="F57" i="10"/>
  <c r="E57" i="10"/>
  <c r="D57" i="10"/>
  <c r="AA56" i="10"/>
  <c r="Z56" i="10"/>
  <c r="Y56" i="10"/>
  <c r="T56" i="10"/>
  <c r="S56" i="10"/>
  <c r="R56" i="10"/>
  <c r="M56" i="10"/>
  <c r="L56" i="10"/>
  <c r="K56" i="10"/>
  <c r="F56" i="10"/>
  <c r="E56" i="10"/>
  <c r="D56" i="10"/>
  <c r="AA55" i="10"/>
  <c r="Z55" i="10"/>
  <c r="Y55" i="10"/>
  <c r="T55" i="10"/>
  <c r="S55" i="10"/>
  <c r="R55" i="10"/>
  <c r="M55" i="10"/>
  <c r="L55" i="10"/>
  <c r="K55" i="10"/>
  <c r="F55" i="10"/>
  <c r="E55" i="10"/>
  <c r="D55" i="10"/>
  <c r="AA54" i="10"/>
  <c r="Z54" i="10"/>
  <c r="Y54" i="10"/>
  <c r="T54" i="10"/>
  <c r="S54" i="10"/>
  <c r="R54" i="10"/>
  <c r="M54" i="10"/>
  <c r="L54" i="10"/>
  <c r="K54" i="10"/>
  <c r="F54" i="10"/>
  <c r="E54" i="10"/>
  <c r="D54" i="10"/>
  <c r="AA53" i="10"/>
  <c r="Z53" i="10"/>
  <c r="Y53" i="10"/>
  <c r="T53" i="10"/>
  <c r="S53" i="10"/>
  <c r="R53" i="10"/>
  <c r="M53" i="10"/>
  <c r="L53" i="10"/>
  <c r="K53" i="10"/>
  <c r="F53" i="10"/>
  <c r="E53" i="10"/>
  <c r="D53" i="10"/>
  <c r="AA52" i="10"/>
  <c r="Z52" i="10"/>
  <c r="Y52" i="10"/>
  <c r="T52" i="10"/>
  <c r="S52" i="10"/>
  <c r="R52" i="10"/>
  <c r="M52" i="10"/>
  <c r="L52" i="10"/>
  <c r="K52" i="10"/>
  <c r="F52" i="10"/>
  <c r="E52" i="10"/>
  <c r="D52" i="10"/>
  <c r="AA51" i="10"/>
  <c r="Z51" i="10"/>
  <c r="Y51" i="10"/>
  <c r="T51" i="10"/>
  <c r="S51" i="10"/>
  <c r="R51" i="10"/>
  <c r="M51" i="10"/>
  <c r="L51" i="10"/>
  <c r="K51" i="10"/>
  <c r="F51" i="10"/>
  <c r="E51" i="10"/>
  <c r="D51" i="10"/>
  <c r="AA50" i="10"/>
  <c r="Z50" i="10"/>
  <c r="Y50" i="10"/>
  <c r="T50" i="10"/>
  <c r="S50" i="10"/>
  <c r="R50" i="10"/>
  <c r="M50" i="10"/>
  <c r="L50" i="10"/>
  <c r="K50" i="10"/>
  <c r="F50" i="10"/>
  <c r="E50" i="10"/>
  <c r="D50" i="10"/>
  <c r="AA49" i="10"/>
  <c r="Z49" i="10"/>
  <c r="Y49" i="10"/>
  <c r="T49" i="10"/>
  <c r="S49" i="10"/>
  <c r="R49" i="10"/>
  <c r="M49" i="10"/>
  <c r="L49" i="10"/>
  <c r="K49" i="10"/>
  <c r="F49" i="10"/>
  <c r="E49" i="10"/>
  <c r="D49" i="10"/>
  <c r="AA48" i="10"/>
  <c r="Z48" i="10"/>
  <c r="Y48" i="10"/>
  <c r="T48" i="10"/>
  <c r="S48" i="10"/>
  <c r="R48" i="10"/>
  <c r="M48" i="10"/>
  <c r="L48" i="10"/>
  <c r="K48" i="10"/>
  <c r="F48" i="10"/>
  <c r="E48" i="10"/>
  <c r="D48" i="10"/>
  <c r="AA47" i="10"/>
  <c r="Z47" i="10"/>
  <c r="Y47" i="10"/>
  <c r="T47" i="10"/>
  <c r="S47" i="10"/>
  <c r="R47" i="10"/>
  <c r="M47" i="10"/>
  <c r="L47" i="10"/>
  <c r="K47" i="10"/>
  <c r="F47" i="10"/>
  <c r="E47" i="10"/>
  <c r="D47" i="10"/>
  <c r="AA46" i="10"/>
  <c r="Z46" i="10"/>
  <c r="Y46" i="10"/>
  <c r="T46" i="10"/>
  <c r="S46" i="10"/>
  <c r="R46" i="10"/>
  <c r="M46" i="10"/>
  <c r="L46" i="10"/>
  <c r="K46" i="10"/>
  <c r="F46" i="10"/>
  <c r="E46" i="10"/>
  <c r="D46" i="10"/>
  <c r="AA45" i="10"/>
  <c r="Z45" i="10"/>
  <c r="Y45" i="10"/>
  <c r="T45" i="10"/>
  <c r="S45" i="10"/>
  <c r="R45" i="10"/>
  <c r="M45" i="10"/>
  <c r="L45" i="10"/>
  <c r="K45" i="10"/>
  <c r="F45" i="10"/>
  <c r="E45" i="10"/>
  <c r="D45" i="10"/>
  <c r="AA44" i="10"/>
  <c r="Z44" i="10"/>
  <c r="Y44" i="10"/>
  <c r="T44" i="10"/>
  <c r="S44" i="10"/>
  <c r="R44" i="10"/>
  <c r="M44" i="10"/>
  <c r="L44" i="10"/>
  <c r="K44" i="10"/>
  <c r="F44" i="10"/>
  <c r="E44" i="10"/>
  <c r="D44" i="10"/>
  <c r="AA43" i="10"/>
  <c r="Z43" i="10"/>
  <c r="Y43" i="10"/>
  <c r="T43" i="10"/>
  <c r="S43" i="10"/>
  <c r="R43" i="10"/>
  <c r="M43" i="10"/>
  <c r="L43" i="10"/>
  <c r="K43" i="10"/>
  <c r="F43" i="10"/>
  <c r="E43" i="10"/>
  <c r="D43" i="10"/>
  <c r="AA42" i="10"/>
  <c r="Z42" i="10"/>
  <c r="Y42" i="10"/>
  <c r="T42" i="10"/>
  <c r="S42" i="10"/>
  <c r="R42" i="10"/>
  <c r="M42" i="10"/>
  <c r="L42" i="10"/>
  <c r="K42" i="10"/>
  <c r="F42" i="10"/>
  <c r="E42" i="10"/>
  <c r="D42" i="10"/>
  <c r="AA41" i="10"/>
  <c r="Z41" i="10"/>
  <c r="Y41" i="10"/>
  <c r="T41" i="10"/>
  <c r="S41" i="10"/>
  <c r="R41" i="10"/>
  <c r="M41" i="10"/>
  <c r="L41" i="10"/>
  <c r="K41" i="10"/>
  <c r="F41" i="10"/>
  <c r="E41" i="10"/>
  <c r="D41" i="10"/>
  <c r="AA40" i="10"/>
  <c r="Z40" i="10"/>
  <c r="Y40" i="10"/>
  <c r="T40" i="10"/>
  <c r="S40" i="10"/>
  <c r="R40" i="10"/>
  <c r="M40" i="10"/>
  <c r="L40" i="10"/>
  <c r="K40" i="10"/>
  <c r="F40" i="10"/>
  <c r="E40" i="10"/>
  <c r="D40" i="10"/>
  <c r="AA39" i="10"/>
  <c r="Z39" i="10"/>
  <c r="Y39" i="10"/>
  <c r="T39" i="10"/>
  <c r="S39" i="10"/>
  <c r="R39" i="10"/>
  <c r="M39" i="10"/>
  <c r="L39" i="10"/>
  <c r="K39" i="10"/>
  <c r="F39" i="10"/>
  <c r="E39" i="10"/>
  <c r="D39" i="10"/>
  <c r="AA38" i="10"/>
  <c r="Z38" i="10"/>
  <c r="Y38" i="10"/>
  <c r="T38" i="10"/>
  <c r="S38" i="10"/>
  <c r="R38" i="10"/>
  <c r="M38" i="10"/>
  <c r="L38" i="10"/>
  <c r="K38" i="10"/>
  <c r="F38" i="10"/>
  <c r="E38" i="10"/>
  <c r="D38" i="10"/>
  <c r="AA37" i="10"/>
  <c r="Z37" i="10"/>
  <c r="Y37" i="10"/>
  <c r="T37" i="10"/>
  <c r="S37" i="10"/>
  <c r="R37" i="10"/>
  <c r="M37" i="10"/>
  <c r="L37" i="10"/>
  <c r="K37" i="10"/>
  <c r="F37" i="10"/>
  <c r="E37" i="10"/>
  <c r="D37" i="10"/>
  <c r="AA36" i="10"/>
  <c r="Z36" i="10"/>
  <c r="Y36" i="10"/>
  <c r="T36" i="10"/>
  <c r="S36" i="10"/>
  <c r="R36" i="10"/>
  <c r="M36" i="10"/>
  <c r="L36" i="10"/>
  <c r="K36" i="10"/>
  <c r="F36" i="10"/>
  <c r="E36" i="10"/>
  <c r="D36" i="10"/>
  <c r="AA35" i="10"/>
  <c r="Z35" i="10"/>
  <c r="Y35" i="10"/>
  <c r="T35" i="10"/>
  <c r="S35" i="10"/>
  <c r="R35" i="10"/>
  <c r="M35" i="10"/>
  <c r="L35" i="10"/>
  <c r="K35" i="10"/>
  <c r="F35" i="10"/>
  <c r="E35" i="10"/>
  <c r="D35" i="10"/>
  <c r="AA34" i="10"/>
  <c r="Z34" i="10"/>
  <c r="Y34" i="10"/>
  <c r="T34" i="10"/>
  <c r="S34" i="10"/>
  <c r="R34" i="10"/>
  <c r="M34" i="10"/>
  <c r="L34" i="10"/>
  <c r="K34" i="10"/>
  <c r="F34" i="10"/>
  <c r="E34" i="10"/>
  <c r="D34" i="10"/>
  <c r="AA33" i="10"/>
  <c r="Z33" i="10"/>
  <c r="Y33" i="10"/>
  <c r="T33" i="10"/>
  <c r="S33" i="10"/>
  <c r="R33" i="10"/>
  <c r="M33" i="10"/>
  <c r="L33" i="10"/>
  <c r="K33" i="10"/>
  <c r="F33" i="10"/>
  <c r="E33" i="10"/>
  <c r="D33" i="10"/>
  <c r="AA32" i="10"/>
  <c r="Z32" i="10"/>
  <c r="Y32" i="10"/>
  <c r="T32" i="10"/>
  <c r="S32" i="10"/>
  <c r="R32" i="10"/>
  <c r="M32" i="10"/>
  <c r="L32" i="10"/>
  <c r="K32" i="10"/>
  <c r="F32" i="10"/>
  <c r="E32" i="10"/>
  <c r="D32" i="10"/>
  <c r="AA31" i="10"/>
  <c r="Z31" i="10"/>
  <c r="Y31" i="10"/>
  <c r="T31" i="10"/>
  <c r="S31" i="10"/>
  <c r="R31" i="10"/>
  <c r="M31" i="10"/>
  <c r="L31" i="10"/>
  <c r="K31" i="10"/>
  <c r="F31" i="10"/>
  <c r="E31" i="10"/>
  <c r="D31" i="10"/>
  <c r="AA30" i="10"/>
  <c r="Z30" i="10"/>
  <c r="Y30" i="10"/>
  <c r="T30" i="10"/>
  <c r="S30" i="10"/>
  <c r="R30" i="10"/>
  <c r="M30" i="10"/>
  <c r="L30" i="10"/>
  <c r="K30" i="10"/>
  <c r="F30" i="10"/>
  <c r="E30" i="10"/>
  <c r="D30" i="10"/>
  <c r="AA29" i="10"/>
  <c r="Z29" i="10"/>
  <c r="Y29" i="10"/>
  <c r="T29" i="10"/>
  <c r="S29" i="10"/>
  <c r="R29" i="10"/>
  <c r="M29" i="10"/>
  <c r="L29" i="10"/>
  <c r="K29" i="10"/>
  <c r="F29" i="10"/>
  <c r="E29" i="10"/>
  <c r="D29" i="10"/>
  <c r="AA28" i="10"/>
  <c r="Z28" i="10"/>
  <c r="Y28" i="10"/>
  <c r="T28" i="10"/>
  <c r="S28" i="10"/>
  <c r="R28" i="10"/>
  <c r="M28" i="10"/>
  <c r="L28" i="10"/>
  <c r="K28" i="10"/>
  <c r="F28" i="10"/>
  <c r="E28" i="10"/>
  <c r="D28" i="10"/>
  <c r="AA27" i="10"/>
  <c r="Z27" i="10"/>
  <c r="Y27" i="10"/>
  <c r="T27" i="10"/>
  <c r="S27" i="10"/>
  <c r="R27" i="10"/>
  <c r="M27" i="10"/>
  <c r="L27" i="10"/>
  <c r="K27" i="10"/>
  <c r="F27" i="10"/>
  <c r="E27" i="10"/>
  <c r="D27" i="10"/>
  <c r="AA26" i="10"/>
  <c r="Z26" i="10"/>
  <c r="Y26" i="10"/>
  <c r="T26" i="10"/>
  <c r="S26" i="10"/>
  <c r="R26" i="10"/>
  <c r="M26" i="10"/>
  <c r="L26" i="10"/>
  <c r="K26" i="10"/>
  <c r="F26" i="10"/>
  <c r="E26" i="10"/>
  <c r="D26" i="10"/>
  <c r="AA25" i="10"/>
  <c r="Z25" i="10"/>
  <c r="Y25" i="10"/>
  <c r="T25" i="10"/>
  <c r="S25" i="10"/>
  <c r="R25" i="10"/>
  <c r="M25" i="10"/>
  <c r="L25" i="10"/>
  <c r="K25" i="10"/>
  <c r="F25" i="10"/>
  <c r="E25" i="10"/>
  <c r="D25" i="10"/>
  <c r="AA24" i="10"/>
  <c r="Z24" i="10"/>
  <c r="Y24" i="10"/>
  <c r="T24" i="10"/>
  <c r="S24" i="10"/>
  <c r="R24" i="10"/>
  <c r="M24" i="10"/>
  <c r="L24" i="10"/>
  <c r="K24" i="10"/>
  <c r="F24" i="10"/>
  <c r="E24" i="10"/>
  <c r="D24" i="10"/>
  <c r="AA23" i="10"/>
  <c r="Z23" i="10"/>
  <c r="Y23" i="10"/>
  <c r="T23" i="10"/>
  <c r="S23" i="10"/>
  <c r="R23" i="10"/>
  <c r="M23" i="10"/>
  <c r="L23" i="10"/>
  <c r="K23" i="10"/>
  <c r="F23" i="10"/>
  <c r="E23" i="10"/>
  <c r="D23" i="10"/>
  <c r="AA22" i="10"/>
  <c r="Z22" i="10"/>
  <c r="Y22" i="10"/>
  <c r="T22" i="10"/>
  <c r="S22" i="10"/>
  <c r="R22" i="10"/>
  <c r="M22" i="10"/>
  <c r="L22" i="10"/>
  <c r="K22" i="10"/>
  <c r="F22" i="10"/>
  <c r="E22" i="10"/>
  <c r="D22" i="10"/>
  <c r="AA21" i="10"/>
  <c r="Z21" i="10"/>
  <c r="Y21" i="10"/>
  <c r="T21" i="10"/>
  <c r="S21" i="10"/>
  <c r="R21" i="10"/>
  <c r="M21" i="10"/>
  <c r="L21" i="10"/>
  <c r="K21" i="10"/>
  <c r="F21" i="10"/>
  <c r="E21" i="10"/>
  <c r="D21" i="10"/>
  <c r="AA20" i="10"/>
  <c r="Z20" i="10"/>
  <c r="Y20" i="10"/>
  <c r="T20" i="10"/>
  <c r="S20" i="10"/>
  <c r="R20" i="10"/>
  <c r="M20" i="10"/>
  <c r="L20" i="10"/>
  <c r="K20" i="10"/>
  <c r="F20" i="10"/>
  <c r="E20" i="10"/>
  <c r="D20" i="10"/>
  <c r="AA19" i="10"/>
  <c r="Z19" i="10"/>
  <c r="Y19" i="10"/>
  <c r="T19" i="10"/>
  <c r="S19" i="10"/>
  <c r="R19" i="10"/>
  <c r="M19" i="10"/>
  <c r="L19" i="10"/>
  <c r="K19" i="10"/>
  <c r="F19" i="10"/>
  <c r="E19" i="10"/>
  <c r="D19" i="10"/>
  <c r="AA18" i="10"/>
  <c r="Z18" i="10"/>
  <c r="Y18" i="10"/>
  <c r="T18" i="10"/>
  <c r="S18" i="10"/>
  <c r="R18" i="10"/>
  <c r="M18" i="10"/>
  <c r="L18" i="10"/>
  <c r="K18" i="10"/>
  <c r="F18" i="10"/>
  <c r="E18" i="10"/>
  <c r="D18" i="10"/>
  <c r="AA17" i="10"/>
  <c r="Z17" i="10"/>
  <c r="Y17" i="10"/>
  <c r="T17" i="10"/>
  <c r="S17" i="10"/>
  <c r="R17" i="10"/>
  <c r="M17" i="10"/>
  <c r="L17" i="10"/>
  <c r="K17" i="10"/>
  <c r="F17" i="10"/>
  <c r="E17" i="10"/>
  <c r="D17" i="10"/>
  <c r="AA16" i="10"/>
  <c r="Z16" i="10"/>
  <c r="Y16" i="10"/>
  <c r="T16" i="10"/>
  <c r="S16" i="10"/>
  <c r="R16" i="10"/>
  <c r="M16" i="10"/>
  <c r="L16" i="10"/>
  <c r="K16" i="10"/>
  <c r="F16" i="10"/>
  <c r="E16" i="10"/>
  <c r="D16" i="10"/>
  <c r="AA15" i="10"/>
  <c r="Z15" i="10"/>
  <c r="Y15" i="10"/>
  <c r="T15" i="10"/>
  <c r="S15" i="10"/>
  <c r="R15" i="10"/>
  <c r="M15" i="10"/>
  <c r="L15" i="10"/>
  <c r="K15" i="10"/>
  <c r="F15" i="10"/>
  <c r="E15" i="10"/>
  <c r="D15" i="10"/>
  <c r="AA14" i="10"/>
  <c r="Z14" i="10"/>
  <c r="Y14" i="10"/>
  <c r="T14" i="10"/>
  <c r="S14" i="10"/>
  <c r="R14" i="10"/>
  <c r="M14" i="10"/>
  <c r="L14" i="10"/>
  <c r="K14" i="10"/>
  <c r="F14" i="10"/>
  <c r="E14" i="10"/>
  <c r="D14" i="10"/>
  <c r="AA13" i="10"/>
  <c r="Z13" i="10"/>
  <c r="Y13" i="10"/>
  <c r="T13" i="10"/>
  <c r="S13" i="10"/>
  <c r="R13" i="10"/>
  <c r="M13" i="10"/>
  <c r="L13" i="10"/>
  <c r="K13" i="10"/>
  <c r="F13" i="10"/>
  <c r="E13" i="10"/>
  <c r="D13" i="10"/>
  <c r="AA12" i="10"/>
  <c r="Z12" i="10"/>
  <c r="Y12" i="10"/>
  <c r="T12" i="10"/>
  <c r="S12" i="10"/>
  <c r="R12" i="10"/>
  <c r="M12" i="10"/>
  <c r="L12" i="10"/>
  <c r="K12" i="10"/>
  <c r="F12" i="10"/>
  <c r="E12" i="10"/>
  <c r="D12" i="10"/>
  <c r="AA11" i="10"/>
  <c r="Z11" i="10"/>
  <c r="Y11" i="10"/>
  <c r="T11" i="10"/>
  <c r="S11" i="10"/>
  <c r="R11" i="10"/>
  <c r="M11" i="10"/>
  <c r="L11" i="10"/>
  <c r="K11" i="10"/>
  <c r="F11" i="10"/>
  <c r="E11" i="10"/>
  <c r="D11" i="10"/>
  <c r="AA10" i="10"/>
  <c r="Z10" i="10"/>
  <c r="Y10" i="10"/>
  <c r="T10" i="10"/>
  <c r="S10" i="10"/>
  <c r="R10" i="10"/>
  <c r="M10" i="10"/>
  <c r="L10" i="10"/>
  <c r="K10" i="10"/>
  <c r="F10" i="10"/>
  <c r="E10" i="10"/>
  <c r="D10" i="10"/>
  <c r="AA9" i="10"/>
  <c r="Z9" i="10"/>
  <c r="Y9" i="10"/>
  <c r="X6" i="10" s="1"/>
  <c r="T9" i="10"/>
  <c r="S9" i="10"/>
  <c r="R9" i="10"/>
  <c r="M9" i="10"/>
  <c r="L9" i="10"/>
  <c r="K9" i="10"/>
  <c r="J6" i="10" s="1"/>
  <c r="F9" i="10"/>
  <c r="E9" i="10"/>
  <c r="D9" i="10"/>
  <c r="AA8" i="10"/>
  <c r="Z8" i="10"/>
  <c r="Y8" i="10"/>
  <c r="T8" i="10"/>
  <c r="S8" i="10"/>
  <c r="R8" i="10"/>
  <c r="M8" i="10"/>
  <c r="M5" i="10" s="1"/>
  <c r="L8" i="10"/>
  <c r="K8" i="10"/>
  <c r="F8" i="10"/>
  <c r="F5" i="10" s="1"/>
  <c r="E8" i="10"/>
  <c r="D8" i="10"/>
  <c r="Q6" i="10"/>
  <c r="C6" i="10"/>
  <c r="AA5" i="10"/>
  <c r="Z5" i="10"/>
  <c r="X5" i="10"/>
  <c r="T5" i="10"/>
  <c r="S5" i="10"/>
  <c r="Q5" i="10"/>
  <c r="L5" i="10"/>
  <c r="J5" i="10"/>
  <c r="E5" i="10"/>
  <c r="C5" i="10"/>
  <c r="AA107" i="9"/>
  <c r="Z107" i="9"/>
  <c r="Y107" i="9"/>
  <c r="T107" i="9"/>
  <c r="S107" i="9"/>
  <c r="R107" i="9"/>
  <c r="M107" i="9"/>
  <c r="L107" i="9"/>
  <c r="K107" i="9"/>
  <c r="F107" i="9"/>
  <c r="E107" i="9"/>
  <c r="D107" i="9"/>
  <c r="AA106" i="9"/>
  <c r="Z106" i="9"/>
  <c r="Y106" i="9"/>
  <c r="T106" i="9"/>
  <c r="S106" i="9"/>
  <c r="R106" i="9"/>
  <c r="M106" i="9"/>
  <c r="L106" i="9"/>
  <c r="K106" i="9"/>
  <c r="F106" i="9"/>
  <c r="E106" i="9"/>
  <c r="D106" i="9"/>
  <c r="AA105" i="9"/>
  <c r="Z105" i="9"/>
  <c r="Y105" i="9"/>
  <c r="T105" i="9"/>
  <c r="S105" i="9"/>
  <c r="R105" i="9"/>
  <c r="M105" i="9"/>
  <c r="L105" i="9"/>
  <c r="K105" i="9"/>
  <c r="F105" i="9"/>
  <c r="E105" i="9"/>
  <c r="D105" i="9"/>
  <c r="AA104" i="9"/>
  <c r="Z104" i="9"/>
  <c r="Y104" i="9"/>
  <c r="T104" i="9"/>
  <c r="S104" i="9"/>
  <c r="R104" i="9"/>
  <c r="M104" i="9"/>
  <c r="L104" i="9"/>
  <c r="K104" i="9"/>
  <c r="F104" i="9"/>
  <c r="E104" i="9"/>
  <c r="D104" i="9"/>
  <c r="AA103" i="9"/>
  <c r="Z103" i="9"/>
  <c r="Y103" i="9"/>
  <c r="T103" i="9"/>
  <c r="S103" i="9"/>
  <c r="R103" i="9"/>
  <c r="M103" i="9"/>
  <c r="L103" i="9"/>
  <c r="K103" i="9"/>
  <c r="F103" i="9"/>
  <c r="E103" i="9"/>
  <c r="D103" i="9"/>
  <c r="AA102" i="9"/>
  <c r="Z102" i="9"/>
  <c r="Y102" i="9"/>
  <c r="T102" i="9"/>
  <c r="S102" i="9"/>
  <c r="R102" i="9"/>
  <c r="M102" i="9"/>
  <c r="L102" i="9"/>
  <c r="K102" i="9"/>
  <c r="F102" i="9"/>
  <c r="E102" i="9"/>
  <c r="D102" i="9"/>
  <c r="AA101" i="9"/>
  <c r="Z101" i="9"/>
  <c r="Y101" i="9"/>
  <c r="T101" i="9"/>
  <c r="S101" i="9"/>
  <c r="R101" i="9"/>
  <c r="M101" i="9"/>
  <c r="L101" i="9"/>
  <c r="K101" i="9"/>
  <c r="F101" i="9"/>
  <c r="E101" i="9"/>
  <c r="D101" i="9"/>
  <c r="AA100" i="9"/>
  <c r="Z100" i="9"/>
  <c r="Y100" i="9"/>
  <c r="T100" i="9"/>
  <c r="S100" i="9"/>
  <c r="R100" i="9"/>
  <c r="M100" i="9"/>
  <c r="L100" i="9"/>
  <c r="K100" i="9"/>
  <c r="F100" i="9"/>
  <c r="E100" i="9"/>
  <c r="D100" i="9"/>
  <c r="AA99" i="9"/>
  <c r="Z99" i="9"/>
  <c r="Y99" i="9"/>
  <c r="T99" i="9"/>
  <c r="S99" i="9"/>
  <c r="R99" i="9"/>
  <c r="M99" i="9"/>
  <c r="L99" i="9"/>
  <c r="K99" i="9"/>
  <c r="F99" i="9"/>
  <c r="E99" i="9"/>
  <c r="D99" i="9"/>
  <c r="AA98" i="9"/>
  <c r="Z98" i="9"/>
  <c r="Y98" i="9"/>
  <c r="T98" i="9"/>
  <c r="S98" i="9"/>
  <c r="R98" i="9"/>
  <c r="M98" i="9"/>
  <c r="L98" i="9"/>
  <c r="K98" i="9"/>
  <c r="F98" i="9"/>
  <c r="E98" i="9"/>
  <c r="D98" i="9"/>
  <c r="AA97" i="9"/>
  <c r="Z97" i="9"/>
  <c r="Y97" i="9"/>
  <c r="T97" i="9"/>
  <c r="S97" i="9"/>
  <c r="R97" i="9"/>
  <c r="M97" i="9"/>
  <c r="L97" i="9"/>
  <c r="K97" i="9"/>
  <c r="F97" i="9"/>
  <c r="E97" i="9"/>
  <c r="D97" i="9"/>
  <c r="AA96" i="9"/>
  <c r="Z96" i="9"/>
  <c r="Y96" i="9"/>
  <c r="T96" i="9"/>
  <c r="S96" i="9"/>
  <c r="R96" i="9"/>
  <c r="M96" i="9"/>
  <c r="L96" i="9"/>
  <c r="K96" i="9"/>
  <c r="F96" i="9"/>
  <c r="E96" i="9"/>
  <c r="D96" i="9"/>
  <c r="AA95" i="9"/>
  <c r="Z95" i="9"/>
  <c r="Y95" i="9"/>
  <c r="T95" i="9"/>
  <c r="S95" i="9"/>
  <c r="R95" i="9"/>
  <c r="M95" i="9"/>
  <c r="L95" i="9"/>
  <c r="K95" i="9"/>
  <c r="F95" i="9"/>
  <c r="E95" i="9"/>
  <c r="D95" i="9"/>
  <c r="AA94" i="9"/>
  <c r="Z94" i="9"/>
  <c r="Y94" i="9"/>
  <c r="T94" i="9"/>
  <c r="S94" i="9"/>
  <c r="R94" i="9"/>
  <c r="M94" i="9"/>
  <c r="L94" i="9"/>
  <c r="K94" i="9"/>
  <c r="F94" i="9"/>
  <c r="E94" i="9"/>
  <c r="D94" i="9"/>
  <c r="AA93" i="9"/>
  <c r="Z93" i="9"/>
  <c r="Y93" i="9"/>
  <c r="T93" i="9"/>
  <c r="S93" i="9"/>
  <c r="R93" i="9"/>
  <c r="M93" i="9"/>
  <c r="L93" i="9"/>
  <c r="K93" i="9"/>
  <c r="F93" i="9"/>
  <c r="E93" i="9"/>
  <c r="D93" i="9"/>
  <c r="AA92" i="9"/>
  <c r="Z92" i="9"/>
  <c r="Y92" i="9"/>
  <c r="T92" i="9"/>
  <c r="S92" i="9"/>
  <c r="R92" i="9"/>
  <c r="M92" i="9"/>
  <c r="L92" i="9"/>
  <c r="K92" i="9"/>
  <c r="F92" i="9"/>
  <c r="E92" i="9"/>
  <c r="D92" i="9"/>
  <c r="AA91" i="9"/>
  <c r="Z91" i="9"/>
  <c r="Y91" i="9"/>
  <c r="T91" i="9"/>
  <c r="S91" i="9"/>
  <c r="R91" i="9"/>
  <c r="M91" i="9"/>
  <c r="L91" i="9"/>
  <c r="K91" i="9"/>
  <c r="F91" i="9"/>
  <c r="E91" i="9"/>
  <c r="D91" i="9"/>
  <c r="AA90" i="9"/>
  <c r="Z90" i="9"/>
  <c r="Y90" i="9"/>
  <c r="T90" i="9"/>
  <c r="S90" i="9"/>
  <c r="R90" i="9"/>
  <c r="M90" i="9"/>
  <c r="L90" i="9"/>
  <c r="K90" i="9"/>
  <c r="F90" i="9"/>
  <c r="E90" i="9"/>
  <c r="D90" i="9"/>
  <c r="AA89" i="9"/>
  <c r="Z89" i="9"/>
  <c r="Y89" i="9"/>
  <c r="T89" i="9"/>
  <c r="S89" i="9"/>
  <c r="R89" i="9"/>
  <c r="M89" i="9"/>
  <c r="L89" i="9"/>
  <c r="K89" i="9"/>
  <c r="F89" i="9"/>
  <c r="E89" i="9"/>
  <c r="D89" i="9"/>
  <c r="AA88" i="9"/>
  <c r="Z88" i="9"/>
  <c r="Y88" i="9"/>
  <c r="T88" i="9"/>
  <c r="S88" i="9"/>
  <c r="R88" i="9"/>
  <c r="M88" i="9"/>
  <c r="L88" i="9"/>
  <c r="K88" i="9"/>
  <c r="F88" i="9"/>
  <c r="E88" i="9"/>
  <c r="D88" i="9"/>
  <c r="AA87" i="9"/>
  <c r="Z87" i="9"/>
  <c r="Y87" i="9"/>
  <c r="T87" i="9"/>
  <c r="S87" i="9"/>
  <c r="R87" i="9"/>
  <c r="M87" i="9"/>
  <c r="L87" i="9"/>
  <c r="K87" i="9"/>
  <c r="F87" i="9"/>
  <c r="E87" i="9"/>
  <c r="D87" i="9"/>
  <c r="AA86" i="9"/>
  <c r="Z86" i="9"/>
  <c r="Y86" i="9"/>
  <c r="T86" i="9"/>
  <c r="S86" i="9"/>
  <c r="R86" i="9"/>
  <c r="M86" i="9"/>
  <c r="L86" i="9"/>
  <c r="K86" i="9"/>
  <c r="F86" i="9"/>
  <c r="E86" i="9"/>
  <c r="D86" i="9"/>
  <c r="AA85" i="9"/>
  <c r="Z85" i="9"/>
  <c r="Y85" i="9"/>
  <c r="T85" i="9"/>
  <c r="S85" i="9"/>
  <c r="R85" i="9"/>
  <c r="M85" i="9"/>
  <c r="L85" i="9"/>
  <c r="K85" i="9"/>
  <c r="F85" i="9"/>
  <c r="E85" i="9"/>
  <c r="D85" i="9"/>
  <c r="AA84" i="9"/>
  <c r="Z84" i="9"/>
  <c r="Y84" i="9"/>
  <c r="T84" i="9"/>
  <c r="S84" i="9"/>
  <c r="R84" i="9"/>
  <c r="M84" i="9"/>
  <c r="L84" i="9"/>
  <c r="K84" i="9"/>
  <c r="F84" i="9"/>
  <c r="E84" i="9"/>
  <c r="D84" i="9"/>
  <c r="AA83" i="9"/>
  <c r="Z83" i="9"/>
  <c r="Y83" i="9"/>
  <c r="T83" i="9"/>
  <c r="S83" i="9"/>
  <c r="R83" i="9"/>
  <c r="M83" i="9"/>
  <c r="L83" i="9"/>
  <c r="K83" i="9"/>
  <c r="F83" i="9"/>
  <c r="E83" i="9"/>
  <c r="D83" i="9"/>
  <c r="AA82" i="9"/>
  <c r="Z82" i="9"/>
  <c r="Y82" i="9"/>
  <c r="T82" i="9"/>
  <c r="S82" i="9"/>
  <c r="R82" i="9"/>
  <c r="M82" i="9"/>
  <c r="L82" i="9"/>
  <c r="K82" i="9"/>
  <c r="F82" i="9"/>
  <c r="E82" i="9"/>
  <c r="D82" i="9"/>
  <c r="AA81" i="9"/>
  <c r="Z81" i="9"/>
  <c r="Y81" i="9"/>
  <c r="T81" i="9"/>
  <c r="S81" i="9"/>
  <c r="R81" i="9"/>
  <c r="M81" i="9"/>
  <c r="L81" i="9"/>
  <c r="K81" i="9"/>
  <c r="F81" i="9"/>
  <c r="E81" i="9"/>
  <c r="D81" i="9"/>
  <c r="AA80" i="9"/>
  <c r="Z80" i="9"/>
  <c r="Y80" i="9"/>
  <c r="T80" i="9"/>
  <c r="S80" i="9"/>
  <c r="R80" i="9"/>
  <c r="M80" i="9"/>
  <c r="L80" i="9"/>
  <c r="K80" i="9"/>
  <c r="F80" i="9"/>
  <c r="E80" i="9"/>
  <c r="D80" i="9"/>
  <c r="AA79" i="9"/>
  <c r="Z79" i="9"/>
  <c r="Y79" i="9"/>
  <c r="T79" i="9"/>
  <c r="S79" i="9"/>
  <c r="R79" i="9"/>
  <c r="M79" i="9"/>
  <c r="L79" i="9"/>
  <c r="K79" i="9"/>
  <c r="F79" i="9"/>
  <c r="E79" i="9"/>
  <c r="D79" i="9"/>
  <c r="AA78" i="9"/>
  <c r="Z78" i="9"/>
  <c r="Y78" i="9"/>
  <c r="T78" i="9"/>
  <c r="S78" i="9"/>
  <c r="R78" i="9"/>
  <c r="M78" i="9"/>
  <c r="L78" i="9"/>
  <c r="K78" i="9"/>
  <c r="F78" i="9"/>
  <c r="E78" i="9"/>
  <c r="D78" i="9"/>
  <c r="AA77" i="9"/>
  <c r="Z77" i="9"/>
  <c r="Y77" i="9"/>
  <c r="T77" i="9"/>
  <c r="S77" i="9"/>
  <c r="R77" i="9"/>
  <c r="M77" i="9"/>
  <c r="L77" i="9"/>
  <c r="K77" i="9"/>
  <c r="F77" i="9"/>
  <c r="E77" i="9"/>
  <c r="D77" i="9"/>
  <c r="AA76" i="9"/>
  <c r="Z76" i="9"/>
  <c r="Y76" i="9"/>
  <c r="T76" i="9"/>
  <c r="S76" i="9"/>
  <c r="R76" i="9"/>
  <c r="M76" i="9"/>
  <c r="L76" i="9"/>
  <c r="K76" i="9"/>
  <c r="F76" i="9"/>
  <c r="E76" i="9"/>
  <c r="D76" i="9"/>
  <c r="AA75" i="9"/>
  <c r="Z75" i="9"/>
  <c r="Y75" i="9"/>
  <c r="T75" i="9"/>
  <c r="S75" i="9"/>
  <c r="R75" i="9"/>
  <c r="M75" i="9"/>
  <c r="L75" i="9"/>
  <c r="K75" i="9"/>
  <c r="F75" i="9"/>
  <c r="E75" i="9"/>
  <c r="D75" i="9"/>
  <c r="AA74" i="9"/>
  <c r="Z74" i="9"/>
  <c r="Y74" i="9"/>
  <c r="T74" i="9"/>
  <c r="S74" i="9"/>
  <c r="R74" i="9"/>
  <c r="M74" i="9"/>
  <c r="L74" i="9"/>
  <c r="K74" i="9"/>
  <c r="F74" i="9"/>
  <c r="E74" i="9"/>
  <c r="D74" i="9"/>
  <c r="AA73" i="9"/>
  <c r="Z73" i="9"/>
  <c r="Y73" i="9"/>
  <c r="T73" i="9"/>
  <c r="S73" i="9"/>
  <c r="R73" i="9"/>
  <c r="M73" i="9"/>
  <c r="L73" i="9"/>
  <c r="K73" i="9"/>
  <c r="F73" i="9"/>
  <c r="E73" i="9"/>
  <c r="D73" i="9"/>
  <c r="AA72" i="9"/>
  <c r="Z72" i="9"/>
  <c r="Y72" i="9"/>
  <c r="T72" i="9"/>
  <c r="S72" i="9"/>
  <c r="R72" i="9"/>
  <c r="M72" i="9"/>
  <c r="L72" i="9"/>
  <c r="K72" i="9"/>
  <c r="F72" i="9"/>
  <c r="E72" i="9"/>
  <c r="D72" i="9"/>
  <c r="AA71" i="9"/>
  <c r="Z71" i="9"/>
  <c r="Y71" i="9"/>
  <c r="T71" i="9"/>
  <c r="S71" i="9"/>
  <c r="R71" i="9"/>
  <c r="M71" i="9"/>
  <c r="L71" i="9"/>
  <c r="K71" i="9"/>
  <c r="F71" i="9"/>
  <c r="E71" i="9"/>
  <c r="D71" i="9"/>
  <c r="AA70" i="9"/>
  <c r="Z70" i="9"/>
  <c r="Y70" i="9"/>
  <c r="T70" i="9"/>
  <c r="S70" i="9"/>
  <c r="R70" i="9"/>
  <c r="M70" i="9"/>
  <c r="L70" i="9"/>
  <c r="K70" i="9"/>
  <c r="F70" i="9"/>
  <c r="E70" i="9"/>
  <c r="D70" i="9"/>
  <c r="AA69" i="9"/>
  <c r="Z69" i="9"/>
  <c r="Y69" i="9"/>
  <c r="T69" i="9"/>
  <c r="S69" i="9"/>
  <c r="R69" i="9"/>
  <c r="M69" i="9"/>
  <c r="L69" i="9"/>
  <c r="K69" i="9"/>
  <c r="F69" i="9"/>
  <c r="E69" i="9"/>
  <c r="D69" i="9"/>
  <c r="AA68" i="9"/>
  <c r="Z68" i="9"/>
  <c r="Y68" i="9"/>
  <c r="T68" i="9"/>
  <c r="S68" i="9"/>
  <c r="R68" i="9"/>
  <c r="M68" i="9"/>
  <c r="L68" i="9"/>
  <c r="K68" i="9"/>
  <c r="F68" i="9"/>
  <c r="E68" i="9"/>
  <c r="D68" i="9"/>
  <c r="AA67" i="9"/>
  <c r="Z67" i="9"/>
  <c r="Y67" i="9"/>
  <c r="T67" i="9"/>
  <c r="S67" i="9"/>
  <c r="R67" i="9"/>
  <c r="M67" i="9"/>
  <c r="L67" i="9"/>
  <c r="K67" i="9"/>
  <c r="F67" i="9"/>
  <c r="E67" i="9"/>
  <c r="D67" i="9"/>
  <c r="AA66" i="9"/>
  <c r="Z66" i="9"/>
  <c r="Y66" i="9"/>
  <c r="T66" i="9"/>
  <c r="S66" i="9"/>
  <c r="R66" i="9"/>
  <c r="M66" i="9"/>
  <c r="L66" i="9"/>
  <c r="K66" i="9"/>
  <c r="F66" i="9"/>
  <c r="E66" i="9"/>
  <c r="D66" i="9"/>
  <c r="AA65" i="9"/>
  <c r="Z65" i="9"/>
  <c r="Y65" i="9"/>
  <c r="T65" i="9"/>
  <c r="S65" i="9"/>
  <c r="R65" i="9"/>
  <c r="M65" i="9"/>
  <c r="L65" i="9"/>
  <c r="K65" i="9"/>
  <c r="F65" i="9"/>
  <c r="E65" i="9"/>
  <c r="D65" i="9"/>
  <c r="AA64" i="9"/>
  <c r="Z64" i="9"/>
  <c r="Y64" i="9"/>
  <c r="T64" i="9"/>
  <c r="S64" i="9"/>
  <c r="R64" i="9"/>
  <c r="M64" i="9"/>
  <c r="L64" i="9"/>
  <c r="K64" i="9"/>
  <c r="F64" i="9"/>
  <c r="E64" i="9"/>
  <c r="D64" i="9"/>
  <c r="AA63" i="9"/>
  <c r="Z63" i="9"/>
  <c r="Y63" i="9"/>
  <c r="T63" i="9"/>
  <c r="S63" i="9"/>
  <c r="R63" i="9"/>
  <c r="M63" i="9"/>
  <c r="L63" i="9"/>
  <c r="K63" i="9"/>
  <c r="F63" i="9"/>
  <c r="E63" i="9"/>
  <c r="D63" i="9"/>
  <c r="AA62" i="9"/>
  <c r="Z62" i="9"/>
  <c r="Y62" i="9"/>
  <c r="T62" i="9"/>
  <c r="S62" i="9"/>
  <c r="R62" i="9"/>
  <c r="M62" i="9"/>
  <c r="L62" i="9"/>
  <c r="K62" i="9"/>
  <c r="F62" i="9"/>
  <c r="E62" i="9"/>
  <c r="D62" i="9"/>
  <c r="AA61" i="9"/>
  <c r="Z61" i="9"/>
  <c r="Y61" i="9"/>
  <c r="T61" i="9"/>
  <c r="S61" i="9"/>
  <c r="R61" i="9"/>
  <c r="M61" i="9"/>
  <c r="L61" i="9"/>
  <c r="K61" i="9"/>
  <c r="F61" i="9"/>
  <c r="E61" i="9"/>
  <c r="D61" i="9"/>
  <c r="AA60" i="9"/>
  <c r="Z60" i="9"/>
  <c r="Y60" i="9"/>
  <c r="T60" i="9"/>
  <c r="S60" i="9"/>
  <c r="R60" i="9"/>
  <c r="M60" i="9"/>
  <c r="L60" i="9"/>
  <c r="K60" i="9"/>
  <c r="F60" i="9"/>
  <c r="E60" i="9"/>
  <c r="D60" i="9"/>
  <c r="AA59" i="9"/>
  <c r="Z59" i="9"/>
  <c r="Y59" i="9"/>
  <c r="T59" i="9"/>
  <c r="S59" i="9"/>
  <c r="R59" i="9"/>
  <c r="M59" i="9"/>
  <c r="L59" i="9"/>
  <c r="K59" i="9"/>
  <c r="F59" i="9"/>
  <c r="E59" i="9"/>
  <c r="D59" i="9"/>
  <c r="AA58" i="9"/>
  <c r="Z58" i="9"/>
  <c r="Y58" i="9"/>
  <c r="T58" i="9"/>
  <c r="S58" i="9"/>
  <c r="R58" i="9"/>
  <c r="M58" i="9"/>
  <c r="L58" i="9"/>
  <c r="K58" i="9"/>
  <c r="F58" i="9"/>
  <c r="E58" i="9"/>
  <c r="D58" i="9"/>
  <c r="AA57" i="9"/>
  <c r="Z57" i="9"/>
  <c r="Y57" i="9"/>
  <c r="T57" i="9"/>
  <c r="S57" i="9"/>
  <c r="R57" i="9"/>
  <c r="M57" i="9"/>
  <c r="L57" i="9"/>
  <c r="K57" i="9"/>
  <c r="F57" i="9"/>
  <c r="E57" i="9"/>
  <c r="D57" i="9"/>
  <c r="AA56" i="9"/>
  <c r="Z56" i="9"/>
  <c r="Y56" i="9"/>
  <c r="T56" i="9"/>
  <c r="S56" i="9"/>
  <c r="R56" i="9"/>
  <c r="M56" i="9"/>
  <c r="L56" i="9"/>
  <c r="K56" i="9"/>
  <c r="F56" i="9"/>
  <c r="E56" i="9"/>
  <c r="D56" i="9"/>
  <c r="AA55" i="9"/>
  <c r="Z55" i="9"/>
  <c r="Y55" i="9"/>
  <c r="T55" i="9"/>
  <c r="S55" i="9"/>
  <c r="R55" i="9"/>
  <c r="M55" i="9"/>
  <c r="L55" i="9"/>
  <c r="K55" i="9"/>
  <c r="F55" i="9"/>
  <c r="E55" i="9"/>
  <c r="D55" i="9"/>
  <c r="AA54" i="9"/>
  <c r="Z54" i="9"/>
  <c r="Y54" i="9"/>
  <c r="T54" i="9"/>
  <c r="S54" i="9"/>
  <c r="R54" i="9"/>
  <c r="M54" i="9"/>
  <c r="L54" i="9"/>
  <c r="K54" i="9"/>
  <c r="F54" i="9"/>
  <c r="E54" i="9"/>
  <c r="D54" i="9"/>
  <c r="AA53" i="9"/>
  <c r="Z53" i="9"/>
  <c r="Y53" i="9"/>
  <c r="T53" i="9"/>
  <c r="S53" i="9"/>
  <c r="R53" i="9"/>
  <c r="M53" i="9"/>
  <c r="L53" i="9"/>
  <c r="K53" i="9"/>
  <c r="F53" i="9"/>
  <c r="E53" i="9"/>
  <c r="D53" i="9"/>
  <c r="AA52" i="9"/>
  <c r="Z52" i="9"/>
  <c r="Y52" i="9"/>
  <c r="T52" i="9"/>
  <c r="S52" i="9"/>
  <c r="R52" i="9"/>
  <c r="M52" i="9"/>
  <c r="L52" i="9"/>
  <c r="K52" i="9"/>
  <c r="F52" i="9"/>
  <c r="E52" i="9"/>
  <c r="D52" i="9"/>
  <c r="AA51" i="9"/>
  <c r="Z51" i="9"/>
  <c r="Y51" i="9"/>
  <c r="T51" i="9"/>
  <c r="S51" i="9"/>
  <c r="R51" i="9"/>
  <c r="M51" i="9"/>
  <c r="L51" i="9"/>
  <c r="K51" i="9"/>
  <c r="F51" i="9"/>
  <c r="E51" i="9"/>
  <c r="D51" i="9"/>
  <c r="AA50" i="9"/>
  <c r="Z50" i="9"/>
  <c r="Y50" i="9"/>
  <c r="T50" i="9"/>
  <c r="S50" i="9"/>
  <c r="R50" i="9"/>
  <c r="M50" i="9"/>
  <c r="L50" i="9"/>
  <c r="K50" i="9"/>
  <c r="F50" i="9"/>
  <c r="E50" i="9"/>
  <c r="D50" i="9"/>
  <c r="AA49" i="9"/>
  <c r="Z49" i="9"/>
  <c r="Y49" i="9"/>
  <c r="T49" i="9"/>
  <c r="S49" i="9"/>
  <c r="R49" i="9"/>
  <c r="M49" i="9"/>
  <c r="L49" i="9"/>
  <c r="K49" i="9"/>
  <c r="F49" i="9"/>
  <c r="E49" i="9"/>
  <c r="D49" i="9"/>
  <c r="AA48" i="9"/>
  <c r="Z48" i="9"/>
  <c r="Y48" i="9"/>
  <c r="T48" i="9"/>
  <c r="S48" i="9"/>
  <c r="R48" i="9"/>
  <c r="M48" i="9"/>
  <c r="L48" i="9"/>
  <c r="K48" i="9"/>
  <c r="F48" i="9"/>
  <c r="E48" i="9"/>
  <c r="D48" i="9"/>
  <c r="AA47" i="9"/>
  <c r="Z47" i="9"/>
  <c r="Y47" i="9"/>
  <c r="T47" i="9"/>
  <c r="S47" i="9"/>
  <c r="R47" i="9"/>
  <c r="M47" i="9"/>
  <c r="L47" i="9"/>
  <c r="K47" i="9"/>
  <c r="F47" i="9"/>
  <c r="E47" i="9"/>
  <c r="D47" i="9"/>
  <c r="AA46" i="9"/>
  <c r="Z46" i="9"/>
  <c r="Y46" i="9"/>
  <c r="T46" i="9"/>
  <c r="S46" i="9"/>
  <c r="R46" i="9"/>
  <c r="M46" i="9"/>
  <c r="L46" i="9"/>
  <c r="K46" i="9"/>
  <c r="F46" i="9"/>
  <c r="E46" i="9"/>
  <c r="D46" i="9"/>
  <c r="AA45" i="9"/>
  <c r="Z45" i="9"/>
  <c r="Y45" i="9"/>
  <c r="T45" i="9"/>
  <c r="S45" i="9"/>
  <c r="R45" i="9"/>
  <c r="M45" i="9"/>
  <c r="L45" i="9"/>
  <c r="K45" i="9"/>
  <c r="F45" i="9"/>
  <c r="E45" i="9"/>
  <c r="D45" i="9"/>
  <c r="AA44" i="9"/>
  <c r="Z44" i="9"/>
  <c r="Y44" i="9"/>
  <c r="T44" i="9"/>
  <c r="S44" i="9"/>
  <c r="R44" i="9"/>
  <c r="M44" i="9"/>
  <c r="L44" i="9"/>
  <c r="K44" i="9"/>
  <c r="F44" i="9"/>
  <c r="E44" i="9"/>
  <c r="D44" i="9"/>
  <c r="AA43" i="9"/>
  <c r="Z43" i="9"/>
  <c r="Y43" i="9"/>
  <c r="T43" i="9"/>
  <c r="S43" i="9"/>
  <c r="R43" i="9"/>
  <c r="M43" i="9"/>
  <c r="L43" i="9"/>
  <c r="K43" i="9"/>
  <c r="F43" i="9"/>
  <c r="E43" i="9"/>
  <c r="D43" i="9"/>
  <c r="AA42" i="9"/>
  <c r="Z42" i="9"/>
  <c r="Y42" i="9"/>
  <c r="T42" i="9"/>
  <c r="S42" i="9"/>
  <c r="R42" i="9"/>
  <c r="M42" i="9"/>
  <c r="L42" i="9"/>
  <c r="K42" i="9"/>
  <c r="F42" i="9"/>
  <c r="E42" i="9"/>
  <c r="D42" i="9"/>
  <c r="AA41" i="9"/>
  <c r="Z41" i="9"/>
  <c r="Y41" i="9"/>
  <c r="T41" i="9"/>
  <c r="S41" i="9"/>
  <c r="R41" i="9"/>
  <c r="M41" i="9"/>
  <c r="L41" i="9"/>
  <c r="K41" i="9"/>
  <c r="F41" i="9"/>
  <c r="E41" i="9"/>
  <c r="D41" i="9"/>
  <c r="AA40" i="9"/>
  <c r="Z40" i="9"/>
  <c r="Y40" i="9"/>
  <c r="T40" i="9"/>
  <c r="S40" i="9"/>
  <c r="R40" i="9"/>
  <c r="M40" i="9"/>
  <c r="L40" i="9"/>
  <c r="K40" i="9"/>
  <c r="F40" i="9"/>
  <c r="E40" i="9"/>
  <c r="D40" i="9"/>
  <c r="AA39" i="9"/>
  <c r="Z39" i="9"/>
  <c r="Y39" i="9"/>
  <c r="T39" i="9"/>
  <c r="S39" i="9"/>
  <c r="R39" i="9"/>
  <c r="M39" i="9"/>
  <c r="L39" i="9"/>
  <c r="K39" i="9"/>
  <c r="F39" i="9"/>
  <c r="E39" i="9"/>
  <c r="D39" i="9"/>
  <c r="AA38" i="9"/>
  <c r="Z38" i="9"/>
  <c r="Y38" i="9"/>
  <c r="T38" i="9"/>
  <c r="S38" i="9"/>
  <c r="R38" i="9"/>
  <c r="M38" i="9"/>
  <c r="L38" i="9"/>
  <c r="K38" i="9"/>
  <c r="F38" i="9"/>
  <c r="E38" i="9"/>
  <c r="D38" i="9"/>
  <c r="AA37" i="9"/>
  <c r="Z37" i="9"/>
  <c r="Y37" i="9"/>
  <c r="T37" i="9"/>
  <c r="S37" i="9"/>
  <c r="R37" i="9"/>
  <c r="M37" i="9"/>
  <c r="L37" i="9"/>
  <c r="K37" i="9"/>
  <c r="F37" i="9"/>
  <c r="E37" i="9"/>
  <c r="D37" i="9"/>
  <c r="AA36" i="9"/>
  <c r="Z36" i="9"/>
  <c r="Y36" i="9"/>
  <c r="T36" i="9"/>
  <c r="S36" i="9"/>
  <c r="R36" i="9"/>
  <c r="M36" i="9"/>
  <c r="L36" i="9"/>
  <c r="K36" i="9"/>
  <c r="F36" i="9"/>
  <c r="E36" i="9"/>
  <c r="D36" i="9"/>
  <c r="AA35" i="9"/>
  <c r="Z35" i="9"/>
  <c r="Y35" i="9"/>
  <c r="T35" i="9"/>
  <c r="S35" i="9"/>
  <c r="R35" i="9"/>
  <c r="M35" i="9"/>
  <c r="L35" i="9"/>
  <c r="K35" i="9"/>
  <c r="F35" i="9"/>
  <c r="E35" i="9"/>
  <c r="D35" i="9"/>
  <c r="AA34" i="9"/>
  <c r="Z34" i="9"/>
  <c r="Y34" i="9"/>
  <c r="T34" i="9"/>
  <c r="S34" i="9"/>
  <c r="R34" i="9"/>
  <c r="M34" i="9"/>
  <c r="L34" i="9"/>
  <c r="K34" i="9"/>
  <c r="F34" i="9"/>
  <c r="E34" i="9"/>
  <c r="D34" i="9"/>
  <c r="AA33" i="9"/>
  <c r="Z33" i="9"/>
  <c r="Y33" i="9"/>
  <c r="T33" i="9"/>
  <c r="S33" i="9"/>
  <c r="R33" i="9"/>
  <c r="M33" i="9"/>
  <c r="L33" i="9"/>
  <c r="K33" i="9"/>
  <c r="F33" i="9"/>
  <c r="E33" i="9"/>
  <c r="D33" i="9"/>
  <c r="AA32" i="9"/>
  <c r="Z32" i="9"/>
  <c r="Y32" i="9"/>
  <c r="T32" i="9"/>
  <c r="S32" i="9"/>
  <c r="R32" i="9"/>
  <c r="M32" i="9"/>
  <c r="L32" i="9"/>
  <c r="K32" i="9"/>
  <c r="F32" i="9"/>
  <c r="E32" i="9"/>
  <c r="D32" i="9"/>
  <c r="AA31" i="9"/>
  <c r="Z31" i="9"/>
  <c r="Y31" i="9"/>
  <c r="T31" i="9"/>
  <c r="S31" i="9"/>
  <c r="R31" i="9"/>
  <c r="M31" i="9"/>
  <c r="L31" i="9"/>
  <c r="K31" i="9"/>
  <c r="F31" i="9"/>
  <c r="E31" i="9"/>
  <c r="D31" i="9"/>
  <c r="AA30" i="9"/>
  <c r="Z30" i="9"/>
  <c r="Y30" i="9"/>
  <c r="T30" i="9"/>
  <c r="S30" i="9"/>
  <c r="R30" i="9"/>
  <c r="M30" i="9"/>
  <c r="L30" i="9"/>
  <c r="K30" i="9"/>
  <c r="F30" i="9"/>
  <c r="E30" i="9"/>
  <c r="D30" i="9"/>
  <c r="AA29" i="9"/>
  <c r="Z29" i="9"/>
  <c r="Y29" i="9"/>
  <c r="T29" i="9"/>
  <c r="S29" i="9"/>
  <c r="R29" i="9"/>
  <c r="M29" i="9"/>
  <c r="L29" i="9"/>
  <c r="K29" i="9"/>
  <c r="F29" i="9"/>
  <c r="E29" i="9"/>
  <c r="D29" i="9"/>
  <c r="AA28" i="9"/>
  <c r="Z28" i="9"/>
  <c r="Y28" i="9"/>
  <c r="T28" i="9"/>
  <c r="S28" i="9"/>
  <c r="R28" i="9"/>
  <c r="M28" i="9"/>
  <c r="L28" i="9"/>
  <c r="K28" i="9"/>
  <c r="F28" i="9"/>
  <c r="E28" i="9"/>
  <c r="D28" i="9"/>
  <c r="AA27" i="9"/>
  <c r="Z27" i="9"/>
  <c r="Y27" i="9"/>
  <c r="T27" i="9"/>
  <c r="S27" i="9"/>
  <c r="R27" i="9"/>
  <c r="M27" i="9"/>
  <c r="L27" i="9"/>
  <c r="K27" i="9"/>
  <c r="F27" i="9"/>
  <c r="E27" i="9"/>
  <c r="D27" i="9"/>
  <c r="AA26" i="9"/>
  <c r="Z26" i="9"/>
  <c r="Y26" i="9"/>
  <c r="T26" i="9"/>
  <c r="S26" i="9"/>
  <c r="R26" i="9"/>
  <c r="M26" i="9"/>
  <c r="L26" i="9"/>
  <c r="K26" i="9"/>
  <c r="F26" i="9"/>
  <c r="E26" i="9"/>
  <c r="D26" i="9"/>
  <c r="AA25" i="9"/>
  <c r="Z25" i="9"/>
  <c r="Y25" i="9"/>
  <c r="T25" i="9"/>
  <c r="S25" i="9"/>
  <c r="R25" i="9"/>
  <c r="M25" i="9"/>
  <c r="L25" i="9"/>
  <c r="K25" i="9"/>
  <c r="F25" i="9"/>
  <c r="E25" i="9"/>
  <c r="D25" i="9"/>
  <c r="AA24" i="9"/>
  <c r="Z24" i="9"/>
  <c r="Y24" i="9"/>
  <c r="T24" i="9"/>
  <c r="S24" i="9"/>
  <c r="R24" i="9"/>
  <c r="M24" i="9"/>
  <c r="L24" i="9"/>
  <c r="K24" i="9"/>
  <c r="F24" i="9"/>
  <c r="E24" i="9"/>
  <c r="D24" i="9"/>
  <c r="AA23" i="9"/>
  <c r="Z23" i="9"/>
  <c r="Y23" i="9"/>
  <c r="T23" i="9"/>
  <c r="S23" i="9"/>
  <c r="R23" i="9"/>
  <c r="M23" i="9"/>
  <c r="L23" i="9"/>
  <c r="K23" i="9"/>
  <c r="F23" i="9"/>
  <c r="E23" i="9"/>
  <c r="D23" i="9"/>
  <c r="AA22" i="9"/>
  <c r="Z22" i="9"/>
  <c r="Y22" i="9"/>
  <c r="T22" i="9"/>
  <c r="S22" i="9"/>
  <c r="R22" i="9"/>
  <c r="M22" i="9"/>
  <c r="L22" i="9"/>
  <c r="K22" i="9"/>
  <c r="F22" i="9"/>
  <c r="E22" i="9"/>
  <c r="D22" i="9"/>
  <c r="AA21" i="9"/>
  <c r="Z21" i="9"/>
  <c r="Y21" i="9"/>
  <c r="T21" i="9"/>
  <c r="S21" i="9"/>
  <c r="R21" i="9"/>
  <c r="M21" i="9"/>
  <c r="L21" i="9"/>
  <c r="K21" i="9"/>
  <c r="F21" i="9"/>
  <c r="E21" i="9"/>
  <c r="D21" i="9"/>
  <c r="AA20" i="9"/>
  <c r="Z20" i="9"/>
  <c r="Y20" i="9"/>
  <c r="T20" i="9"/>
  <c r="S20" i="9"/>
  <c r="R20" i="9"/>
  <c r="M20" i="9"/>
  <c r="L20" i="9"/>
  <c r="K20" i="9"/>
  <c r="F20" i="9"/>
  <c r="E20" i="9"/>
  <c r="D20" i="9"/>
  <c r="AA19" i="9"/>
  <c r="Z19" i="9"/>
  <c r="Y19" i="9"/>
  <c r="T19" i="9"/>
  <c r="S19" i="9"/>
  <c r="R19" i="9"/>
  <c r="M19" i="9"/>
  <c r="L19" i="9"/>
  <c r="K19" i="9"/>
  <c r="F19" i="9"/>
  <c r="E19" i="9"/>
  <c r="D19" i="9"/>
  <c r="AA18" i="9"/>
  <c r="Z18" i="9"/>
  <c r="Y18" i="9"/>
  <c r="T18" i="9"/>
  <c r="S18" i="9"/>
  <c r="R18" i="9"/>
  <c r="M18" i="9"/>
  <c r="L18" i="9"/>
  <c r="K18" i="9"/>
  <c r="F18" i="9"/>
  <c r="E18" i="9"/>
  <c r="D18" i="9"/>
  <c r="AA17" i="9"/>
  <c r="Z17" i="9"/>
  <c r="Y17" i="9"/>
  <c r="T17" i="9"/>
  <c r="S17" i="9"/>
  <c r="R17" i="9"/>
  <c r="M17" i="9"/>
  <c r="L17" i="9"/>
  <c r="K17" i="9"/>
  <c r="F17" i="9"/>
  <c r="E17" i="9"/>
  <c r="D17" i="9"/>
  <c r="AA16" i="9"/>
  <c r="Z16" i="9"/>
  <c r="Y16" i="9"/>
  <c r="T16" i="9"/>
  <c r="S16" i="9"/>
  <c r="R16" i="9"/>
  <c r="M16" i="9"/>
  <c r="L16" i="9"/>
  <c r="K16" i="9"/>
  <c r="F16" i="9"/>
  <c r="E16" i="9"/>
  <c r="D16" i="9"/>
  <c r="AA15" i="9"/>
  <c r="Z15" i="9"/>
  <c r="Y15" i="9"/>
  <c r="T15" i="9"/>
  <c r="S15" i="9"/>
  <c r="R15" i="9"/>
  <c r="M15" i="9"/>
  <c r="L15" i="9"/>
  <c r="K15" i="9"/>
  <c r="F15" i="9"/>
  <c r="E15" i="9"/>
  <c r="D15" i="9"/>
  <c r="AA14" i="9"/>
  <c r="Z14" i="9"/>
  <c r="Y14" i="9"/>
  <c r="T14" i="9"/>
  <c r="S14" i="9"/>
  <c r="R14" i="9"/>
  <c r="M14" i="9"/>
  <c r="L14" i="9"/>
  <c r="K14" i="9"/>
  <c r="F14" i="9"/>
  <c r="E14" i="9"/>
  <c r="D14" i="9"/>
  <c r="AA13" i="9"/>
  <c r="Z13" i="9"/>
  <c r="Y13" i="9"/>
  <c r="T13" i="9"/>
  <c r="S13" i="9"/>
  <c r="R13" i="9"/>
  <c r="M13" i="9"/>
  <c r="L13" i="9"/>
  <c r="K13" i="9"/>
  <c r="F13" i="9"/>
  <c r="E13" i="9"/>
  <c r="D13" i="9"/>
  <c r="AA12" i="9"/>
  <c r="Z12" i="9"/>
  <c r="Y12" i="9"/>
  <c r="T12" i="9"/>
  <c r="S12" i="9"/>
  <c r="R12" i="9"/>
  <c r="M12" i="9"/>
  <c r="L12" i="9"/>
  <c r="K12" i="9"/>
  <c r="F12" i="9"/>
  <c r="E12" i="9"/>
  <c r="D12" i="9"/>
  <c r="AA11" i="9"/>
  <c r="Z11" i="9"/>
  <c r="Y11" i="9"/>
  <c r="T11" i="9"/>
  <c r="S11" i="9"/>
  <c r="R11" i="9"/>
  <c r="M11" i="9"/>
  <c r="L11" i="9"/>
  <c r="K11" i="9"/>
  <c r="F11" i="9"/>
  <c r="E11" i="9"/>
  <c r="D11" i="9"/>
  <c r="AA10" i="9"/>
  <c r="Z10" i="9"/>
  <c r="Y10" i="9"/>
  <c r="T10" i="9"/>
  <c r="S10" i="9"/>
  <c r="R10" i="9"/>
  <c r="M10" i="9"/>
  <c r="L10" i="9"/>
  <c r="K10" i="9"/>
  <c r="F10" i="9"/>
  <c r="E10" i="9"/>
  <c r="D10" i="9"/>
  <c r="AA9" i="9"/>
  <c r="Z9" i="9"/>
  <c r="Y9" i="9"/>
  <c r="X6" i="9" s="1"/>
  <c r="T9" i="9"/>
  <c r="S9" i="9"/>
  <c r="R9" i="9"/>
  <c r="M9" i="9"/>
  <c r="L9" i="9"/>
  <c r="K9" i="9"/>
  <c r="F9" i="9"/>
  <c r="E9" i="9"/>
  <c r="D9" i="9"/>
  <c r="AA8" i="9"/>
  <c r="Z8" i="9"/>
  <c r="Y8" i="9"/>
  <c r="T8" i="9"/>
  <c r="S8" i="9"/>
  <c r="R8" i="9"/>
  <c r="M8" i="9"/>
  <c r="L8" i="9"/>
  <c r="K8" i="9"/>
  <c r="F8" i="9"/>
  <c r="F5" i="9" s="1"/>
  <c r="E8" i="9"/>
  <c r="E5" i="9" s="1"/>
  <c r="D8" i="9"/>
  <c r="Q6" i="9"/>
  <c r="J6" i="9"/>
  <c r="C6" i="9"/>
  <c r="AA5" i="9"/>
  <c r="Z5" i="9"/>
  <c r="X5" i="9"/>
  <c r="T5" i="9"/>
  <c r="S5" i="9"/>
  <c r="Q5" i="9"/>
  <c r="M5" i="9"/>
  <c r="L5" i="9"/>
  <c r="J5" i="9"/>
  <c r="C5" i="9"/>
  <c r="AA107" i="8"/>
  <c r="Z107" i="8"/>
  <c r="Y107" i="8"/>
  <c r="T107" i="8"/>
  <c r="S107" i="8"/>
  <c r="R107" i="8"/>
  <c r="M107" i="8"/>
  <c r="L107" i="8"/>
  <c r="K107" i="8"/>
  <c r="F107" i="8"/>
  <c r="E107" i="8"/>
  <c r="D107" i="8"/>
  <c r="AA106" i="8"/>
  <c r="Z106" i="8"/>
  <c r="Y106" i="8"/>
  <c r="T106" i="8"/>
  <c r="S106" i="8"/>
  <c r="R106" i="8"/>
  <c r="M106" i="8"/>
  <c r="L106" i="8"/>
  <c r="K106" i="8"/>
  <c r="F106" i="8"/>
  <c r="E106" i="8"/>
  <c r="D106" i="8"/>
  <c r="AA105" i="8"/>
  <c r="Z105" i="8"/>
  <c r="Y105" i="8"/>
  <c r="T105" i="8"/>
  <c r="S105" i="8"/>
  <c r="R105" i="8"/>
  <c r="M105" i="8"/>
  <c r="L105" i="8"/>
  <c r="K105" i="8"/>
  <c r="F105" i="8"/>
  <c r="E105" i="8"/>
  <c r="D105" i="8"/>
  <c r="AA104" i="8"/>
  <c r="Z104" i="8"/>
  <c r="Y104" i="8"/>
  <c r="T104" i="8"/>
  <c r="S104" i="8"/>
  <c r="R104" i="8"/>
  <c r="M104" i="8"/>
  <c r="L104" i="8"/>
  <c r="K104" i="8"/>
  <c r="F104" i="8"/>
  <c r="E104" i="8"/>
  <c r="D104" i="8"/>
  <c r="AA103" i="8"/>
  <c r="Z103" i="8"/>
  <c r="Y103" i="8"/>
  <c r="T103" i="8"/>
  <c r="S103" i="8"/>
  <c r="R103" i="8"/>
  <c r="M103" i="8"/>
  <c r="L103" i="8"/>
  <c r="K103" i="8"/>
  <c r="F103" i="8"/>
  <c r="E103" i="8"/>
  <c r="D103" i="8"/>
  <c r="AA102" i="8"/>
  <c r="Z102" i="8"/>
  <c r="Y102" i="8"/>
  <c r="T102" i="8"/>
  <c r="S102" i="8"/>
  <c r="R102" i="8"/>
  <c r="M102" i="8"/>
  <c r="L102" i="8"/>
  <c r="K102" i="8"/>
  <c r="F102" i="8"/>
  <c r="E102" i="8"/>
  <c r="D102" i="8"/>
  <c r="AA101" i="8"/>
  <c r="Z101" i="8"/>
  <c r="Y101" i="8"/>
  <c r="T101" i="8"/>
  <c r="S101" i="8"/>
  <c r="R101" i="8"/>
  <c r="M101" i="8"/>
  <c r="L101" i="8"/>
  <c r="K101" i="8"/>
  <c r="F101" i="8"/>
  <c r="E101" i="8"/>
  <c r="D101" i="8"/>
  <c r="AA100" i="8"/>
  <c r="Z100" i="8"/>
  <c r="Y100" i="8"/>
  <c r="T100" i="8"/>
  <c r="S100" i="8"/>
  <c r="R100" i="8"/>
  <c r="M100" i="8"/>
  <c r="L100" i="8"/>
  <c r="K100" i="8"/>
  <c r="F100" i="8"/>
  <c r="E100" i="8"/>
  <c r="D100" i="8"/>
  <c r="AA99" i="8"/>
  <c r="Z99" i="8"/>
  <c r="Y99" i="8"/>
  <c r="T99" i="8"/>
  <c r="S99" i="8"/>
  <c r="R99" i="8"/>
  <c r="M99" i="8"/>
  <c r="L99" i="8"/>
  <c r="K99" i="8"/>
  <c r="F99" i="8"/>
  <c r="E99" i="8"/>
  <c r="D99" i="8"/>
  <c r="AA98" i="8"/>
  <c r="Z98" i="8"/>
  <c r="Y98" i="8"/>
  <c r="T98" i="8"/>
  <c r="S98" i="8"/>
  <c r="R98" i="8"/>
  <c r="M98" i="8"/>
  <c r="L98" i="8"/>
  <c r="K98" i="8"/>
  <c r="F98" i="8"/>
  <c r="E98" i="8"/>
  <c r="D98" i="8"/>
  <c r="AA97" i="8"/>
  <c r="Z97" i="8"/>
  <c r="Y97" i="8"/>
  <c r="T97" i="8"/>
  <c r="S97" i="8"/>
  <c r="R97" i="8"/>
  <c r="M97" i="8"/>
  <c r="L97" i="8"/>
  <c r="K97" i="8"/>
  <c r="F97" i="8"/>
  <c r="E97" i="8"/>
  <c r="D97" i="8"/>
  <c r="AA96" i="8"/>
  <c r="Z96" i="8"/>
  <c r="Y96" i="8"/>
  <c r="T96" i="8"/>
  <c r="S96" i="8"/>
  <c r="R96" i="8"/>
  <c r="M96" i="8"/>
  <c r="L96" i="8"/>
  <c r="K96" i="8"/>
  <c r="F96" i="8"/>
  <c r="E96" i="8"/>
  <c r="D96" i="8"/>
  <c r="AA95" i="8"/>
  <c r="Z95" i="8"/>
  <c r="Y95" i="8"/>
  <c r="T95" i="8"/>
  <c r="S95" i="8"/>
  <c r="R95" i="8"/>
  <c r="M95" i="8"/>
  <c r="L95" i="8"/>
  <c r="K95" i="8"/>
  <c r="F95" i="8"/>
  <c r="E95" i="8"/>
  <c r="D95" i="8"/>
  <c r="AA94" i="8"/>
  <c r="Z94" i="8"/>
  <c r="Y94" i="8"/>
  <c r="T94" i="8"/>
  <c r="S94" i="8"/>
  <c r="R94" i="8"/>
  <c r="M94" i="8"/>
  <c r="L94" i="8"/>
  <c r="K94" i="8"/>
  <c r="F94" i="8"/>
  <c r="E94" i="8"/>
  <c r="D94" i="8"/>
  <c r="AA93" i="8"/>
  <c r="Z93" i="8"/>
  <c r="Y93" i="8"/>
  <c r="T93" i="8"/>
  <c r="S93" i="8"/>
  <c r="R93" i="8"/>
  <c r="M93" i="8"/>
  <c r="L93" i="8"/>
  <c r="K93" i="8"/>
  <c r="F93" i="8"/>
  <c r="E93" i="8"/>
  <c r="D93" i="8"/>
  <c r="AA92" i="8"/>
  <c r="Z92" i="8"/>
  <c r="Y92" i="8"/>
  <c r="T92" i="8"/>
  <c r="S92" i="8"/>
  <c r="R92" i="8"/>
  <c r="M92" i="8"/>
  <c r="L92" i="8"/>
  <c r="K92" i="8"/>
  <c r="F92" i="8"/>
  <c r="E92" i="8"/>
  <c r="D92" i="8"/>
  <c r="AA91" i="8"/>
  <c r="Z91" i="8"/>
  <c r="Y91" i="8"/>
  <c r="T91" i="8"/>
  <c r="S91" i="8"/>
  <c r="R91" i="8"/>
  <c r="M91" i="8"/>
  <c r="L91" i="8"/>
  <c r="K91" i="8"/>
  <c r="F91" i="8"/>
  <c r="E91" i="8"/>
  <c r="D91" i="8"/>
  <c r="AA90" i="8"/>
  <c r="Z90" i="8"/>
  <c r="Y90" i="8"/>
  <c r="T90" i="8"/>
  <c r="S90" i="8"/>
  <c r="R90" i="8"/>
  <c r="M90" i="8"/>
  <c r="L90" i="8"/>
  <c r="K90" i="8"/>
  <c r="F90" i="8"/>
  <c r="E90" i="8"/>
  <c r="D90" i="8"/>
  <c r="AA89" i="8"/>
  <c r="Z89" i="8"/>
  <c r="Y89" i="8"/>
  <c r="T89" i="8"/>
  <c r="S89" i="8"/>
  <c r="R89" i="8"/>
  <c r="M89" i="8"/>
  <c r="L89" i="8"/>
  <c r="K89" i="8"/>
  <c r="F89" i="8"/>
  <c r="E89" i="8"/>
  <c r="D89" i="8"/>
  <c r="AA88" i="8"/>
  <c r="Z88" i="8"/>
  <c r="Y88" i="8"/>
  <c r="T88" i="8"/>
  <c r="S88" i="8"/>
  <c r="R88" i="8"/>
  <c r="M88" i="8"/>
  <c r="L88" i="8"/>
  <c r="K88" i="8"/>
  <c r="F88" i="8"/>
  <c r="E88" i="8"/>
  <c r="D88" i="8"/>
  <c r="AA87" i="8"/>
  <c r="Z87" i="8"/>
  <c r="Y87" i="8"/>
  <c r="T87" i="8"/>
  <c r="S87" i="8"/>
  <c r="R87" i="8"/>
  <c r="M87" i="8"/>
  <c r="L87" i="8"/>
  <c r="K87" i="8"/>
  <c r="F87" i="8"/>
  <c r="E87" i="8"/>
  <c r="D87" i="8"/>
  <c r="AA86" i="8"/>
  <c r="Z86" i="8"/>
  <c r="Y86" i="8"/>
  <c r="T86" i="8"/>
  <c r="S86" i="8"/>
  <c r="R86" i="8"/>
  <c r="M86" i="8"/>
  <c r="L86" i="8"/>
  <c r="K86" i="8"/>
  <c r="F86" i="8"/>
  <c r="E86" i="8"/>
  <c r="D86" i="8"/>
  <c r="AA85" i="8"/>
  <c r="Z85" i="8"/>
  <c r="Y85" i="8"/>
  <c r="T85" i="8"/>
  <c r="S85" i="8"/>
  <c r="R85" i="8"/>
  <c r="M85" i="8"/>
  <c r="L85" i="8"/>
  <c r="K85" i="8"/>
  <c r="F85" i="8"/>
  <c r="E85" i="8"/>
  <c r="D85" i="8"/>
  <c r="AA84" i="8"/>
  <c r="Z84" i="8"/>
  <c r="Y84" i="8"/>
  <c r="T84" i="8"/>
  <c r="S84" i="8"/>
  <c r="R84" i="8"/>
  <c r="M84" i="8"/>
  <c r="L84" i="8"/>
  <c r="K84" i="8"/>
  <c r="F84" i="8"/>
  <c r="E84" i="8"/>
  <c r="D84" i="8"/>
  <c r="AA83" i="8"/>
  <c r="Z83" i="8"/>
  <c r="Y83" i="8"/>
  <c r="T83" i="8"/>
  <c r="S83" i="8"/>
  <c r="R83" i="8"/>
  <c r="M83" i="8"/>
  <c r="L83" i="8"/>
  <c r="K83" i="8"/>
  <c r="F83" i="8"/>
  <c r="E83" i="8"/>
  <c r="D83" i="8"/>
  <c r="AA82" i="8"/>
  <c r="Z82" i="8"/>
  <c r="Y82" i="8"/>
  <c r="T82" i="8"/>
  <c r="S82" i="8"/>
  <c r="R82" i="8"/>
  <c r="M82" i="8"/>
  <c r="L82" i="8"/>
  <c r="K82" i="8"/>
  <c r="F82" i="8"/>
  <c r="E82" i="8"/>
  <c r="D82" i="8"/>
  <c r="AA81" i="8"/>
  <c r="Z81" i="8"/>
  <c r="Y81" i="8"/>
  <c r="T81" i="8"/>
  <c r="S81" i="8"/>
  <c r="R81" i="8"/>
  <c r="M81" i="8"/>
  <c r="L81" i="8"/>
  <c r="K81" i="8"/>
  <c r="F81" i="8"/>
  <c r="E81" i="8"/>
  <c r="D81" i="8"/>
  <c r="AA80" i="8"/>
  <c r="Z80" i="8"/>
  <c r="Y80" i="8"/>
  <c r="T80" i="8"/>
  <c r="S80" i="8"/>
  <c r="R80" i="8"/>
  <c r="M80" i="8"/>
  <c r="L80" i="8"/>
  <c r="K80" i="8"/>
  <c r="F80" i="8"/>
  <c r="E80" i="8"/>
  <c r="D80" i="8"/>
  <c r="AA79" i="8"/>
  <c r="Z79" i="8"/>
  <c r="Y79" i="8"/>
  <c r="T79" i="8"/>
  <c r="S79" i="8"/>
  <c r="R79" i="8"/>
  <c r="M79" i="8"/>
  <c r="L79" i="8"/>
  <c r="K79" i="8"/>
  <c r="F79" i="8"/>
  <c r="E79" i="8"/>
  <c r="D79" i="8"/>
  <c r="AA78" i="8"/>
  <c r="Z78" i="8"/>
  <c r="Y78" i="8"/>
  <c r="T78" i="8"/>
  <c r="S78" i="8"/>
  <c r="R78" i="8"/>
  <c r="M78" i="8"/>
  <c r="L78" i="8"/>
  <c r="K78" i="8"/>
  <c r="F78" i="8"/>
  <c r="E78" i="8"/>
  <c r="D78" i="8"/>
  <c r="AA77" i="8"/>
  <c r="Z77" i="8"/>
  <c r="Y77" i="8"/>
  <c r="T77" i="8"/>
  <c r="S77" i="8"/>
  <c r="R77" i="8"/>
  <c r="M77" i="8"/>
  <c r="L77" i="8"/>
  <c r="K77" i="8"/>
  <c r="F77" i="8"/>
  <c r="E77" i="8"/>
  <c r="D77" i="8"/>
  <c r="AA76" i="8"/>
  <c r="Z76" i="8"/>
  <c r="Y76" i="8"/>
  <c r="T76" i="8"/>
  <c r="S76" i="8"/>
  <c r="R76" i="8"/>
  <c r="M76" i="8"/>
  <c r="L76" i="8"/>
  <c r="K76" i="8"/>
  <c r="F76" i="8"/>
  <c r="E76" i="8"/>
  <c r="D76" i="8"/>
  <c r="AA75" i="8"/>
  <c r="Z75" i="8"/>
  <c r="Y75" i="8"/>
  <c r="T75" i="8"/>
  <c r="S75" i="8"/>
  <c r="R75" i="8"/>
  <c r="M75" i="8"/>
  <c r="L75" i="8"/>
  <c r="K75" i="8"/>
  <c r="F75" i="8"/>
  <c r="E75" i="8"/>
  <c r="D75" i="8"/>
  <c r="AA74" i="8"/>
  <c r="Z74" i="8"/>
  <c r="Y74" i="8"/>
  <c r="T74" i="8"/>
  <c r="S74" i="8"/>
  <c r="R74" i="8"/>
  <c r="M74" i="8"/>
  <c r="L74" i="8"/>
  <c r="K74" i="8"/>
  <c r="F74" i="8"/>
  <c r="E74" i="8"/>
  <c r="D74" i="8"/>
  <c r="AA73" i="8"/>
  <c r="Z73" i="8"/>
  <c r="Y73" i="8"/>
  <c r="T73" i="8"/>
  <c r="S73" i="8"/>
  <c r="R73" i="8"/>
  <c r="M73" i="8"/>
  <c r="L73" i="8"/>
  <c r="K73" i="8"/>
  <c r="F73" i="8"/>
  <c r="E73" i="8"/>
  <c r="D73" i="8"/>
  <c r="AA72" i="8"/>
  <c r="Z72" i="8"/>
  <c r="Y72" i="8"/>
  <c r="T72" i="8"/>
  <c r="S72" i="8"/>
  <c r="R72" i="8"/>
  <c r="M72" i="8"/>
  <c r="L72" i="8"/>
  <c r="K72" i="8"/>
  <c r="F72" i="8"/>
  <c r="E72" i="8"/>
  <c r="D72" i="8"/>
  <c r="AA71" i="8"/>
  <c r="Z71" i="8"/>
  <c r="Y71" i="8"/>
  <c r="T71" i="8"/>
  <c r="S71" i="8"/>
  <c r="R71" i="8"/>
  <c r="M71" i="8"/>
  <c r="L71" i="8"/>
  <c r="K71" i="8"/>
  <c r="F71" i="8"/>
  <c r="E71" i="8"/>
  <c r="D71" i="8"/>
  <c r="AA70" i="8"/>
  <c r="Z70" i="8"/>
  <c r="Y70" i="8"/>
  <c r="T70" i="8"/>
  <c r="S70" i="8"/>
  <c r="R70" i="8"/>
  <c r="M70" i="8"/>
  <c r="L70" i="8"/>
  <c r="K70" i="8"/>
  <c r="F70" i="8"/>
  <c r="E70" i="8"/>
  <c r="D70" i="8"/>
  <c r="AA69" i="8"/>
  <c r="Z69" i="8"/>
  <c r="Y69" i="8"/>
  <c r="T69" i="8"/>
  <c r="S69" i="8"/>
  <c r="R69" i="8"/>
  <c r="M69" i="8"/>
  <c r="L69" i="8"/>
  <c r="K69" i="8"/>
  <c r="F69" i="8"/>
  <c r="E69" i="8"/>
  <c r="D69" i="8"/>
  <c r="AA68" i="8"/>
  <c r="Z68" i="8"/>
  <c r="Y68" i="8"/>
  <c r="T68" i="8"/>
  <c r="S68" i="8"/>
  <c r="R68" i="8"/>
  <c r="M68" i="8"/>
  <c r="L68" i="8"/>
  <c r="K68" i="8"/>
  <c r="F68" i="8"/>
  <c r="E68" i="8"/>
  <c r="D68" i="8"/>
  <c r="AA67" i="8"/>
  <c r="Z67" i="8"/>
  <c r="Y67" i="8"/>
  <c r="T67" i="8"/>
  <c r="S67" i="8"/>
  <c r="R67" i="8"/>
  <c r="M67" i="8"/>
  <c r="L67" i="8"/>
  <c r="K67" i="8"/>
  <c r="F67" i="8"/>
  <c r="E67" i="8"/>
  <c r="D67" i="8"/>
  <c r="AA66" i="8"/>
  <c r="Z66" i="8"/>
  <c r="Y66" i="8"/>
  <c r="T66" i="8"/>
  <c r="S66" i="8"/>
  <c r="R66" i="8"/>
  <c r="M66" i="8"/>
  <c r="L66" i="8"/>
  <c r="K66" i="8"/>
  <c r="F66" i="8"/>
  <c r="E66" i="8"/>
  <c r="D66" i="8"/>
  <c r="AA65" i="8"/>
  <c r="Z65" i="8"/>
  <c r="Y65" i="8"/>
  <c r="T65" i="8"/>
  <c r="S65" i="8"/>
  <c r="R65" i="8"/>
  <c r="M65" i="8"/>
  <c r="L65" i="8"/>
  <c r="K65" i="8"/>
  <c r="F65" i="8"/>
  <c r="E65" i="8"/>
  <c r="D65" i="8"/>
  <c r="AA64" i="8"/>
  <c r="Z64" i="8"/>
  <c r="Y64" i="8"/>
  <c r="T64" i="8"/>
  <c r="S64" i="8"/>
  <c r="R64" i="8"/>
  <c r="M64" i="8"/>
  <c r="L64" i="8"/>
  <c r="K64" i="8"/>
  <c r="F64" i="8"/>
  <c r="E64" i="8"/>
  <c r="D64" i="8"/>
  <c r="AA63" i="8"/>
  <c r="Z63" i="8"/>
  <c r="Y63" i="8"/>
  <c r="T63" i="8"/>
  <c r="S63" i="8"/>
  <c r="R63" i="8"/>
  <c r="M63" i="8"/>
  <c r="L63" i="8"/>
  <c r="K63" i="8"/>
  <c r="F63" i="8"/>
  <c r="E63" i="8"/>
  <c r="D63" i="8"/>
  <c r="AA62" i="8"/>
  <c r="Z62" i="8"/>
  <c r="Y62" i="8"/>
  <c r="T62" i="8"/>
  <c r="S62" i="8"/>
  <c r="R62" i="8"/>
  <c r="M62" i="8"/>
  <c r="L62" i="8"/>
  <c r="K62" i="8"/>
  <c r="F62" i="8"/>
  <c r="E62" i="8"/>
  <c r="D62" i="8"/>
  <c r="AA61" i="8"/>
  <c r="Z61" i="8"/>
  <c r="Y61" i="8"/>
  <c r="T61" i="8"/>
  <c r="S61" i="8"/>
  <c r="R61" i="8"/>
  <c r="M61" i="8"/>
  <c r="L61" i="8"/>
  <c r="K61" i="8"/>
  <c r="F61" i="8"/>
  <c r="E61" i="8"/>
  <c r="D61" i="8"/>
  <c r="AA60" i="8"/>
  <c r="Z60" i="8"/>
  <c r="Y60" i="8"/>
  <c r="T60" i="8"/>
  <c r="S60" i="8"/>
  <c r="R60" i="8"/>
  <c r="M60" i="8"/>
  <c r="L60" i="8"/>
  <c r="K60" i="8"/>
  <c r="F60" i="8"/>
  <c r="E60" i="8"/>
  <c r="D60" i="8"/>
  <c r="AA59" i="8"/>
  <c r="Z59" i="8"/>
  <c r="Y59" i="8"/>
  <c r="T59" i="8"/>
  <c r="S59" i="8"/>
  <c r="R59" i="8"/>
  <c r="M59" i="8"/>
  <c r="L59" i="8"/>
  <c r="K59" i="8"/>
  <c r="F59" i="8"/>
  <c r="E59" i="8"/>
  <c r="D59" i="8"/>
  <c r="AA58" i="8"/>
  <c r="Z58" i="8"/>
  <c r="Y58" i="8"/>
  <c r="T58" i="8"/>
  <c r="S58" i="8"/>
  <c r="R58" i="8"/>
  <c r="M58" i="8"/>
  <c r="L58" i="8"/>
  <c r="K58" i="8"/>
  <c r="F58" i="8"/>
  <c r="E58" i="8"/>
  <c r="D58" i="8"/>
  <c r="AA57" i="8"/>
  <c r="Z57" i="8"/>
  <c r="Y57" i="8"/>
  <c r="T57" i="8"/>
  <c r="S57" i="8"/>
  <c r="R57" i="8"/>
  <c r="M57" i="8"/>
  <c r="L57" i="8"/>
  <c r="K57" i="8"/>
  <c r="F57" i="8"/>
  <c r="E57" i="8"/>
  <c r="D57" i="8"/>
  <c r="AA56" i="8"/>
  <c r="Z56" i="8"/>
  <c r="Y56" i="8"/>
  <c r="T56" i="8"/>
  <c r="S56" i="8"/>
  <c r="R56" i="8"/>
  <c r="M56" i="8"/>
  <c r="L56" i="8"/>
  <c r="K56" i="8"/>
  <c r="F56" i="8"/>
  <c r="E56" i="8"/>
  <c r="D56" i="8"/>
  <c r="AA55" i="8"/>
  <c r="Z55" i="8"/>
  <c r="Y55" i="8"/>
  <c r="T55" i="8"/>
  <c r="S55" i="8"/>
  <c r="R55" i="8"/>
  <c r="M55" i="8"/>
  <c r="L55" i="8"/>
  <c r="K55" i="8"/>
  <c r="F55" i="8"/>
  <c r="E55" i="8"/>
  <c r="D55" i="8"/>
  <c r="AA54" i="8"/>
  <c r="Z54" i="8"/>
  <c r="Y54" i="8"/>
  <c r="T54" i="8"/>
  <c r="S54" i="8"/>
  <c r="R54" i="8"/>
  <c r="M54" i="8"/>
  <c r="L54" i="8"/>
  <c r="K54" i="8"/>
  <c r="F54" i="8"/>
  <c r="E54" i="8"/>
  <c r="D54" i="8"/>
  <c r="AA53" i="8"/>
  <c r="Z53" i="8"/>
  <c r="Y53" i="8"/>
  <c r="T53" i="8"/>
  <c r="S53" i="8"/>
  <c r="R53" i="8"/>
  <c r="M53" i="8"/>
  <c r="L53" i="8"/>
  <c r="K53" i="8"/>
  <c r="F53" i="8"/>
  <c r="E53" i="8"/>
  <c r="D53" i="8"/>
  <c r="AA52" i="8"/>
  <c r="Z52" i="8"/>
  <c r="Y52" i="8"/>
  <c r="T52" i="8"/>
  <c r="S52" i="8"/>
  <c r="R52" i="8"/>
  <c r="M52" i="8"/>
  <c r="L52" i="8"/>
  <c r="K52" i="8"/>
  <c r="F52" i="8"/>
  <c r="E52" i="8"/>
  <c r="D52" i="8"/>
  <c r="AA51" i="8"/>
  <c r="Z51" i="8"/>
  <c r="Y51" i="8"/>
  <c r="T51" i="8"/>
  <c r="S51" i="8"/>
  <c r="R51" i="8"/>
  <c r="M51" i="8"/>
  <c r="L51" i="8"/>
  <c r="K51" i="8"/>
  <c r="F51" i="8"/>
  <c r="E51" i="8"/>
  <c r="D51" i="8"/>
  <c r="AA50" i="8"/>
  <c r="Z50" i="8"/>
  <c r="Y50" i="8"/>
  <c r="T50" i="8"/>
  <c r="S50" i="8"/>
  <c r="R50" i="8"/>
  <c r="M50" i="8"/>
  <c r="L50" i="8"/>
  <c r="K50" i="8"/>
  <c r="F50" i="8"/>
  <c r="E50" i="8"/>
  <c r="D50" i="8"/>
  <c r="AA49" i="8"/>
  <c r="Z49" i="8"/>
  <c r="Y49" i="8"/>
  <c r="T49" i="8"/>
  <c r="S49" i="8"/>
  <c r="R49" i="8"/>
  <c r="M49" i="8"/>
  <c r="L49" i="8"/>
  <c r="K49" i="8"/>
  <c r="F49" i="8"/>
  <c r="E49" i="8"/>
  <c r="D49" i="8"/>
  <c r="AA48" i="8"/>
  <c r="Z48" i="8"/>
  <c r="Y48" i="8"/>
  <c r="T48" i="8"/>
  <c r="S48" i="8"/>
  <c r="R48" i="8"/>
  <c r="M48" i="8"/>
  <c r="L48" i="8"/>
  <c r="K48" i="8"/>
  <c r="F48" i="8"/>
  <c r="E48" i="8"/>
  <c r="D48" i="8"/>
  <c r="AA47" i="8"/>
  <c r="Z47" i="8"/>
  <c r="Y47" i="8"/>
  <c r="T47" i="8"/>
  <c r="S47" i="8"/>
  <c r="R47" i="8"/>
  <c r="M47" i="8"/>
  <c r="L47" i="8"/>
  <c r="K47" i="8"/>
  <c r="F47" i="8"/>
  <c r="E47" i="8"/>
  <c r="D47" i="8"/>
  <c r="AA46" i="8"/>
  <c r="Z46" i="8"/>
  <c r="Y46" i="8"/>
  <c r="T46" i="8"/>
  <c r="S46" i="8"/>
  <c r="R46" i="8"/>
  <c r="M46" i="8"/>
  <c r="L46" i="8"/>
  <c r="K46" i="8"/>
  <c r="F46" i="8"/>
  <c r="E46" i="8"/>
  <c r="D46" i="8"/>
  <c r="AA45" i="8"/>
  <c r="Z45" i="8"/>
  <c r="Y45" i="8"/>
  <c r="T45" i="8"/>
  <c r="S45" i="8"/>
  <c r="R45" i="8"/>
  <c r="M45" i="8"/>
  <c r="L45" i="8"/>
  <c r="K45" i="8"/>
  <c r="F45" i="8"/>
  <c r="E45" i="8"/>
  <c r="D45" i="8"/>
  <c r="AA44" i="8"/>
  <c r="Z44" i="8"/>
  <c r="Y44" i="8"/>
  <c r="T44" i="8"/>
  <c r="S44" i="8"/>
  <c r="R44" i="8"/>
  <c r="M44" i="8"/>
  <c r="L44" i="8"/>
  <c r="K44" i="8"/>
  <c r="F44" i="8"/>
  <c r="E44" i="8"/>
  <c r="D44" i="8"/>
  <c r="AA43" i="8"/>
  <c r="Z43" i="8"/>
  <c r="Y43" i="8"/>
  <c r="T43" i="8"/>
  <c r="S43" i="8"/>
  <c r="R43" i="8"/>
  <c r="M43" i="8"/>
  <c r="L43" i="8"/>
  <c r="K43" i="8"/>
  <c r="F43" i="8"/>
  <c r="E43" i="8"/>
  <c r="D43" i="8"/>
  <c r="AA42" i="8"/>
  <c r="Z42" i="8"/>
  <c r="Y42" i="8"/>
  <c r="T42" i="8"/>
  <c r="S42" i="8"/>
  <c r="R42" i="8"/>
  <c r="M42" i="8"/>
  <c r="L42" i="8"/>
  <c r="K42" i="8"/>
  <c r="F42" i="8"/>
  <c r="E42" i="8"/>
  <c r="D42" i="8"/>
  <c r="AA41" i="8"/>
  <c r="Z41" i="8"/>
  <c r="Y41" i="8"/>
  <c r="T41" i="8"/>
  <c r="S41" i="8"/>
  <c r="R41" i="8"/>
  <c r="M41" i="8"/>
  <c r="L41" i="8"/>
  <c r="K41" i="8"/>
  <c r="F41" i="8"/>
  <c r="E41" i="8"/>
  <c r="D41" i="8"/>
  <c r="AA40" i="8"/>
  <c r="Z40" i="8"/>
  <c r="Y40" i="8"/>
  <c r="T40" i="8"/>
  <c r="S40" i="8"/>
  <c r="R40" i="8"/>
  <c r="M40" i="8"/>
  <c r="L40" i="8"/>
  <c r="K40" i="8"/>
  <c r="F40" i="8"/>
  <c r="E40" i="8"/>
  <c r="D40" i="8"/>
  <c r="AA39" i="8"/>
  <c r="Z39" i="8"/>
  <c r="Y39" i="8"/>
  <c r="T39" i="8"/>
  <c r="S39" i="8"/>
  <c r="R39" i="8"/>
  <c r="M39" i="8"/>
  <c r="L39" i="8"/>
  <c r="K39" i="8"/>
  <c r="F39" i="8"/>
  <c r="E39" i="8"/>
  <c r="D39" i="8"/>
  <c r="AA38" i="8"/>
  <c r="Z38" i="8"/>
  <c r="Y38" i="8"/>
  <c r="T38" i="8"/>
  <c r="S38" i="8"/>
  <c r="R38" i="8"/>
  <c r="M38" i="8"/>
  <c r="L38" i="8"/>
  <c r="K38" i="8"/>
  <c r="F38" i="8"/>
  <c r="E38" i="8"/>
  <c r="D38" i="8"/>
  <c r="AA37" i="8"/>
  <c r="Z37" i="8"/>
  <c r="Y37" i="8"/>
  <c r="T37" i="8"/>
  <c r="S37" i="8"/>
  <c r="R37" i="8"/>
  <c r="M37" i="8"/>
  <c r="L37" i="8"/>
  <c r="K37" i="8"/>
  <c r="F37" i="8"/>
  <c r="E37" i="8"/>
  <c r="D37" i="8"/>
  <c r="AA36" i="8"/>
  <c r="Z36" i="8"/>
  <c r="Y36" i="8"/>
  <c r="T36" i="8"/>
  <c r="S36" i="8"/>
  <c r="R36" i="8"/>
  <c r="M36" i="8"/>
  <c r="L36" i="8"/>
  <c r="K36" i="8"/>
  <c r="F36" i="8"/>
  <c r="E36" i="8"/>
  <c r="D36" i="8"/>
  <c r="AA35" i="8"/>
  <c r="Z35" i="8"/>
  <c r="Y35" i="8"/>
  <c r="T35" i="8"/>
  <c r="S35" i="8"/>
  <c r="R35" i="8"/>
  <c r="M35" i="8"/>
  <c r="L35" i="8"/>
  <c r="K35" i="8"/>
  <c r="F35" i="8"/>
  <c r="E35" i="8"/>
  <c r="D35" i="8"/>
  <c r="AA34" i="8"/>
  <c r="Z34" i="8"/>
  <c r="Y34" i="8"/>
  <c r="T34" i="8"/>
  <c r="S34" i="8"/>
  <c r="R34" i="8"/>
  <c r="M34" i="8"/>
  <c r="L34" i="8"/>
  <c r="K34" i="8"/>
  <c r="F34" i="8"/>
  <c r="E34" i="8"/>
  <c r="D34" i="8"/>
  <c r="AA33" i="8"/>
  <c r="Z33" i="8"/>
  <c r="Y33" i="8"/>
  <c r="T33" i="8"/>
  <c r="S33" i="8"/>
  <c r="R33" i="8"/>
  <c r="M33" i="8"/>
  <c r="L33" i="8"/>
  <c r="K33" i="8"/>
  <c r="F33" i="8"/>
  <c r="E33" i="8"/>
  <c r="D33" i="8"/>
  <c r="AA32" i="8"/>
  <c r="Z32" i="8"/>
  <c r="Y32" i="8"/>
  <c r="T32" i="8"/>
  <c r="S32" i="8"/>
  <c r="R32" i="8"/>
  <c r="M32" i="8"/>
  <c r="L32" i="8"/>
  <c r="K32" i="8"/>
  <c r="F32" i="8"/>
  <c r="E32" i="8"/>
  <c r="D32" i="8"/>
  <c r="AA31" i="8"/>
  <c r="Z31" i="8"/>
  <c r="Y31" i="8"/>
  <c r="T31" i="8"/>
  <c r="S31" i="8"/>
  <c r="R31" i="8"/>
  <c r="M31" i="8"/>
  <c r="L31" i="8"/>
  <c r="K31" i="8"/>
  <c r="F31" i="8"/>
  <c r="E31" i="8"/>
  <c r="D31" i="8"/>
  <c r="AA30" i="8"/>
  <c r="Z30" i="8"/>
  <c r="Y30" i="8"/>
  <c r="T30" i="8"/>
  <c r="S30" i="8"/>
  <c r="R30" i="8"/>
  <c r="M30" i="8"/>
  <c r="L30" i="8"/>
  <c r="K30" i="8"/>
  <c r="F30" i="8"/>
  <c r="E30" i="8"/>
  <c r="D30" i="8"/>
  <c r="AA29" i="8"/>
  <c r="Z29" i="8"/>
  <c r="Y29" i="8"/>
  <c r="T29" i="8"/>
  <c r="S29" i="8"/>
  <c r="R29" i="8"/>
  <c r="M29" i="8"/>
  <c r="L29" i="8"/>
  <c r="K29" i="8"/>
  <c r="F29" i="8"/>
  <c r="E29" i="8"/>
  <c r="D29" i="8"/>
  <c r="AA28" i="8"/>
  <c r="Z28" i="8"/>
  <c r="Y28" i="8"/>
  <c r="T28" i="8"/>
  <c r="S28" i="8"/>
  <c r="R28" i="8"/>
  <c r="M28" i="8"/>
  <c r="L28" i="8"/>
  <c r="K28" i="8"/>
  <c r="F28" i="8"/>
  <c r="E28" i="8"/>
  <c r="D28" i="8"/>
  <c r="AA27" i="8"/>
  <c r="Z27" i="8"/>
  <c r="Y27" i="8"/>
  <c r="T27" i="8"/>
  <c r="S27" i="8"/>
  <c r="R27" i="8"/>
  <c r="M27" i="8"/>
  <c r="L27" i="8"/>
  <c r="K27" i="8"/>
  <c r="F27" i="8"/>
  <c r="E27" i="8"/>
  <c r="D27" i="8"/>
  <c r="AA26" i="8"/>
  <c r="Z26" i="8"/>
  <c r="Y26" i="8"/>
  <c r="T26" i="8"/>
  <c r="S26" i="8"/>
  <c r="R26" i="8"/>
  <c r="M26" i="8"/>
  <c r="L26" i="8"/>
  <c r="K26" i="8"/>
  <c r="F26" i="8"/>
  <c r="E26" i="8"/>
  <c r="D26" i="8"/>
  <c r="AA25" i="8"/>
  <c r="Z25" i="8"/>
  <c r="Y25" i="8"/>
  <c r="T25" i="8"/>
  <c r="S25" i="8"/>
  <c r="R25" i="8"/>
  <c r="M25" i="8"/>
  <c r="L25" i="8"/>
  <c r="K25" i="8"/>
  <c r="F25" i="8"/>
  <c r="E25" i="8"/>
  <c r="D25" i="8"/>
  <c r="AA24" i="8"/>
  <c r="Z24" i="8"/>
  <c r="Y24" i="8"/>
  <c r="T24" i="8"/>
  <c r="S24" i="8"/>
  <c r="R24" i="8"/>
  <c r="M24" i="8"/>
  <c r="L24" i="8"/>
  <c r="K24" i="8"/>
  <c r="F24" i="8"/>
  <c r="E24" i="8"/>
  <c r="D24" i="8"/>
  <c r="AA23" i="8"/>
  <c r="Z23" i="8"/>
  <c r="Y23" i="8"/>
  <c r="T23" i="8"/>
  <c r="S23" i="8"/>
  <c r="R23" i="8"/>
  <c r="M23" i="8"/>
  <c r="L23" i="8"/>
  <c r="K23" i="8"/>
  <c r="F23" i="8"/>
  <c r="E23" i="8"/>
  <c r="D23" i="8"/>
  <c r="AA22" i="8"/>
  <c r="Z22" i="8"/>
  <c r="Y22" i="8"/>
  <c r="T22" i="8"/>
  <c r="S22" i="8"/>
  <c r="R22" i="8"/>
  <c r="M22" i="8"/>
  <c r="L22" i="8"/>
  <c r="K22" i="8"/>
  <c r="F22" i="8"/>
  <c r="E22" i="8"/>
  <c r="D22" i="8"/>
  <c r="AA21" i="8"/>
  <c r="Z21" i="8"/>
  <c r="Y21" i="8"/>
  <c r="T21" i="8"/>
  <c r="S21" i="8"/>
  <c r="R21" i="8"/>
  <c r="M21" i="8"/>
  <c r="L21" i="8"/>
  <c r="K21" i="8"/>
  <c r="F21" i="8"/>
  <c r="E21" i="8"/>
  <c r="D21" i="8"/>
  <c r="AA20" i="8"/>
  <c r="Z20" i="8"/>
  <c r="Y20" i="8"/>
  <c r="T20" i="8"/>
  <c r="S20" i="8"/>
  <c r="R20" i="8"/>
  <c r="M20" i="8"/>
  <c r="L20" i="8"/>
  <c r="K20" i="8"/>
  <c r="F20" i="8"/>
  <c r="E20" i="8"/>
  <c r="D20" i="8"/>
  <c r="AA19" i="8"/>
  <c r="Z19" i="8"/>
  <c r="Y19" i="8"/>
  <c r="T19" i="8"/>
  <c r="S19" i="8"/>
  <c r="R19" i="8"/>
  <c r="M19" i="8"/>
  <c r="L19" i="8"/>
  <c r="K19" i="8"/>
  <c r="F19" i="8"/>
  <c r="E19" i="8"/>
  <c r="D19" i="8"/>
  <c r="AA18" i="8"/>
  <c r="Z18" i="8"/>
  <c r="Y18" i="8"/>
  <c r="T18" i="8"/>
  <c r="S18" i="8"/>
  <c r="R18" i="8"/>
  <c r="M18" i="8"/>
  <c r="L18" i="8"/>
  <c r="K18" i="8"/>
  <c r="F18" i="8"/>
  <c r="E18" i="8"/>
  <c r="D18" i="8"/>
  <c r="AA17" i="8"/>
  <c r="Z17" i="8"/>
  <c r="Y17" i="8"/>
  <c r="T17" i="8"/>
  <c r="S17" i="8"/>
  <c r="R17" i="8"/>
  <c r="M17" i="8"/>
  <c r="L17" i="8"/>
  <c r="K17" i="8"/>
  <c r="F17" i="8"/>
  <c r="E17" i="8"/>
  <c r="D17" i="8"/>
  <c r="AA16" i="8"/>
  <c r="Z16" i="8"/>
  <c r="Y16" i="8"/>
  <c r="T16" i="8"/>
  <c r="S16" i="8"/>
  <c r="R16" i="8"/>
  <c r="M16" i="8"/>
  <c r="L16" i="8"/>
  <c r="K16" i="8"/>
  <c r="F16" i="8"/>
  <c r="E16" i="8"/>
  <c r="D16" i="8"/>
  <c r="AA15" i="8"/>
  <c r="Z15" i="8"/>
  <c r="Y15" i="8"/>
  <c r="T15" i="8"/>
  <c r="S15" i="8"/>
  <c r="R15" i="8"/>
  <c r="M15" i="8"/>
  <c r="L15" i="8"/>
  <c r="K15" i="8"/>
  <c r="F15" i="8"/>
  <c r="E15" i="8"/>
  <c r="D15" i="8"/>
  <c r="AA14" i="8"/>
  <c r="Z14" i="8"/>
  <c r="Y14" i="8"/>
  <c r="T14" i="8"/>
  <c r="S14" i="8"/>
  <c r="R14" i="8"/>
  <c r="M14" i="8"/>
  <c r="L14" i="8"/>
  <c r="K14" i="8"/>
  <c r="F14" i="8"/>
  <c r="E14" i="8"/>
  <c r="D14" i="8"/>
  <c r="AA13" i="8"/>
  <c r="Z13" i="8"/>
  <c r="Y13" i="8"/>
  <c r="T13" i="8"/>
  <c r="S13" i="8"/>
  <c r="R13" i="8"/>
  <c r="M13" i="8"/>
  <c r="L13" i="8"/>
  <c r="K13" i="8"/>
  <c r="F13" i="8"/>
  <c r="E13" i="8"/>
  <c r="D13" i="8"/>
  <c r="AA12" i="8"/>
  <c r="Z12" i="8"/>
  <c r="Y12" i="8"/>
  <c r="T12" i="8"/>
  <c r="S12" i="8"/>
  <c r="R12" i="8"/>
  <c r="M12" i="8"/>
  <c r="L12" i="8"/>
  <c r="K12" i="8"/>
  <c r="F12" i="8"/>
  <c r="E12" i="8"/>
  <c r="D12" i="8"/>
  <c r="AA11" i="8"/>
  <c r="Z11" i="8"/>
  <c r="Y11" i="8"/>
  <c r="T11" i="8"/>
  <c r="S11" i="8"/>
  <c r="R11" i="8"/>
  <c r="M11" i="8"/>
  <c r="L11" i="8"/>
  <c r="K11" i="8"/>
  <c r="F11" i="8"/>
  <c r="E11" i="8"/>
  <c r="D11" i="8"/>
  <c r="AA10" i="8"/>
  <c r="Z10" i="8"/>
  <c r="Y10" i="8"/>
  <c r="T10" i="8"/>
  <c r="S10" i="8"/>
  <c r="R10" i="8"/>
  <c r="M10" i="8"/>
  <c r="L10" i="8"/>
  <c r="K10" i="8"/>
  <c r="F10" i="8"/>
  <c r="E10" i="8"/>
  <c r="D10" i="8"/>
  <c r="AA9" i="8"/>
  <c r="Z9" i="8"/>
  <c r="Y9" i="8"/>
  <c r="T9" i="8"/>
  <c r="S9" i="8"/>
  <c r="R9" i="8"/>
  <c r="M9" i="8"/>
  <c r="L9" i="8"/>
  <c r="K9" i="8"/>
  <c r="J6" i="8" s="1"/>
  <c r="F9" i="8"/>
  <c r="E9" i="8"/>
  <c r="D9" i="8"/>
  <c r="AA8" i="8"/>
  <c r="Z8" i="8"/>
  <c r="Y8" i="8"/>
  <c r="T8" i="8"/>
  <c r="S8" i="8"/>
  <c r="R8" i="8"/>
  <c r="M8" i="8"/>
  <c r="M5" i="8" s="1"/>
  <c r="L8" i="8"/>
  <c r="K8" i="8"/>
  <c r="F8" i="8"/>
  <c r="F5" i="8" s="1"/>
  <c r="E8" i="8"/>
  <c r="E5" i="8" s="1"/>
  <c r="D8" i="8"/>
  <c r="X6" i="8"/>
  <c r="Q6" i="8"/>
  <c r="C6" i="8"/>
  <c r="AA5" i="8"/>
  <c r="Z5" i="8"/>
  <c r="X5" i="8"/>
  <c r="T5" i="8"/>
  <c r="S5" i="8"/>
  <c r="Q5" i="8"/>
  <c r="L5" i="8"/>
  <c r="J5" i="8"/>
  <c r="C5" i="8"/>
  <c r="AA107" i="7"/>
  <c r="Z107" i="7"/>
  <c r="Y107" i="7"/>
  <c r="T107" i="7"/>
  <c r="S107" i="7"/>
  <c r="R107" i="7"/>
  <c r="M107" i="7"/>
  <c r="L107" i="7"/>
  <c r="K107" i="7"/>
  <c r="F107" i="7"/>
  <c r="E107" i="7"/>
  <c r="D107" i="7"/>
  <c r="AA106" i="7"/>
  <c r="Z106" i="7"/>
  <c r="Y106" i="7"/>
  <c r="T106" i="7"/>
  <c r="S106" i="7"/>
  <c r="R106" i="7"/>
  <c r="M106" i="7"/>
  <c r="L106" i="7"/>
  <c r="K106" i="7"/>
  <c r="F106" i="7"/>
  <c r="E106" i="7"/>
  <c r="D106" i="7"/>
  <c r="AA105" i="7"/>
  <c r="Z105" i="7"/>
  <c r="Y105" i="7"/>
  <c r="T105" i="7"/>
  <c r="S105" i="7"/>
  <c r="R105" i="7"/>
  <c r="M105" i="7"/>
  <c r="L105" i="7"/>
  <c r="K105" i="7"/>
  <c r="F105" i="7"/>
  <c r="E105" i="7"/>
  <c r="D105" i="7"/>
  <c r="AA104" i="7"/>
  <c r="Z104" i="7"/>
  <c r="Y104" i="7"/>
  <c r="T104" i="7"/>
  <c r="S104" i="7"/>
  <c r="R104" i="7"/>
  <c r="M104" i="7"/>
  <c r="L104" i="7"/>
  <c r="K104" i="7"/>
  <c r="F104" i="7"/>
  <c r="E104" i="7"/>
  <c r="D104" i="7"/>
  <c r="AA103" i="7"/>
  <c r="Z103" i="7"/>
  <c r="Y103" i="7"/>
  <c r="T103" i="7"/>
  <c r="S103" i="7"/>
  <c r="R103" i="7"/>
  <c r="M103" i="7"/>
  <c r="L103" i="7"/>
  <c r="K103" i="7"/>
  <c r="F103" i="7"/>
  <c r="E103" i="7"/>
  <c r="D103" i="7"/>
  <c r="AA102" i="7"/>
  <c r="Z102" i="7"/>
  <c r="Y102" i="7"/>
  <c r="T102" i="7"/>
  <c r="S102" i="7"/>
  <c r="R102" i="7"/>
  <c r="M102" i="7"/>
  <c r="L102" i="7"/>
  <c r="K102" i="7"/>
  <c r="F102" i="7"/>
  <c r="E102" i="7"/>
  <c r="D102" i="7"/>
  <c r="AA101" i="7"/>
  <c r="Z101" i="7"/>
  <c r="Y101" i="7"/>
  <c r="T101" i="7"/>
  <c r="S101" i="7"/>
  <c r="R101" i="7"/>
  <c r="M101" i="7"/>
  <c r="L101" i="7"/>
  <c r="K101" i="7"/>
  <c r="F101" i="7"/>
  <c r="E101" i="7"/>
  <c r="D101" i="7"/>
  <c r="AA100" i="7"/>
  <c r="Z100" i="7"/>
  <c r="Y100" i="7"/>
  <c r="T100" i="7"/>
  <c r="S100" i="7"/>
  <c r="R100" i="7"/>
  <c r="M100" i="7"/>
  <c r="L100" i="7"/>
  <c r="K100" i="7"/>
  <c r="F100" i="7"/>
  <c r="E100" i="7"/>
  <c r="D100" i="7"/>
  <c r="AA99" i="7"/>
  <c r="Z99" i="7"/>
  <c r="Y99" i="7"/>
  <c r="T99" i="7"/>
  <c r="S99" i="7"/>
  <c r="R99" i="7"/>
  <c r="M99" i="7"/>
  <c r="L99" i="7"/>
  <c r="K99" i="7"/>
  <c r="F99" i="7"/>
  <c r="E99" i="7"/>
  <c r="D99" i="7"/>
  <c r="AA98" i="7"/>
  <c r="Z98" i="7"/>
  <c r="Y98" i="7"/>
  <c r="T98" i="7"/>
  <c r="S98" i="7"/>
  <c r="R98" i="7"/>
  <c r="M98" i="7"/>
  <c r="L98" i="7"/>
  <c r="K98" i="7"/>
  <c r="F98" i="7"/>
  <c r="E98" i="7"/>
  <c r="D98" i="7"/>
  <c r="AA97" i="7"/>
  <c r="Z97" i="7"/>
  <c r="Y97" i="7"/>
  <c r="T97" i="7"/>
  <c r="S97" i="7"/>
  <c r="R97" i="7"/>
  <c r="M97" i="7"/>
  <c r="L97" i="7"/>
  <c r="K97" i="7"/>
  <c r="F97" i="7"/>
  <c r="E97" i="7"/>
  <c r="D97" i="7"/>
  <c r="AA96" i="7"/>
  <c r="Z96" i="7"/>
  <c r="Y96" i="7"/>
  <c r="T96" i="7"/>
  <c r="S96" i="7"/>
  <c r="R96" i="7"/>
  <c r="M96" i="7"/>
  <c r="L96" i="7"/>
  <c r="K96" i="7"/>
  <c r="F96" i="7"/>
  <c r="E96" i="7"/>
  <c r="D96" i="7"/>
  <c r="AA95" i="7"/>
  <c r="Z95" i="7"/>
  <c r="Y95" i="7"/>
  <c r="T95" i="7"/>
  <c r="S95" i="7"/>
  <c r="R95" i="7"/>
  <c r="M95" i="7"/>
  <c r="L95" i="7"/>
  <c r="K95" i="7"/>
  <c r="F95" i="7"/>
  <c r="E95" i="7"/>
  <c r="D95" i="7"/>
  <c r="AA94" i="7"/>
  <c r="Z94" i="7"/>
  <c r="Y94" i="7"/>
  <c r="T94" i="7"/>
  <c r="S94" i="7"/>
  <c r="R94" i="7"/>
  <c r="M94" i="7"/>
  <c r="L94" i="7"/>
  <c r="K94" i="7"/>
  <c r="F94" i="7"/>
  <c r="E94" i="7"/>
  <c r="D94" i="7"/>
  <c r="AA93" i="7"/>
  <c r="Z93" i="7"/>
  <c r="Y93" i="7"/>
  <c r="T93" i="7"/>
  <c r="S93" i="7"/>
  <c r="R93" i="7"/>
  <c r="M93" i="7"/>
  <c r="L93" i="7"/>
  <c r="K93" i="7"/>
  <c r="F93" i="7"/>
  <c r="E93" i="7"/>
  <c r="D93" i="7"/>
  <c r="AA92" i="7"/>
  <c r="Z92" i="7"/>
  <c r="Y92" i="7"/>
  <c r="T92" i="7"/>
  <c r="S92" i="7"/>
  <c r="R92" i="7"/>
  <c r="M92" i="7"/>
  <c r="L92" i="7"/>
  <c r="K92" i="7"/>
  <c r="F92" i="7"/>
  <c r="E92" i="7"/>
  <c r="D92" i="7"/>
  <c r="AA91" i="7"/>
  <c r="Z91" i="7"/>
  <c r="Y91" i="7"/>
  <c r="T91" i="7"/>
  <c r="S91" i="7"/>
  <c r="R91" i="7"/>
  <c r="M91" i="7"/>
  <c r="L91" i="7"/>
  <c r="K91" i="7"/>
  <c r="F91" i="7"/>
  <c r="E91" i="7"/>
  <c r="D91" i="7"/>
  <c r="AA90" i="7"/>
  <c r="Z90" i="7"/>
  <c r="Y90" i="7"/>
  <c r="T90" i="7"/>
  <c r="S90" i="7"/>
  <c r="R90" i="7"/>
  <c r="M90" i="7"/>
  <c r="L90" i="7"/>
  <c r="K90" i="7"/>
  <c r="F90" i="7"/>
  <c r="E90" i="7"/>
  <c r="D90" i="7"/>
  <c r="AA89" i="7"/>
  <c r="Z89" i="7"/>
  <c r="Y89" i="7"/>
  <c r="T89" i="7"/>
  <c r="S89" i="7"/>
  <c r="R89" i="7"/>
  <c r="M89" i="7"/>
  <c r="L89" i="7"/>
  <c r="K89" i="7"/>
  <c r="F89" i="7"/>
  <c r="E89" i="7"/>
  <c r="D89" i="7"/>
  <c r="AA88" i="7"/>
  <c r="Z88" i="7"/>
  <c r="Y88" i="7"/>
  <c r="T88" i="7"/>
  <c r="S88" i="7"/>
  <c r="R88" i="7"/>
  <c r="M88" i="7"/>
  <c r="L88" i="7"/>
  <c r="K88" i="7"/>
  <c r="F88" i="7"/>
  <c r="E88" i="7"/>
  <c r="D88" i="7"/>
  <c r="AA87" i="7"/>
  <c r="Z87" i="7"/>
  <c r="Y87" i="7"/>
  <c r="T87" i="7"/>
  <c r="S87" i="7"/>
  <c r="R87" i="7"/>
  <c r="M87" i="7"/>
  <c r="L87" i="7"/>
  <c r="K87" i="7"/>
  <c r="F87" i="7"/>
  <c r="E87" i="7"/>
  <c r="D87" i="7"/>
  <c r="AA86" i="7"/>
  <c r="Z86" i="7"/>
  <c r="Y86" i="7"/>
  <c r="T86" i="7"/>
  <c r="S86" i="7"/>
  <c r="R86" i="7"/>
  <c r="M86" i="7"/>
  <c r="L86" i="7"/>
  <c r="K86" i="7"/>
  <c r="F86" i="7"/>
  <c r="E86" i="7"/>
  <c r="D86" i="7"/>
  <c r="AA85" i="7"/>
  <c r="Z85" i="7"/>
  <c r="Y85" i="7"/>
  <c r="T85" i="7"/>
  <c r="S85" i="7"/>
  <c r="R85" i="7"/>
  <c r="M85" i="7"/>
  <c r="L85" i="7"/>
  <c r="K85" i="7"/>
  <c r="F85" i="7"/>
  <c r="E85" i="7"/>
  <c r="D85" i="7"/>
  <c r="AA84" i="7"/>
  <c r="Z84" i="7"/>
  <c r="Y84" i="7"/>
  <c r="T84" i="7"/>
  <c r="S84" i="7"/>
  <c r="R84" i="7"/>
  <c r="M84" i="7"/>
  <c r="L84" i="7"/>
  <c r="K84" i="7"/>
  <c r="F84" i="7"/>
  <c r="E84" i="7"/>
  <c r="D84" i="7"/>
  <c r="AA83" i="7"/>
  <c r="Z83" i="7"/>
  <c r="Y83" i="7"/>
  <c r="T83" i="7"/>
  <c r="S83" i="7"/>
  <c r="R83" i="7"/>
  <c r="M83" i="7"/>
  <c r="L83" i="7"/>
  <c r="K83" i="7"/>
  <c r="F83" i="7"/>
  <c r="E83" i="7"/>
  <c r="D83" i="7"/>
  <c r="AA82" i="7"/>
  <c r="Z82" i="7"/>
  <c r="Y82" i="7"/>
  <c r="T82" i="7"/>
  <c r="S82" i="7"/>
  <c r="R82" i="7"/>
  <c r="M82" i="7"/>
  <c r="L82" i="7"/>
  <c r="K82" i="7"/>
  <c r="F82" i="7"/>
  <c r="E82" i="7"/>
  <c r="D82" i="7"/>
  <c r="AA81" i="7"/>
  <c r="Z81" i="7"/>
  <c r="Y81" i="7"/>
  <c r="T81" i="7"/>
  <c r="S81" i="7"/>
  <c r="R81" i="7"/>
  <c r="M81" i="7"/>
  <c r="L81" i="7"/>
  <c r="K81" i="7"/>
  <c r="F81" i="7"/>
  <c r="E81" i="7"/>
  <c r="D81" i="7"/>
  <c r="AA80" i="7"/>
  <c r="Z80" i="7"/>
  <c r="Y80" i="7"/>
  <c r="T80" i="7"/>
  <c r="S80" i="7"/>
  <c r="R80" i="7"/>
  <c r="M80" i="7"/>
  <c r="L80" i="7"/>
  <c r="K80" i="7"/>
  <c r="F80" i="7"/>
  <c r="E80" i="7"/>
  <c r="D80" i="7"/>
  <c r="AA79" i="7"/>
  <c r="Z79" i="7"/>
  <c r="Y79" i="7"/>
  <c r="T79" i="7"/>
  <c r="S79" i="7"/>
  <c r="R79" i="7"/>
  <c r="M79" i="7"/>
  <c r="L79" i="7"/>
  <c r="K79" i="7"/>
  <c r="F79" i="7"/>
  <c r="E79" i="7"/>
  <c r="D79" i="7"/>
  <c r="AA78" i="7"/>
  <c r="Z78" i="7"/>
  <c r="Y78" i="7"/>
  <c r="T78" i="7"/>
  <c r="S78" i="7"/>
  <c r="R78" i="7"/>
  <c r="M78" i="7"/>
  <c r="L78" i="7"/>
  <c r="K78" i="7"/>
  <c r="F78" i="7"/>
  <c r="E78" i="7"/>
  <c r="D78" i="7"/>
  <c r="AA77" i="7"/>
  <c r="Z77" i="7"/>
  <c r="Y77" i="7"/>
  <c r="T77" i="7"/>
  <c r="S77" i="7"/>
  <c r="R77" i="7"/>
  <c r="M77" i="7"/>
  <c r="L77" i="7"/>
  <c r="K77" i="7"/>
  <c r="F77" i="7"/>
  <c r="E77" i="7"/>
  <c r="D77" i="7"/>
  <c r="AA76" i="7"/>
  <c r="Z76" i="7"/>
  <c r="Y76" i="7"/>
  <c r="T76" i="7"/>
  <c r="S76" i="7"/>
  <c r="R76" i="7"/>
  <c r="M76" i="7"/>
  <c r="L76" i="7"/>
  <c r="K76" i="7"/>
  <c r="F76" i="7"/>
  <c r="E76" i="7"/>
  <c r="D76" i="7"/>
  <c r="AA75" i="7"/>
  <c r="Z75" i="7"/>
  <c r="Y75" i="7"/>
  <c r="T75" i="7"/>
  <c r="S75" i="7"/>
  <c r="R75" i="7"/>
  <c r="M75" i="7"/>
  <c r="L75" i="7"/>
  <c r="K75" i="7"/>
  <c r="F75" i="7"/>
  <c r="E75" i="7"/>
  <c r="D75" i="7"/>
  <c r="AA74" i="7"/>
  <c r="Z74" i="7"/>
  <c r="Y74" i="7"/>
  <c r="T74" i="7"/>
  <c r="S74" i="7"/>
  <c r="R74" i="7"/>
  <c r="M74" i="7"/>
  <c r="L74" i="7"/>
  <c r="K74" i="7"/>
  <c r="F74" i="7"/>
  <c r="E74" i="7"/>
  <c r="D74" i="7"/>
  <c r="AA73" i="7"/>
  <c r="Z73" i="7"/>
  <c r="Y73" i="7"/>
  <c r="T73" i="7"/>
  <c r="S73" i="7"/>
  <c r="R73" i="7"/>
  <c r="M73" i="7"/>
  <c r="L73" i="7"/>
  <c r="K73" i="7"/>
  <c r="F73" i="7"/>
  <c r="E73" i="7"/>
  <c r="D73" i="7"/>
  <c r="AA72" i="7"/>
  <c r="Z72" i="7"/>
  <c r="Y72" i="7"/>
  <c r="T72" i="7"/>
  <c r="S72" i="7"/>
  <c r="R72" i="7"/>
  <c r="M72" i="7"/>
  <c r="L72" i="7"/>
  <c r="K72" i="7"/>
  <c r="F72" i="7"/>
  <c r="E72" i="7"/>
  <c r="D72" i="7"/>
  <c r="AA71" i="7"/>
  <c r="Z71" i="7"/>
  <c r="Y71" i="7"/>
  <c r="T71" i="7"/>
  <c r="S71" i="7"/>
  <c r="R71" i="7"/>
  <c r="M71" i="7"/>
  <c r="L71" i="7"/>
  <c r="K71" i="7"/>
  <c r="F71" i="7"/>
  <c r="E71" i="7"/>
  <c r="D71" i="7"/>
  <c r="AA70" i="7"/>
  <c r="Z70" i="7"/>
  <c r="Y70" i="7"/>
  <c r="T70" i="7"/>
  <c r="S70" i="7"/>
  <c r="R70" i="7"/>
  <c r="M70" i="7"/>
  <c r="L70" i="7"/>
  <c r="K70" i="7"/>
  <c r="F70" i="7"/>
  <c r="E70" i="7"/>
  <c r="D70" i="7"/>
  <c r="AA69" i="7"/>
  <c r="Z69" i="7"/>
  <c r="Y69" i="7"/>
  <c r="T69" i="7"/>
  <c r="S69" i="7"/>
  <c r="R69" i="7"/>
  <c r="M69" i="7"/>
  <c r="L69" i="7"/>
  <c r="K69" i="7"/>
  <c r="F69" i="7"/>
  <c r="E69" i="7"/>
  <c r="D69" i="7"/>
  <c r="AA68" i="7"/>
  <c r="Z68" i="7"/>
  <c r="Y68" i="7"/>
  <c r="T68" i="7"/>
  <c r="S68" i="7"/>
  <c r="R68" i="7"/>
  <c r="M68" i="7"/>
  <c r="L68" i="7"/>
  <c r="K68" i="7"/>
  <c r="F68" i="7"/>
  <c r="E68" i="7"/>
  <c r="D68" i="7"/>
  <c r="AA67" i="7"/>
  <c r="Z67" i="7"/>
  <c r="Y67" i="7"/>
  <c r="T67" i="7"/>
  <c r="S67" i="7"/>
  <c r="R67" i="7"/>
  <c r="M67" i="7"/>
  <c r="L67" i="7"/>
  <c r="K67" i="7"/>
  <c r="F67" i="7"/>
  <c r="E67" i="7"/>
  <c r="D67" i="7"/>
  <c r="AA66" i="7"/>
  <c r="Z66" i="7"/>
  <c r="Y66" i="7"/>
  <c r="T66" i="7"/>
  <c r="S66" i="7"/>
  <c r="R66" i="7"/>
  <c r="M66" i="7"/>
  <c r="L66" i="7"/>
  <c r="K66" i="7"/>
  <c r="F66" i="7"/>
  <c r="E66" i="7"/>
  <c r="D66" i="7"/>
  <c r="AA65" i="7"/>
  <c r="Z65" i="7"/>
  <c r="Y65" i="7"/>
  <c r="T65" i="7"/>
  <c r="S65" i="7"/>
  <c r="R65" i="7"/>
  <c r="M65" i="7"/>
  <c r="L65" i="7"/>
  <c r="K65" i="7"/>
  <c r="F65" i="7"/>
  <c r="E65" i="7"/>
  <c r="D65" i="7"/>
  <c r="AA64" i="7"/>
  <c r="Z64" i="7"/>
  <c r="Y64" i="7"/>
  <c r="T64" i="7"/>
  <c r="S64" i="7"/>
  <c r="R64" i="7"/>
  <c r="M64" i="7"/>
  <c r="L64" i="7"/>
  <c r="K64" i="7"/>
  <c r="F64" i="7"/>
  <c r="E64" i="7"/>
  <c r="D64" i="7"/>
  <c r="AA63" i="7"/>
  <c r="Z63" i="7"/>
  <c r="Y63" i="7"/>
  <c r="T63" i="7"/>
  <c r="S63" i="7"/>
  <c r="R63" i="7"/>
  <c r="M63" i="7"/>
  <c r="L63" i="7"/>
  <c r="K63" i="7"/>
  <c r="F63" i="7"/>
  <c r="E63" i="7"/>
  <c r="D63" i="7"/>
  <c r="AA62" i="7"/>
  <c r="Z62" i="7"/>
  <c r="Y62" i="7"/>
  <c r="T62" i="7"/>
  <c r="S62" i="7"/>
  <c r="R62" i="7"/>
  <c r="M62" i="7"/>
  <c r="L62" i="7"/>
  <c r="K62" i="7"/>
  <c r="F62" i="7"/>
  <c r="E62" i="7"/>
  <c r="D62" i="7"/>
  <c r="AA61" i="7"/>
  <c r="Z61" i="7"/>
  <c r="Y61" i="7"/>
  <c r="T61" i="7"/>
  <c r="S61" i="7"/>
  <c r="R61" i="7"/>
  <c r="M61" i="7"/>
  <c r="L61" i="7"/>
  <c r="K61" i="7"/>
  <c r="F61" i="7"/>
  <c r="E61" i="7"/>
  <c r="D61" i="7"/>
  <c r="AA60" i="7"/>
  <c r="Z60" i="7"/>
  <c r="Y60" i="7"/>
  <c r="T60" i="7"/>
  <c r="S60" i="7"/>
  <c r="R60" i="7"/>
  <c r="M60" i="7"/>
  <c r="L60" i="7"/>
  <c r="K60" i="7"/>
  <c r="F60" i="7"/>
  <c r="E60" i="7"/>
  <c r="D60" i="7"/>
  <c r="AA59" i="7"/>
  <c r="Z59" i="7"/>
  <c r="Y59" i="7"/>
  <c r="T59" i="7"/>
  <c r="S59" i="7"/>
  <c r="R59" i="7"/>
  <c r="M59" i="7"/>
  <c r="L59" i="7"/>
  <c r="K59" i="7"/>
  <c r="F59" i="7"/>
  <c r="E59" i="7"/>
  <c r="D59" i="7"/>
  <c r="AA58" i="7"/>
  <c r="Z58" i="7"/>
  <c r="Y58" i="7"/>
  <c r="T58" i="7"/>
  <c r="S58" i="7"/>
  <c r="R58" i="7"/>
  <c r="M58" i="7"/>
  <c r="L58" i="7"/>
  <c r="K58" i="7"/>
  <c r="F58" i="7"/>
  <c r="E58" i="7"/>
  <c r="D58" i="7"/>
  <c r="AA57" i="7"/>
  <c r="Z57" i="7"/>
  <c r="Y57" i="7"/>
  <c r="T57" i="7"/>
  <c r="S57" i="7"/>
  <c r="R57" i="7"/>
  <c r="M57" i="7"/>
  <c r="L57" i="7"/>
  <c r="K57" i="7"/>
  <c r="F57" i="7"/>
  <c r="E57" i="7"/>
  <c r="D57" i="7"/>
  <c r="AA56" i="7"/>
  <c r="Z56" i="7"/>
  <c r="Y56" i="7"/>
  <c r="T56" i="7"/>
  <c r="S56" i="7"/>
  <c r="R56" i="7"/>
  <c r="M56" i="7"/>
  <c r="L56" i="7"/>
  <c r="K56" i="7"/>
  <c r="F56" i="7"/>
  <c r="E56" i="7"/>
  <c r="D56" i="7"/>
  <c r="AA55" i="7"/>
  <c r="Z55" i="7"/>
  <c r="Y55" i="7"/>
  <c r="T55" i="7"/>
  <c r="S55" i="7"/>
  <c r="R55" i="7"/>
  <c r="M55" i="7"/>
  <c r="L55" i="7"/>
  <c r="K55" i="7"/>
  <c r="F55" i="7"/>
  <c r="E55" i="7"/>
  <c r="D55" i="7"/>
  <c r="AA54" i="7"/>
  <c r="Z54" i="7"/>
  <c r="Y54" i="7"/>
  <c r="T54" i="7"/>
  <c r="S54" i="7"/>
  <c r="R54" i="7"/>
  <c r="M54" i="7"/>
  <c r="L54" i="7"/>
  <c r="K54" i="7"/>
  <c r="F54" i="7"/>
  <c r="E54" i="7"/>
  <c r="D54" i="7"/>
  <c r="AA53" i="7"/>
  <c r="Z53" i="7"/>
  <c r="Y53" i="7"/>
  <c r="T53" i="7"/>
  <c r="S53" i="7"/>
  <c r="R53" i="7"/>
  <c r="M53" i="7"/>
  <c r="L53" i="7"/>
  <c r="K53" i="7"/>
  <c r="F53" i="7"/>
  <c r="E53" i="7"/>
  <c r="D53" i="7"/>
  <c r="AA52" i="7"/>
  <c r="Z52" i="7"/>
  <c r="Y52" i="7"/>
  <c r="T52" i="7"/>
  <c r="S52" i="7"/>
  <c r="R52" i="7"/>
  <c r="M52" i="7"/>
  <c r="L52" i="7"/>
  <c r="K52" i="7"/>
  <c r="F52" i="7"/>
  <c r="E52" i="7"/>
  <c r="D52" i="7"/>
  <c r="AA51" i="7"/>
  <c r="Z51" i="7"/>
  <c r="Y51" i="7"/>
  <c r="T51" i="7"/>
  <c r="S51" i="7"/>
  <c r="R51" i="7"/>
  <c r="M51" i="7"/>
  <c r="L51" i="7"/>
  <c r="K51" i="7"/>
  <c r="F51" i="7"/>
  <c r="E51" i="7"/>
  <c r="D51" i="7"/>
  <c r="AA50" i="7"/>
  <c r="Z50" i="7"/>
  <c r="Y50" i="7"/>
  <c r="T50" i="7"/>
  <c r="S50" i="7"/>
  <c r="R50" i="7"/>
  <c r="M50" i="7"/>
  <c r="L50" i="7"/>
  <c r="K50" i="7"/>
  <c r="F50" i="7"/>
  <c r="E50" i="7"/>
  <c r="D50" i="7"/>
  <c r="AA49" i="7"/>
  <c r="Z49" i="7"/>
  <c r="Y49" i="7"/>
  <c r="T49" i="7"/>
  <c r="S49" i="7"/>
  <c r="R49" i="7"/>
  <c r="M49" i="7"/>
  <c r="L49" i="7"/>
  <c r="K49" i="7"/>
  <c r="F49" i="7"/>
  <c r="E49" i="7"/>
  <c r="D49" i="7"/>
  <c r="AA48" i="7"/>
  <c r="Z48" i="7"/>
  <c r="Y48" i="7"/>
  <c r="T48" i="7"/>
  <c r="S48" i="7"/>
  <c r="R48" i="7"/>
  <c r="M48" i="7"/>
  <c r="L48" i="7"/>
  <c r="K48" i="7"/>
  <c r="F48" i="7"/>
  <c r="E48" i="7"/>
  <c r="D48" i="7"/>
  <c r="AA47" i="7"/>
  <c r="Z47" i="7"/>
  <c r="Y47" i="7"/>
  <c r="T47" i="7"/>
  <c r="S47" i="7"/>
  <c r="R47" i="7"/>
  <c r="M47" i="7"/>
  <c r="L47" i="7"/>
  <c r="K47" i="7"/>
  <c r="F47" i="7"/>
  <c r="E47" i="7"/>
  <c r="D47" i="7"/>
  <c r="AA46" i="7"/>
  <c r="Z46" i="7"/>
  <c r="Y46" i="7"/>
  <c r="T46" i="7"/>
  <c r="S46" i="7"/>
  <c r="R46" i="7"/>
  <c r="M46" i="7"/>
  <c r="L46" i="7"/>
  <c r="K46" i="7"/>
  <c r="F46" i="7"/>
  <c r="E46" i="7"/>
  <c r="D46" i="7"/>
  <c r="AA45" i="7"/>
  <c r="Z45" i="7"/>
  <c r="Y45" i="7"/>
  <c r="T45" i="7"/>
  <c r="S45" i="7"/>
  <c r="R45" i="7"/>
  <c r="M45" i="7"/>
  <c r="L45" i="7"/>
  <c r="K45" i="7"/>
  <c r="F45" i="7"/>
  <c r="E45" i="7"/>
  <c r="D45" i="7"/>
  <c r="AA44" i="7"/>
  <c r="Z44" i="7"/>
  <c r="Y44" i="7"/>
  <c r="T44" i="7"/>
  <c r="S44" i="7"/>
  <c r="R44" i="7"/>
  <c r="M44" i="7"/>
  <c r="L44" i="7"/>
  <c r="K44" i="7"/>
  <c r="F44" i="7"/>
  <c r="E44" i="7"/>
  <c r="D44" i="7"/>
  <c r="AA43" i="7"/>
  <c r="Z43" i="7"/>
  <c r="Y43" i="7"/>
  <c r="T43" i="7"/>
  <c r="S43" i="7"/>
  <c r="R43" i="7"/>
  <c r="M43" i="7"/>
  <c r="L43" i="7"/>
  <c r="K43" i="7"/>
  <c r="F43" i="7"/>
  <c r="E43" i="7"/>
  <c r="D43" i="7"/>
  <c r="AA42" i="7"/>
  <c r="Z42" i="7"/>
  <c r="Y42" i="7"/>
  <c r="T42" i="7"/>
  <c r="S42" i="7"/>
  <c r="R42" i="7"/>
  <c r="M42" i="7"/>
  <c r="L42" i="7"/>
  <c r="K42" i="7"/>
  <c r="F42" i="7"/>
  <c r="E42" i="7"/>
  <c r="D42" i="7"/>
  <c r="AA41" i="7"/>
  <c r="Z41" i="7"/>
  <c r="Y41" i="7"/>
  <c r="T41" i="7"/>
  <c r="S41" i="7"/>
  <c r="R41" i="7"/>
  <c r="M41" i="7"/>
  <c r="L41" i="7"/>
  <c r="K41" i="7"/>
  <c r="F41" i="7"/>
  <c r="E41" i="7"/>
  <c r="D41" i="7"/>
  <c r="AA40" i="7"/>
  <c r="Z40" i="7"/>
  <c r="Y40" i="7"/>
  <c r="T40" i="7"/>
  <c r="S40" i="7"/>
  <c r="R40" i="7"/>
  <c r="M40" i="7"/>
  <c r="L40" i="7"/>
  <c r="K40" i="7"/>
  <c r="F40" i="7"/>
  <c r="E40" i="7"/>
  <c r="D40" i="7"/>
  <c r="AA39" i="7"/>
  <c r="Z39" i="7"/>
  <c r="Y39" i="7"/>
  <c r="T39" i="7"/>
  <c r="S39" i="7"/>
  <c r="R39" i="7"/>
  <c r="M39" i="7"/>
  <c r="L39" i="7"/>
  <c r="K39" i="7"/>
  <c r="F39" i="7"/>
  <c r="E39" i="7"/>
  <c r="D39" i="7"/>
  <c r="AA38" i="7"/>
  <c r="Z38" i="7"/>
  <c r="Y38" i="7"/>
  <c r="T38" i="7"/>
  <c r="S38" i="7"/>
  <c r="R38" i="7"/>
  <c r="M38" i="7"/>
  <c r="L38" i="7"/>
  <c r="K38" i="7"/>
  <c r="F38" i="7"/>
  <c r="E38" i="7"/>
  <c r="D38" i="7"/>
  <c r="AA37" i="7"/>
  <c r="Z37" i="7"/>
  <c r="Y37" i="7"/>
  <c r="T37" i="7"/>
  <c r="S37" i="7"/>
  <c r="R37" i="7"/>
  <c r="M37" i="7"/>
  <c r="L37" i="7"/>
  <c r="K37" i="7"/>
  <c r="F37" i="7"/>
  <c r="E37" i="7"/>
  <c r="D37" i="7"/>
  <c r="AA36" i="7"/>
  <c r="Z36" i="7"/>
  <c r="Y36" i="7"/>
  <c r="T36" i="7"/>
  <c r="S36" i="7"/>
  <c r="R36" i="7"/>
  <c r="M36" i="7"/>
  <c r="L36" i="7"/>
  <c r="K36" i="7"/>
  <c r="F36" i="7"/>
  <c r="E36" i="7"/>
  <c r="D36" i="7"/>
  <c r="AA35" i="7"/>
  <c r="Z35" i="7"/>
  <c r="Y35" i="7"/>
  <c r="T35" i="7"/>
  <c r="S35" i="7"/>
  <c r="R35" i="7"/>
  <c r="M35" i="7"/>
  <c r="L35" i="7"/>
  <c r="K35" i="7"/>
  <c r="F35" i="7"/>
  <c r="E35" i="7"/>
  <c r="D35" i="7"/>
  <c r="AA34" i="7"/>
  <c r="Z34" i="7"/>
  <c r="Y34" i="7"/>
  <c r="T34" i="7"/>
  <c r="S34" i="7"/>
  <c r="R34" i="7"/>
  <c r="M34" i="7"/>
  <c r="L34" i="7"/>
  <c r="K34" i="7"/>
  <c r="F34" i="7"/>
  <c r="E34" i="7"/>
  <c r="D34" i="7"/>
  <c r="AA33" i="7"/>
  <c r="Z33" i="7"/>
  <c r="Y33" i="7"/>
  <c r="T33" i="7"/>
  <c r="S33" i="7"/>
  <c r="R33" i="7"/>
  <c r="M33" i="7"/>
  <c r="L33" i="7"/>
  <c r="K33" i="7"/>
  <c r="F33" i="7"/>
  <c r="E33" i="7"/>
  <c r="D33" i="7"/>
  <c r="AA32" i="7"/>
  <c r="Z32" i="7"/>
  <c r="Y32" i="7"/>
  <c r="T32" i="7"/>
  <c r="S32" i="7"/>
  <c r="R32" i="7"/>
  <c r="M32" i="7"/>
  <c r="L32" i="7"/>
  <c r="K32" i="7"/>
  <c r="F32" i="7"/>
  <c r="E32" i="7"/>
  <c r="D32" i="7"/>
  <c r="AA31" i="7"/>
  <c r="Z31" i="7"/>
  <c r="Y31" i="7"/>
  <c r="T31" i="7"/>
  <c r="S31" i="7"/>
  <c r="R31" i="7"/>
  <c r="M31" i="7"/>
  <c r="L31" i="7"/>
  <c r="K31" i="7"/>
  <c r="F31" i="7"/>
  <c r="E31" i="7"/>
  <c r="D31" i="7"/>
  <c r="AA30" i="7"/>
  <c r="Z30" i="7"/>
  <c r="Y30" i="7"/>
  <c r="T30" i="7"/>
  <c r="S30" i="7"/>
  <c r="R30" i="7"/>
  <c r="M30" i="7"/>
  <c r="L30" i="7"/>
  <c r="K30" i="7"/>
  <c r="F30" i="7"/>
  <c r="E30" i="7"/>
  <c r="D30" i="7"/>
  <c r="AA29" i="7"/>
  <c r="Z29" i="7"/>
  <c r="Y29" i="7"/>
  <c r="T29" i="7"/>
  <c r="S29" i="7"/>
  <c r="R29" i="7"/>
  <c r="M29" i="7"/>
  <c r="L29" i="7"/>
  <c r="K29" i="7"/>
  <c r="F29" i="7"/>
  <c r="E29" i="7"/>
  <c r="D29" i="7"/>
  <c r="AA28" i="7"/>
  <c r="Z28" i="7"/>
  <c r="Y28" i="7"/>
  <c r="T28" i="7"/>
  <c r="S28" i="7"/>
  <c r="R28" i="7"/>
  <c r="M28" i="7"/>
  <c r="L28" i="7"/>
  <c r="K28" i="7"/>
  <c r="F28" i="7"/>
  <c r="E28" i="7"/>
  <c r="D28" i="7"/>
  <c r="AA27" i="7"/>
  <c r="Z27" i="7"/>
  <c r="Y27" i="7"/>
  <c r="T27" i="7"/>
  <c r="S27" i="7"/>
  <c r="R27" i="7"/>
  <c r="M27" i="7"/>
  <c r="L27" i="7"/>
  <c r="K27" i="7"/>
  <c r="F27" i="7"/>
  <c r="E27" i="7"/>
  <c r="D27" i="7"/>
  <c r="AA26" i="7"/>
  <c r="Z26" i="7"/>
  <c r="Y26" i="7"/>
  <c r="T26" i="7"/>
  <c r="S26" i="7"/>
  <c r="R26" i="7"/>
  <c r="M26" i="7"/>
  <c r="L26" i="7"/>
  <c r="K26" i="7"/>
  <c r="F26" i="7"/>
  <c r="E26" i="7"/>
  <c r="D26" i="7"/>
  <c r="AA25" i="7"/>
  <c r="Z25" i="7"/>
  <c r="Y25" i="7"/>
  <c r="T25" i="7"/>
  <c r="S25" i="7"/>
  <c r="R25" i="7"/>
  <c r="M25" i="7"/>
  <c r="L25" i="7"/>
  <c r="K25" i="7"/>
  <c r="F25" i="7"/>
  <c r="E25" i="7"/>
  <c r="D25" i="7"/>
  <c r="AA24" i="7"/>
  <c r="Z24" i="7"/>
  <c r="Y24" i="7"/>
  <c r="T24" i="7"/>
  <c r="S24" i="7"/>
  <c r="R24" i="7"/>
  <c r="M24" i="7"/>
  <c r="L24" i="7"/>
  <c r="K24" i="7"/>
  <c r="F24" i="7"/>
  <c r="E24" i="7"/>
  <c r="D24" i="7"/>
  <c r="AA23" i="7"/>
  <c r="Z23" i="7"/>
  <c r="Y23" i="7"/>
  <c r="T23" i="7"/>
  <c r="S23" i="7"/>
  <c r="R23" i="7"/>
  <c r="M23" i="7"/>
  <c r="L23" i="7"/>
  <c r="K23" i="7"/>
  <c r="F23" i="7"/>
  <c r="E23" i="7"/>
  <c r="D23" i="7"/>
  <c r="AA22" i="7"/>
  <c r="Z22" i="7"/>
  <c r="Y22" i="7"/>
  <c r="T22" i="7"/>
  <c r="S22" i="7"/>
  <c r="R22" i="7"/>
  <c r="M22" i="7"/>
  <c r="L22" i="7"/>
  <c r="K22" i="7"/>
  <c r="F22" i="7"/>
  <c r="E22" i="7"/>
  <c r="D22" i="7"/>
  <c r="AA21" i="7"/>
  <c r="Z21" i="7"/>
  <c r="Y21" i="7"/>
  <c r="T21" i="7"/>
  <c r="S21" i="7"/>
  <c r="R21" i="7"/>
  <c r="M21" i="7"/>
  <c r="L21" i="7"/>
  <c r="K21" i="7"/>
  <c r="F21" i="7"/>
  <c r="E21" i="7"/>
  <c r="D21" i="7"/>
  <c r="AA20" i="7"/>
  <c r="Z20" i="7"/>
  <c r="Y20" i="7"/>
  <c r="T20" i="7"/>
  <c r="S20" i="7"/>
  <c r="R20" i="7"/>
  <c r="M20" i="7"/>
  <c r="L20" i="7"/>
  <c r="K20" i="7"/>
  <c r="F20" i="7"/>
  <c r="E20" i="7"/>
  <c r="D20" i="7"/>
  <c r="AA19" i="7"/>
  <c r="Z19" i="7"/>
  <c r="Y19" i="7"/>
  <c r="T19" i="7"/>
  <c r="S19" i="7"/>
  <c r="R19" i="7"/>
  <c r="M19" i="7"/>
  <c r="L19" i="7"/>
  <c r="K19" i="7"/>
  <c r="F19" i="7"/>
  <c r="E19" i="7"/>
  <c r="D19" i="7"/>
  <c r="AA18" i="7"/>
  <c r="Z18" i="7"/>
  <c r="Y18" i="7"/>
  <c r="T18" i="7"/>
  <c r="S18" i="7"/>
  <c r="R18" i="7"/>
  <c r="M18" i="7"/>
  <c r="L18" i="7"/>
  <c r="K18" i="7"/>
  <c r="F18" i="7"/>
  <c r="E18" i="7"/>
  <c r="D18" i="7"/>
  <c r="AA17" i="7"/>
  <c r="Z17" i="7"/>
  <c r="Y17" i="7"/>
  <c r="T17" i="7"/>
  <c r="S17" i="7"/>
  <c r="R17" i="7"/>
  <c r="M17" i="7"/>
  <c r="L17" i="7"/>
  <c r="K17" i="7"/>
  <c r="F17" i="7"/>
  <c r="E17" i="7"/>
  <c r="D17" i="7"/>
  <c r="AA16" i="7"/>
  <c r="Z16" i="7"/>
  <c r="Y16" i="7"/>
  <c r="T16" i="7"/>
  <c r="S16" i="7"/>
  <c r="R16" i="7"/>
  <c r="M16" i="7"/>
  <c r="L16" i="7"/>
  <c r="K16" i="7"/>
  <c r="F16" i="7"/>
  <c r="E16" i="7"/>
  <c r="D16" i="7"/>
  <c r="AA15" i="7"/>
  <c r="Z15" i="7"/>
  <c r="Y15" i="7"/>
  <c r="T15" i="7"/>
  <c r="S15" i="7"/>
  <c r="R15" i="7"/>
  <c r="M15" i="7"/>
  <c r="L15" i="7"/>
  <c r="K15" i="7"/>
  <c r="F15" i="7"/>
  <c r="E15" i="7"/>
  <c r="D15" i="7"/>
  <c r="AA14" i="7"/>
  <c r="Z14" i="7"/>
  <c r="Y14" i="7"/>
  <c r="T14" i="7"/>
  <c r="S14" i="7"/>
  <c r="R14" i="7"/>
  <c r="M14" i="7"/>
  <c r="L14" i="7"/>
  <c r="K14" i="7"/>
  <c r="F14" i="7"/>
  <c r="E14" i="7"/>
  <c r="D14" i="7"/>
  <c r="AA13" i="7"/>
  <c r="Z13" i="7"/>
  <c r="Y13" i="7"/>
  <c r="T13" i="7"/>
  <c r="S13" i="7"/>
  <c r="R13" i="7"/>
  <c r="M13" i="7"/>
  <c r="L13" i="7"/>
  <c r="K13" i="7"/>
  <c r="F13" i="7"/>
  <c r="E13" i="7"/>
  <c r="D13" i="7"/>
  <c r="AA12" i="7"/>
  <c r="Z12" i="7"/>
  <c r="Y12" i="7"/>
  <c r="T12" i="7"/>
  <c r="S12" i="7"/>
  <c r="R12" i="7"/>
  <c r="M12" i="7"/>
  <c r="L12" i="7"/>
  <c r="K12" i="7"/>
  <c r="F12" i="7"/>
  <c r="E12" i="7"/>
  <c r="D12" i="7"/>
  <c r="AA11" i="7"/>
  <c r="Z11" i="7"/>
  <c r="Y11" i="7"/>
  <c r="T11" i="7"/>
  <c r="S11" i="7"/>
  <c r="R11" i="7"/>
  <c r="M11" i="7"/>
  <c r="L11" i="7"/>
  <c r="K11" i="7"/>
  <c r="F11" i="7"/>
  <c r="E11" i="7"/>
  <c r="D11" i="7"/>
  <c r="AA10" i="7"/>
  <c r="Z10" i="7"/>
  <c r="Y10" i="7"/>
  <c r="T10" i="7"/>
  <c r="S10" i="7"/>
  <c r="R10" i="7"/>
  <c r="M10" i="7"/>
  <c r="L10" i="7"/>
  <c r="K10" i="7"/>
  <c r="F10" i="7"/>
  <c r="E10" i="7"/>
  <c r="D10" i="7"/>
  <c r="AA9" i="7"/>
  <c r="Z9" i="7"/>
  <c r="Y9" i="7"/>
  <c r="X6" i="7" s="1"/>
  <c r="T9" i="7"/>
  <c r="S9" i="7"/>
  <c r="R9" i="7"/>
  <c r="M9" i="7"/>
  <c r="L9" i="7"/>
  <c r="K9" i="7"/>
  <c r="J6" i="7" s="1"/>
  <c r="F9" i="7"/>
  <c r="E9" i="7"/>
  <c r="D9" i="7"/>
  <c r="AA8" i="7"/>
  <c r="AA5" i="7" s="1"/>
  <c r="Z8" i="7"/>
  <c r="Z5" i="7" s="1"/>
  <c r="Y8" i="7"/>
  <c r="X5" i="7" s="1"/>
  <c r="T8" i="7"/>
  <c r="T5" i="7" s="1"/>
  <c r="S8" i="7"/>
  <c r="R8" i="7"/>
  <c r="M8" i="7"/>
  <c r="M5" i="7" s="1"/>
  <c r="L8" i="7"/>
  <c r="K8" i="7"/>
  <c r="F8" i="7"/>
  <c r="F5" i="7" s="1"/>
  <c r="E8" i="7"/>
  <c r="E5" i="7" s="1"/>
  <c r="D8" i="7"/>
  <c r="Q6" i="7"/>
  <c r="C6" i="7"/>
  <c r="S5" i="7"/>
  <c r="Q5" i="7"/>
  <c r="L5" i="7"/>
  <c r="J5" i="7"/>
  <c r="C5" i="7"/>
  <c r="AA107" i="6"/>
  <c r="Z107" i="6"/>
  <c r="Y107" i="6"/>
  <c r="T107" i="6"/>
  <c r="S107" i="6"/>
  <c r="R107" i="6"/>
  <c r="M107" i="6"/>
  <c r="L107" i="6"/>
  <c r="K107" i="6"/>
  <c r="F107" i="6"/>
  <c r="E107" i="6"/>
  <c r="D107" i="6"/>
  <c r="AA106" i="6"/>
  <c r="Z106" i="6"/>
  <c r="Y106" i="6"/>
  <c r="T106" i="6"/>
  <c r="S106" i="6"/>
  <c r="R106" i="6"/>
  <c r="M106" i="6"/>
  <c r="L106" i="6"/>
  <c r="K106" i="6"/>
  <c r="F106" i="6"/>
  <c r="E106" i="6"/>
  <c r="D106" i="6"/>
  <c r="AA105" i="6"/>
  <c r="Z105" i="6"/>
  <c r="Y105" i="6"/>
  <c r="T105" i="6"/>
  <c r="S105" i="6"/>
  <c r="R105" i="6"/>
  <c r="M105" i="6"/>
  <c r="L105" i="6"/>
  <c r="K105" i="6"/>
  <c r="F105" i="6"/>
  <c r="E105" i="6"/>
  <c r="D105" i="6"/>
  <c r="AA104" i="6"/>
  <c r="Z104" i="6"/>
  <c r="Y104" i="6"/>
  <c r="T104" i="6"/>
  <c r="S104" i="6"/>
  <c r="R104" i="6"/>
  <c r="M104" i="6"/>
  <c r="L104" i="6"/>
  <c r="K104" i="6"/>
  <c r="F104" i="6"/>
  <c r="E104" i="6"/>
  <c r="D104" i="6"/>
  <c r="AA103" i="6"/>
  <c r="Z103" i="6"/>
  <c r="Y103" i="6"/>
  <c r="T103" i="6"/>
  <c r="S103" i="6"/>
  <c r="R103" i="6"/>
  <c r="M103" i="6"/>
  <c r="L103" i="6"/>
  <c r="K103" i="6"/>
  <c r="F103" i="6"/>
  <c r="E103" i="6"/>
  <c r="D103" i="6"/>
  <c r="AA102" i="6"/>
  <c r="Z102" i="6"/>
  <c r="Y102" i="6"/>
  <c r="T102" i="6"/>
  <c r="S102" i="6"/>
  <c r="R102" i="6"/>
  <c r="M102" i="6"/>
  <c r="L102" i="6"/>
  <c r="K102" i="6"/>
  <c r="F102" i="6"/>
  <c r="E102" i="6"/>
  <c r="D102" i="6"/>
  <c r="AA101" i="6"/>
  <c r="Z101" i="6"/>
  <c r="Y101" i="6"/>
  <c r="T101" i="6"/>
  <c r="S101" i="6"/>
  <c r="R101" i="6"/>
  <c r="M101" i="6"/>
  <c r="L101" i="6"/>
  <c r="K101" i="6"/>
  <c r="F101" i="6"/>
  <c r="E101" i="6"/>
  <c r="D101" i="6"/>
  <c r="AA100" i="6"/>
  <c r="Z100" i="6"/>
  <c r="Y100" i="6"/>
  <c r="T100" i="6"/>
  <c r="S100" i="6"/>
  <c r="R100" i="6"/>
  <c r="M100" i="6"/>
  <c r="L100" i="6"/>
  <c r="K100" i="6"/>
  <c r="F100" i="6"/>
  <c r="E100" i="6"/>
  <c r="D100" i="6"/>
  <c r="AA99" i="6"/>
  <c r="Z99" i="6"/>
  <c r="Y99" i="6"/>
  <c r="T99" i="6"/>
  <c r="S99" i="6"/>
  <c r="R99" i="6"/>
  <c r="M99" i="6"/>
  <c r="L99" i="6"/>
  <c r="K99" i="6"/>
  <c r="F99" i="6"/>
  <c r="E99" i="6"/>
  <c r="D99" i="6"/>
  <c r="AA98" i="6"/>
  <c r="Z98" i="6"/>
  <c r="Y98" i="6"/>
  <c r="T98" i="6"/>
  <c r="S98" i="6"/>
  <c r="R98" i="6"/>
  <c r="M98" i="6"/>
  <c r="L98" i="6"/>
  <c r="K98" i="6"/>
  <c r="F98" i="6"/>
  <c r="E98" i="6"/>
  <c r="D98" i="6"/>
  <c r="AA97" i="6"/>
  <c r="Z97" i="6"/>
  <c r="Y97" i="6"/>
  <c r="T97" i="6"/>
  <c r="S97" i="6"/>
  <c r="R97" i="6"/>
  <c r="M97" i="6"/>
  <c r="L97" i="6"/>
  <c r="K97" i="6"/>
  <c r="F97" i="6"/>
  <c r="E97" i="6"/>
  <c r="D97" i="6"/>
  <c r="AA96" i="6"/>
  <c r="Z96" i="6"/>
  <c r="Y96" i="6"/>
  <c r="T96" i="6"/>
  <c r="S96" i="6"/>
  <c r="R96" i="6"/>
  <c r="M96" i="6"/>
  <c r="L96" i="6"/>
  <c r="K96" i="6"/>
  <c r="F96" i="6"/>
  <c r="E96" i="6"/>
  <c r="D96" i="6"/>
  <c r="AA95" i="6"/>
  <c r="Z95" i="6"/>
  <c r="Y95" i="6"/>
  <c r="T95" i="6"/>
  <c r="S95" i="6"/>
  <c r="R95" i="6"/>
  <c r="M95" i="6"/>
  <c r="L95" i="6"/>
  <c r="K95" i="6"/>
  <c r="F95" i="6"/>
  <c r="E95" i="6"/>
  <c r="D95" i="6"/>
  <c r="AA94" i="6"/>
  <c r="Z94" i="6"/>
  <c r="Y94" i="6"/>
  <c r="T94" i="6"/>
  <c r="S94" i="6"/>
  <c r="R94" i="6"/>
  <c r="M94" i="6"/>
  <c r="L94" i="6"/>
  <c r="K94" i="6"/>
  <c r="F94" i="6"/>
  <c r="E94" i="6"/>
  <c r="D94" i="6"/>
  <c r="AA93" i="6"/>
  <c r="Z93" i="6"/>
  <c r="Y93" i="6"/>
  <c r="T93" i="6"/>
  <c r="S93" i="6"/>
  <c r="R93" i="6"/>
  <c r="M93" i="6"/>
  <c r="L93" i="6"/>
  <c r="K93" i="6"/>
  <c r="F93" i="6"/>
  <c r="E93" i="6"/>
  <c r="D93" i="6"/>
  <c r="AA92" i="6"/>
  <c r="Z92" i="6"/>
  <c r="Y92" i="6"/>
  <c r="T92" i="6"/>
  <c r="S92" i="6"/>
  <c r="R92" i="6"/>
  <c r="M92" i="6"/>
  <c r="L92" i="6"/>
  <c r="K92" i="6"/>
  <c r="F92" i="6"/>
  <c r="E92" i="6"/>
  <c r="D92" i="6"/>
  <c r="AA91" i="6"/>
  <c r="Z91" i="6"/>
  <c r="Y91" i="6"/>
  <c r="T91" i="6"/>
  <c r="S91" i="6"/>
  <c r="R91" i="6"/>
  <c r="M91" i="6"/>
  <c r="L91" i="6"/>
  <c r="K91" i="6"/>
  <c r="F91" i="6"/>
  <c r="E91" i="6"/>
  <c r="D91" i="6"/>
  <c r="AA90" i="6"/>
  <c r="Z90" i="6"/>
  <c r="Y90" i="6"/>
  <c r="T90" i="6"/>
  <c r="S90" i="6"/>
  <c r="R90" i="6"/>
  <c r="M90" i="6"/>
  <c r="L90" i="6"/>
  <c r="K90" i="6"/>
  <c r="F90" i="6"/>
  <c r="E90" i="6"/>
  <c r="D90" i="6"/>
  <c r="AA89" i="6"/>
  <c r="Z89" i="6"/>
  <c r="Y89" i="6"/>
  <c r="T89" i="6"/>
  <c r="S89" i="6"/>
  <c r="R89" i="6"/>
  <c r="M89" i="6"/>
  <c r="L89" i="6"/>
  <c r="K89" i="6"/>
  <c r="F89" i="6"/>
  <c r="E89" i="6"/>
  <c r="D89" i="6"/>
  <c r="AA88" i="6"/>
  <c r="Z88" i="6"/>
  <c r="Y88" i="6"/>
  <c r="T88" i="6"/>
  <c r="S88" i="6"/>
  <c r="R88" i="6"/>
  <c r="M88" i="6"/>
  <c r="L88" i="6"/>
  <c r="K88" i="6"/>
  <c r="F88" i="6"/>
  <c r="E88" i="6"/>
  <c r="D88" i="6"/>
  <c r="AA87" i="6"/>
  <c r="Z87" i="6"/>
  <c r="Y87" i="6"/>
  <c r="T87" i="6"/>
  <c r="S87" i="6"/>
  <c r="R87" i="6"/>
  <c r="M87" i="6"/>
  <c r="L87" i="6"/>
  <c r="K87" i="6"/>
  <c r="F87" i="6"/>
  <c r="E87" i="6"/>
  <c r="D87" i="6"/>
  <c r="AA86" i="6"/>
  <c r="Z86" i="6"/>
  <c r="Y86" i="6"/>
  <c r="T86" i="6"/>
  <c r="S86" i="6"/>
  <c r="R86" i="6"/>
  <c r="M86" i="6"/>
  <c r="L86" i="6"/>
  <c r="K86" i="6"/>
  <c r="F86" i="6"/>
  <c r="E86" i="6"/>
  <c r="D86" i="6"/>
  <c r="AA85" i="6"/>
  <c r="Z85" i="6"/>
  <c r="Y85" i="6"/>
  <c r="T85" i="6"/>
  <c r="S85" i="6"/>
  <c r="R85" i="6"/>
  <c r="M85" i="6"/>
  <c r="L85" i="6"/>
  <c r="K85" i="6"/>
  <c r="F85" i="6"/>
  <c r="E85" i="6"/>
  <c r="D85" i="6"/>
  <c r="AA84" i="6"/>
  <c r="Z84" i="6"/>
  <c r="Y84" i="6"/>
  <c r="T84" i="6"/>
  <c r="S84" i="6"/>
  <c r="R84" i="6"/>
  <c r="M84" i="6"/>
  <c r="L84" i="6"/>
  <c r="K84" i="6"/>
  <c r="F84" i="6"/>
  <c r="E84" i="6"/>
  <c r="D84" i="6"/>
  <c r="AA83" i="6"/>
  <c r="Z83" i="6"/>
  <c r="Y83" i="6"/>
  <c r="T83" i="6"/>
  <c r="S83" i="6"/>
  <c r="R83" i="6"/>
  <c r="M83" i="6"/>
  <c r="L83" i="6"/>
  <c r="K83" i="6"/>
  <c r="F83" i="6"/>
  <c r="E83" i="6"/>
  <c r="D83" i="6"/>
  <c r="AA82" i="6"/>
  <c r="Z82" i="6"/>
  <c r="Y82" i="6"/>
  <c r="T82" i="6"/>
  <c r="S82" i="6"/>
  <c r="R82" i="6"/>
  <c r="M82" i="6"/>
  <c r="L82" i="6"/>
  <c r="K82" i="6"/>
  <c r="F82" i="6"/>
  <c r="E82" i="6"/>
  <c r="D82" i="6"/>
  <c r="AA81" i="6"/>
  <c r="Z81" i="6"/>
  <c r="Y81" i="6"/>
  <c r="T81" i="6"/>
  <c r="S81" i="6"/>
  <c r="R81" i="6"/>
  <c r="M81" i="6"/>
  <c r="L81" i="6"/>
  <c r="K81" i="6"/>
  <c r="F81" i="6"/>
  <c r="E81" i="6"/>
  <c r="D81" i="6"/>
  <c r="AA80" i="6"/>
  <c r="Z80" i="6"/>
  <c r="Y80" i="6"/>
  <c r="T80" i="6"/>
  <c r="S80" i="6"/>
  <c r="R80" i="6"/>
  <c r="M80" i="6"/>
  <c r="L80" i="6"/>
  <c r="K80" i="6"/>
  <c r="F80" i="6"/>
  <c r="E80" i="6"/>
  <c r="D80" i="6"/>
  <c r="AA79" i="6"/>
  <c r="Z79" i="6"/>
  <c r="Y79" i="6"/>
  <c r="T79" i="6"/>
  <c r="S79" i="6"/>
  <c r="R79" i="6"/>
  <c r="M79" i="6"/>
  <c r="L79" i="6"/>
  <c r="K79" i="6"/>
  <c r="F79" i="6"/>
  <c r="E79" i="6"/>
  <c r="D79" i="6"/>
  <c r="AA78" i="6"/>
  <c r="Z78" i="6"/>
  <c r="Y78" i="6"/>
  <c r="T78" i="6"/>
  <c r="S78" i="6"/>
  <c r="R78" i="6"/>
  <c r="M78" i="6"/>
  <c r="L78" i="6"/>
  <c r="K78" i="6"/>
  <c r="F78" i="6"/>
  <c r="E78" i="6"/>
  <c r="D78" i="6"/>
  <c r="AA77" i="6"/>
  <c r="Z77" i="6"/>
  <c r="Y77" i="6"/>
  <c r="T77" i="6"/>
  <c r="S77" i="6"/>
  <c r="R77" i="6"/>
  <c r="M77" i="6"/>
  <c r="L77" i="6"/>
  <c r="K77" i="6"/>
  <c r="F77" i="6"/>
  <c r="E77" i="6"/>
  <c r="D77" i="6"/>
  <c r="AA76" i="6"/>
  <c r="Z76" i="6"/>
  <c r="Y76" i="6"/>
  <c r="T76" i="6"/>
  <c r="S76" i="6"/>
  <c r="R76" i="6"/>
  <c r="M76" i="6"/>
  <c r="L76" i="6"/>
  <c r="K76" i="6"/>
  <c r="F76" i="6"/>
  <c r="E76" i="6"/>
  <c r="D76" i="6"/>
  <c r="AA75" i="6"/>
  <c r="Z75" i="6"/>
  <c r="Y75" i="6"/>
  <c r="T75" i="6"/>
  <c r="S75" i="6"/>
  <c r="R75" i="6"/>
  <c r="M75" i="6"/>
  <c r="L75" i="6"/>
  <c r="K75" i="6"/>
  <c r="F75" i="6"/>
  <c r="E75" i="6"/>
  <c r="D75" i="6"/>
  <c r="AA74" i="6"/>
  <c r="Z74" i="6"/>
  <c r="Y74" i="6"/>
  <c r="T74" i="6"/>
  <c r="S74" i="6"/>
  <c r="R74" i="6"/>
  <c r="M74" i="6"/>
  <c r="L74" i="6"/>
  <c r="K74" i="6"/>
  <c r="F74" i="6"/>
  <c r="E74" i="6"/>
  <c r="D74" i="6"/>
  <c r="AA73" i="6"/>
  <c r="Z73" i="6"/>
  <c r="Y73" i="6"/>
  <c r="T73" i="6"/>
  <c r="S73" i="6"/>
  <c r="R73" i="6"/>
  <c r="M73" i="6"/>
  <c r="L73" i="6"/>
  <c r="K73" i="6"/>
  <c r="F73" i="6"/>
  <c r="E73" i="6"/>
  <c r="D73" i="6"/>
  <c r="AA72" i="6"/>
  <c r="Z72" i="6"/>
  <c r="Y72" i="6"/>
  <c r="T72" i="6"/>
  <c r="S72" i="6"/>
  <c r="R72" i="6"/>
  <c r="M72" i="6"/>
  <c r="L72" i="6"/>
  <c r="K72" i="6"/>
  <c r="F72" i="6"/>
  <c r="E72" i="6"/>
  <c r="D72" i="6"/>
  <c r="AA71" i="6"/>
  <c r="Z71" i="6"/>
  <c r="Y71" i="6"/>
  <c r="T71" i="6"/>
  <c r="S71" i="6"/>
  <c r="R71" i="6"/>
  <c r="M71" i="6"/>
  <c r="L71" i="6"/>
  <c r="K71" i="6"/>
  <c r="F71" i="6"/>
  <c r="E71" i="6"/>
  <c r="D71" i="6"/>
  <c r="AA70" i="6"/>
  <c r="Z70" i="6"/>
  <c r="Y70" i="6"/>
  <c r="T70" i="6"/>
  <c r="S70" i="6"/>
  <c r="R70" i="6"/>
  <c r="M70" i="6"/>
  <c r="L70" i="6"/>
  <c r="K70" i="6"/>
  <c r="F70" i="6"/>
  <c r="E70" i="6"/>
  <c r="D70" i="6"/>
  <c r="AA69" i="6"/>
  <c r="Z69" i="6"/>
  <c r="Y69" i="6"/>
  <c r="T69" i="6"/>
  <c r="S69" i="6"/>
  <c r="R69" i="6"/>
  <c r="M69" i="6"/>
  <c r="L69" i="6"/>
  <c r="K69" i="6"/>
  <c r="F69" i="6"/>
  <c r="E69" i="6"/>
  <c r="D69" i="6"/>
  <c r="AA68" i="6"/>
  <c r="Z68" i="6"/>
  <c r="Y68" i="6"/>
  <c r="T68" i="6"/>
  <c r="S68" i="6"/>
  <c r="R68" i="6"/>
  <c r="M68" i="6"/>
  <c r="L68" i="6"/>
  <c r="K68" i="6"/>
  <c r="F68" i="6"/>
  <c r="E68" i="6"/>
  <c r="D68" i="6"/>
  <c r="AA67" i="6"/>
  <c r="Z67" i="6"/>
  <c r="Y67" i="6"/>
  <c r="T67" i="6"/>
  <c r="S67" i="6"/>
  <c r="R67" i="6"/>
  <c r="M67" i="6"/>
  <c r="L67" i="6"/>
  <c r="K67" i="6"/>
  <c r="F67" i="6"/>
  <c r="E67" i="6"/>
  <c r="D67" i="6"/>
  <c r="AA66" i="6"/>
  <c r="Z66" i="6"/>
  <c r="Y66" i="6"/>
  <c r="T66" i="6"/>
  <c r="S66" i="6"/>
  <c r="R66" i="6"/>
  <c r="M66" i="6"/>
  <c r="L66" i="6"/>
  <c r="K66" i="6"/>
  <c r="F66" i="6"/>
  <c r="E66" i="6"/>
  <c r="D66" i="6"/>
  <c r="AA65" i="6"/>
  <c r="Z65" i="6"/>
  <c r="Y65" i="6"/>
  <c r="T65" i="6"/>
  <c r="S65" i="6"/>
  <c r="R65" i="6"/>
  <c r="M65" i="6"/>
  <c r="L65" i="6"/>
  <c r="K65" i="6"/>
  <c r="F65" i="6"/>
  <c r="E65" i="6"/>
  <c r="D65" i="6"/>
  <c r="AA64" i="6"/>
  <c r="Z64" i="6"/>
  <c r="Y64" i="6"/>
  <c r="T64" i="6"/>
  <c r="S64" i="6"/>
  <c r="R64" i="6"/>
  <c r="M64" i="6"/>
  <c r="L64" i="6"/>
  <c r="K64" i="6"/>
  <c r="F64" i="6"/>
  <c r="E64" i="6"/>
  <c r="D64" i="6"/>
  <c r="AA63" i="6"/>
  <c r="Z63" i="6"/>
  <c r="Y63" i="6"/>
  <c r="T63" i="6"/>
  <c r="S63" i="6"/>
  <c r="R63" i="6"/>
  <c r="M63" i="6"/>
  <c r="L63" i="6"/>
  <c r="K63" i="6"/>
  <c r="F63" i="6"/>
  <c r="E63" i="6"/>
  <c r="D63" i="6"/>
  <c r="AA62" i="6"/>
  <c r="Z62" i="6"/>
  <c r="Y62" i="6"/>
  <c r="T62" i="6"/>
  <c r="S62" i="6"/>
  <c r="R62" i="6"/>
  <c r="M62" i="6"/>
  <c r="L62" i="6"/>
  <c r="K62" i="6"/>
  <c r="F62" i="6"/>
  <c r="E62" i="6"/>
  <c r="D62" i="6"/>
  <c r="AA61" i="6"/>
  <c r="Z61" i="6"/>
  <c r="Y61" i="6"/>
  <c r="T61" i="6"/>
  <c r="S61" i="6"/>
  <c r="R61" i="6"/>
  <c r="M61" i="6"/>
  <c r="L61" i="6"/>
  <c r="K61" i="6"/>
  <c r="F61" i="6"/>
  <c r="E61" i="6"/>
  <c r="D61" i="6"/>
  <c r="AA60" i="6"/>
  <c r="Z60" i="6"/>
  <c r="Y60" i="6"/>
  <c r="T60" i="6"/>
  <c r="S60" i="6"/>
  <c r="R60" i="6"/>
  <c r="M60" i="6"/>
  <c r="L60" i="6"/>
  <c r="K60" i="6"/>
  <c r="F60" i="6"/>
  <c r="E60" i="6"/>
  <c r="D60" i="6"/>
  <c r="AA59" i="6"/>
  <c r="Z59" i="6"/>
  <c r="Y59" i="6"/>
  <c r="T59" i="6"/>
  <c r="S59" i="6"/>
  <c r="R59" i="6"/>
  <c r="M59" i="6"/>
  <c r="L59" i="6"/>
  <c r="K59" i="6"/>
  <c r="F59" i="6"/>
  <c r="E59" i="6"/>
  <c r="D59" i="6"/>
  <c r="AA58" i="6"/>
  <c r="Z58" i="6"/>
  <c r="Y58" i="6"/>
  <c r="T58" i="6"/>
  <c r="S58" i="6"/>
  <c r="R58" i="6"/>
  <c r="M58" i="6"/>
  <c r="L58" i="6"/>
  <c r="K58" i="6"/>
  <c r="F58" i="6"/>
  <c r="E58" i="6"/>
  <c r="D58" i="6"/>
  <c r="AA57" i="6"/>
  <c r="Z57" i="6"/>
  <c r="Y57" i="6"/>
  <c r="T57" i="6"/>
  <c r="S57" i="6"/>
  <c r="R57" i="6"/>
  <c r="M57" i="6"/>
  <c r="L57" i="6"/>
  <c r="K57" i="6"/>
  <c r="F57" i="6"/>
  <c r="E57" i="6"/>
  <c r="D57" i="6"/>
  <c r="AA56" i="6"/>
  <c r="Z56" i="6"/>
  <c r="Y56" i="6"/>
  <c r="T56" i="6"/>
  <c r="S56" i="6"/>
  <c r="R56" i="6"/>
  <c r="M56" i="6"/>
  <c r="L56" i="6"/>
  <c r="K56" i="6"/>
  <c r="F56" i="6"/>
  <c r="E56" i="6"/>
  <c r="D56" i="6"/>
  <c r="AA55" i="6"/>
  <c r="Z55" i="6"/>
  <c r="Y55" i="6"/>
  <c r="T55" i="6"/>
  <c r="S55" i="6"/>
  <c r="R55" i="6"/>
  <c r="M55" i="6"/>
  <c r="L55" i="6"/>
  <c r="K55" i="6"/>
  <c r="F55" i="6"/>
  <c r="E55" i="6"/>
  <c r="D55" i="6"/>
  <c r="AA54" i="6"/>
  <c r="Z54" i="6"/>
  <c r="Y54" i="6"/>
  <c r="T54" i="6"/>
  <c r="S54" i="6"/>
  <c r="R54" i="6"/>
  <c r="M54" i="6"/>
  <c r="L54" i="6"/>
  <c r="K54" i="6"/>
  <c r="F54" i="6"/>
  <c r="E54" i="6"/>
  <c r="D54" i="6"/>
  <c r="AA53" i="6"/>
  <c r="Z53" i="6"/>
  <c r="Y53" i="6"/>
  <c r="T53" i="6"/>
  <c r="S53" i="6"/>
  <c r="R53" i="6"/>
  <c r="M53" i="6"/>
  <c r="L53" i="6"/>
  <c r="K53" i="6"/>
  <c r="F53" i="6"/>
  <c r="E53" i="6"/>
  <c r="D53" i="6"/>
  <c r="AA52" i="6"/>
  <c r="Z52" i="6"/>
  <c r="Y52" i="6"/>
  <c r="T52" i="6"/>
  <c r="S52" i="6"/>
  <c r="R52" i="6"/>
  <c r="M52" i="6"/>
  <c r="L52" i="6"/>
  <c r="K52" i="6"/>
  <c r="F52" i="6"/>
  <c r="E52" i="6"/>
  <c r="D52" i="6"/>
  <c r="AA51" i="6"/>
  <c r="Z51" i="6"/>
  <c r="Y51" i="6"/>
  <c r="T51" i="6"/>
  <c r="S51" i="6"/>
  <c r="R51" i="6"/>
  <c r="M51" i="6"/>
  <c r="L51" i="6"/>
  <c r="K51" i="6"/>
  <c r="F51" i="6"/>
  <c r="E51" i="6"/>
  <c r="D51" i="6"/>
  <c r="AA50" i="6"/>
  <c r="Z50" i="6"/>
  <c r="Y50" i="6"/>
  <c r="T50" i="6"/>
  <c r="S50" i="6"/>
  <c r="R50" i="6"/>
  <c r="M50" i="6"/>
  <c r="L50" i="6"/>
  <c r="K50" i="6"/>
  <c r="F50" i="6"/>
  <c r="E50" i="6"/>
  <c r="D50" i="6"/>
  <c r="AA49" i="6"/>
  <c r="Z49" i="6"/>
  <c r="Y49" i="6"/>
  <c r="T49" i="6"/>
  <c r="S49" i="6"/>
  <c r="R49" i="6"/>
  <c r="M49" i="6"/>
  <c r="L49" i="6"/>
  <c r="K49" i="6"/>
  <c r="F49" i="6"/>
  <c r="E49" i="6"/>
  <c r="D49" i="6"/>
  <c r="AA48" i="6"/>
  <c r="Z48" i="6"/>
  <c r="Y48" i="6"/>
  <c r="T48" i="6"/>
  <c r="S48" i="6"/>
  <c r="R48" i="6"/>
  <c r="M48" i="6"/>
  <c r="L48" i="6"/>
  <c r="K48" i="6"/>
  <c r="F48" i="6"/>
  <c r="E48" i="6"/>
  <c r="D48" i="6"/>
  <c r="AA47" i="6"/>
  <c r="Z47" i="6"/>
  <c r="Y47" i="6"/>
  <c r="T47" i="6"/>
  <c r="S47" i="6"/>
  <c r="R47" i="6"/>
  <c r="M47" i="6"/>
  <c r="L47" i="6"/>
  <c r="K47" i="6"/>
  <c r="F47" i="6"/>
  <c r="E47" i="6"/>
  <c r="D47" i="6"/>
  <c r="AA46" i="6"/>
  <c r="Z46" i="6"/>
  <c r="Y46" i="6"/>
  <c r="T46" i="6"/>
  <c r="S46" i="6"/>
  <c r="R46" i="6"/>
  <c r="M46" i="6"/>
  <c r="L46" i="6"/>
  <c r="K46" i="6"/>
  <c r="F46" i="6"/>
  <c r="E46" i="6"/>
  <c r="D46" i="6"/>
  <c r="AA45" i="6"/>
  <c r="Z45" i="6"/>
  <c r="Y45" i="6"/>
  <c r="T45" i="6"/>
  <c r="S45" i="6"/>
  <c r="R45" i="6"/>
  <c r="M45" i="6"/>
  <c r="L45" i="6"/>
  <c r="K45" i="6"/>
  <c r="F45" i="6"/>
  <c r="E45" i="6"/>
  <c r="D45" i="6"/>
  <c r="AA44" i="6"/>
  <c r="Z44" i="6"/>
  <c r="Y44" i="6"/>
  <c r="T44" i="6"/>
  <c r="S44" i="6"/>
  <c r="R44" i="6"/>
  <c r="M44" i="6"/>
  <c r="L44" i="6"/>
  <c r="K44" i="6"/>
  <c r="F44" i="6"/>
  <c r="E44" i="6"/>
  <c r="D44" i="6"/>
  <c r="AA43" i="6"/>
  <c r="Z43" i="6"/>
  <c r="Y43" i="6"/>
  <c r="T43" i="6"/>
  <c r="S43" i="6"/>
  <c r="R43" i="6"/>
  <c r="M43" i="6"/>
  <c r="L43" i="6"/>
  <c r="K43" i="6"/>
  <c r="F43" i="6"/>
  <c r="E43" i="6"/>
  <c r="D43" i="6"/>
  <c r="AA42" i="6"/>
  <c r="Z42" i="6"/>
  <c r="Y42" i="6"/>
  <c r="T42" i="6"/>
  <c r="S42" i="6"/>
  <c r="R42" i="6"/>
  <c r="M42" i="6"/>
  <c r="L42" i="6"/>
  <c r="K42" i="6"/>
  <c r="F42" i="6"/>
  <c r="E42" i="6"/>
  <c r="D42" i="6"/>
  <c r="AA41" i="6"/>
  <c r="Z41" i="6"/>
  <c r="Y41" i="6"/>
  <c r="T41" i="6"/>
  <c r="S41" i="6"/>
  <c r="R41" i="6"/>
  <c r="M41" i="6"/>
  <c r="L41" i="6"/>
  <c r="K41" i="6"/>
  <c r="F41" i="6"/>
  <c r="E41" i="6"/>
  <c r="D41" i="6"/>
  <c r="AA40" i="6"/>
  <c r="Z40" i="6"/>
  <c r="Y40" i="6"/>
  <c r="T40" i="6"/>
  <c r="S40" i="6"/>
  <c r="R40" i="6"/>
  <c r="M40" i="6"/>
  <c r="L40" i="6"/>
  <c r="K40" i="6"/>
  <c r="F40" i="6"/>
  <c r="E40" i="6"/>
  <c r="D40" i="6"/>
  <c r="AA39" i="6"/>
  <c r="Z39" i="6"/>
  <c r="Y39" i="6"/>
  <c r="T39" i="6"/>
  <c r="S39" i="6"/>
  <c r="R39" i="6"/>
  <c r="M39" i="6"/>
  <c r="L39" i="6"/>
  <c r="K39" i="6"/>
  <c r="F39" i="6"/>
  <c r="E39" i="6"/>
  <c r="D39" i="6"/>
  <c r="AA38" i="6"/>
  <c r="Z38" i="6"/>
  <c r="Y38" i="6"/>
  <c r="T38" i="6"/>
  <c r="S38" i="6"/>
  <c r="R38" i="6"/>
  <c r="M38" i="6"/>
  <c r="L38" i="6"/>
  <c r="K38" i="6"/>
  <c r="F38" i="6"/>
  <c r="E38" i="6"/>
  <c r="D38" i="6"/>
  <c r="AA37" i="6"/>
  <c r="Z37" i="6"/>
  <c r="Y37" i="6"/>
  <c r="T37" i="6"/>
  <c r="S37" i="6"/>
  <c r="R37" i="6"/>
  <c r="M37" i="6"/>
  <c r="L37" i="6"/>
  <c r="K37" i="6"/>
  <c r="F37" i="6"/>
  <c r="E37" i="6"/>
  <c r="D37" i="6"/>
  <c r="AA36" i="6"/>
  <c r="Z36" i="6"/>
  <c r="Y36" i="6"/>
  <c r="T36" i="6"/>
  <c r="S36" i="6"/>
  <c r="R36" i="6"/>
  <c r="M36" i="6"/>
  <c r="L36" i="6"/>
  <c r="K36" i="6"/>
  <c r="F36" i="6"/>
  <c r="E36" i="6"/>
  <c r="D36" i="6"/>
  <c r="AA35" i="6"/>
  <c r="Z35" i="6"/>
  <c r="Y35" i="6"/>
  <c r="T35" i="6"/>
  <c r="S35" i="6"/>
  <c r="R35" i="6"/>
  <c r="M35" i="6"/>
  <c r="L35" i="6"/>
  <c r="K35" i="6"/>
  <c r="F35" i="6"/>
  <c r="E35" i="6"/>
  <c r="D35" i="6"/>
  <c r="AA34" i="6"/>
  <c r="Z34" i="6"/>
  <c r="Y34" i="6"/>
  <c r="T34" i="6"/>
  <c r="S34" i="6"/>
  <c r="R34" i="6"/>
  <c r="M34" i="6"/>
  <c r="L34" i="6"/>
  <c r="K34" i="6"/>
  <c r="F34" i="6"/>
  <c r="E34" i="6"/>
  <c r="D34" i="6"/>
  <c r="AA33" i="6"/>
  <c r="Z33" i="6"/>
  <c r="Y33" i="6"/>
  <c r="T33" i="6"/>
  <c r="S33" i="6"/>
  <c r="R33" i="6"/>
  <c r="M33" i="6"/>
  <c r="L33" i="6"/>
  <c r="K33" i="6"/>
  <c r="F33" i="6"/>
  <c r="E33" i="6"/>
  <c r="D33" i="6"/>
  <c r="AA32" i="6"/>
  <c r="Z32" i="6"/>
  <c r="Y32" i="6"/>
  <c r="T32" i="6"/>
  <c r="S32" i="6"/>
  <c r="R32" i="6"/>
  <c r="M32" i="6"/>
  <c r="L32" i="6"/>
  <c r="K32" i="6"/>
  <c r="F32" i="6"/>
  <c r="E32" i="6"/>
  <c r="D32" i="6"/>
  <c r="AA31" i="6"/>
  <c r="Z31" i="6"/>
  <c r="Y31" i="6"/>
  <c r="T31" i="6"/>
  <c r="S31" i="6"/>
  <c r="R31" i="6"/>
  <c r="M31" i="6"/>
  <c r="L31" i="6"/>
  <c r="K31" i="6"/>
  <c r="F31" i="6"/>
  <c r="E31" i="6"/>
  <c r="D31" i="6"/>
  <c r="AA30" i="6"/>
  <c r="Z30" i="6"/>
  <c r="Y30" i="6"/>
  <c r="T30" i="6"/>
  <c r="S30" i="6"/>
  <c r="R30" i="6"/>
  <c r="M30" i="6"/>
  <c r="L30" i="6"/>
  <c r="K30" i="6"/>
  <c r="F30" i="6"/>
  <c r="E30" i="6"/>
  <c r="D30" i="6"/>
  <c r="AA29" i="6"/>
  <c r="Z29" i="6"/>
  <c r="Y29" i="6"/>
  <c r="T29" i="6"/>
  <c r="S29" i="6"/>
  <c r="R29" i="6"/>
  <c r="M29" i="6"/>
  <c r="L29" i="6"/>
  <c r="K29" i="6"/>
  <c r="F29" i="6"/>
  <c r="E29" i="6"/>
  <c r="D29" i="6"/>
  <c r="AA28" i="6"/>
  <c r="Z28" i="6"/>
  <c r="Y28" i="6"/>
  <c r="T28" i="6"/>
  <c r="S28" i="6"/>
  <c r="R28" i="6"/>
  <c r="M28" i="6"/>
  <c r="L28" i="6"/>
  <c r="K28" i="6"/>
  <c r="F28" i="6"/>
  <c r="E28" i="6"/>
  <c r="D28" i="6"/>
  <c r="AA27" i="6"/>
  <c r="Z27" i="6"/>
  <c r="Y27" i="6"/>
  <c r="T27" i="6"/>
  <c r="S27" i="6"/>
  <c r="R27" i="6"/>
  <c r="M27" i="6"/>
  <c r="L27" i="6"/>
  <c r="K27" i="6"/>
  <c r="F27" i="6"/>
  <c r="E27" i="6"/>
  <c r="D27" i="6"/>
  <c r="AA26" i="6"/>
  <c r="Z26" i="6"/>
  <c r="Y26" i="6"/>
  <c r="T26" i="6"/>
  <c r="S26" i="6"/>
  <c r="R26" i="6"/>
  <c r="M26" i="6"/>
  <c r="L26" i="6"/>
  <c r="K26" i="6"/>
  <c r="F26" i="6"/>
  <c r="E26" i="6"/>
  <c r="D26" i="6"/>
  <c r="AA25" i="6"/>
  <c r="Z25" i="6"/>
  <c r="Y25" i="6"/>
  <c r="T25" i="6"/>
  <c r="S25" i="6"/>
  <c r="R25" i="6"/>
  <c r="M25" i="6"/>
  <c r="L25" i="6"/>
  <c r="K25" i="6"/>
  <c r="F25" i="6"/>
  <c r="E25" i="6"/>
  <c r="D25" i="6"/>
  <c r="AA24" i="6"/>
  <c r="Z24" i="6"/>
  <c r="Y24" i="6"/>
  <c r="T24" i="6"/>
  <c r="S24" i="6"/>
  <c r="R24" i="6"/>
  <c r="M24" i="6"/>
  <c r="L24" i="6"/>
  <c r="K24" i="6"/>
  <c r="F24" i="6"/>
  <c r="E24" i="6"/>
  <c r="D24" i="6"/>
  <c r="AA23" i="6"/>
  <c r="Z23" i="6"/>
  <c r="Y23" i="6"/>
  <c r="T23" i="6"/>
  <c r="S23" i="6"/>
  <c r="R23" i="6"/>
  <c r="M23" i="6"/>
  <c r="L23" i="6"/>
  <c r="K23" i="6"/>
  <c r="F23" i="6"/>
  <c r="E23" i="6"/>
  <c r="D23" i="6"/>
  <c r="AA22" i="6"/>
  <c r="Z22" i="6"/>
  <c r="Y22" i="6"/>
  <c r="T22" i="6"/>
  <c r="S22" i="6"/>
  <c r="R22" i="6"/>
  <c r="M22" i="6"/>
  <c r="L22" i="6"/>
  <c r="K22" i="6"/>
  <c r="F22" i="6"/>
  <c r="E22" i="6"/>
  <c r="D22" i="6"/>
  <c r="AA21" i="6"/>
  <c r="Z21" i="6"/>
  <c r="Y21" i="6"/>
  <c r="T21" i="6"/>
  <c r="S21" i="6"/>
  <c r="R21" i="6"/>
  <c r="M21" i="6"/>
  <c r="L21" i="6"/>
  <c r="K21" i="6"/>
  <c r="F21" i="6"/>
  <c r="E21" i="6"/>
  <c r="D21" i="6"/>
  <c r="AA20" i="6"/>
  <c r="Z20" i="6"/>
  <c r="Y20" i="6"/>
  <c r="T20" i="6"/>
  <c r="S20" i="6"/>
  <c r="R20" i="6"/>
  <c r="M20" i="6"/>
  <c r="L20" i="6"/>
  <c r="K20" i="6"/>
  <c r="F20" i="6"/>
  <c r="E20" i="6"/>
  <c r="D20" i="6"/>
  <c r="AA19" i="6"/>
  <c r="Z19" i="6"/>
  <c r="Y19" i="6"/>
  <c r="T19" i="6"/>
  <c r="S19" i="6"/>
  <c r="R19" i="6"/>
  <c r="M19" i="6"/>
  <c r="L19" i="6"/>
  <c r="K19" i="6"/>
  <c r="F19" i="6"/>
  <c r="E19" i="6"/>
  <c r="D19" i="6"/>
  <c r="AA18" i="6"/>
  <c r="Z18" i="6"/>
  <c r="Y18" i="6"/>
  <c r="T18" i="6"/>
  <c r="S18" i="6"/>
  <c r="R18" i="6"/>
  <c r="M18" i="6"/>
  <c r="L18" i="6"/>
  <c r="K18" i="6"/>
  <c r="F18" i="6"/>
  <c r="E18" i="6"/>
  <c r="D18" i="6"/>
  <c r="AA17" i="6"/>
  <c r="Z17" i="6"/>
  <c r="Y17" i="6"/>
  <c r="T17" i="6"/>
  <c r="S17" i="6"/>
  <c r="R17" i="6"/>
  <c r="M17" i="6"/>
  <c r="L17" i="6"/>
  <c r="K17" i="6"/>
  <c r="F17" i="6"/>
  <c r="E17" i="6"/>
  <c r="D17" i="6"/>
  <c r="AA16" i="6"/>
  <c r="Z16" i="6"/>
  <c r="Y16" i="6"/>
  <c r="T16" i="6"/>
  <c r="S16" i="6"/>
  <c r="R16" i="6"/>
  <c r="M16" i="6"/>
  <c r="L16" i="6"/>
  <c r="K16" i="6"/>
  <c r="F16" i="6"/>
  <c r="E16" i="6"/>
  <c r="D16" i="6"/>
  <c r="AA15" i="6"/>
  <c r="Z15" i="6"/>
  <c r="Y15" i="6"/>
  <c r="T15" i="6"/>
  <c r="S15" i="6"/>
  <c r="R15" i="6"/>
  <c r="M15" i="6"/>
  <c r="L15" i="6"/>
  <c r="K15" i="6"/>
  <c r="F15" i="6"/>
  <c r="E15" i="6"/>
  <c r="D15" i="6"/>
  <c r="AA14" i="6"/>
  <c r="Z14" i="6"/>
  <c r="Y14" i="6"/>
  <c r="T14" i="6"/>
  <c r="S14" i="6"/>
  <c r="R14" i="6"/>
  <c r="M14" i="6"/>
  <c r="L14" i="6"/>
  <c r="K14" i="6"/>
  <c r="F14" i="6"/>
  <c r="E14" i="6"/>
  <c r="D14" i="6"/>
  <c r="AA13" i="6"/>
  <c r="Z13" i="6"/>
  <c r="Y13" i="6"/>
  <c r="T13" i="6"/>
  <c r="S13" i="6"/>
  <c r="R13" i="6"/>
  <c r="M13" i="6"/>
  <c r="L13" i="6"/>
  <c r="K13" i="6"/>
  <c r="F13" i="6"/>
  <c r="E13" i="6"/>
  <c r="D13" i="6"/>
  <c r="AA12" i="6"/>
  <c r="Z12" i="6"/>
  <c r="Y12" i="6"/>
  <c r="T12" i="6"/>
  <c r="S12" i="6"/>
  <c r="R12" i="6"/>
  <c r="M12" i="6"/>
  <c r="L12" i="6"/>
  <c r="K12" i="6"/>
  <c r="F12" i="6"/>
  <c r="E12" i="6"/>
  <c r="D12" i="6"/>
  <c r="AA11" i="6"/>
  <c r="Z11" i="6"/>
  <c r="Y11" i="6"/>
  <c r="T11" i="6"/>
  <c r="S11" i="6"/>
  <c r="R11" i="6"/>
  <c r="M11" i="6"/>
  <c r="L11" i="6"/>
  <c r="K11" i="6"/>
  <c r="F11" i="6"/>
  <c r="E11" i="6"/>
  <c r="D11" i="6"/>
  <c r="AA10" i="6"/>
  <c r="Z10" i="6"/>
  <c r="Y10" i="6"/>
  <c r="T10" i="6"/>
  <c r="S10" i="6"/>
  <c r="R10" i="6"/>
  <c r="M10" i="6"/>
  <c r="L10" i="6"/>
  <c r="K10" i="6"/>
  <c r="F10" i="6"/>
  <c r="E10" i="6"/>
  <c r="D10" i="6"/>
  <c r="AA9" i="6"/>
  <c r="Z9" i="6"/>
  <c r="Y9" i="6"/>
  <c r="X6" i="6" s="1"/>
  <c r="T9" i="6"/>
  <c r="S9" i="6"/>
  <c r="R9" i="6"/>
  <c r="M9" i="6"/>
  <c r="L9" i="6"/>
  <c r="K9" i="6"/>
  <c r="J6" i="6" s="1"/>
  <c r="F9" i="6"/>
  <c r="E9" i="6"/>
  <c r="D9" i="6"/>
  <c r="AA8" i="6"/>
  <c r="AA5" i="6" s="1"/>
  <c r="Z8" i="6"/>
  <c r="Z5" i="6" s="1"/>
  <c r="Y8" i="6"/>
  <c r="T8" i="6"/>
  <c r="S8" i="6"/>
  <c r="S5" i="6" s="1"/>
  <c r="R8" i="6"/>
  <c r="Q5" i="6" s="1"/>
  <c r="M8" i="6"/>
  <c r="M5" i="6" s="1"/>
  <c r="L8" i="6"/>
  <c r="L5" i="6" s="1"/>
  <c r="K8" i="6"/>
  <c r="J5" i="6" s="1"/>
  <c r="F8" i="6"/>
  <c r="F5" i="6" s="1"/>
  <c r="E8" i="6"/>
  <c r="E5" i="6" s="1"/>
  <c r="D8" i="6"/>
  <c r="Q6" i="6"/>
  <c r="C6" i="6"/>
  <c r="X5" i="6"/>
  <c r="T5" i="6"/>
  <c r="C5" i="6"/>
  <c r="AA107" i="5"/>
  <c r="Z107" i="5"/>
  <c r="Y107" i="5"/>
  <c r="T107" i="5"/>
  <c r="S107" i="5"/>
  <c r="R107" i="5"/>
  <c r="M107" i="5"/>
  <c r="L107" i="5"/>
  <c r="K107" i="5"/>
  <c r="F107" i="5"/>
  <c r="E107" i="5"/>
  <c r="D107" i="5"/>
  <c r="AA106" i="5"/>
  <c r="Z106" i="5"/>
  <c r="Y106" i="5"/>
  <c r="T106" i="5"/>
  <c r="S106" i="5"/>
  <c r="R106" i="5"/>
  <c r="M106" i="5"/>
  <c r="L106" i="5"/>
  <c r="K106" i="5"/>
  <c r="F106" i="5"/>
  <c r="E106" i="5"/>
  <c r="D106" i="5"/>
  <c r="AA105" i="5"/>
  <c r="Z105" i="5"/>
  <c r="Y105" i="5"/>
  <c r="T105" i="5"/>
  <c r="S105" i="5"/>
  <c r="R105" i="5"/>
  <c r="M105" i="5"/>
  <c r="L105" i="5"/>
  <c r="K105" i="5"/>
  <c r="F105" i="5"/>
  <c r="E105" i="5"/>
  <c r="D105" i="5"/>
  <c r="AA104" i="5"/>
  <c r="Z104" i="5"/>
  <c r="Y104" i="5"/>
  <c r="T104" i="5"/>
  <c r="S104" i="5"/>
  <c r="R104" i="5"/>
  <c r="M104" i="5"/>
  <c r="L104" i="5"/>
  <c r="K104" i="5"/>
  <c r="F104" i="5"/>
  <c r="E104" i="5"/>
  <c r="D104" i="5"/>
  <c r="AA103" i="5"/>
  <c r="Z103" i="5"/>
  <c r="Y103" i="5"/>
  <c r="T103" i="5"/>
  <c r="S103" i="5"/>
  <c r="R103" i="5"/>
  <c r="M103" i="5"/>
  <c r="L103" i="5"/>
  <c r="K103" i="5"/>
  <c r="F103" i="5"/>
  <c r="E103" i="5"/>
  <c r="D103" i="5"/>
  <c r="AA102" i="5"/>
  <c r="Z102" i="5"/>
  <c r="Y102" i="5"/>
  <c r="T102" i="5"/>
  <c r="S102" i="5"/>
  <c r="R102" i="5"/>
  <c r="M102" i="5"/>
  <c r="L102" i="5"/>
  <c r="K102" i="5"/>
  <c r="F102" i="5"/>
  <c r="E102" i="5"/>
  <c r="D102" i="5"/>
  <c r="AA101" i="5"/>
  <c r="Z101" i="5"/>
  <c r="Y101" i="5"/>
  <c r="T101" i="5"/>
  <c r="S101" i="5"/>
  <c r="R101" i="5"/>
  <c r="M101" i="5"/>
  <c r="L101" i="5"/>
  <c r="K101" i="5"/>
  <c r="F101" i="5"/>
  <c r="E101" i="5"/>
  <c r="D101" i="5"/>
  <c r="AA100" i="5"/>
  <c r="Z100" i="5"/>
  <c r="Y100" i="5"/>
  <c r="T100" i="5"/>
  <c r="S100" i="5"/>
  <c r="R100" i="5"/>
  <c r="M100" i="5"/>
  <c r="L100" i="5"/>
  <c r="K100" i="5"/>
  <c r="F100" i="5"/>
  <c r="E100" i="5"/>
  <c r="D100" i="5"/>
  <c r="AA99" i="5"/>
  <c r="Z99" i="5"/>
  <c r="Y99" i="5"/>
  <c r="T99" i="5"/>
  <c r="S99" i="5"/>
  <c r="R99" i="5"/>
  <c r="M99" i="5"/>
  <c r="L99" i="5"/>
  <c r="K99" i="5"/>
  <c r="F99" i="5"/>
  <c r="E99" i="5"/>
  <c r="D99" i="5"/>
  <c r="AA98" i="5"/>
  <c r="Z98" i="5"/>
  <c r="Y98" i="5"/>
  <c r="T98" i="5"/>
  <c r="S98" i="5"/>
  <c r="R98" i="5"/>
  <c r="M98" i="5"/>
  <c r="L98" i="5"/>
  <c r="K98" i="5"/>
  <c r="F98" i="5"/>
  <c r="E98" i="5"/>
  <c r="D98" i="5"/>
  <c r="AA97" i="5"/>
  <c r="Z97" i="5"/>
  <c r="Y97" i="5"/>
  <c r="T97" i="5"/>
  <c r="S97" i="5"/>
  <c r="R97" i="5"/>
  <c r="M97" i="5"/>
  <c r="L97" i="5"/>
  <c r="K97" i="5"/>
  <c r="F97" i="5"/>
  <c r="E97" i="5"/>
  <c r="D97" i="5"/>
  <c r="AA96" i="5"/>
  <c r="Z96" i="5"/>
  <c r="Y96" i="5"/>
  <c r="T96" i="5"/>
  <c r="S96" i="5"/>
  <c r="R96" i="5"/>
  <c r="M96" i="5"/>
  <c r="L96" i="5"/>
  <c r="K96" i="5"/>
  <c r="F96" i="5"/>
  <c r="E96" i="5"/>
  <c r="D96" i="5"/>
  <c r="AA95" i="5"/>
  <c r="Z95" i="5"/>
  <c r="Y95" i="5"/>
  <c r="T95" i="5"/>
  <c r="S95" i="5"/>
  <c r="R95" i="5"/>
  <c r="M95" i="5"/>
  <c r="L95" i="5"/>
  <c r="K95" i="5"/>
  <c r="F95" i="5"/>
  <c r="E95" i="5"/>
  <c r="D95" i="5"/>
  <c r="AA94" i="5"/>
  <c r="Z94" i="5"/>
  <c r="Y94" i="5"/>
  <c r="T94" i="5"/>
  <c r="S94" i="5"/>
  <c r="R94" i="5"/>
  <c r="M94" i="5"/>
  <c r="L94" i="5"/>
  <c r="K94" i="5"/>
  <c r="F94" i="5"/>
  <c r="E94" i="5"/>
  <c r="D94" i="5"/>
  <c r="AA93" i="5"/>
  <c r="Z93" i="5"/>
  <c r="Y93" i="5"/>
  <c r="T93" i="5"/>
  <c r="S93" i="5"/>
  <c r="R93" i="5"/>
  <c r="M93" i="5"/>
  <c r="L93" i="5"/>
  <c r="K93" i="5"/>
  <c r="F93" i="5"/>
  <c r="E93" i="5"/>
  <c r="D93" i="5"/>
  <c r="AA92" i="5"/>
  <c r="Z92" i="5"/>
  <c r="Y92" i="5"/>
  <c r="T92" i="5"/>
  <c r="S92" i="5"/>
  <c r="R92" i="5"/>
  <c r="M92" i="5"/>
  <c r="L92" i="5"/>
  <c r="K92" i="5"/>
  <c r="F92" i="5"/>
  <c r="E92" i="5"/>
  <c r="D92" i="5"/>
  <c r="AA91" i="5"/>
  <c r="Z91" i="5"/>
  <c r="Y91" i="5"/>
  <c r="T91" i="5"/>
  <c r="S91" i="5"/>
  <c r="R91" i="5"/>
  <c r="M91" i="5"/>
  <c r="L91" i="5"/>
  <c r="K91" i="5"/>
  <c r="F91" i="5"/>
  <c r="E91" i="5"/>
  <c r="D91" i="5"/>
  <c r="AA90" i="5"/>
  <c r="Z90" i="5"/>
  <c r="Y90" i="5"/>
  <c r="T90" i="5"/>
  <c r="S90" i="5"/>
  <c r="R90" i="5"/>
  <c r="M90" i="5"/>
  <c r="L90" i="5"/>
  <c r="K90" i="5"/>
  <c r="F90" i="5"/>
  <c r="E90" i="5"/>
  <c r="D90" i="5"/>
  <c r="AA89" i="5"/>
  <c r="Z89" i="5"/>
  <c r="Y89" i="5"/>
  <c r="T89" i="5"/>
  <c r="S89" i="5"/>
  <c r="R89" i="5"/>
  <c r="M89" i="5"/>
  <c r="L89" i="5"/>
  <c r="K89" i="5"/>
  <c r="F89" i="5"/>
  <c r="E89" i="5"/>
  <c r="D89" i="5"/>
  <c r="AA88" i="5"/>
  <c r="Z88" i="5"/>
  <c r="Y88" i="5"/>
  <c r="T88" i="5"/>
  <c r="S88" i="5"/>
  <c r="R88" i="5"/>
  <c r="M88" i="5"/>
  <c r="L88" i="5"/>
  <c r="K88" i="5"/>
  <c r="F88" i="5"/>
  <c r="E88" i="5"/>
  <c r="D88" i="5"/>
  <c r="AA87" i="5"/>
  <c r="Z87" i="5"/>
  <c r="Y87" i="5"/>
  <c r="T87" i="5"/>
  <c r="S87" i="5"/>
  <c r="R87" i="5"/>
  <c r="M87" i="5"/>
  <c r="L87" i="5"/>
  <c r="K87" i="5"/>
  <c r="F87" i="5"/>
  <c r="E87" i="5"/>
  <c r="D87" i="5"/>
  <c r="AA86" i="5"/>
  <c r="Z86" i="5"/>
  <c r="Y86" i="5"/>
  <c r="T86" i="5"/>
  <c r="S86" i="5"/>
  <c r="R86" i="5"/>
  <c r="M86" i="5"/>
  <c r="L86" i="5"/>
  <c r="K86" i="5"/>
  <c r="F86" i="5"/>
  <c r="E86" i="5"/>
  <c r="D86" i="5"/>
  <c r="AA85" i="5"/>
  <c r="Z85" i="5"/>
  <c r="Y85" i="5"/>
  <c r="T85" i="5"/>
  <c r="S85" i="5"/>
  <c r="R85" i="5"/>
  <c r="M85" i="5"/>
  <c r="L85" i="5"/>
  <c r="K85" i="5"/>
  <c r="F85" i="5"/>
  <c r="E85" i="5"/>
  <c r="D85" i="5"/>
  <c r="AA84" i="5"/>
  <c r="Z84" i="5"/>
  <c r="Y84" i="5"/>
  <c r="T84" i="5"/>
  <c r="S84" i="5"/>
  <c r="R84" i="5"/>
  <c r="M84" i="5"/>
  <c r="L84" i="5"/>
  <c r="K84" i="5"/>
  <c r="F84" i="5"/>
  <c r="E84" i="5"/>
  <c r="D84" i="5"/>
  <c r="AA83" i="5"/>
  <c r="Z83" i="5"/>
  <c r="Y83" i="5"/>
  <c r="T83" i="5"/>
  <c r="S83" i="5"/>
  <c r="R83" i="5"/>
  <c r="M83" i="5"/>
  <c r="L83" i="5"/>
  <c r="K83" i="5"/>
  <c r="F83" i="5"/>
  <c r="E83" i="5"/>
  <c r="D83" i="5"/>
  <c r="AA82" i="5"/>
  <c r="Z82" i="5"/>
  <c r="Y82" i="5"/>
  <c r="T82" i="5"/>
  <c r="S82" i="5"/>
  <c r="R82" i="5"/>
  <c r="M82" i="5"/>
  <c r="L82" i="5"/>
  <c r="K82" i="5"/>
  <c r="F82" i="5"/>
  <c r="E82" i="5"/>
  <c r="D82" i="5"/>
  <c r="AA81" i="5"/>
  <c r="Z81" i="5"/>
  <c r="Y81" i="5"/>
  <c r="T81" i="5"/>
  <c r="S81" i="5"/>
  <c r="R81" i="5"/>
  <c r="M81" i="5"/>
  <c r="L81" i="5"/>
  <c r="K81" i="5"/>
  <c r="F81" i="5"/>
  <c r="E81" i="5"/>
  <c r="D81" i="5"/>
  <c r="AA80" i="5"/>
  <c r="Z80" i="5"/>
  <c r="Y80" i="5"/>
  <c r="T80" i="5"/>
  <c r="S80" i="5"/>
  <c r="R80" i="5"/>
  <c r="M80" i="5"/>
  <c r="L80" i="5"/>
  <c r="K80" i="5"/>
  <c r="F80" i="5"/>
  <c r="E80" i="5"/>
  <c r="D80" i="5"/>
  <c r="AA79" i="5"/>
  <c r="Z79" i="5"/>
  <c r="Y79" i="5"/>
  <c r="T79" i="5"/>
  <c r="S79" i="5"/>
  <c r="R79" i="5"/>
  <c r="M79" i="5"/>
  <c r="L79" i="5"/>
  <c r="K79" i="5"/>
  <c r="F79" i="5"/>
  <c r="E79" i="5"/>
  <c r="D79" i="5"/>
  <c r="AA78" i="5"/>
  <c r="Z78" i="5"/>
  <c r="Y78" i="5"/>
  <c r="T78" i="5"/>
  <c r="S78" i="5"/>
  <c r="R78" i="5"/>
  <c r="M78" i="5"/>
  <c r="L78" i="5"/>
  <c r="K78" i="5"/>
  <c r="F78" i="5"/>
  <c r="E78" i="5"/>
  <c r="D78" i="5"/>
  <c r="AA77" i="5"/>
  <c r="Z77" i="5"/>
  <c r="Y77" i="5"/>
  <c r="T77" i="5"/>
  <c r="S77" i="5"/>
  <c r="R77" i="5"/>
  <c r="M77" i="5"/>
  <c r="L77" i="5"/>
  <c r="K77" i="5"/>
  <c r="F77" i="5"/>
  <c r="E77" i="5"/>
  <c r="D77" i="5"/>
  <c r="AA76" i="5"/>
  <c r="Z76" i="5"/>
  <c r="Y76" i="5"/>
  <c r="T76" i="5"/>
  <c r="S76" i="5"/>
  <c r="R76" i="5"/>
  <c r="M76" i="5"/>
  <c r="L76" i="5"/>
  <c r="K76" i="5"/>
  <c r="F76" i="5"/>
  <c r="E76" i="5"/>
  <c r="D76" i="5"/>
  <c r="AA75" i="5"/>
  <c r="Z75" i="5"/>
  <c r="Y75" i="5"/>
  <c r="T75" i="5"/>
  <c r="S75" i="5"/>
  <c r="R75" i="5"/>
  <c r="M75" i="5"/>
  <c r="L75" i="5"/>
  <c r="K75" i="5"/>
  <c r="F75" i="5"/>
  <c r="E75" i="5"/>
  <c r="D75" i="5"/>
  <c r="AA74" i="5"/>
  <c r="Z74" i="5"/>
  <c r="Y74" i="5"/>
  <c r="T74" i="5"/>
  <c r="S74" i="5"/>
  <c r="R74" i="5"/>
  <c r="M74" i="5"/>
  <c r="L74" i="5"/>
  <c r="K74" i="5"/>
  <c r="F74" i="5"/>
  <c r="E74" i="5"/>
  <c r="D74" i="5"/>
  <c r="AA73" i="5"/>
  <c r="Z73" i="5"/>
  <c r="Y73" i="5"/>
  <c r="T73" i="5"/>
  <c r="S73" i="5"/>
  <c r="R73" i="5"/>
  <c r="M73" i="5"/>
  <c r="L73" i="5"/>
  <c r="K73" i="5"/>
  <c r="F73" i="5"/>
  <c r="E73" i="5"/>
  <c r="D73" i="5"/>
  <c r="AA72" i="5"/>
  <c r="Z72" i="5"/>
  <c r="Y72" i="5"/>
  <c r="T72" i="5"/>
  <c r="S72" i="5"/>
  <c r="R72" i="5"/>
  <c r="M72" i="5"/>
  <c r="L72" i="5"/>
  <c r="K72" i="5"/>
  <c r="F72" i="5"/>
  <c r="E72" i="5"/>
  <c r="D72" i="5"/>
  <c r="AA71" i="5"/>
  <c r="Z71" i="5"/>
  <c r="Y71" i="5"/>
  <c r="T71" i="5"/>
  <c r="S71" i="5"/>
  <c r="R71" i="5"/>
  <c r="M71" i="5"/>
  <c r="L71" i="5"/>
  <c r="K71" i="5"/>
  <c r="F71" i="5"/>
  <c r="E71" i="5"/>
  <c r="D71" i="5"/>
  <c r="AA70" i="5"/>
  <c r="Z70" i="5"/>
  <c r="Y70" i="5"/>
  <c r="T70" i="5"/>
  <c r="S70" i="5"/>
  <c r="R70" i="5"/>
  <c r="M70" i="5"/>
  <c r="L70" i="5"/>
  <c r="K70" i="5"/>
  <c r="F70" i="5"/>
  <c r="E70" i="5"/>
  <c r="D70" i="5"/>
  <c r="AA69" i="5"/>
  <c r="Z69" i="5"/>
  <c r="Y69" i="5"/>
  <c r="T69" i="5"/>
  <c r="S69" i="5"/>
  <c r="R69" i="5"/>
  <c r="M69" i="5"/>
  <c r="L69" i="5"/>
  <c r="K69" i="5"/>
  <c r="F69" i="5"/>
  <c r="E69" i="5"/>
  <c r="D69" i="5"/>
  <c r="AA68" i="5"/>
  <c r="Z68" i="5"/>
  <c r="Y68" i="5"/>
  <c r="T68" i="5"/>
  <c r="S68" i="5"/>
  <c r="R68" i="5"/>
  <c r="M68" i="5"/>
  <c r="L68" i="5"/>
  <c r="K68" i="5"/>
  <c r="F68" i="5"/>
  <c r="E68" i="5"/>
  <c r="D68" i="5"/>
  <c r="AA67" i="5"/>
  <c r="Z67" i="5"/>
  <c r="Y67" i="5"/>
  <c r="T67" i="5"/>
  <c r="S67" i="5"/>
  <c r="R67" i="5"/>
  <c r="M67" i="5"/>
  <c r="L67" i="5"/>
  <c r="K67" i="5"/>
  <c r="F67" i="5"/>
  <c r="E67" i="5"/>
  <c r="D67" i="5"/>
  <c r="AA66" i="5"/>
  <c r="Z66" i="5"/>
  <c r="Y66" i="5"/>
  <c r="T66" i="5"/>
  <c r="S66" i="5"/>
  <c r="R66" i="5"/>
  <c r="M66" i="5"/>
  <c r="L66" i="5"/>
  <c r="K66" i="5"/>
  <c r="F66" i="5"/>
  <c r="E66" i="5"/>
  <c r="D66" i="5"/>
  <c r="AA65" i="5"/>
  <c r="Z65" i="5"/>
  <c r="Y65" i="5"/>
  <c r="T65" i="5"/>
  <c r="S65" i="5"/>
  <c r="R65" i="5"/>
  <c r="M65" i="5"/>
  <c r="L65" i="5"/>
  <c r="K65" i="5"/>
  <c r="F65" i="5"/>
  <c r="E65" i="5"/>
  <c r="D65" i="5"/>
  <c r="AA64" i="5"/>
  <c r="Z64" i="5"/>
  <c r="Y64" i="5"/>
  <c r="T64" i="5"/>
  <c r="S64" i="5"/>
  <c r="R64" i="5"/>
  <c r="M64" i="5"/>
  <c r="L64" i="5"/>
  <c r="K64" i="5"/>
  <c r="F64" i="5"/>
  <c r="E64" i="5"/>
  <c r="D64" i="5"/>
  <c r="AA63" i="5"/>
  <c r="Z63" i="5"/>
  <c r="Y63" i="5"/>
  <c r="T63" i="5"/>
  <c r="S63" i="5"/>
  <c r="R63" i="5"/>
  <c r="M63" i="5"/>
  <c r="L63" i="5"/>
  <c r="K63" i="5"/>
  <c r="F63" i="5"/>
  <c r="E63" i="5"/>
  <c r="D63" i="5"/>
  <c r="AA62" i="5"/>
  <c r="Z62" i="5"/>
  <c r="Y62" i="5"/>
  <c r="T62" i="5"/>
  <c r="S62" i="5"/>
  <c r="R62" i="5"/>
  <c r="M62" i="5"/>
  <c r="L62" i="5"/>
  <c r="K62" i="5"/>
  <c r="F62" i="5"/>
  <c r="E62" i="5"/>
  <c r="D62" i="5"/>
  <c r="AA61" i="5"/>
  <c r="Z61" i="5"/>
  <c r="Y61" i="5"/>
  <c r="T61" i="5"/>
  <c r="S61" i="5"/>
  <c r="R61" i="5"/>
  <c r="M61" i="5"/>
  <c r="L61" i="5"/>
  <c r="K61" i="5"/>
  <c r="F61" i="5"/>
  <c r="E61" i="5"/>
  <c r="D61" i="5"/>
  <c r="AA60" i="5"/>
  <c r="Z60" i="5"/>
  <c r="Y60" i="5"/>
  <c r="T60" i="5"/>
  <c r="S60" i="5"/>
  <c r="R60" i="5"/>
  <c r="M60" i="5"/>
  <c r="L60" i="5"/>
  <c r="K60" i="5"/>
  <c r="F60" i="5"/>
  <c r="E60" i="5"/>
  <c r="D60" i="5"/>
  <c r="AA59" i="5"/>
  <c r="Z59" i="5"/>
  <c r="Y59" i="5"/>
  <c r="T59" i="5"/>
  <c r="S59" i="5"/>
  <c r="R59" i="5"/>
  <c r="M59" i="5"/>
  <c r="L59" i="5"/>
  <c r="K59" i="5"/>
  <c r="F59" i="5"/>
  <c r="E59" i="5"/>
  <c r="D59" i="5"/>
  <c r="AA58" i="5"/>
  <c r="Z58" i="5"/>
  <c r="Y58" i="5"/>
  <c r="T58" i="5"/>
  <c r="S58" i="5"/>
  <c r="R58" i="5"/>
  <c r="M58" i="5"/>
  <c r="L58" i="5"/>
  <c r="K58" i="5"/>
  <c r="F58" i="5"/>
  <c r="E58" i="5"/>
  <c r="D58" i="5"/>
  <c r="AA57" i="5"/>
  <c r="Z57" i="5"/>
  <c r="Y57" i="5"/>
  <c r="T57" i="5"/>
  <c r="S57" i="5"/>
  <c r="R57" i="5"/>
  <c r="M57" i="5"/>
  <c r="L57" i="5"/>
  <c r="K57" i="5"/>
  <c r="F57" i="5"/>
  <c r="E57" i="5"/>
  <c r="D57" i="5"/>
  <c r="AA56" i="5"/>
  <c r="Z56" i="5"/>
  <c r="Y56" i="5"/>
  <c r="T56" i="5"/>
  <c r="S56" i="5"/>
  <c r="R56" i="5"/>
  <c r="M56" i="5"/>
  <c r="L56" i="5"/>
  <c r="K56" i="5"/>
  <c r="F56" i="5"/>
  <c r="E56" i="5"/>
  <c r="D56" i="5"/>
  <c r="AA55" i="5"/>
  <c r="Z55" i="5"/>
  <c r="Y55" i="5"/>
  <c r="T55" i="5"/>
  <c r="S55" i="5"/>
  <c r="R55" i="5"/>
  <c r="M55" i="5"/>
  <c r="L55" i="5"/>
  <c r="K55" i="5"/>
  <c r="F55" i="5"/>
  <c r="E55" i="5"/>
  <c r="D55" i="5"/>
  <c r="AA54" i="5"/>
  <c r="Z54" i="5"/>
  <c r="Y54" i="5"/>
  <c r="T54" i="5"/>
  <c r="S54" i="5"/>
  <c r="R54" i="5"/>
  <c r="M54" i="5"/>
  <c r="L54" i="5"/>
  <c r="K54" i="5"/>
  <c r="F54" i="5"/>
  <c r="E54" i="5"/>
  <c r="D54" i="5"/>
  <c r="AA53" i="5"/>
  <c r="Z53" i="5"/>
  <c r="Y53" i="5"/>
  <c r="T53" i="5"/>
  <c r="S53" i="5"/>
  <c r="R53" i="5"/>
  <c r="M53" i="5"/>
  <c r="L53" i="5"/>
  <c r="K53" i="5"/>
  <c r="F53" i="5"/>
  <c r="E53" i="5"/>
  <c r="D53" i="5"/>
  <c r="AA52" i="5"/>
  <c r="Z52" i="5"/>
  <c r="Y52" i="5"/>
  <c r="T52" i="5"/>
  <c r="S52" i="5"/>
  <c r="R52" i="5"/>
  <c r="M52" i="5"/>
  <c r="L52" i="5"/>
  <c r="K52" i="5"/>
  <c r="F52" i="5"/>
  <c r="E52" i="5"/>
  <c r="D52" i="5"/>
  <c r="AA51" i="5"/>
  <c r="Z51" i="5"/>
  <c r="Y51" i="5"/>
  <c r="T51" i="5"/>
  <c r="S51" i="5"/>
  <c r="R51" i="5"/>
  <c r="M51" i="5"/>
  <c r="L51" i="5"/>
  <c r="K51" i="5"/>
  <c r="F51" i="5"/>
  <c r="E51" i="5"/>
  <c r="D51" i="5"/>
  <c r="AA50" i="5"/>
  <c r="Z50" i="5"/>
  <c r="Y50" i="5"/>
  <c r="T50" i="5"/>
  <c r="S50" i="5"/>
  <c r="R50" i="5"/>
  <c r="M50" i="5"/>
  <c r="L50" i="5"/>
  <c r="K50" i="5"/>
  <c r="F50" i="5"/>
  <c r="E50" i="5"/>
  <c r="D50" i="5"/>
  <c r="AA49" i="5"/>
  <c r="Z49" i="5"/>
  <c r="Y49" i="5"/>
  <c r="T49" i="5"/>
  <c r="S49" i="5"/>
  <c r="R49" i="5"/>
  <c r="M49" i="5"/>
  <c r="L49" i="5"/>
  <c r="K49" i="5"/>
  <c r="F49" i="5"/>
  <c r="E49" i="5"/>
  <c r="D49" i="5"/>
  <c r="AA48" i="5"/>
  <c r="Z48" i="5"/>
  <c r="Y48" i="5"/>
  <c r="T48" i="5"/>
  <c r="S48" i="5"/>
  <c r="R48" i="5"/>
  <c r="M48" i="5"/>
  <c r="L48" i="5"/>
  <c r="K48" i="5"/>
  <c r="F48" i="5"/>
  <c r="E48" i="5"/>
  <c r="D48" i="5"/>
  <c r="AA47" i="5"/>
  <c r="Z47" i="5"/>
  <c r="Y47" i="5"/>
  <c r="T47" i="5"/>
  <c r="S47" i="5"/>
  <c r="R47" i="5"/>
  <c r="M47" i="5"/>
  <c r="L47" i="5"/>
  <c r="K47" i="5"/>
  <c r="F47" i="5"/>
  <c r="E47" i="5"/>
  <c r="D47" i="5"/>
  <c r="AA46" i="5"/>
  <c r="Z46" i="5"/>
  <c r="Y46" i="5"/>
  <c r="T46" i="5"/>
  <c r="S46" i="5"/>
  <c r="R46" i="5"/>
  <c r="M46" i="5"/>
  <c r="L46" i="5"/>
  <c r="K46" i="5"/>
  <c r="F46" i="5"/>
  <c r="E46" i="5"/>
  <c r="D46" i="5"/>
  <c r="AA45" i="5"/>
  <c r="Z45" i="5"/>
  <c r="Y45" i="5"/>
  <c r="T45" i="5"/>
  <c r="S45" i="5"/>
  <c r="R45" i="5"/>
  <c r="M45" i="5"/>
  <c r="L45" i="5"/>
  <c r="K45" i="5"/>
  <c r="F45" i="5"/>
  <c r="E45" i="5"/>
  <c r="D45" i="5"/>
  <c r="AA44" i="5"/>
  <c r="Z44" i="5"/>
  <c r="Y44" i="5"/>
  <c r="T44" i="5"/>
  <c r="S44" i="5"/>
  <c r="R44" i="5"/>
  <c r="M44" i="5"/>
  <c r="L44" i="5"/>
  <c r="K44" i="5"/>
  <c r="F44" i="5"/>
  <c r="E44" i="5"/>
  <c r="D44" i="5"/>
  <c r="AA43" i="5"/>
  <c r="Z43" i="5"/>
  <c r="Y43" i="5"/>
  <c r="T43" i="5"/>
  <c r="S43" i="5"/>
  <c r="R43" i="5"/>
  <c r="M43" i="5"/>
  <c r="L43" i="5"/>
  <c r="K43" i="5"/>
  <c r="F43" i="5"/>
  <c r="E43" i="5"/>
  <c r="D43" i="5"/>
  <c r="AA42" i="5"/>
  <c r="Z42" i="5"/>
  <c r="Y42" i="5"/>
  <c r="T42" i="5"/>
  <c r="S42" i="5"/>
  <c r="R42" i="5"/>
  <c r="M42" i="5"/>
  <c r="L42" i="5"/>
  <c r="K42" i="5"/>
  <c r="F42" i="5"/>
  <c r="E42" i="5"/>
  <c r="D42" i="5"/>
  <c r="AA41" i="5"/>
  <c r="Z41" i="5"/>
  <c r="Y41" i="5"/>
  <c r="T41" i="5"/>
  <c r="S41" i="5"/>
  <c r="R41" i="5"/>
  <c r="M41" i="5"/>
  <c r="L41" i="5"/>
  <c r="K41" i="5"/>
  <c r="F41" i="5"/>
  <c r="E41" i="5"/>
  <c r="D41" i="5"/>
  <c r="AA40" i="5"/>
  <c r="Z40" i="5"/>
  <c r="Y40" i="5"/>
  <c r="T40" i="5"/>
  <c r="S40" i="5"/>
  <c r="R40" i="5"/>
  <c r="M40" i="5"/>
  <c r="L40" i="5"/>
  <c r="K40" i="5"/>
  <c r="F40" i="5"/>
  <c r="E40" i="5"/>
  <c r="D40" i="5"/>
  <c r="AA39" i="5"/>
  <c r="Z39" i="5"/>
  <c r="Y39" i="5"/>
  <c r="T39" i="5"/>
  <c r="S39" i="5"/>
  <c r="R39" i="5"/>
  <c r="M39" i="5"/>
  <c r="L39" i="5"/>
  <c r="K39" i="5"/>
  <c r="F39" i="5"/>
  <c r="E39" i="5"/>
  <c r="D39" i="5"/>
  <c r="AA38" i="5"/>
  <c r="Z38" i="5"/>
  <c r="Y38" i="5"/>
  <c r="T38" i="5"/>
  <c r="S38" i="5"/>
  <c r="R38" i="5"/>
  <c r="M38" i="5"/>
  <c r="L38" i="5"/>
  <c r="K38" i="5"/>
  <c r="F38" i="5"/>
  <c r="E38" i="5"/>
  <c r="D38" i="5"/>
  <c r="AA37" i="5"/>
  <c r="Z37" i="5"/>
  <c r="Y37" i="5"/>
  <c r="T37" i="5"/>
  <c r="S37" i="5"/>
  <c r="R37" i="5"/>
  <c r="M37" i="5"/>
  <c r="L37" i="5"/>
  <c r="K37" i="5"/>
  <c r="F37" i="5"/>
  <c r="E37" i="5"/>
  <c r="D37" i="5"/>
  <c r="AA36" i="5"/>
  <c r="Z36" i="5"/>
  <c r="Y36" i="5"/>
  <c r="T36" i="5"/>
  <c r="S36" i="5"/>
  <c r="R36" i="5"/>
  <c r="M36" i="5"/>
  <c r="L36" i="5"/>
  <c r="K36" i="5"/>
  <c r="F36" i="5"/>
  <c r="E36" i="5"/>
  <c r="D36" i="5"/>
  <c r="AA35" i="5"/>
  <c r="Z35" i="5"/>
  <c r="Y35" i="5"/>
  <c r="T35" i="5"/>
  <c r="S35" i="5"/>
  <c r="R35" i="5"/>
  <c r="M35" i="5"/>
  <c r="L35" i="5"/>
  <c r="K35" i="5"/>
  <c r="F35" i="5"/>
  <c r="E35" i="5"/>
  <c r="D35" i="5"/>
  <c r="AA34" i="5"/>
  <c r="Z34" i="5"/>
  <c r="Y34" i="5"/>
  <c r="T34" i="5"/>
  <c r="S34" i="5"/>
  <c r="R34" i="5"/>
  <c r="M34" i="5"/>
  <c r="L34" i="5"/>
  <c r="K34" i="5"/>
  <c r="F34" i="5"/>
  <c r="E34" i="5"/>
  <c r="D34" i="5"/>
  <c r="AA33" i="5"/>
  <c r="Z33" i="5"/>
  <c r="Y33" i="5"/>
  <c r="T33" i="5"/>
  <c r="S33" i="5"/>
  <c r="R33" i="5"/>
  <c r="M33" i="5"/>
  <c r="L33" i="5"/>
  <c r="K33" i="5"/>
  <c r="F33" i="5"/>
  <c r="E33" i="5"/>
  <c r="D33" i="5"/>
  <c r="AA32" i="5"/>
  <c r="Z32" i="5"/>
  <c r="Y32" i="5"/>
  <c r="T32" i="5"/>
  <c r="S32" i="5"/>
  <c r="R32" i="5"/>
  <c r="M32" i="5"/>
  <c r="L32" i="5"/>
  <c r="K32" i="5"/>
  <c r="F32" i="5"/>
  <c r="E32" i="5"/>
  <c r="D32" i="5"/>
  <c r="AA31" i="5"/>
  <c r="Z31" i="5"/>
  <c r="Y31" i="5"/>
  <c r="T31" i="5"/>
  <c r="S31" i="5"/>
  <c r="R31" i="5"/>
  <c r="M31" i="5"/>
  <c r="L31" i="5"/>
  <c r="K31" i="5"/>
  <c r="F31" i="5"/>
  <c r="E31" i="5"/>
  <c r="D31" i="5"/>
  <c r="AA30" i="5"/>
  <c r="Z30" i="5"/>
  <c r="Y30" i="5"/>
  <c r="T30" i="5"/>
  <c r="S30" i="5"/>
  <c r="R30" i="5"/>
  <c r="M30" i="5"/>
  <c r="L30" i="5"/>
  <c r="K30" i="5"/>
  <c r="F30" i="5"/>
  <c r="E30" i="5"/>
  <c r="D30" i="5"/>
  <c r="AA29" i="5"/>
  <c r="Z29" i="5"/>
  <c r="Y29" i="5"/>
  <c r="T29" i="5"/>
  <c r="S29" i="5"/>
  <c r="R29" i="5"/>
  <c r="M29" i="5"/>
  <c r="L29" i="5"/>
  <c r="K29" i="5"/>
  <c r="F29" i="5"/>
  <c r="E29" i="5"/>
  <c r="D29" i="5"/>
  <c r="AA28" i="5"/>
  <c r="Z28" i="5"/>
  <c r="Y28" i="5"/>
  <c r="T28" i="5"/>
  <c r="S28" i="5"/>
  <c r="R28" i="5"/>
  <c r="M28" i="5"/>
  <c r="L28" i="5"/>
  <c r="K28" i="5"/>
  <c r="F28" i="5"/>
  <c r="E28" i="5"/>
  <c r="D28" i="5"/>
  <c r="AA27" i="5"/>
  <c r="Z27" i="5"/>
  <c r="Y27" i="5"/>
  <c r="T27" i="5"/>
  <c r="S27" i="5"/>
  <c r="R27" i="5"/>
  <c r="M27" i="5"/>
  <c r="L27" i="5"/>
  <c r="K27" i="5"/>
  <c r="F27" i="5"/>
  <c r="E27" i="5"/>
  <c r="D27" i="5"/>
  <c r="AA26" i="5"/>
  <c r="Z26" i="5"/>
  <c r="Y26" i="5"/>
  <c r="T26" i="5"/>
  <c r="S26" i="5"/>
  <c r="R26" i="5"/>
  <c r="M26" i="5"/>
  <c r="L26" i="5"/>
  <c r="K26" i="5"/>
  <c r="F26" i="5"/>
  <c r="E26" i="5"/>
  <c r="D26" i="5"/>
  <c r="AA25" i="5"/>
  <c r="Z25" i="5"/>
  <c r="Y25" i="5"/>
  <c r="T25" i="5"/>
  <c r="S25" i="5"/>
  <c r="R25" i="5"/>
  <c r="M25" i="5"/>
  <c r="L25" i="5"/>
  <c r="K25" i="5"/>
  <c r="F25" i="5"/>
  <c r="E25" i="5"/>
  <c r="D25" i="5"/>
  <c r="AA24" i="5"/>
  <c r="Z24" i="5"/>
  <c r="Y24" i="5"/>
  <c r="T24" i="5"/>
  <c r="S24" i="5"/>
  <c r="R24" i="5"/>
  <c r="M24" i="5"/>
  <c r="L24" i="5"/>
  <c r="K24" i="5"/>
  <c r="F24" i="5"/>
  <c r="E24" i="5"/>
  <c r="D24" i="5"/>
  <c r="AA23" i="5"/>
  <c r="Z23" i="5"/>
  <c r="Y23" i="5"/>
  <c r="T23" i="5"/>
  <c r="S23" i="5"/>
  <c r="R23" i="5"/>
  <c r="M23" i="5"/>
  <c r="L23" i="5"/>
  <c r="K23" i="5"/>
  <c r="F23" i="5"/>
  <c r="E23" i="5"/>
  <c r="D23" i="5"/>
  <c r="AA22" i="5"/>
  <c r="Z22" i="5"/>
  <c r="Y22" i="5"/>
  <c r="T22" i="5"/>
  <c r="S22" i="5"/>
  <c r="R22" i="5"/>
  <c r="M22" i="5"/>
  <c r="L22" i="5"/>
  <c r="K22" i="5"/>
  <c r="F22" i="5"/>
  <c r="E22" i="5"/>
  <c r="D22" i="5"/>
  <c r="AA21" i="5"/>
  <c r="Z21" i="5"/>
  <c r="Y21" i="5"/>
  <c r="T21" i="5"/>
  <c r="S21" i="5"/>
  <c r="R21" i="5"/>
  <c r="M21" i="5"/>
  <c r="L21" i="5"/>
  <c r="K21" i="5"/>
  <c r="F21" i="5"/>
  <c r="E21" i="5"/>
  <c r="D21" i="5"/>
  <c r="AA20" i="5"/>
  <c r="Z20" i="5"/>
  <c r="Y20" i="5"/>
  <c r="T20" i="5"/>
  <c r="S20" i="5"/>
  <c r="R20" i="5"/>
  <c r="M20" i="5"/>
  <c r="L20" i="5"/>
  <c r="K20" i="5"/>
  <c r="F20" i="5"/>
  <c r="E20" i="5"/>
  <c r="D20" i="5"/>
  <c r="AA19" i="5"/>
  <c r="Z19" i="5"/>
  <c r="Y19" i="5"/>
  <c r="T19" i="5"/>
  <c r="S19" i="5"/>
  <c r="R19" i="5"/>
  <c r="M19" i="5"/>
  <c r="L19" i="5"/>
  <c r="K19" i="5"/>
  <c r="F19" i="5"/>
  <c r="E19" i="5"/>
  <c r="D19" i="5"/>
  <c r="AA18" i="5"/>
  <c r="Z18" i="5"/>
  <c r="Y18" i="5"/>
  <c r="T18" i="5"/>
  <c r="S18" i="5"/>
  <c r="R18" i="5"/>
  <c r="M18" i="5"/>
  <c r="L18" i="5"/>
  <c r="K18" i="5"/>
  <c r="F18" i="5"/>
  <c r="E18" i="5"/>
  <c r="D18" i="5"/>
  <c r="AA17" i="5"/>
  <c r="Z17" i="5"/>
  <c r="Y17" i="5"/>
  <c r="T17" i="5"/>
  <c r="S17" i="5"/>
  <c r="R17" i="5"/>
  <c r="M17" i="5"/>
  <c r="L17" i="5"/>
  <c r="K17" i="5"/>
  <c r="F17" i="5"/>
  <c r="E17" i="5"/>
  <c r="D17" i="5"/>
  <c r="AA16" i="5"/>
  <c r="Z16" i="5"/>
  <c r="Y16" i="5"/>
  <c r="T16" i="5"/>
  <c r="S16" i="5"/>
  <c r="R16" i="5"/>
  <c r="M16" i="5"/>
  <c r="L16" i="5"/>
  <c r="K16" i="5"/>
  <c r="F16" i="5"/>
  <c r="E16" i="5"/>
  <c r="D16" i="5"/>
  <c r="AA15" i="5"/>
  <c r="Z15" i="5"/>
  <c r="Y15" i="5"/>
  <c r="T15" i="5"/>
  <c r="S15" i="5"/>
  <c r="R15" i="5"/>
  <c r="M15" i="5"/>
  <c r="L15" i="5"/>
  <c r="K15" i="5"/>
  <c r="F15" i="5"/>
  <c r="E15" i="5"/>
  <c r="D15" i="5"/>
  <c r="AA14" i="5"/>
  <c r="Z14" i="5"/>
  <c r="Y14" i="5"/>
  <c r="T14" i="5"/>
  <c r="S14" i="5"/>
  <c r="R14" i="5"/>
  <c r="M14" i="5"/>
  <c r="L14" i="5"/>
  <c r="K14" i="5"/>
  <c r="F14" i="5"/>
  <c r="E14" i="5"/>
  <c r="D14" i="5"/>
  <c r="AA13" i="5"/>
  <c r="Z13" i="5"/>
  <c r="Y13" i="5"/>
  <c r="T13" i="5"/>
  <c r="S13" i="5"/>
  <c r="R13" i="5"/>
  <c r="M13" i="5"/>
  <c r="L13" i="5"/>
  <c r="K13" i="5"/>
  <c r="F13" i="5"/>
  <c r="E13" i="5"/>
  <c r="D13" i="5"/>
  <c r="AA12" i="5"/>
  <c r="Z12" i="5"/>
  <c r="Y12" i="5"/>
  <c r="T12" i="5"/>
  <c r="S12" i="5"/>
  <c r="R12" i="5"/>
  <c r="M12" i="5"/>
  <c r="L12" i="5"/>
  <c r="K12" i="5"/>
  <c r="F12" i="5"/>
  <c r="E12" i="5"/>
  <c r="D12" i="5"/>
  <c r="AA11" i="5"/>
  <c r="Z11" i="5"/>
  <c r="Y11" i="5"/>
  <c r="T11" i="5"/>
  <c r="S11" i="5"/>
  <c r="R11" i="5"/>
  <c r="M11" i="5"/>
  <c r="L11" i="5"/>
  <c r="K11" i="5"/>
  <c r="F11" i="5"/>
  <c r="E11" i="5"/>
  <c r="D11" i="5"/>
  <c r="AA10" i="5"/>
  <c r="Z10" i="5"/>
  <c r="Y10" i="5"/>
  <c r="T10" i="5"/>
  <c r="S10" i="5"/>
  <c r="R10" i="5"/>
  <c r="M10" i="5"/>
  <c r="L10" i="5"/>
  <c r="K10" i="5"/>
  <c r="F10" i="5"/>
  <c r="E10" i="5"/>
  <c r="D10" i="5"/>
  <c r="AA9" i="5"/>
  <c r="Z9" i="5"/>
  <c r="Y9" i="5"/>
  <c r="X6" i="5" s="1"/>
  <c r="T9" i="5"/>
  <c r="S9" i="5"/>
  <c r="R9" i="5"/>
  <c r="M9" i="5"/>
  <c r="L9" i="5"/>
  <c r="K9" i="5"/>
  <c r="F9" i="5"/>
  <c r="E9" i="5"/>
  <c r="D9" i="5"/>
  <c r="C6" i="5" s="1"/>
  <c r="AA8" i="5"/>
  <c r="Z8" i="5"/>
  <c r="Z5" i="5" s="1"/>
  <c r="Y8" i="5"/>
  <c r="X5" i="5" s="1"/>
  <c r="T8" i="5"/>
  <c r="S8" i="5"/>
  <c r="S5" i="5" s="1"/>
  <c r="R8" i="5"/>
  <c r="M8" i="5"/>
  <c r="L8" i="5"/>
  <c r="K8" i="5"/>
  <c r="F8" i="5"/>
  <c r="E8" i="5"/>
  <c r="E5" i="5" s="1"/>
  <c r="D8" i="5"/>
  <c r="J6" i="5"/>
  <c r="AA5" i="5"/>
  <c r="T5" i="5"/>
  <c r="M5" i="5"/>
  <c r="L5" i="5"/>
  <c r="J5" i="5"/>
  <c r="F5" i="5"/>
  <c r="C5" i="5"/>
  <c r="AA107" i="4"/>
  <c r="Z107" i="4"/>
  <c r="Y107" i="4"/>
  <c r="T107" i="4"/>
  <c r="S107" i="4"/>
  <c r="R107" i="4"/>
  <c r="M107" i="4"/>
  <c r="L107" i="4"/>
  <c r="K107" i="4"/>
  <c r="F107" i="4"/>
  <c r="E107" i="4"/>
  <c r="D107" i="4"/>
  <c r="AA106" i="4"/>
  <c r="Z106" i="4"/>
  <c r="Y106" i="4"/>
  <c r="T106" i="4"/>
  <c r="S106" i="4"/>
  <c r="R106" i="4"/>
  <c r="M106" i="4"/>
  <c r="L106" i="4"/>
  <c r="K106" i="4"/>
  <c r="F106" i="4"/>
  <c r="E106" i="4"/>
  <c r="D106" i="4"/>
  <c r="AA105" i="4"/>
  <c r="Z105" i="4"/>
  <c r="Y105" i="4"/>
  <c r="T105" i="4"/>
  <c r="S105" i="4"/>
  <c r="R105" i="4"/>
  <c r="M105" i="4"/>
  <c r="L105" i="4"/>
  <c r="K105" i="4"/>
  <c r="F105" i="4"/>
  <c r="E105" i="4"/>
  <c r="D105" i="4"/>
  <c r="AA104" i="4"/>
  <c r="Z104" i="4"/>
  <c r="Y104" i="4"/>
  <c r="T104" i="4"/>
  <c r="S104" i="4"/>
  <c r="R104" i="4"/>
  <c r="M104" i="4"/>
  <c r="L104" i="4"/>
  <c r="K104" i="4"/>
  <c r="F104" i="4"/>
  <c r="E104" i="4"/>
  <c r="D104" i="4"/>
  <c r="AA103" i="4"/>
  <c r="Z103" i="4"/>
  <c r="Y103" i="4"/>
  <c r="T103" i="4"/>
  <c r="S103" i="4"/>
  <c r="R103" i="4"/>
  <c r="M103" i="4"/>
  <c r="L103" i="4"/>
  <c r="K103" i="4"/>
  <c r="F103" i="4"/>
  <c r="E103" i="4"/>
  <c r="D103" i="4"/>
  <c r="AA102" i="4"/>
  <c r="Z102" i="4"/>
  <c r="Y102" i="4"/>
  <c r="T102" i="4"/>
  <c r="S102" i="4"/>
  <c r="R102" i="4"/>
  <c r="M102" i="4"/>
  <c r="L102" i="4"/>
  <c r="K102" i="4"/>
  <c r="F102" i="4"/>
  <c r="E102" i="4"/>
  <c r="D102" i="4"/>
  <c r="AA101" i="4"/>
  <c r="Z101" i="4"/>
  <c r="Y101" i="4"/>
  <c r="T101" i="4"/>
  <c r="S101" i="4"/>
  <c r="R101" i="4"/>
  <c r="M101" i="4"/>
  <c r="L101" i="4"/>
  <c r="K101" i="4"/>
  <c r="F101" i="4"/>
  <c r="E101" i="4"/>
  <c r="D101" i="4"/>
  <c r="AA100" i="4"/>
  <c r="Z100" i="4"/>
  <c r="Y100" i="4"/>
  <c r="T100" i="4"/>
  <c r="S100" i="4"/>
  <c r="R100" i="4"/>
  <c r="M100" i="4"/>
  <c r="L100" i="4"/>
  <c r="K100" i="4"/>
  <c r="F100" i="4"/>
  <c r="E100" i="4"/>
  <c r="D100" i="4"/>
  <c r="AA99" i="4"/>
  <c r="Z99" i="4"/>
  <c r="Y99" i="4"/>
  <c r="T99" i="4"/>
  <c r="S99" i="4"/>
  <c r="R99" i="4"/>
  <c r="M99" i="4"/>
  <c r="L99" i="4"/>
  <c r="K99" i="4"/>
  <c r="F99" i="4"/>
  <c r="E99" i="4"/>
  <c r="D99" i="4"/>
  <c r="AA98" i="4"/>
  <c r="Z98" i="4"/>
  <c r="Y98" i="4"/>
  <c r="T98" i="4"/>
  <c r="S98" i="4"/>
  <c r="R98" i="4"/>
  <c r="M98" i="4"/>
  <c r="L98" i="4"/>
  <c r="K98" i="4"/>
  <c r="F98" i="4"/>
  <c r="E98" i="4"/>
  <c r="D98" i="4"/>
  <c r="AA97" i="4"/>
  <c r="Z97" i="4"/>
  <c r="Y97" i="4"/>
  <c r="T97" i="4"/>
  <c r="S97" i="4"/>
  <c r="R97" i="4"/>
  <c r="M97" i="4"/>
  <c r="L97" i="4"/>
  <c r="K97" i="4"/>
  <c r="F97" i="4"/>
  <c r="E97" i="4"/>
  <c r="D97" i="4"/>
  <c r="AA96" i="4"/>
  <c r="Z96" i="4"/>
  <c r="Y96" i="4"/>
  <c r="T96" i="4"/>
  <c r="S96" i="4"/>
  <c r="R96" i="4"/>
  <c r="M96" i="4"/>
  <c r="L96" i="4"/>
  <c r="K96" i="4"/>
  <c r="F96" i="4"/>
  <c r="E96" i="4"/>
  <c r="D96" i="4"/>
  <c r="AA95" i="4"/>
  <c r="Z95" i="4"/>
  <c r="Y95" i="4"/>
  <c r="T95" i="4"/>
  <c r="S95" i="4"/>
  <c r="R95" i="4"/>
  <c r="M95" i="4"/>
  <c r="L95" i="4"/>
  <c r="K95" i="4"/>
  <c r="F95" i="4"/>
  <c r="E95" i="4"/>
  <c r="D95" i="4"/>
  <c r="AA94" i="4"/>
  <c r="Z94" i="4"/>
  <c r="Y94" i="4"/>
  <c r="T94" i="4"/>
  <c r="S94" i="4"/>
  <c r="R94" i="4"/>
  <c r="M94" i="4"/>
  <c r="L94" i="4"/>
  <c r="K94" i="4"/>
  <c r="F94" i="4"/>
  <c r="E94" i="4"/>
  <c r="D94" i="4"/>
  <c r="AA93" i="4"/>
  <c r="Z93" i="4"/>
  <c r="Y93" i="4"/>
  <c r="T93" i="4"/>
  <c r="S93" i="4"/>
  <c r="R93" i="4"/>
  <c r="M93" i="4"/>
  <c r="L93" i="4"/>
  <c r="K93" i="4"/>
  <c r="F93" i="4"/>
  <c r="E93" i="4"/>
  <c r="D93" i="4"/>
  <c r="AA92" i="4"/>
  <c r="Z92" i="4"/>
  <c r="Y92" i="4"/>
  <c r="T92" i="4"/>
  <c r="S92" i="4"/>
  <c r="R92" i="4"/>
  <c r="M92" i="4"/>
  <c r="L92" i="4"/>
  <c r="K92" i="4"/>
  <c r="F92" i="4"/>
  <c r="E92" i="4"/>
  <c r="D92" i="4"/>
  <c r="AA91" i="4"/>
  <c r="Z91" i="4"/>
  <c r="Y91" i="4"/>
  <c r="T91" i="4"/>
  <c r="S91" i="4"/>
  <c r="R91" i="4"/>
  <c r="M91" i="4"/>
  <c r="L91" i="4"/>
  <c r="K91" i="4"/>
  <c r="F91" i="4"/>
  <c r="E91" i="4"/>
  <c r="D91" i="4"/>
  <c r="AA90" i="4"/>
  <c r="Z90" i="4"/>
  <c r="Y90" i="4"/>
  <c r="T90" i="4"/>
  <c r="S90" i="4"/>
  <c r="R90" i="4"/>
  <c r="M90" i="4"/>
  <c r="L90" i="4"/>
  <c r="K90" i="4"/>
  <c r="F90" i="4"/>
  <c r="E90" i="4"/>
  <c r="D90" i="4"/>
  <c r="AA89" i="4"/>
  <c r="Z89" i="4"/>
  <c r="Y89" i="4"/>
  <c r="T89" i="4"/>
  <c r="S89" i="4"/>
  <c r="R89" i="4"/>
  <c r="M89" i="4"/>
  <c r="L89" i="4"/>
  <c r="K89" i="4"/>
  <c r="F89" i="4"/>
  <c r="E89" i="4"/>
  <c r="D89" i="4"/>
  <c r="AA88" i="4"/>
  <c r="Z88" i="4"/>
  <c r="Y88" i="4"/>
  <c r="T88" i="4"/>
  <c r="S88" i="4"/>
  <c r="R88" i="4"/>
  <c r="M88" i="4"/>
  <c r="L88" i="4"/>
  <c r="K88" i="4"/>
  <c r="F88" i="4"/>
  <c r="E88" i="4"/>
  <c r="D88" i="4"/>
  <c r="AA87" i="4"/>
  <c r="Z87" i="4"/>
  <c r="Y87" i="4"/>
  <c r="T87" i="4"/>
  <c r="S87" i="4"/>
  <c r="R87" i="4"/>
  <c r="M87" i="4"/>
  <c r="L87" i="4"/>
  <c r="K87" i="4"/>
  <c r="F87" i="4"/>
  <c r="E87" i="4"/>
  <c r="D87" i="4"/>
  <c r="AA86" i="4"/>
  <c r="Z86" i="4"/>
  <c r="Y86" i="4"/>
  <c r="T86" i="4"/>
  <c r="S86" i="4"/>
  <c r="R86" i="4"/>
  <c r="M86" i="4"/>
  <c r="L86" i="4"/>
  <c r="K86" i="4"/>
  <c r="F86" i="4"/>
  <c r="E86" i="4"/>
  <c r="D86" i="4"/>
  <c r="AA85" i="4"/>
  <c r="Z85" i="4"/>
  <c r="Y85" i="4"/>
  <c r="T85" i="4"/>
  <c r="S85" i="4"/>
  <c r="R85" i="4"/>
  <c r="M85" i="4"/>
  <c r="L85" i="4"/>
  <c r="K85" i="4"/>
  <c r="F85" i="4"/>
  <c r="E85" i="4"/>
  <c r="D85" i="4"/>
  <c r="AA84" i="4"/>
  <c r="Z84" i="4"/>
  <c r="Y84" i="4"/>
  <c r="T84" i="4"/>
  <c r="S84" i="4"/>
  <c r="R84" i="4"/>
  <c r="M84" i="4"/>
  <c r="L84" i="4"/>
  <c r="K84" i="4"/>
  <c r="F84" i="4"/>
  <c r="E84" i="4"/>
  <c r="D84" i="4"/>
  <c r="AA83" i="4"/>
  <c r="Z83" i="4"/>
  <c r="Y83" i="4"/>
  <c r="T83" i="4"/>
  <c r="S83" i="4"/>
  <c r="R83" i="4"/>
  <c r="M83" i="4"/>
  <c r="L83" i="4"/>
  <c r="K83" i="4"/>
  <c r="F83" i="4"/>
  <c r="E83" i="4"/>
  <c r="D83" i="4"/>
  <c r="AA82" i="4"/>
  <c r="Z82" i="4"/>
  <c r="Y82" i="4"/>
  <c r="T82" i="4"/>
  <c r="S82" i="4"/>
  <c r="R82" i="4"/>
  <c r="M82" i="4"/>
  <c r="L82" i="4"/>
  <c r="K82" i="4"/>
  <c r="F82" i="4"/>
  <c r="E82" i="4"/>
  <c r="D82" i="4"/>
  <c r="AA81" i="4"/>
  <c r="Z81" i="4"/>
  <c r="Y81" i="4"/>
  <c r="T81" i="4"/>
  <c r="S81" i="4"/>
  <c r="R81" i="4"/>
  <c r="M81" i="4"/>
  <c r="L81" i="4"/>
  <c r="K81" i="4"/>
  <c r="F81" i="4"/>
  <c r="E81" i="4"/>
  <c r="D81" i="4"/>
  <c r="AA80" i="4"/>
  <c r="Z80" i="4"/>
  <c r="Y80" i="4"/>
  <c r="T80" i="4"/>
  <c r="S80" i="4"/>
  <c r="R80" i="4"/>
  <c r="M80" i="4"/>
  <c r="L80" i="4"/>
  <c r="K80" i="4"/>
  <c r="F80" i="4"/>
  <c r="E80" i="4"/>
  <c r="D80" i="4"/>
  <c r="AA79" i="4"/>
  <c r="Z79" i="4"/>
  <c r="Y79" i="4"/>
  <c r="T79" i="4"/>
  <c r="S79" i="4"/>
  <c r="R79" i="4"/>
  <c r="M79" i="4"/>
  <c r="L79" i="4"/>
  <c r="K79" i="4"/>
  <c r="F79" i="4"/>
  <c r="E79" i="4"/>
  <c r="D79" i="4"/>
  <c r="AA78" i="4"/>
  <c r="Z78" i="4"/>
  <c r="Y78" i="4"/>
  <c r="T78" i="4"/>
  <c r="S78" i="4"/>
  <c r="R78" i="4"/>
  <c r="M78" i="4"/>
  <c r="L78" i="4"/>
  <c r="K78" i="4"/>
  <c r="F78" i="4"/>
  <c r="E78" i="4"/>
  <c r="D78" i="4"/>
  <c r="AA77" i="4"/>
  <c r="Z77" i="4"/>
  <c r="Y77" i="4"/>
  <c r="T77" i="4"/>
  <c r="S77" i="4"/>
  <c r="R77" i="4"/>
  <c r="M77" i="4"/>
  <c r="L77" i="4"/>
  <c r="K77" i="4"/>
  <c r="F77" i="4"/>
  <c r="E77" i="4"/>
  <c r="D77" i="4"/>
  <c r="AA76" i="4"/>
  <c r="Z76" i="4"/>
  <c r="Y76" i="4"/>
  <c r="T76" i="4"/>
  <c r="S76" i="4"/>
  <c r="R76" i="4"/>
  <c r="M76" i="4"/>
  <c r="L76" i="4"/>
  <c r="K76" i="4"/>
  <c r="F76" i="4"/>
  <c r="E76" i="4"/>
  <c r="D76" i="4"/>
  <c r="AA75" i="4"/>
  <c r="Z75" i="4"/>
  <c r="Y75" i="4"/>
  <c r="T75" i="4"/>
  <c r="S75" i="4"/>
  <c r="R75" i="4"/>
  <c r="M75" i="4"/>
  <c r="L75" i="4"/>
  <c r="K75" i="4"/>
  <c r="F75" i="4"/>
  <c r="E75" i="4"/>
  <c r="D75" i="4"/>
  <c r="AA74" i="4"/>
  <c r="Z74" i="4"/>
  <c r="Y74" i="4"/>
  <c r="T74" i="4"/>
  <c r="S74" i="4"/>
  <c r="R74" i="4"/>
  <c r="M74" i="4"/>
  <c r="L74" i="4"/>
  <c r="K74" i="4"/>
  <c r="F74" i="4"/>
  <c r="E74" i="4"/>
  <c r="D74" i="4"/>
  <c r="AA73" i="4"/>
  <c r="Z73" i="4"/>
  <c r="Y73" i="4"/>
  <c r="T73" i="4"/>
  <c r="S73" i="4"/>
  <c r="R73" i="4"/>
  <c r="M73" i="4"/>
  <c r="L73" i="4"/>
  <c r="K73" i="4"/>
  <c r="F73" i="4"/>
  <c r="E73" i="4"/>
  <c r="D73" i="4"/>
  <c r="AA72" i="4"/>
  <c r="Z72" i="4"/>
  <c r="Y72" i="4"/>
  <c r="T72" i="4"/>
  <c r="S72" i="4"/>
  <c r="R72" i="4"/>
  <c r="M72" i="4"/>
  <c r="L72" i="4"/>
  <c r="K72" i="4"/>
  <c r="F72" i="4"/>
  <c r="E72" i="4"/>
  <c r="D72" i="4"/>
  <c r="AA71" i="4"/>
  <c r="Z71" i="4"/>
  <c r="Y71" i="4"/>
  <c r="T71" i="4"/>
  <c r="S71" i="4"/>
  <c r="R71" i="4"/>
  <c r="M71" i="4"/>
  <c r="L71" i="4"/>
  <c r="K71" i="4"/>
  <c r="F71" i="4"/>
  <c r="E71" i="4"/>
  <c r="D71" i="4"/>
  <c r="AA70" i="4"/>
  <c r="Z70" i="4"/>
  <c r="Y70" i="4"/>
  <c r="T70" i="4"/>
  <c r="S70" i="4"/>
  <c r="R70" i="4"/>
  <c r="M70" i="4"/>
  <c r="L70" i="4"/>
  <c r="K70" i="4"/>
  <c r="F70" i="4"/>
  <c r="E70" i="4"/>
  <c r="D70" i="4"/>
  <c r="AA69" i="4"/>
  <c r="Z69" i="4"/>
  <c r="Y69" i="4"/>
  <c r="T69" i="4"/>
  <c r="S69" i="4"/>
  <c r="R69" i="4"/>
  <c r="M69" i="4"/>
  <c r="L69" i="4"/>
  <c r="K69" i="4"/>
  <c r="F69" i="4"/>
  <c r="E69" i="4"/>
  <c r="D69" i="4"/>
  <c r="AA68" i="4"/>
  <c r="Z68" i="4"/>
  <c r="Y68" i="4"/>
  <c r="T68" i="4"/>
  <c r="S68" i="4"/>
  <c r="R68" i="4"/>
  <c r="M68" i="4"/>
  <c r="L68" i="4"/>
  <c r="K68" i="4"/>
  <c r="F68" i="4"/>
  <c r="E68" i="4"/>
  <c r="D68" i="4"/>
  <c r="AA67" i="4"/>
  <c r="Z67" i="4"/>
  <c r="Y67" i="4"/>
  <c r="T67" i="4"/>
  <c r="S67" i="4"/>
  <c r="R67" i="4"/>
  <c r="M67" i="4"/>
  <c r="L67" i="4"/>
  <c r="K67" i="4"/>
  <c r="F67" i="4"/>
  <c r="E67" i="4"/>
  <c r="D67" i="4"/>
  <c r="AA66" i="4"/>
  <c r="Z66" i="4"/>
  <c r="Y66" i="4"/>
  <c r="T66" i="4"/>
  <c r="S66" i="4"/>
  <c r="R66" i="4"/>
  <c r="M66" i="4"/>
  <c r="L66" i="4"/>
  <c r="K66" i="4"/>
  <c r="F66" i="4"/>
  <c r="E66" i="4"/>
  <c r="D66" i="4"/>
  <c r="AA65" i="4"/>
  <c r="Z65" i="4"/>
  <c r="Y65" i="4"/>
  <c r="T65" i="4"/>
  <c r="S65" i="4"/>
  <c r="R65" i="4"/>
  <c r="M65" i="4"/>
  <c r="L65" i="4"/>
  <c r="K65" i="4"/>
  <c r="F65" i="4"/>
  <c r="E65" i="4"/>
  <c r="D65" i="4"/>
  <c r="AA64" i="4"/>
  <c r="Z64" i="4"/>
  <c r="Y64" i="4"/>
  <c r="T64" i="4"/>
  <c r="S64" i="4"/>
  <c r="R64" i="4"/>
  <c r="M64" i="4"/>
  <c r="L64" i="4"/>
  <c r="K64" i="4"/>
  <c r="F64" i="4"/>
  <c r="E64" i="4"/>
  <c r="D64" i="4"/>
  <c r="AA63" i="4"/>
  <c r="Z63" i="4"/>
  <c r="Y63" i="4"/>
  <c r="T63" i="4"/>
  <c r="S63" i="4"/>
  <c r="R63" i="4"/>
  <c r="M63" i="4"/>
  <c r="L63" i="4"/>
  <c r="K63" i="4"/>
  <c r="F63" i="4"/>
  <c r="E63" i="4"/>
  <c r="D63" i="4"/>
  <c r="AA62" i="4"/>
  <c r="Z62" i="4"/>
  <c r="Y62" i="4"/>
  <c r="T62" i="4"/>
  <c r="S62" i="4"/>
  <c r="R62" i="4"/>
  <c r="M62" i="4"/>
  <c r="L62" i="4"/>
  <c r="K62" i="4"/>
  <c r="F62" i="4"/>
  <c r="E62" i="4"/>
  <c r="D62" i="4"/>
  <c r="AA61" i="4"/>
  <c r="Z61" i="4"/>
  <c r="Y61" i="4"/>
  <c r="T61" i="4"/>
  <c r="S61" i="4"/>
  <c r="R61" i="4"/>
  <c r="M61" i="4"/>
  <c r="L61" i="4"/>
  <c r="K61" i="4"/>
  <c r="F61" i="4"/>
  <c r="E61" i="4"/>
  <c r="D61" i="4"/>
  <c r="AA60" i="4"/>
  <c r="Z60" i="4"/>
  <c r="Y60" i="4"/>
  <c r="T60" i="4"/>
  <c r="S60" i="4"/>
  <c r="R60" i="4"/>
  <c r="M60" i="4"/>
  <c r="L60" i="4"/>
  <c r="K60" i="4"/>
  <c r="F60" i="4"/>
  <c r="E60" i="4"/>
  <c r="D60" i="4"/>
  <c r="AA59" i="4"/>
  <c r="Z59" i="4"/>
  <c r="Y59" i="4"/>
  <c r="T59" i="4"/>
  <c r="S59" i="4"/>
  <c r="R59" i="4"/>
  <c r="M59" i="4"/>
  <c r="L59" i="4"/>
  <c r="K59" i="4"/>
  <c r="F59" i="4"/>
  <c r="E59" i="4"/>
  <c r="D59" i="4"/>
  <c r="AA58" i="4"/>
  <c r="Z58" i="4"/>
  <c r="Y58" i="4"/>
  <c r="T58" i="4"/>
  <c r="S58" i="4"/>
  <c r="R58" i="4"/>
  <c r="M58" i="4"/>
  <c r="L58" i="4"/>
  <c r="K58" i="4"/>
  <c r="F58" i="4"/>
  <c r="E58" i="4"/>
  <c r="D58" i="4"/>
  <c r="AA57" i="4"/>
  <c r="Z57" i="4"/>
  <c r="Y57" i="4"/>
  <c r="T57" i="4"/>
  <c r="S57" i="4"/>
  <c r="R57" i="4"/>
  <c r="M57" i="4"/>
  <c r="L57" i="4"/>
  <c r="K57" i="4"/>
  <c r="F57" i="4"/>
  <c r="E57" i="4"/>
  <c r="D57" i="4"/>
  <c r="AA56" i="4"/>
  <c r="Z56" i="4"/>
  <c r="Y56" i="4"/>
  <c r="T56" i="4"/>
  <c r="S56" i="4"/>
  <c r="R56" i="4"/>
  <c r="M56" i="4"/>
  <c r="L56" i="4"/>
  <c r="K56" i="4"/>
  <c r="F56" i="4"/>
  <c r="E56" i="4"/>
  <c r="D56" i="4"/>
  <c r="AA55" i="4"/>
  <c r="Z55" i="4"/>
  <c r="Y55" i="4"/>
  <c r="T55" i="4"/>
  <c r="S55" i="4"/>
  <c r="R55" i="4"/>
  <c r="M55" i="4"/>
  <c r="L55" i="4"/>
  <c r="K55" i="4"/>
  <c r="F55" i="4"/>
  <c r="E55" i="4"/>
  <c r="D55" i="4"/>
  <c r="AA54" i="4"/>
  <c r="Z54" i="4"/>
  <c r="Y54" i="4"/>
  <c r="T54" i="4"/>
  <c r="S54" i="4"/>
  <c r="R54" i="4"/>
  <c r="M54" i="4"/>
  <c r="L54" i="4"/>
  <c r="K54" i="4"/>
  <c r="F54" i="4"/>
  <c r="E54" i="4"/>
  <c r="D54" i="4"/>
  <c r="AA53" i="4"/>
  <c r="Z53" i="4"/>
  <c r="Y53" i="4"/>
  <c r="T53" i="4"/>
  <c r="S53" i="4"/>
  <c r="R53" i="4"/>
  <c r="M53" i="4"/>
  <c r="L53" i="4"/>
  <c r="K53" i="4"/>
  <c r="F53" i="4"/>
  <c r="E53" i="4"/>
  <c r="D53" i="4"/>
  <c r="AA52" i="4"/>
  <c r="Z52" i="4"/>
  <c r="Y52" i="4"/>
  <c r="T52" i="4"/>
  <c r="S52" i="4"/>
  <c r="R52" i="4"/>
  <c r="M52" i="4"/>
  <c r="L52" i="4"/>
  <c r="K52" i="4"/>
  <c r="F52" i="4"/>
  <c r="E52" i="4"/>
  <c r="D52" i="4"/>
  <c r="AA51" i="4"/>
  <c r="Z51" i="4"/>
  <c r="Y51" i="4"/>
  <c r="T51" i="4"/>
  <c r="S51" i="4"/>
  <c r="R51" i="4"/>
  <c r="M51" i="4"/>
  <c r="L51" i="4"/>
  <c r="K51" i="4"/>
  <c r="F51" i="4"/>
  <c r="E51" i="4"/>
  <c r="D51" i="4"/>
  <c r="AA50" i="4"/>
  <c r="Z50" i="4"/>
  <c r="Y50" i="4"/>
  <c r="T50" i="4"/>
  <c r="S50" i="4"/>
  <c r="R50" i="4"/>
  <c r="M50" i="4"/>
  <c r="L50" i="4"/>
  <c r="K50" i="4"/>
  <c r="F50" i="4"/>
  <c r="E50" i="4"/>
  <c r="D50" i="4"/>
  <c r="AA49" i="4"/>
  <c r="Z49" i="4"/>
  <c r="Y49" i="4"/>
  <c r="T49" i="4"/>
  <c r="S49" i="4"/>
  <c r="R49" i="4"/>
  <c r="M49" i="4"/>
  <c r="L49" i="4"/>
  <c r="K49" i="4"/>
  <c r="F49" i="4"/>
  <c r="E49" i="4"/>
  <c r="D49" i="4"/>
  <c r="AA48" i="4"/>
  <c r="Z48" i="4"/>
  <c r="Y48" i="4"/>
  <c r="T48" i="4"/>
  <c r="S48" i="4"/>
  <c r="R48" i="4"/>
  <c r="M48" i="4"/>
  <c r="L48" i="4"/>
  <c r="K48" i="4"/>
  <c r="F48" i="4"/>
  <c r="E48" i="4"/>
  <c r="D48" i="4"/>
  <c r="AA47" i="4"/>
  <c r="Z47" i="4"/>
  <c r="Y47" i="4"/>
  <c r="T47" i="4"/>
  <c r="S47" i="4"/>
  <c r="R47" i="4"/>
  <c r="M47" i="4"/>
  <c r="L47" i="4"/>
  <c r="K47" i="4"/>
  <c r="F47" i="4"/>
  <c r="E47" i="4"/>
  <c r="D47" i="4"/>
  <c r="AA46" i="4"/>
  <c r="Z46" i="4"/>
  <c r="Y46" i="4"/>
  <c r="T46" i="4"/>
  <c r="S46" i="4"/>
  <c r="R46" i="4"/>
  <c r="M46" i="4"/>
  <c r="L46" i="4"/>
  <c r="K46" i="4"/>
  <c r="F46" i="4"/>
  <c r="E46" i="4"/>
  <c r="D46" i="4"/>
  <c r="AA45" i="4"/>
  <c r="Z45" i="4"/>
  <c r="Y45" i="4"/>
  <c r="T45" i="4"/>
  <c r="S45" i="4"/>
  <c r="R45" i="4"/>
  <c r="M45" i="4"/>
  <c r="L45" i="4"/>
  <c r="K45" i="4"/>
  <c r="F45" i="4"/>
  <c r="E45" i="4"/>
  <c r="D45" i="4"/>
  <c r="AA44" i="4"/>
  <c r="Z44" i="4"/>
  <c r="Y44" i="4"/>
  <c r="T44" i="4"/>
  <c r="S44" i="4"/>
  <c r="R44" i="4"/>
  <c r="M44" i="4"/>
  <c r="L44" i="4"/>
  <c r="K44" i="4"/>
  <c r="F44" i="4"/>
  <c r="E44" i="4"/>
  <c r="D44" i="4"/>
  <c r="AA43" i="4"/>
  <c r="Z43" i="4"/>
  <c r="Y43" i="4"/>
  <c r="T43" i="4"/>
  <c r="S43" i="4"/>
  <c r="R43" i="4"/>
  <c r="M43" i="4"/>
  <c r="L43" i="4"/>
  <c r="K43" i="4"/>
  <c r="F43" i="4"/>
  <c r="E43" i="4"/>
  <c r="D43" i="4"/>
  <c r="AA42" i="4"/>
  <c r="Z42" i="4"/>
  <c r="Y42" i="4"/>
  <c r="T42" i="4"/>
  <c r="S42" i="4"/>
  <c r="R42" i="4"/>
  <c r="M42" i="4"/>
  <c r="L42" i="4"/>
  <c r="K42" i="4"/>
  <c r="F42" i="4"/>
  <c r="E42" i="4"/>
  <c r="D42" i="4"/>
  <c r="AA41" i="4"/>
  <c r="Z41" i="4"/>
  <c r="Y41" i="4"/>
  <c r="T41" i="4"/>
  <c r="S41" i="4"/>
  <c r="R41" i="4"/>
  <c r="M41" i="4"/>
  <c r="L41" i="4"/>
  <c r="K41" i="4"/>
  <c r="F41" i="4"/>
  <c r="E41" i="4"/>
  <c r="D41" i="4"/>
  <c r="AA40" i="4"/>
  <c r="Z40" i="4"/>
  <c r="Y40" i="4"/>
  <c r="T40" i="4"/>
  <c r="S40" i="4"/>
  <c r="R40" i="4"/>
  <c r="M40" i="4"/>
  <c r="L40" i="4"/>
  <c r="K40" i="4"/>
  <c r="F40" i="4"/>
  <c r="E40" i="4"/>
  <c r="D40" i="4"/>
  <c r="AA39" i="4"/>
  <c r="Z39" i="4"/>
  <c r="Y39" i="4"/>
  <c r="T39" i="4"/>
  <c r="S39" i="4"/>
  <c r="R39" i="4"/>
  <c r="M39" i="4"/>
  <c r="L39" i="4"/>
  <c r="K39" i="4"/>
  <c r="F39" i="4"/>
  <c r="E39" i="4"/>
  <c r="D39" i="4"/>
  <c r="AA38" i="4"/>
  <c r="Z38" i="4"/>
  <c r="Y38" i="4"/>
  <c r="T38" i="4"/>
  <c r="S38" i="4"/>
  <c r="R38" i="4"/>
  <c r="M38" i="4"/>
  <c r="L38" i="4"/>
  <c r="K38" i="4"/>
  <c r="F38" i="4"/>
  <c r="E38" i="4"/>
  <c r="D38" i="4"/>
  <c r="AA37" i="4"/>
  <c r="Z37" i="4"/>
  <c r="Y37" i="4"/>
  <c r="T37" i="4"/>
  <c r="S37" i="4"/>
  <c r="R37" i="4"/>
  <c r="M37" i="4"/>
  <c r="L37" i="4"/>
  <c r="K37" i="4"/>
  <c r="F37" i="4"/>
  <c r="E37" i="4"/>
  <c r="D37" i="4"/>
  <c r="AA36" i="4"/>
  <c r="Z36" i="4"/>
  <c r="Y36" i="4"/>
  <c r="T36" i="4"/>
  <c r="S36" i="4"/>
  <c r="R36" i="4"/>
  <c r="M36" i="4"/>
  <c r="L36" i="4"/>
  <c r="K36" i="4"/>
  <c r="F36" i="4"/>
  <c r="E36" i="4"/>
  <c r="D36" i="4"/>
  <c r="AA35" i="4"/>
  <c r="Z35" i="4"/>
  <c r="Y35" i="4"/>
  <c r="T35" i="4"/>
  <c r="S35" i="4"/>
  <c r="R35" i="4"/>
  <c r="M35" i="4"/>
  <c r="L35" i="4"/>
  <c r="K35" i="4"/>
  <c r="F35" i="4"/>
  <c r="E35" i="4"/>
  <c r="D35" i="4"/>
  <c r="AA34" i="4"/>
  <c r="Z34" i="4"/>
  <c r="Y34" i="4"/>
  <c r="T34" i="4"/>
  <c r="S34" i="4"/>
  <c r="R34" i="4"/>
  <c r="M34" i="4"/>
  <c r="L34" i="4"/>
  <c r="K34" i="4"/>
  <c r="F34" i="4"/>
  <c r="E34" i="4"/>
  <c r="D34" i="4"/>
  <c r="AA33" i="4"/>
  <c r="Z33" i="4"/>
  <c r="Y33" i="4"/>
  <c r="T33" i="4"/>
  <c r="S33" i="4"/>
  <c r="R33" i="4"/>
  <c r="M33" i="4"/>
  <c r="L33" i="4"/>
  <c r="K33" i="4"/>
  <c r="F33" i="4"/>
  <c r="E33" i="4"/>
  <c r="D33" i="4"/>
  <c r="AA32" i="4"/>
  <c r="Z32" i="4"/>
  <c r="Y32" i="4"/>
  <c r="T32" i="4"/>
  <c r="S32" i="4"/>
  <c r="R32" i="4"/>
  <c r="M32" i="4"/>
  <c r="L32" i="4"/>
  <c r="K32" i="4"/>
  <c r="F32" i="4"/>
  <c r="E32" i="4"/>
  <c r="D32" i="4"/>
  <c r="AA31" i="4"/>
  <c r="Z31" i="4"/>
  <c r="Y31" i="4"/>
  <c r="T31" i="4"/>
  <c r="S31" i="4"/>
  <c r="R31" i="4"/>
  <c r="M31" i="4"/>
  <c r="L31" i="4"/>
  <c r="K31" i="4"/>
  <c r="F31" i="4"/>
  <c r="E31" i="4"/>
  <c r="D31" i="4"/>
  <c r="AA30" i="4"/>
  <c r="Z30" i="4"/>
  <c r="Y30" i="4"/>
  <c r="T30" i="4"/>
  <c r="S30" i="4"/>
  <c r="R30" i="4"/>
  <c r="M30" i="4"/>
  <c r="L30" i="4"/>
  <c r="K30" i="4"/>
  <c r="F30" i="4"/>
  <c r="E30" i="4"/>
  <c r="D30" i="4"/>
  <c r="AA29" i="4"/>
  <c r="Z29" i="4"/>
  <c r="Y29" i="4"/>
  <c r="T29" i="4"/>
  <c r="S29" i="4"/>
  <c r="R29" i="4"/>
  <c r="M29" i="4"/>
  <c r="L29" i="4"/>
  <c r="K29" i="4"/>
  <c r="F29" i="4"/>
  <c r="E29" i="4"/>
  <c r="D29" i="4"/>
  <c r="AA28" i="4"/>
  <c r="Z28" i="4"/>
  <c r="Y28" i="4"/>
  <c r="T28" i="4"/>
  <c r="S28" i="4"/>
  <c r="R28" i="4"/>
  <c r="M28" i="4"/>
  <c r="L28" i="4"/>
  <c r="K28" i="4"/>
  <c r="F28" i="4"/>
  <c r="E28" i="4"/>
  <c r="D28" i="4"/>
  <c r="AA27" i="4"/>
  <c r="Z27" i="4"/>
  <c r="Y27" i="4"/>
  <c r="T27" i="4"/>
  <c r="S27" i="4"/>
  <c r="R27" i="4"/>
  <c r="M27" i="4"/>
  <c r="L27" i="4"/>
  <c r="K27" i="4"/>
  <c r="F27" i="4"/>
  <c r="E27" i="4"/>
  <c r="D27" i="4"/>
  <c r="AA26" i="4"/>
  <c r="Z26" i="4"/>
  <c r="Y26" i="4"/>
  <c r="T26" i="4"/>
  <c r="S26" i="4"/>
  <c r="R26" i="4"/>
  <c r="M26" i="4"/>
  <c r="L26" i="4"/>
  <c r="K26" i="4"/>
  <c r="F26" i="4"/>
  <c r="E26" i="4"/>
  <c r="D26" i="4"/>
  <c r="AA25" i="4"/>
  <c r="Z25" i="4"/>
  <c r="Y25" i="4"/>
  <c r="T25" i="4"/>
  <c r="S25" i="4"/>
  <c r="R25" i="4"/>
  <c r="M25" i="4"/>
  <c r="L25" i="4"/>
  <c r="K25" i="4"/>
  <c r="F25" i="4"/>
  <c r="E25" i="4"/>
  <c r="D25" i="4"/>
  <c r="AA24" i="4"/>
  <c r="Z24" i="4"/>
  <c r="Y24" i="4"/>
  <c r="T24" i="4"/>
  <c r="S24" i="4"/>
  <c r="R24" i="4"/>
  <c r="M24" i="4"/>
  <c r="L24" i="4"/>
  <c r="K24" i="4"/>
  <c r="F24" i="4"/>
  <c r="E24" i="4"/>
  <c r="D24" i="4"/>
  <c r="AA23" i="4"/>
  <c r="Z23" i="4"/>
  <c r="Y23" i="4"/>
  <c r="T23" i="4"/>
  <c r="S23" i="4"/>
  <c r="R23" i="4"/>
  <c r="M23" i="4"/>
  <c r="L23" i="4"/>
  <c r="K23" i="4"/>
  <c r="F23" i="4"/>
  <c r="E23" i="4"/>
  <c r="D23" i="4"/>
  <c r="AA22" i="4"/>
  <c r="Z22" i="4"/>
  <c r="Y22" i="4"/>
  <c r="T22" i="4"/>
  <c r="S22" i="4"/>
  <c r="R22" i="4"/>
  <c r="M22" i="4"/>
  <c r="L22" i="4"/>
  <c r="K22" i="4"/>
  <c r="F22" i="4"/>
  <c r="E22" i="4"/>
  <c r="D22" i="4"/>
  <c r="AA21" i="4"/>
  <c r="Z21" i="4"/>
  <c r="Y21" i="4"/>
  <c r="T21" i="4"/>
  <c r="S21" i="4"/>
  <c r="R21" i="4"/>
  <c r="M21" i="4"/>
  <c r="L21" i="4"/>
  <c r="K21" i="4"/>
  <c r="F21" i="4"/>
  <c r="E21" i="4"/>
  <c r="D21" i="4"/>
  <c r="AA20" i="4"/>
  <c r="Z20" i="4"/>
  <c r="Y20" i="4"/>
  <c r="T20" i="4"/>
  <c r="S20" i="4"/>
  <c r="R20" i="4"/>
  <c r="M20" i="4"/>
  <c r="L20" i="4"/>
  <c r="K20" i="4"/>
  <c r="F20" i="4"/>
  <c r="E20" i="4"/>
  <c r="D20" i="4"/>
  <c r="AA19" i="4"/>
  <c r="Z19" i="4"/>
  <c r="Y19" i="4"/>
  <c r="T19" i="4"/>
  <c r="S19" i="4"/>
  <c r="R19" i="4"/>
  <c r="M19" i="4"/>
  <c r="L19" i="4"/>
  <c r="K19" i="4"/>
  <c r="F19" i="4"/>
  <c r="E19" i="4"/>
  <c r="D19" i="4"/>
  <c r="AA18" i="4"/>
  <c r="Z18" i="4"/>
  <c r="Y18" i="4"/>
  <c r="T18" i="4"/>
  <c r="S18" i="4"/>
  <c r="R18" i="4"/>
  <c r="M18" i="4"/>
  <c r="L18" i="4"/>
  <c r="K18" i="4"/>
  <c r="F18" i="4"/>
  <c r="E18" i="4"/>
  <c r="D18" i="4"/>
  <c r="AA17" i="4"/>
  <c r="Z17" i="4"/>
  <c r="Y17" i="4"/>
  <c r="T17" i="4"/>
  <c r="S17" i="4"/>
  <c r="R17" i="4"/>
  <c r="M17" i="4"/>
  <c r="L17" i="4"/>
  <c r="K17" i="4"/>
  <c r="F17" i="4"/>
  <c r="E17" i="4"/>
  <c r="D17" i="4"/>
  <c r="AA16" i="4"/>
  <c r="Z16" i="4"/>
  <c r="Y16" i="4"/>
  <c r="T16" i="4"/>
  <c r="S16" i="4"/>
  <c r="R16" i="4"/>
  <c r="M16" i="4"/>
  <c r="L16" i="4"/>
  <c r="K16" i="4"/>
  <c r="F16" i="4"/>
  <c r="E16" i="4"/>
  <c r="D16" i="4"/>
  <c r="AA15" i="4"/>
  <c r="Z15" i="4"/>
  <c r="Y15" i="4"/>
  <c r="T15" i="4"/>
  <c r="S15" i="4"/>
  <c r="R15" i="4"/>
  <c r="M15" i="4"/>
  <c r="L15" i="4"/>
  <c r="K15" i="4"/>
  <c r="F15" i="4"/>
  <c r="E15" i="4"/>
  <c r="D15" i="4"/>
  <c r="AA14" i="4"/>
  <c r="Z14" i="4"/>
  <c r="Y14" i="4"/>
  <c r="T14" i="4"/>
  <c r="S14" i="4"/>
  <c r="R14" i="4"/>
  <c r="M14" i="4"/>
  <c r="L14" i="4"/>
  <c r="K14" i="4"/>
  <c r="F14" i="4"/>
  <c r="E14" i="4"/>
  <c r="D14" i="4"/>
  <c r="AA13" i="4"/>
  <c r="Z13" i="4"/>
  <c r="Y13" i="4"/>
  <c r="T13" i="4"/>
  <c r="S13" i="4"/>
  <c r="R13" i="4"/>
  <c r="M13" i="4"/>
  <c r="L13" i="4"/>
  <c r="K13" i="4"/>
  <c r="F13" i="4"/>
  <c r="E13" i="4"/>
  <c r="D13" i="4"/>
  <c r="AA12" i="4"/>
  <c r="Z12" i="4"/>
  <c r="Y12" i="4"/>
  <c r="T12" i="4"/>
  <c r="S12" i="4"/>
  <c r="R12" i="4"/>
  <c r="M12" i="4"/>
  <c r="L12" i="4"/>
  <c r="K12" i="4"/>
  <c r="F12" i="4"/>
  <c r="E12" i="4"/>
  <c r="D12" i="4"/>
  <c r="AA11" i="4"/>
  <c r="Z11" i="4"/>
  <c r="Y11" i="4"/>
  <c r="T11" i="4"/>
  <c r="S11" i="4"/>
  <c r="R11" i="4"/>
  <c r="M11" i="4"/>
  <c r="L11" i="4"/>
  <c r="K11" i="4"/>
  <c r="F11" i="4"/>
  <c r="E11" i="4"/>
  <c r="D11" i="4"/>
  <c r="AA10" i="4"/>
  <c r="Z10" i="4"/>
  <c r="Y10" i="4"/>
  <c r="T10" i="4"/>
  <c r="S10" i="4"/>
  <c r="R10" i="4"/>
  <c r="M10" i="4"/>
  <c r="L10" i="4"/>
  <c r="K10" i="4"/>
  <c r="F10" i="4"/>
  <c r="E10" i="4"/>
  <c r="D10" i="4"/>
  <c r="AA9" i="4"/>
  <c r="Z9" i="4"/>
  <c r="Y9" i="4"/>
  <c r="X6" i="4" s="1"/>
  <c r="T9" i="4"/>
  <c r="S9" i="4"/>
  <c r="R9" i="4"/>
  <c r="M9" i="4"/>
  <c r="L9" i="4"/>
  <c r="K9" i="4"/>
  <c r="J6" i="4" s="1"/>
  <c r="F9" i="4"/>
  <c r="E9" i="4"/>
  <c r="D9" i="4"/>
  <c r="AA8" i="4"/>
  <c r="AA5" i="4" s="1"/>
  <c r="Z8" i="4"/>
  <c r="Z5" i="4" s="1"/>
  <c r="Y8" i="4"/>
  <c r="T8" i="4"/>
  <c r="T5" i="4" s="1"/>
  <c r="S8" i="4"/>
  <c r="S5" i="4" s="1"/>
  <c r="R8" i="4"/>
  <c r="M8" i="4"/>
  <c r="M5" i="4" s="1"/>
  <c r="L8" i="4"/>
  <c r="L5" i="4" s="1"/>
  <c r="K8" i="4"/>
  <c r="J5" i="4" s="1"/>
  <c r="F8" i="4"/>
  <c r="F5" i="4" s="1"/>
  <c r="E8" i="4"/>
  <c r="E5" i="4" s="1"/>
  <c r="D8" i="4"/>
  <c r="Q6" i="4"/>
  <c r="C6" i="4"/>
  <c r="X5" i="4"/>
  <c r="Q5" i="4"/>
  <c r="C5" i="4"/>
  <c r="AA107" i="3"/>
  <c r="Z107" i="3"/>
  <c r="Y107" i="3"/>
  <c r="T107" i="3"/>
  <c r="S107" i="3"/>
  <c r="R107" i="3"/>
  <c r="M107" i="3"/>
  <c r="L107" i="3"/>
  <c r="K107" i="3"/>
  <c r="F107" i="3"/>
  <c r="E107" i="3"/>
  <c r="D107" i="3"/>
  <c r="AA106" i="3"/>
  <c r="Z106" i="3"/>
  <c r="Y106" i="3"/>
  <c r="T106" i="3"/>
  <c r="S106" i="3"/>
  <c r="R106" i="3"/>
  <c r="M106" i="3"/>
  <c r="L106" i="3"/>
  <c r="K106" i="3"/>
  <c r="F106" i="3"/>
  <c r="E106" i="3"/>
  <c r="D106" i="3"/>
  <c r="AA105" i="3"/>
  <c r="Z105" i="3"/>
  <c r="Y105" i="3"/>
  <c r="T105" i="3"/>
  <c r="S105" i="3"/>
  <c r="R105" i="3"/>
  <c r="M105" i="3"/>
  <c r="L105" i="3"/>
  <c r="K105" i="3"/>
  <c r="F105" i="3"/>
  <c r="E105" i="3"/>
  <c r="D105" i="3"/>
  <c r="AA104" i="3"/>
  <c r="Z104" i="3"/>
  <c r="Y104" i="3"/>
  <c r="T104" i="3"/>
  <c r="S104" i="3"/>
  <c r="R104" i="3"/>
  <c r="M104" i="3"/>
  <c r="L104" i="3"/>
  <c r="K104" i="3"/>
  <c r="F104" i="3"/>
  <c r="E104" i="3"/>
  <c r="D104" i="3"/>
  <c r="AA103" i="3"/>
  <c r="Z103" i="3"/>
  <c r="Y103" i="3"/>
  <c r="T103" i="3"/>
  <c r="S103" i="3"/>
  <c r="R103" i="3"/>
  <c r="M103" i="3"/>
  <c r="L103" i="3"/>
  <c r="K103" i="3"/>
  <c r="F103" i="3"/>
  <c r="E103" i="3"/>
  <c r="D103" i="3"/>
  <c r="AA102" i="3"/>
  <c r="Z102" i="3"/>
  <c r="Y102" i="3"/>
  <c r="T102" i="3"/>
  <c r="S102" i="3"/>
  <c r="R102" i="3"/>
  <c r="M102" i="3"/>
  <c r="L102" i="3"/>
  <c r="K102" i="3"/>
  <c r="F102" i="3"/>
  <c r="E102" i="3"/>
  <c r="D102" i="3"/>
  <c r="AA101" i="3"/>
  <c r="Z101" i="3"/>
  <c r="Y101" i="3"/>
  <c r="T101" i="3"/>
  <c r="S101" i="3"/>
  <c r="R101" i="3"/>
  <c r="M101" i="3"/>
  <c r="L101" i="3"/>
  <c r="K101" i="3"/>
  <c r="F101" i="3"/>
  <c r="E101" i="3"/>
  <c r="D101" i="3"/>
  <c r="AA100" i="3"/>
  <c r="Z100" i="3"/>
  <c r="Y100" i="3"/>
  <c r="T100" i="3"/>
  <c r="S100" i="3"/>
  <c r="R100" i="3"/>
  <c r="M100" i="3"/>
  <c r="L100" i="3"/>
  <c r="K100" i="3"/>
  <c r="F100" i="3"/>
  <c r="E100" i="3"/>
  <c r="D100" i="3"/>
  <c r="AA99" i="3"/>
  <c r="Z99" i="3"/>
  <c r="Y99" i="3"/>
  <c r="T99" i="3"/>
  <c r="S99" i="3"/>
  <c r="R99" i="3"/>
  <c r="M99" i="3"/>
  <c r="L99" i="3"/>
  <c r="K99" i="3"/>
  <c r="F99" i="3"/>
  <c r="E99" i="3"/>
  <c r="D99" i="3"/>
  <c r="AA98" i="3"/>
  <c r="Z98" i="3"/>
  <c r="Y98" i="3"/>
  <c r="T98" i="3"/>
  <c r="S98" i="3"/>
  <c r="R98" i="3"/>
  <c r="M98" i="3"/>
  <c r="L98" i="3"/>
  <c r="K98" i="3"/>
  <c r="F98" i="3"/>
  <c r="E98" i="3"/>
  <c r="D98" i="3"/>
  <c r="AA97" i="3"/>
  <c r="Z97" i="3"/>
  <c r="Y97" i="3"/>
  <c r="T97" i="3"/>
  <c r="S97" i="3"/>
  <c r="R97" i="3"/>
  <c r="M97" i="3"/>
  <c r="L97" i="3"/>
  <c r="K97" i="3"/>
  <c r="F97" i="3"/>
  <c r="E97" i="3"/>
  <c r="D97" i="3"/>
  <c r="AA96" i="3"/>
  <c r="Z96" i="3"/>
  <c r="Y96" i="3"/>
  <c r="T96" i="3"/>
  <c r="S96" i="3"/>
  <c r="R96" i="3"/>
  <c r="M96" i="3"/>
  <c r="L96" i="3"/>
  <c r="K96" i="3"/>
  <c r="F96" i="3"/>
  <c r="E96" i="3"/>
  <c r="D96" i="3"/>
  <c r="AA95" i="3"/>
  <c r="Z95" i="3"/>
  <c r="Y95" i="3"/>
  <c r="T95" i="3"/>
  <c r="S95" i="3"/>
  <c r="R95" i="3"/>
  <c r="M95" i="3"/>
  <c r="L95" i="3"/>
  <c r="K95" i="3"/>
  <c r="F95" i="3"/>
  <c r="E95" i="3"/>
  <c r="D95" i="3"/>
  <c r="AA94" i="3"/>
  <c r="Z94" i="3"/>
  <c r="Y94" i="3"/>
  <c r="T94" i="3"/>
  <c r="S94" i="3"/>
  <c r="R94" i="3"/>
  <c r="M94" i="3"/>
  <c r="L94" i="3"/>
  <c r="K94" i="3"/>
  <c r="F94" i="3"/>
  <c r="E94" i="3"/>
  <c r="D94" i="3"/>
  <c r="AA93" i="3"/>
  <c r="Z93" i="3"/>
  <c r="Y93" i="3"/>
  <c r="T93" i="3"/>
  <c r="S93" i="3"/>
  <c r="R93" i="3"/>
  <c r="M93" i="3"/>
  <c r="L93" i="3"/>
  <c r="K93" i="3"/>
  <c r="F93" i="3"/>
  <c r="E93" i="3"/>
  <c r="D93" i="3"/>
  <c r="AA92" i="3"/>
  <c r="Z92" i="3"/>
  <c r="Y92" i="3"/>
  <c r="T92" i="3"/>
  <c r="S92" i="3"/>
  <c r="R92" i="3"/>
  <c r="M92" i="3"/>
  <c r="L92" i="3"/>
  <c r="K92" i="3"/>
  <c r="F92" i="3"/>
  <c r="E92" i="3"/>
  <c r="D92" i="3"/>
  <c r="AA91" i="3"/>
  <c r="Z91" i="3"/>
  <c r="Y91" i="3"/>
  <c r="T91" i="3"/>
  <c r="S91" i="3"/>
  <c r="R91" i="3"/>
  <c r="M91" i="3"/>
  <c r="L91" i="3"/>
  <c r="K91" i="3"/>
  <c r="F91" i="3"/>
  <c r="E91" i="3"/>
  <c r="D91" i="3"/>
  <c r="AA90" i="3"/>
  <c r="Z90" i="3"/>
  <c r="Y90" i="3"/>
  <c r="T90" i="3"/>
  <c r="S90" i="3"/>
  <c r="R90" i="3"/>
  <c r="M90" i="3"/>
  <c r="L90" i="3"/>
  <c r="K90" i="3"/>
  <c r="F90" i="3"/>
  <c r="E90" i="3"/>
  <c r="D90" i="3"/>
  <c r="AA89" i="3"/>
  <c r="Z89" i="3"/>
  <c r="Y89" i="3"/>
  <c r="T89" i="3"/>
  <c r="S89" i="3"/>
  <c r="R89" i="3"/>
  <c r="M89" i="3"/>
  <c r="L89" i="3"/>
  <c r="K89" i="3"/>
  <c r="F89" i="3"/>
  <c r="E89" i="3"/>
  <c r="D89" i="3"/>
  <c r="AA88" i="3"/>
  <c r="Z88" i="3"/>
  <c r="Y88" i="3"/>
  <c r="T88" i="3"/>
  <c r="S88" i="3"/>
  <c r="R88" i="3"/>
  <c r="M88" i="3"/>
  <c r="L88" i="3"/>
  <c r="K88" i="3"/>
  <c r="F88" i="3"/>
  <c r="E88" i="3"/>
  <c r="D88" i="3"/>
  <c r="AA87" i="3"/>
  <c r="Z87" i="3"/>
  <c r="Y87" i="3"/>
  <c r="T87" i="3"/>
  <c r="S87" i="3"/>
  <c r="R87" i="3"/>
  <c r="M87" i="3"/>
  <c r="L87" i="3"/>
  <c r="K87" i="3"/>
  <c r="F87" i="3"/>
  <c r="E87" i="3"/>
  <c r="D87" i="3"/>
  <c r="AA86" i="3"/>
  <c r="Z86" i="3"/>
  <c r="Y86" i="3"/>
  <c r="T86" i="3"/>
  <c r="S86" i="3"/>
  <c r="R86" i="3"/>
  <c r="M86" i="3"/>
  <c r="L86" i="3"/>
  <c r="K86" i="3"/>
  <c r="F86" i="3"/>
  <c r="E86" i="3"/>
  <c r="D86" i="3"/>
  <c r="AA85" i="3"/>
  <c r="Z85" i="3"/>
  <c r="Y85" i="3"/>
  <c r="T85" i="3"/>
  <c r="S85" i="3"/>
  <c r="R85" i="3"/>
  <c r="M85" i="3"/>
  <c r="L85" i="3"/>
  <c r="K85" i="3"/>
  <c r="F85" i="3"/>
  <c r="E85" i="3"/>
  <c r="D85" i="3"/>
  <c r="AA84" i="3"/>
  <c r="Z84" i="3"/>
  <c r="Y84" i="3"/>
  <c r="T84" i="3"/>
  <c r="S84" i="3"/>
  <c r="R84" i="3"/>
  <c r="M84" i="3"/>
  <c r="L84" i="3"/>
  <c r="K84" i="3"/>
  <c r="F84" i="3"/>
  <c r="E84" i="3"/>
  <c r="D84" i="3"/>
  <c r="AA83" i="3"/>
  <c r="Z83" i="3"/>
  <c r="Y83" i="3"/>
  <c r="T83" i="3"/>
  <c r="S83" i="3"/>
  <c r="R83" i="3"/>
  <c r="M83" i="3"/>
  <c r="L83" i="3"/>
  <c r="K83" i="3"/>
  <c r="F83" i="3"/>
  <c r="E83" i="3"/>
  <c r="D83" i="3"/>
  <c r="AA82" i="3"/>
  <c r="Z82" i="3"/>
  <c r="Y82" i="3"/>
  <c r="T82" i="3"/>
  <c r="S82" i="3"/>
  <c r="R82" i="3"/>
  <c r="M82" i="3"/>
  <c r="L82" i="3"/>
  <c r="K82" i="3"/>
  <c r="F82" i="3"/>
  <c r="E82" i="3"/>
  <c r="D82" i="3"/>
  <c r="AA81" i="3"/>
  <c r="Z81" i="3"/>
  <c r="Y81" i="3"/>
  <c r="T81" i="3"/>
  <c r="S81" i="3"/>
  <c r="R81" i="3"/>
  <c r="M81" i="3"/>
  <c r="L81" i="3"/>
  <c r="K81" i="3"/>
  <c r="F81" i="3"/>
  <c r="E81" i="3"/>
  <c r="D81" i="3"/>
  <c r="AA80" i="3"/>
  <c r="Z80" i="3"/>
  <c r="Y80" i="3"/>
  <c r="T80" i="3"/>
  <c r="S80" i="3"/>
  <c r="R80" i="3"/>
  <c r="M80" i="3"/>
  <c r="L80" i="3"/>
  <c r="K80" i="3"/>
  <c r="F80" i="3"/>
  <c r="E80" i="3"/>
  <c r="D80" i="3"/>
  <c r="AA79" i="3"/>
  <c r="Z79" i="3"/>
  <c r="Y79" i="3"/>
  <c r="T79" i="3"/>
  <c r="S79" i="3"/>
  <c r="R79" i="3"/>
  <c r="M79" i="3"/>
  <c r="L79" i="3"/>
  <c r="K79" i="3"/>
  <c r="F79" i="3"/>
  <c r="E79" i="3"/>
  <c r="D79" i="3"/>
  <c r="AA78" i="3"/>
  <c r="Z78" i="3"/>
  <c r="Y78" i="3"/>
  <c r="T78" i="3"/>
  <c r="S78" i="3"/>
  <c r="R78" i="3"/>
  <c r="M78" i="3"/>
  <c r="L78" i="3"/>
  <c r="K78" i="3"/>
  <c r="F78" i="3"/>
  <c r="E78" i="3"/>
  <c r="D78" i="3"/>
  <c r="AA77" i="3"/>
  <c r="Z77" i="3"/>
  <c r="Y77" i="3"/>
  <c r="T77" i="3"/>
  <c r="S77" i="3"/>
  <c r="R77" i="3"/>
  <c r="M77" i="3"/>
  <c r="L77" i="3"/>
  <c r="K77" i="3"/>
  <c r="F77" i="3"/>
  <c r="E77" i="3"/>
  <c r="D77" i="3"/>
  <c r="AA76" i="3"/>
  <c r="Z76" i="3"/>
  <c r="Y76" i="3"/>
  <c r="T76" i="3"/>
  <c r="S76" i="3"/>
  <c r="R76" i="3"/>
  <c r="M76" i="3"/>
  <c r="L76" i="3"/>
  <c r="K76" i="3"/>
  <c r="F76" i="3"/>
  <c r="E76" i="3"/>
  <c r="D76" i="3"/>
  <c r="AA75" i="3"/>
  <c r="Z75" i="3"/>
  <c r="Y75" i="3"/>
  <c r="T75" i="3"/>
  <c r="S75" i="3"/>
  <c r="R75" i="3"/>
  <c r="M75" i="3"/>
  <c r="L75" i="3"/>
  <c r="K75" i="3"/>
  <c r="F75" i="3"/>
  <c r="E75" i="3"/>
  <c r="D75" i="3"/>
  <c r="AA74" i="3"/>
  <c r="Z74" i="3"/>
  <c r="Y74" i="3"/>
  <c r="T74" i="3"/>
  <c r="S74" i="3"/>
  <c r="R74" i="3"/>
  <c r="M74" i="3"/>
  <c r="L74" i="3"/>
  <c r="K74" i="3"/>
  <c r="F74" i="3"/>
  <c r="E74" i="3"/>
  <c r="D74" i="3"/>
  <c r="AA73" i="3"/>
  <c r="Z73" i="3"/>
  <c r="Y73" i="3"/>
  <c r="T73" i="3"/>
  <c r="S73" i="3"/>
  <c r="R73" i="3"/>
  <c r="M73" i="3"/>
  <c r="L73" i="3"/>
  <c r="K73" i="3"/>
  <c r="F73" i="3"/>
  <c r="E73" i="3"/>
  <c r="D73" i="3"/>
  <c r="AA72" i="3"/>
  <c r="Z72" i="3"/>
  <c r="Y72" i="3"/>
  <c r="T72" i="3"/>
  <c r="S72" i="3"/>
  <c r="R72" i="3"/>
  <c r="M72" i="3"/>
  <c r="L72" i="3"/>
  <c r="K72" i="3"/>
  <c r="F72" i="3"/>
  <c r="E72" i="3"/>
  <c r="D72" i="3"/>
  <c r="AA71" i="3"/>
  <c r="Z71" i="3"/>
  <c r="Y71" i="3"/>
  <c r="T71" i="3"/>
  <c r="S71" i="3"/>
  <c r="R71" i="3"/>
  <c r="M71" i="3"/>
  <c r="L71" i="3"/>
  <c r="K71" i="3"/>
  <c r="F71" i="3"/>
  <c r="E71" i="3"/>
  <c r="D71" i="3"/>
  <c r="AA70" i="3"/>
  <c r="Z70" i="3"/>
  <c r="Y70" i="3"/>
  <c r="T70" i="3"/>
  <c r="S70" i="3"/>
  <c r="R70" i="3"/>
  <c r="M70" i="3"/>
  <c r="L70" i="3"/>
  <c r="K70" i="3"/>
  <c r="F70" i="3"/>
  <c r="E70" i="3"/>
  <c r="D70" i="3"/>
  <c r="AA69" i="3"/>
  <c r="Z69" i="3"/>
  <c r="Y69" i="3"/>
  <c r="T69" i="3"/>
  <c r="S69" i="3"/>
  <c r="R69" i="3"/>
  <c r="M69" i="3"/>
  <c r="L69" i="3"/>
  <c r="K69" i="3"/>
  <c r="F69" i="3"/>
  <c r="E69" i="3"/>
  <c r="D69" i="3"/>
  <c r="AA68" i="3"/>
  <c r="Z68" i="3"/>
  <c r="Y68" i="3"/>
  <c r="T68" i="3"/>
  <c r="S68" i="3"/>
  <c r="R68" i="3"/>
  <c r="M68" i="3"/>
  <c r="L68" i="3"/>
  <c r="K68" i="3"/>
  <c r="F68" i="3"/>
  <c r="E68" i="3"/>
  <c r="D68" i="3"/>
  <c r="AA67" i="3"/>
  <c r="Z67" i="3"/>
  <c r="Y67" i="3"/>
  <c r="T67" i="3"/>
  <c r="S67" i="3"/>
  <c r="R67" i="3"/>
  <c r="M67" i="3"/>
  <c r="L67" i="3"/>
  <c r="K67" i="3"/>
  <c r="F67" i="3"/>
  <c r="E67" i="3"/>
  <c r="D67" i="3"/>
  <c r="AA66" i="3"/>
  <c r="Z66" i="3"/>
  <c r="Y66" i="3"/>
  <c r="T66" i="3"/>
  <c r="S66" i="3"/>
  <c r="R66" i="3"/>
  <c r="M66" i="3"/>
  <c r="L66" i="3"/>
  <c r="K66" i="3"/>
  <c r="F66" i="3"/>
  <c r="E66" i="3"/>
  <c r="D66" i="3"/>
  <c r="AA65" i="3"/>
  <c r="Z65" i="3"/>
  <c r="Y65" i="3"/>
  <c r="T65" i="3"/>
  <c r="S65" i="3"/>
  <c r="R65" i="3"/>
  <c r="M65" i="3"/>
  <c r="L65" i="3"/>
  <c r="K65" i="3"/>
  <c r="F65" i="3"/>
  <c r="E65" i="3"/>
  <c r="D65" i="3"/>
  <c r="AA64" i="3"/>
  <c r="Z64" i="3"/>
  <c r="Y64" i="3"/>
  <c r="T64" i="3"/>
  <c r="S64" i="3"/>
  <c r="R64" i="3"/>
  <c r="M64" i="3"/>
  <c r="L64" i="3"/>
  <c r="K64" i="3"/>
  <c r="F64" i="3"/>
  <c r="E64" i="3"/>
  <c r="D64" i="3"/>
  <c r="AA63" i="3"/>
  <c r="Z63" i="3"/>
  <c r="Y63" i="3"/>
  <c r="T63" i="3"/>
  <c r="S63" i="3"/>
  <c r="R63" i="3"/>
  <c r="M63" i="3"/>
  <c r="L63" i="3"/>
  <c r="K63" i="3"/>
  <c r="F63" i="3"/>
  <c r="E63" i="3"/>
  <c r="D63" i="3"/>
  <c r="AA62" i="3"/>
  <c r="Z62" i="3"/>
  <c r="Y62" i="3"/>
  <c r="T62" i="3"/>
  <c r="S62" i="3"/>
  <c r="R62" i="3"/>
  <c r="M62" i="3"/>
  <c r="L62" i="3"/>
  <c r="K62" i="3"/>
  <c r="F62" i="3"/>
  <c r="E62" i="3"/>
  <c r="D62" i="3"/>
  <c r="AA61" i="3"/>
  <c r="Z61" i="3"/>
  <c r="Y61" i="3"/>
  <c r="T61" i="3"/>
  <c r="S61" i="3"/>
  <c r="R61" i="3"/>
  <c r="M61" i="3"/>
  <c r="L61" i="3"/>
  <c r="K61" i="3"/>
  <c r="F61" i="3"/>
  <c r="E61" i="3"/>
  <c r="D61" i="3"/>
  <c r="AA60" i="3"/>
  <c r="Z60" i="3"/>
  <c r="Y60" i="3"/>
  <c r="T60" i="3"/>
  <c r="S60" i="3"/>
  <c r="R60" i="3"/>
  <c r="M60" i="3"/>
  <c r="L60" i="3"/>
  <c r="K60" i="3"/>
  <c r="F60" i="3"/>
  <c r="E60" i="3"/>
  <c r="D60" i="3"/>
  <c r="AA59" i="3"/>
  <c r="Z59" i="3"/>
  <c r="Y59" i="3"/>
  <c r="T59" i="3"/>
  <c r="S59" i="3"/>
  <c r="R59" i="3"/>
  <c r="M59" i="3"/>
  <c r="L59" i="3"/>
  <c r="K59" i="3"/>
  <c r="F59" i="3"/>
  <c r="E59" i="3"/>
  <c r="D59" i="3"/>
  <c r="AA58" i="3"/>
  <c r="Z58" i="3"/>
  <c r="Y58" i="3"/>
  <c r="T58" i="3"/>
  <c r="S58" i="3"/>
  <c r="R58" i="3"/>
  <c r="M58" i="3"/>
  <c r="L58" i="3"/>
  <c r="K58" i="3"/>
  <c r="F58" i="3"/>
  <c r="E58" i="3"/>
  <c r="D58" i="3"/>
  <c r="AA57" i="3"/>
  <c r="Z57" i="3"/>
  <c r="Y57" i="3"/>
  <c r="T57" i="3"/>
  <c r="S57" i="3"/>
  <c r="R57" i="3"/>
  <c r="M57" i="3"/>
  <c r="L57" i="3"/>
  <c r="K57" i="3"/>
  <c r="F57" i="3"/>
  <c r="E57" i="3"/>
  <c r="D57" i="3"/>
  <c r="AA56" i="3"/>
  <c r="Z56" i="3"/>
  <c r="Y56" i="3"/>
  <c r="T56" i="3"/>
  <c r="S56" i="3"/>
  <c r="R56" i="3"/>
  <c r="M56" i="3"/>
  <c r="L56" i="3"/>
  <c r="K56" i="3"/>
  <c r="F56" i="3"/>
  <c r="E56" i="3"/>
  <c r="D56" i="3"/>
  <c r="AA55" i="3"/>
  <c r="Z55" i="3"/>
  <c r="Y55" i="3"/>
  <c r="T55" i="3"/>
  <c r="S55" i="3"/>
  <c r="R55" i="3"/>
  <c r="M55" i="3"/>
  <c r="L55" i="3"/>
  <c r="K55" i="3"/>
  <c r="F55" i="3"/>
  <c r="E55" i="3"/>
  <c r="D55" i="3"/>
  <c r="AA54" i="3"/>
  <c r="Z54" i="3"/>
  <c r="Y54" i="3"/>
  <c r="T54" i="3"/>
  <c r="S54" i="3"/>
  <c r="R54" i="3"/>
  <c r="M54" i="3"/>
  <c r="L54" i="3"/>
  <c r="K54" i="3"/>
  <c r="F54" i="3"/>
  <c r="E54" i="3"/>
  <c r="D54" i="3"/>
  <c r="AA53" i="3"/>
  <c r="Z53" i="3"/>
  <c r="Y53" i="3"/>
  <c r="T53" i="3"/>
  <c r="S53" i="3"/>
  <c r="R53" i="3"/>
  <c r="M53" i="3"/>
  <c r="L53" i="3"/>
  <c r="K53" i="3"/>
  <c r="F53" i="3"/>
  <c r="E53" i="3"/>
  <c r="D53" i="3"/>
  <c r="AA52" i="3"/>
  <c r="Z52" i="3"/>
  <c r="Y52" i="3"/>
  <c r="T52" i="3"/>
  <c r="S52" i="3"/>
  <c r="R52" i="3"/>
  <c r="M52" i="3"/>
  <c r="L52" i="3"/>
  <c r="K52" i="3"/>
  <c r="F52" i="3"/>
  <c r="E52" i="3"/>
  <c r="D52" i="3"/>
  <c r="AA51" i="3"/>
  <c r="Z51" i="3"/>
  <c r="Y51" i="3"/>
  <c r="T51" i="3"/>
  <c r="S51" i="3"/>
  <c r="R51" i="3"/>
  <c r="M51" i="3"/>
  <c r="L51" i="3"/>
  <c r="K51" i="3"/>
  <c r="F51" i="3"/>
  <c r="E51" i="3"/>
  <c r="D51" i="3"/>
  <c r="AA50" i="3"/>
  <c r="Z50" i="3"/>
  <c r="Y50" i="3"/>
  <c r="T50" i="3"/>
  <c r="S50" i="3"/>
  <c r="R50" i="3"/>
  <c r="M50" i="3"/>
  <c r="L50" i="3"/>
  <c r="K50" i="3"/>
  <c r="F50" i="3"/>
  <c r="E50" i="3"/>
  <c r="D50" i="3"/>
  <c r="AA49" i="3"/>
  <c r="Z49" i="3"/>
  <c r="Y49" i="3"/>
  <c r="T49" i="3"/>
  <c r="S49" i="3"/>
  <c r="R49" i="3"/>
  <c r="M49" i="3"/>
  <c r="L49" i="3"/>
  <c r="K49" i="3"/>
  <c r="F49" i="3"/>
  <c r="E49" i="3"/>
  <c r="D49" i="3"/>
  <c r="AA48" i="3"/>
  <c r="Z48" i="3"/>
  <c r="Y48" i="3"/>
  <c r="T48" i="3"/>
  <c r="S48" i="3"/>
  <c r="R48" i="3"/>
  <c r="M48" i="3"/>
  <c r="L48" i="3"/>
  <c r="K48" i="3"/>
  <c r="F48" i="3"/>
  <c r="E48" i="3"/>
  <c r="D48" i="3"/>
  <c r="AA47" i="3"/>
  <c r="Z47" i="3"/>
  <c r="Y47" i="3"/>
  <c r="T47" i="3"/>
  <c r="S47" i="3"/>
  <c r="R47" i="3"/>
  <c r="M47" i="3"/>
  <c r="L47" i="3"/>
  <c r="K47" i="3"/>
  <c r="F47" i="3"/>
  <c r="E47" i="3"/>
  <c r="D47" i="3"/>
  <c r="AA46" i="3"/>
  <c r="Z46" i="3"/>
  <c r="Y46" i="3"/>
  <c r="T46" i="3"/>
  <c r="S46" i="3"/>
  <c r="R46" i="3"/>
  <c r="M46" i="3"/>
  <c r="L46" i="3"/>
  <c r="K46" i="3"/>
  <c r="F46" i="3"/>
  <c r="E46" i="3"/>
  <c r="D46" i="3"/>
  <c r="AA45" i="3"/>
  <c r="Z45" i="3"/>
  <c r="Y45" i="3"/>
  <c r="T45" i="3"/>
  <c r="S45" i="3"/>
  <c r="R45" i="3"/>
  <c r="M45" i="3"/>
  <c r="L45" i="3"/>
  <c r="K45" i="3"/>
  <c r="F45" i="3"/>
  <c r="E45" i="3"/>
  <c r="D45" i="3"/>
  <c r="AA44" i="3"/>
  <c r="Z44" i="3"/>
  <c r="Y44" i="3"/>
  <c r="T44" i="3"/>
  <c r="S44" i="3"/>
  <c r="R44" i="3"/>
  <c r="M44" i="3"/>
  <c r="L44" i="3"/>
  <c r="K44" i="3"/>
  <c r="F44" i="3"/>
  <c r="E44" i="3"/>
  <c r="D44" i="3"/>
  <c r="AA43" i="3"/>
  <c r="Z43" i="3"/>
  <c r="Y43" i="3"/>
  <c r="T43" i="3"/>
  <c r="S43" i="3"/>
  <c r="R43" i="3"/>
  <c r="M43" i="3"/>
  <c r="L43" i="3"/>
  <c r="K43" i="3"/>
  <c r="F43" i="3"/>
  <c r="E43" i="3"/>
  <c r="D43" i="3"/>
  <c r="AA42" i="3"/>
  <c r="Z42" i="3"/>
  <c r="Y42" i="3"/>
  <c r="T42" i="3"/>
  <c r="S42" i="3"/>
  <c r="R42" i="3"/>
  <c r="M42" i="3"/>
  <c r="L42" i="3"/>
  <c r="K42" i="3"/>
  <c r="F42" i="3"/>
  <c r="E42" i="3"/>
  <c r="D42" i="3"/>
  <c r="AA41" i="3"/>
  <c r="Z41" i="3"/>
  <c r="Y41" i="3"/>
  <c r="T41" i="3"/>
  <c r="S41" i="3"/>
  <c r="R41" i="3"/>
  <c r="M41" i="3"/>
  <c r="L41" i="3"/>
  <c r="K41" i="3"/>
  <c r="F41" i="3"/>
  <c r="E41" i="3"/>
  <c r="D41" i="3"/>
  <c r="AA40" i="3"/>
  <c r="Z40" i="3"/>
  <c r="Y40" i="3"/>
  <c r="T40" i="3"/>
  <c r="S40" i="3"/>
  <c r="R40" i="3"/>
  <c r="M40" i="3"/>
  <c r="L40" i="3"/>
  <c r="K40" i="3"/>
  <c r="F40" i="3"/>
  <c r="E40" i="3"/>
  <c r="D40" i="3"/>
  <c r="AA39" i="3"/>
  <c r="Z39" i="3"/>
  <c r="Y39" i="3"/>
  <c r="T39" i="3"/>
  <c r="S39" i="3"/>
  <c r="R39" i="3"/>
  <c r="M39" i="3"/>
  <c r="L39" i="3"/>
  <c r="K39" i="3"/>
  <c r="F39" i="3"/>
  <c r="E39" i="3"/>
  <c r="D39" i="3"/>
  <c r="AA38" i="3"/>
  <c r="Z38" i="3"/>
  <c r="Y38" i="3"/>
  <c r="T38" i="3"/>
  <c r="S38" i="3"/>
  <c r="R38" i="3"/>
  <c r="M38" i="3"/>
  <c r="L38" i="3"/>
  <c r="K38" i="3"/>
  <c r="F38" i="3"/>
  <c r="E38" i="3"/>
  <c r="D38" i="3"/>
  <c r="AA37" i="3"/>
  <c r="Z37" i="3"/>
  <c r="Y37" i="3"/>
  <c r="T37" i="3"/>
  <c r="S37" i="3"/>
  <c r="R37" i="3"/>
  <c r="M37" i="3"/>
  <c r="L37" i="3"/>
  <c r="K37" i="3"/>
  <c r="F37" i="3"/>
  <c r="E37" i="3"/>
  <c r="D37" i="3"/>
  <c r="AA36" i="3"/>
  <c r="Z36" i="3"/>
  <c r="Y36" i="3"/>
  <c r="T36" i="3"/>
  <c r="S36" i="3"/>
  <c r="R36" i="3"/>
  <c r="M36" i="3"/>
  <c r="L36" i="3"/>
  <c r="K36" i="3"/>
  <c r="F36" i="3"/>
  <c r="E36" i="3"/>
  <c r="D36" i="3"/>
  <c r="AA35" i="3"/>
  <c r="Z35" i="3"/>
  <c r="Y35" i="3"/>
  <c r="T35" i="3"/>
  <c r="S35" i="3"/>
  <c r="R35" i="3"/>
  <c r="M35" i="3"/>
  <c r="L35" i="3"/>
  <c r="K35" i="3"/>
  <c r="F35" i="3"/>
  <c r="E35" i="3"/>
  <c r="D35" i="3"/>
  <c r="AA34" i="3"/>
  <c r="Z34" i="3"/>
  <c r="Y34" i="3"/>
  <c r="T34" i="3"/>
  <c r="S34" i="3"/>
  <c r="R34" i="3"/>
  <c r="M34" i="3"/>
  <c r="L34" i="3"/>
  <c r="K34" i="3"/>
  <c r="F34" i="3"/>
  <c r="E34" i="3"/>
  <c r="D34" i="3"/>
  <c r="AA33" i="3"/>
  <c r="Z33" i="3"/>
  <c r="Y33" i="3"/>
  <c r="T33" i="3"/>
  <c r="S33" i="3"/>
  <c r="R33" i="3"/>
  <c r="M33" i="3"/>
  <c r="L33" i="3"/>
  <c r="K33" i="3"/>
  <c r="F33" i="3"/>
  <c r="E33" i="3"/>
  <c r="D33" i="3"/>
  <c r="AA32" i="3"/>
  <c r="Z32" i="3"/>
  <c r="Y32" i="3"/>
  <c r="T32" i="3"/>
  <c r="S32" i="3"/>
  <c r="R32" i="3"/>
  <c r="M32" i="3"/>
  <c r="L32" i="3"/>
  <c r="K32" i="3"/>
  <c r="F32" i="3"/>
  <c r="E32" i="3"/>
  <c r="D32" i="3"/>
  <c r="AA31" i="3"/>
  <c r="Z31" i="3"/>
  <c r="Y31" i="3"/>
  <c r="T31" i="3"/>
  <c r="S31" i="3"/>
  <c r="R31" i="3"/>
  <c r="M31" i="3"/>
  <c r="L31" i="3"/>
  <c r="K31" i="3"/>
  <c r="F31" i="3"/>
  <c r="E31" i="3"/>
  <c r="D31" i="3"/>
  <c r="AA30" i="3"/>
  <c r="Z30" i="3"/>
  <c r="Y30" i="3"/>
  <c r="T30" i="3"/>
  <c r="S30" i="3"/>
  <c r="R30" i="3"/>
  <c r="M30" i="3"/>
  <c r="L30" i="3"/>
  <c r="K30" i="3"/>
  <c r="F30" i="3"/>
  <c r="E30" i="3"/>
  <c r="D30" i="3"/>
  <c r="AA29" i="3"/>
  <c r="Z29" i="3"/>
  <c r="Y29" i="3"/>
  <c r="T29" i="3"/>
  <c r="S29" i="3"/>
  <c r="R29" i="3"/>
  <c r="M29" i="3"/>
  <c r="L29" i="3"/>
  <c r="K29" i="3"/>
  <c r="F29" i="3"/>
  <c r="E29" i="3"/>
  <c r="D29" i="3"/>
  <c r="AA28" i="3"/>
  <c r="Z28" i="3"/>
  <c r="Y28" i="3"/>
  <c r="T28" i="3"/>
  <c r="S28" i="3"/>
  <c r="R28" i="3"/>
  <c r="M28" i="3"/>
  <c r="L28" i="3"/>
  <c r="K28" i="3"/>
  <c r="F28" i="3"/>
  <c r="E28" i="3"/>
  <c r="D28" i="3"/>
  <c r="AA27" i="3"/>
  <c r="Z27" i="3"/>
  <c r="Y27" i="3"/>
  <c r="T27" i="3"/>
  <c r="S27" i="3"/>
  <c r="R27" i="3"/>
  <c r="M27" i="3"/>
  <c r="L27" i="3"/>
  <c r="K27" i="3"/>
  <c r="F27" i="3"/>
  <c r="E27" i="3"/>
  <c r="D27" i="3"/>
  <c r="AA26" i="3"/>
  <c r="Z26" i="3"/>
  <c r="Y26" i="3"/>
  <c r="T26" i="3"/>
  <c r="S26" i="3"/>
  <c r="R26" i="3"/>
  <c r="M26" i="3"/>
  <c r="L26" i="3"/>
  <c r="K26" i="3"/>
  <c r="F26" i="3"/>
  <c r="E26" i="3"/>
  <c r="D26" i="3"/>
  <c r="AA25" i="3"/>
  <c r="Z25" i="3"/>
  <c r="Y25" i="3"/>
  <c r="T25" i="3"/>
  <c r="S25" i="3"/>
  <c r="R25" i="3"/>
  <c r="M25" i="3"/>
  <c r="L25" i="3"/>
  <c r="K25" i="3"/>
  <c r="F25" i="3"/>
  <c r="E25" i="3"/>
  <c r="D25" i="3"/>
  <c r="AA24" i="3"/>
  <c r="Z24" i="3"/>
  <c r="Y24" i="3"/>
  <c r="T24" i="3"/>
  <c r="S24" i="3"/>
  <c r="R24" i="3"/>
  <c r="M24" i="3"/>
  <c r="L24" i="3"/>
  <c r="K24" i="3"/>
  <c r="F24" i="3"/>
  <c r="E24" i="3"/>
  <c r="D24" i="3"/>
  <c r="AA23" i="3"/>
  <c r="Z23" i="3"/>
  <c r="Y23" i="3"/>
  <c r="T23" i="3"/>
  <c r="S23" i="3"/>
  <c r="R23" i="3"/>
  <c r="M23" i="3"/>
  <c r="L23" i="3"/>
  <c r="K23" i="3"/>
  <c r="F23" i="3"/>
  <c r="E23" i="3"/>
  <c r="D23" i="3"/>
  <c r="AA22" i="3"/>
  <c r="Z22" i="3"/>
  <c r="Y22" i="3"/>
  <c r="T22" i="3"/>
  <c r="S22" i="3"/>
  <c r="R22" i="3"/>
  <c r="M22" i="3"/>
  <c r="L22" i="3"/>
  <c r="K22" i="3"/>
  <c r="F22" i="3"/>
  <c r="E22" i="3"/>
  <c r="D22" i="3"/>
  <c r="AA21" i="3"/>
  <c r="Z21" i="3"/>
  <c r="Y21" i="3"/>
  <c r="T21" i="3"/>
  <c r="S21" i="3"/>
  <c r="R21" i="3"/>
  <c r="M21" i="3"/>
  <c r="L21" i="3"/>
  <c r="K21" i="3"/>
  <c r="F21" i="3"/>
  <c r="E21" i="3"/>
  <c r="D21" i="3"/>
  <c r="AA20" i="3"/>
  <c r="Z20" i="3"/>
  <c r="Y20" i="3"/>
  <c r="T20" i="3"/>
  <c r="S20" i="3"/>
  <c r="R20" i="3"/>
  <c r="M20" i="3"/>
  <c r="L20" i="3"/>
  <c r="K20" i="3"/>
  <c r="F20" i="3"/>
  <c r="E20" i="3"/>
  <c r="D20" i="3"/>
  <c r="AA19" i="3"/>
  <c r="Z19" i="3"/>
  <c r="Y19" i="3"/>
  <c r="T19" i="3"/>
  <c r="S19" i="3"/>
  <c r="R19" i="3"/>
  <c r="M19" i="3"/>
  <c r="L19" i="3"/>
  <c r="K19" i="3"/>
  <c r="F19" i="3"/>
  <c r="E19" i="3"/>
  <c r="D19" i="3"/>
  <c r="AA18" i="3"/>
  <c r="Z18" i="3"/>
  <c r="Y18" i="3"/>
  <c r="T18" i="3"/>
  <c r="S18" i="3"/>
  <c r="R18" i="3"/>
  <c r="M18" i="3"/>
  <c r="L18" i="3"/>
  <c r="K18" i="3"/>
  <c r="F18" i="3"/>
  <c r="E18" i="3"/>
  <c r="D18" i="3"/>
  <c r="AA17" i="3"/>
  <c r="Z17" i="3"/>
  <c r="Y17" i="3"/>
  <c r="T17" i="3"/>
  <c r="S17" i="3"/>
  <c r="R17" i="3"/>
  <c r="M17" i="3"/>
  <c r="L17" i="3"/>
  <c r="K17" i="3"/>
  <c r="F17" i="3"/>
  <c r="E17" i="3"/>
  <c r="D17" i="3"/>
  <c r="AA16" i="3"/>
  <c r="Z16" i="3"/>
  <c r="Y16" i="3"/>
  <c r="T16" i="3"/>
  <c r="S16" i="3"/>
  <c r="R16" i="3"/>
  <c r="M16" i="3"/>
  <c r="L16" i="3"/>
  <c r="K16" i="3"/>
  <c r="F16" i="3"/>
  <c r="E16" i="3"/>
  <c r="D16" i="3"/>
  <c r="AA15" i="3"/>
  <c r="Z15" i="3"/>
  <c r="Y15" i="3"/>
  <c r="T15" i="3"/>
  <c r="S15" i="3"/>
  <c r="R15" i="3"/>
  <c r="M15" i="3"/>
  <c r="L15" i="3"/>
  <c r="K15" i="3"/>
  <c r="F15" i="3"/>
  <c r="E15" i="3"/>
  <c r="D15" i="3"/>
  <c r="AA14" i="3"/>
  <c r="Z14" i="3"/>
  <c r="Y14" i="3"/>
  <c r="T14" i="3"/>
  <c r="S14" i="3"/>
  <c r="R14" i="3"/>
  <c r="M14" i="3"/>
  <c r="L14" i="3"/>
  <c r="K14" i="3"/>
  <c r="F14" i="3"/>
  <c r="E14" i="3"/>
  <c r="D14" i="3"/>
  <c r="AA13" i="3"/>
  <c r="Z13" i="3"/>
  <c r="Y13" i="3"/>
  <c r="T13" i="3"/>
  <c r="S13" i="3"/>
  <c r="R13" i="3"/>
  <c r="M13" i="3"/>
  <c r="L13" i="3"/>
  <c r="K13" i="3"/>
  <c r="F13" i="3"/>
  <c r="E13" i="3"/>
  <c r="D13" i="3"/>
  <c r="C5" i="3" s="1"/>
  <c r="AA12" i="3"/>
  <c r="Z12" i="3"/>
  <c r="Y12" i="3"/>
  <c r="T12" i="3"/>
  <c r="S12" i="3"/>
  <c r="R12" i="3"/>
  <c r="M12" i="3"/>
  <c r="L12" i="3"/>
  <c r="K12" i="3"/>
  <c r="F12" i="3"/>
  <c r="E12" i="3"/>
  <c r="D12" i="3"/>
  <c r="AA11" i="3"/>
  <c r="Z11" i="3"/>
  <c r="Y11" i="3"/>
  <c r="T11" i="3"/>
  <c r="S11" i="3"/>
  <c r="R11" i="3"/>
  <c r="M11" i="3"/>
  <c r="L11" i="3"/>
  <c r="K11" i="3"/>
  <c r="F11" i="3"/>
  <c r="E11" i="3"/>
  <c r="D11" i="3"/>
  <c r="AA10" i="3"/>
  <c r="Z10" i="3"/>
  <c r="Y10" i="3"/>
  <c r="T10" i="3"/>
  <c r="S10" i="3"/>
  <c r="R10" i="3"/>
  <c r="M10" i="3"/>
  <c r="L10" i="3"/>
  <c r="K10" i="3"/>
  <c r="F10" i="3"/>
  <c r="E10" i="3"/>
  <c r="D10" i="3"/>
  <c r="AA9" i="3"/>
  <c r="Z9" i="3"/>
  <c r="Y9" i="3"/>
  <c r="X6" i="3" s="1"/>
  <c r="T9" i="3"/>
  <c r="S9" i="3"/>
  <c r="R9" i="3"/>
  <c r="Q6" i="3" s="1"/>
  <c r="M9" i="3"/>
  <c r="L9" i="3"/>
  <c r="K9" i="3"/>
  <c r="J6" i="3" s="1"/>
  <c r="F9" i="3"/>
  <c r="E9" i="3"/>
  <c r="D9" i="3"/>
  <c r="AA8" i="3"/>
  <c r="Z8" i="3"/>
  <c r="Z5" i="3" s="1"/>
  <c r="Y8" i="3"/>
  <c r="X5" i="3" s="1"/>
  <c r="T8" i="3"/>
  <c r="S8" i="3"/>
  <c r="S5" i="3" s="1"/>
  <c r="R8" i="3"/>
  <c r="Q5" i="3" s="1"/>
  <c r="M8" i="3"/>
  <c r="M5" i="3" s="1"/>
  <c r="L8" i="3"/>
  <c r="L5" i="3" s="1"/>
  <c r="K8" i="3"/>
  <c r="F8" i="3"/>
  <c r="F5" i="3" s="1"/>
  <c r="E8" i="3"/>
  <c r="D8" i="3"/>
  <c r="AA5" i="3"/>
  <c r="T5" i="3"/>
  <c r="J5" i="3"/>
  <c r="AA107" i="2"/>
  <c r="Z107" i="2"/>
  <c r="Y107" i="2"/>
  <c r="T107" i="2"/>
  <c r="S107" i="2"/>
  <c r="R107" i="2"/>
  <c r="M107" i="2"/>
  <c r="L107" i="2"/>
  <c r="K107" i="2"/>
  <c r="F107" i="2"/>
  <c r="E107" i="2"/>
  <c r="D107" i="2"/>
  <c r="AA106" i="2"/>
  <c r="Z106" i="2"/>
  <c r="Y106" i="2"/>
  <c r="T106" i="2"/>
  <c r="S106" i="2"/>
  <c r="R106" i="2"/>
  <c r="M106" i="2"/>
  <c r="L106" i="2"/>
  <c r="K106" i="2"/>
  <c r="F106" i="2"/>
  <c r="E106" i="2"/>
  <c r="D106" i="2"/>
  <c r="AA105" i="2"/>
  <c r="Z105" i="2"/>
  <c r="Y105" i="2"/>
  <c r="T105" i="2"/>
  <c r="S105" i="2"/>
  <c r="R105" i="2"/>
  <c r="M105" i="2"/>
  <c r="L105" i="2"/>
  <c r="K105" i="2"/>
  <c r="F105" i="2"/>
  <c r="E105" i="2"/>
  <c r="D105" i="2"/>
  <c r="AA104" i="2"/>
  <c r="Z104" i="2"/>
  <c r="Y104" i="2"/>
  <c r="T104" i="2"/>
  <c r="S104" i="2"/>
  <c r="R104" i="2"/>
  <c r="M104" i="2"/>
  <c r="L104" i="2"/>
  <c r="K104" i="2"/>
  <c r="F104" i="2"/>
  <c r="E104" i="2"/>
  <c r="D104" i="2"/>
  <c r="AA103" i="2"/>
  <c r="Z103" i="2"/>
  <c r="Y103" i="2"/>
  <c r="T103" i="2"/>
  <c r="S103" i="2"/>
  <c r="R103" i="2"/>
  <c r="M103" i="2"/>
  <c r="L103" i="2"/>
  <c r="K103" i="2"/>
  <c r="F103" i="2"/>
  <c r="E103" i="2"/>
  <c r="D103" i="2"/>
  <c r="AA102" i="2"/>
  <c r="Z102" i="2"/>
  <c r="Y102" i="2"/>
  <c r="T102" i="2"/>
  <c r="S102" i="2"/>
  <c r="R102" i="2"/>
  <c r="M102" i="2"/>
  <c r="L102" i="2"/>
  <c r="K102" i="2"/>
  <c r="F102" i="2"/>
  <c r="E102" i="2"/>
  <c r="D102" i="2"/>
  <c r="AA101" i="2"/>
  <c r="Z101" i="2"/>
  <c r="Y101" i="2"/>
  <c r="T101" i="2"/>
  <c r="S101" i="2"/>
  <c r="R101" i="2"/>
  <c r="M101" i="2"/>
  <c r="L101" i="2"/>
  <c r="K101" i="2"/>
  <c r="F101" i="2"/>
  <c r="E101" i="2"/>
  <c r="D101" i="2"/>
  <c r="AA100" i="2"/>
  <c r="Z100" i="2"/>
  <c r="Y100" i="2"/>
  <c r="T100" i="2"/>
  <c r="S100" i="2"/>
  <c r="R100" i="2"/>
  <c r="M100" i="2"/>
  <c r="L100" i="2"/>
  <c r="K100" i="2"/>
  <c r="F100" i="2"/>
  <c r="E100" i="2"/>
  <c r="D100" i="2"/>
  <c r="AA99" i="2"/>
  <c r="Z99" i="2"/>
  <c r="Y99" i="2"/>
  <c r="T99" i="2"/>
  <c r="S99" i="2"/>
  <c r="R99" i="2"/>
  <c r="M99" i="2"/>
  <c r="L99" i="2"/>
  <c r="K99" i="2"/>
  <c r="F99" i="2"/>
  <c r="E99" i="2"/>
  <c r="D99" i="2"/>
  <c r="AA98" i="2"/>
  <c r="Z98" i="2"/>
  <c r="Y98" i="2"/>
  <c r="T98" i="2"/>
  <c r="S98" i="2"/>
  <c r="R98" i="2"/>
  <c r="M98" i="2"/>
  <c r="L98" i="2"/>
  <c r="K98" i="2"/>
  <c r="F98" i="2"/>
  <c r="E98" i="2"/>
  <c r="D98" i="2"/>
  <c r="AA97" i="2"/>
  <c r="Z97" i="2"/>
  <c r="Y97" i="2"/>
  <c r="T97" i="2"/>
  <c r="S97" i="2"/>
  <c r="R97" i="2"/>
  <c r="M97" i="2"/>
  <c r="L97" i="2"/>
  <c r="K97" i="2"/>
  <c r="F97" i="2"/>
  <c r="E97" i="2"/>
  <c r="D97" i="2"/>
  <c r="AA96" i="2"/>
  <c r="Z96" i="2"/>
  <c r="Y96" i="2"/>
  <c r="T96" i="2"/>
  <c r="S96" i="2"/>
  <c r="R96" i="2"/>
  <c r="M96" i="2"/>
  <c r="L96" i="2"/>
  <c r="K96" i="2"/>
  <c r="F96" i="2"/>
  <c r="E96" i="2"/>
  <c r="D96" i="2"/>
  <c r="AA95" i="2"/>
  <c r="Z95" i="2"/>
  <c r="Y95" i="2"/>
  <c r="T95" i="2"/>
  <c r="S95" i="2"/>
  <c r="R95" i="2"/>
  <c r="M95" i="2"/>
  <c r="L95" i="2"/>
  <c r="K95" i="2"/>
  <c r="F95" i="2"/>
  <c r="E95" i="2"/>
  <c r="D95" i="2"/>
  <c r="AA94" i="2"/>
  <c r="Z94" i="2"/>
  <c r="Y94" i="2"/>
  <c r="T94" i="2"/>
  <c r="S94" i="2"/>
  <c r="R94" i="2"/>
  <c r="M94" i="2"/>
  <c r="L94" i="2"/>
  <c r="K94" i="2"/>
  <c r="F94" i="2"/>
  <c r="E94" i="2"/>
  <c r="D94" i="2"/>
  <c r="AA93" i="2"/>
  <c r="Z93" i="2"/>
  <c r="Y93" i="2"/>
  <c r="T93" i="2"/>
  <c r="S93" i="2"/>
  <c r="R93" i="2"/>
  <c r="M93" i="2"/>
  <c r="L93" i="2"/>
  <c r="K93" i="2"/>
  <c r="F93" i="2"/>
  <c r="E93" i="2"/>
  <c r="D93" i="2"/>
  <c r="AA92" i="2"/>
  <c r="Z92" i="2"/>
  <c r="Y92" i="2"/>
  <c r="T92" i="2"/>
  <c r="S92" i="2"/>
  <c r="R92" i="2"/>
  <c r="M92" i="2"/>
  <c r="L92" i="2"/>
  <c r="K92" i="2"/>
  <c r="F92" i="2"/>
  <c r="E92" i="2"/>
  <c r="D92" i="2"/>
  <c r="AA91" i="2"/>
  <c r="Z91" i="2"/>
  <c r="Y91" i="2"/>
  <c r="T91" i="2"/>
  <c r="S91" i="2"/>
  <c r="R91" i="2"/>
  <c r="M91" i="2"/>
  <c r="L91" i="2"/>
  <c r="K91" i="2"/>
  <c r="F91" i="2"/>
  <c r="E91" i="2"/>
  <c r="D91" i="2"/>
  <c r="AA90" i="2"/>
  <c r="Z90" i="2"/>
  <c r="Y90" i="2"/>
  <c r="T90" i="2"/>
  <c r="S90" i="2"/>
  <c r="R90" i="2"/>
  <c r="M90" i="2"/>
  <c r="L90" i="2"/>
  <c r="K90" i="2"/>
  <c r="F90" i="2"/>
  <c r="E90" i="2"/>
  <c r="D90" i="2"/>
  <c r="AA89" i="2"/>
  <c r="Z89" i="2"/>
  <c r="Y89" i="2"/>
  <c r="T89" i="2"/>
  <c r="S89" i="2"/>
  <c r="R89" i="2"/>
  <c r="M89" i="2"/>
  <c r="L89" i="2"/>
  <c r="K89" i="2"/>
  <c r="F89" i="2"/>
  <c r="E89" i="2"/>
  <c r="D89" i="2"/>
  <c r="AA88" i="2"/>
  <c r="Z88" i="2"/>
  <c r="Y88" i="2"/>
  <c r="T88" i="2"/>
  <c r="S88" i="2"/>
  <c r="R88" i="2"/>
  <c r="M88" i="2"/>
  <c r="L88" i="2"/>
  <c r="K88" i="2"/>
  <c r="F88" i="2"/>
  <c r="E88" i="2"/>
  <c r="D88" i="2"/>
  <c r="AA87" i="2"/>
  <c r="Z87" i="2"/>
  <c r="Y87" i="2"/>
  <c r="T87" i="2"/>
  <c r="S87" i="2"/>
  <c r="R87" i="2"/>
  <c r="M87" i="2"/>
  <c r="L87" i="2"/>
  <c r="K87" i="2"/>
  <c r="F87" i="2"/>
  <c r="E87" i="2"/>
  <c r="D87" i="2"/>
  <c r="AA86" i="2"/>
  <c r="Z86" i="2"/>
  <c r="Y86" i="2"/>
  <c r="T86" i="2"/>
  <c r="S86" i="2"/>
  <c r="R86" i="2"/>
  <c r="M86" i="2"/>
  <c r="L86" i="2"/>
  <c r="K86" i="2"/>
  <c r="F86" i="2"/>
  <c r="E86" i="2"/>
  <c r="D86" i="2"/>
  <c r="AA85" i="2"/>
  <c r="Z85" i="2"/>
  <c r="Y85" i="2"/>
  <c r="T85" i="2"/>
  <c r="S85" i="2"/>
  <c r="R85" i="2"/>
  <c r="M85" i="2"/>
  <c r="L85" i="2"/>
  <c r="K85" i="2"/>
  <c r="F85" i="2"/>
  <c r="E85" i="2"/>
  <c r="D85" i="2"/>
  <c r="AA84" i="2"/>
  <c r="Z84" i="2"/>
  <c r="Y84" i="2"/>
  <c r="T84" i="2"/>
  <c r="S84" i="2"/>
  <c r="R84" i="2"/>
  <c r="M84" i="2"/>
  <c r="L84" i="2"/>
  <c r="K84" i="2"/>
  <c r="F84" i="2"/>
  <c r="E84" i="2"/>
  <c r="D84" i="2"/>
  <c r="AA83" i="2"/>
  <c r="Z83" i="2"/>
  <c r="Y83" i="2"/>
  <c r="T83" i="2"/>
  <c r="S83" i="2"/>
  <c r="R83" i="2"/>
  <c r="M83" i="2"/>
  <c r="L83" i="2"/>
  <c r="K83" i="2"/>
  <c r="F83" i="2"/>
  <c r="E83" i="2"/>
  <c r="D83" i="2"/>
  <c r="AA82" i="2"/>
  <c r="Z82" i="2"/>
  <c r="Y82" i="2"/>
  <c r="T82" i="2"/>
  <c r="S82" i="2"/>
  <c r="R82" i="2"/>
  <c r="M82" i="2"/>
  <c r="L82" i="2"/>
  <c r="K82" i="2"/>
  <c r="F82" i="2"/>
  <c r="E82" i="2"/>
  <c r="D82" i="2"/>
  <c r="AA81" i="2"/>
  <c r="Z81" i="2"/>
  <c r="Y81" i="2"/>
  <c r="T81" i="2"/>
  <c r="S81" i="2"/>
  <c r="R81" i="2"/>
  <c r="M81" i="2"/>
  <c r="L81" i="2"/>
  <c r="K81" i="2"/>
  <c r="F81" i="2"/>
  <c r="E81" i="2"/>
  <c r="D81" i="2"/>
  <c r="AA80" i="2"/>
  <c r="Z80" i="2"/>
  <c r="Y80" i="2"/>
  <c r="T80" i="2"/>
  <c r="S80" i="2"/>
  <c r="R80" i="2"/>
  <c r="M80" i="2"/>
  <c r="L80" i="2"/>
  <c r="K80" i="2"/>
  <c r="F80" i="2"/>
  <c r="E80" i="2"/>
  <c r="D80" i="2"/>
  <c r="AA79" i="2"/>
  <c r="Z79" i="2"/>
  <c r="Y79" i="2"/>
  <c r="T79" i="2"/>
  <c r="S79" i="2"/>
  <c r="R79" i="2"/>
  <c r="M79" i="2"/>
  <c r="L79" i="2"/>
  <c r="K79" i="2"/>
  <c r="F79" i="2"/>
  <c r="E79" i="2"/>
  <c r="D79" i="2"/>
  <c r="AA78" i="2"/>
  <c r="Z78" i="2"/>
  <c r="Y78" i="2"/>
  <c r="T78" i="2"/>
  <c r="S78" i="2"/>
  <c r="R78" i="2"/>
  <c r="M78" i="2"/>
  <c r="L78" i="2"/>
  <c r="K78" i="2"/>
  <c r="F78" i="2"/>
  <c r="E78" i="2"/>
  <c r="D78" i="2"/>
  <c r="AA77" i="2"/>
  <c r="Z77" i="2"/>
  <c r="Y77" i="2"/>
  <c r="T77" i="2"/>
  <c r="S77" i="2"/>
  <c r="R77" i="2"/>
  <c r="M77" i="2"/>
  <c r="L77" i="2"/>
  <c r="K77" i="2"/>
  <c r="F77" i="2"/>
  <c r="E77" i="2"/>
  <c r="D77" i="2"/>
  <c r="AA76" i="2"/>
  <c r="Z76" i="2"/>
  <c r="Y76" i="2"/>
  <c r="T76" i="2"/>
  <c r="S76" i="2"/>
  <c r="R76" i="2"/>
  <c r="M76" i="2"/>
  <c r="L76" i="2"/>
  <c r="K76" i="2"/>
  <c r="F76" i="2"/>
  <c r="E76" i="2"/>
  <c r="D76" i="2"/>
  <c r="AA75" i="2"/>
  <c r="Z75" i="2"/>
  <c r="Y75" i="2"/>
  <c r="T75" i="2"/>
  <c r="S75" i="2"/>
  <c r="R75" i="2"/>
  <c r="M75" i="2"/>
  <c r="L75" i="2"/>
  <c r="K75" i="2"/>
  <c r="F75" i="2"/>
  <c r="E75" i="2"/>
  <c r="D75" i="2"/>
  <c r="AA74" i="2"/>
  <c r="Z74" i="2"/>
  <c r="Y74" i="2"/>
  <c r="T74" i="2"/>
  <c r="S74" i="2"/>
  <c r="R74" i="2"/>
  <c r="M74" i="2"/>
  <c r="L74" i="2"/>
  <c r="K74" i="2"/>
  <c r="F74" i="2"/>
  <c r="E74" i="2"/>
  <c r="D74" i="2"/>
  <c r="AA73" i="2"/>
  <c r="Z73" i="2"/>
  <c r="Y73" i="2"/>
  <c r="T73" i="2"/>
  <c r="S73" i="2"/>
  <c r="R73" i="2"/>
  <c r="M73" i="2"/>
  <c r="L73" i="2"/>
  <c r="K73" i="2"/>
  <c r="F73" i="2"/>
  <c r="E73" i="2"/>
  <c r="D73" i="2"/>
  <c r="AA72" i="2"/>
  <c r="Z72" i="2"/>
  <c r="Y72" i="2"/>
  <c r="T72" i="2"/>
  <c r="S72" i="2"/>
  <c r="R72" i="2"/>
  <c r="M72" i="2"/>
  <c r="L72" i="2"/>
  <c r="K72" i="2"/>
  <c r="F72" i="2"/>
  <c r="E72" i="2"/>
  <c r="D72" i="2"/>
  <c r="AA71" i="2"/>
  <c r="Z71" i="2"/>
  <c r="Y71" i="2"/>
  <c r="T71" i="2"/>
  <c r="S71" i="2"/>
  <c r="R71" i="2"/>
  <c r="M71" i="2"/>
  <c r="L71" i="2"/>
  <c r="K71" i="2"/>
  <c r="F71" i="2"/>
  <c r="E71" i="2"/>
  <c r="D71" i="2"/>
  <c r="AA70" i="2"/>
  <c r="Z70" i="2"/>
  <c r="Y70" i="2"/>
  <c r="T70" i="2"/>
  <c r="S70" i="2"/>
  <c r="R70" i="2"/>
  <c r="M70" i="2"/>
  <c r="L70" i="2"/>
  <c r="K70" i="2"/>
  <c r="F70" i="2"/>
  <c r="E70" i="2"/>
  <c r="D70" i="2"/>
  <c r="AA69" i="2"/>
  <c r="Z69" i="2"/>
  <c r="Y69" i="2"/>
  <c r="T69" i="2"/>
  <c r="S69" i="2"/>
  <c r="R69" i="2"/>
  <c r="M69" i="2"/>
  <c r="L69" i="2"/>
  <c r="K69" i="2"/>
  <c r="F69" i="2"/>
  <c r="E69" i="2"/>
  <c r="D69" i="2"/>
  <c r="AA68" i="2"/>
  <c r="Z68" i="2"/>
  <c r="Y68" i="2"/>
  <c r="T68" i="2"/>
  <c r="S68" i="2"/>
  <c r="R68" i="2"/>
  <c r="M68" i="2"/>
  <c r="L68" i="2"/>
  <c r="K68" i="2"/>
  <c r="F68" i="2"/>
  <c r="E68" i="2"/>
  <c r="D68" i="2"/>
  <c r="AA67" i="2"/>
  <c r="Z67" i="2"/>
  <c r="Y67" i="2"/>
  <c r="T67" i="2"/>
  <c r="S67" i="2"/>
  <c r="R67" i="2"/>
  <c r="M67" i="2"/>
  <c r="L67" i="2"/>
  <c r="K67" i="2"/>
  <c r="F67" i="2"/>
  <c r="E67" i="2"/>
  <c r="D67" i="2"/>
  <c r="AA66" i="2"/>
  <c r="Z66" i="2"/>
  <c r="Y66" i="2"/>
  <c r="T66" i="2"/>
  <c r="S66" i="2"/>
  <c r="R66" i="2"/>
  <c r="M66" i="2"/>
  <c r="L66" i="2"/>
  <c r="K66" i="2"/>
  <c r="F66" i="2"/>
  <c r="E66" i="2"/>
  <c r="D66" i="2"/>
  <c r="AA65" i="2"/>
  <c r="Z65" i="2"/>
  <c r="Y65" i="2"/>
  <c r="T65" i="2"/>
  <c r="S65" i="2"/>
  <c r="R65" i="2"/>
  <c r="M65" i="2"/>
  <c r="L65" i="2"/>
  <c r="K65" i="2"/>
  <c r="F65" i="2"/>
  <c r="E65" i="2"/>
  <c r="D65" i="2"/>
  <c r="AA64" i="2"/>
  <c r="Z64" i="2"/>
  <c r="Y64" i="2"/>
  <c r="T64" i="2"/>
  <c r="S64" i="2"/>
  <c r="R64" i="2"/>
  <c r="M64" i="2"/>
  <c r="L64" i="2"/>
  <c r="K64" i="2"/>
  <c r="F64" i="2"/>
  <c r="E64" i="2"/>
  <c r="D64" i="2"/>
  <c r="AA63" i="2"/>
  <c r="Z63" i="2"/>
  <c r="Y63" i="2"/>
  <c r="T63" i="2"/>
  <c r="S63" i="2"/>
  <c r="R63" i="2"/>
  <c r="M63" i="2"/>
  <c r="L63" i="2"/>
  <c r="K63" i="2"/>
  <c r="F63" i="2"/>
  <c r="E63" i="2"/>
  <c r="D63" i="2"/>
  <c r="AA62" i="2"/>
  <c r="Z62" i="2"/>
  <c r="Y62" i="2"/>
  <c r="T62" i="2"/>
  <c r="S62" i="2"/>
  <c r="R62" i="2"/>
  <c r="M62" i="2"/>
  <c r="L62" i="2"/>
  <c r="K62" i="2"/>
  <c r="F62" i="2"/>
  <c r="E62" i="2"/>
  <c r="D62" i="2"/>
  <c r="AA61" i="2"/>
  <c r="Z61" i="2"/>
  <c r="Y61" i="2"/>
  <c r="T61" i="2"/>
  <c r="S61" i="2"/>
  <c r="R61" i="2"/>
  <c r="M61" i="2"/>
  <c r="L61" i="2"/>
  <c r="K61" i="2"/>
  <c r="F61" i="2"/>
  <c r="E61" i="2"/>
  <c r="D61" i="2"/>
  <c r="AA60" i="2"/>
  <c r="Z60" i="2"/>
  <c r="Y60" i="2"/>
  <c r="T60" i="2"/>
  <c r="S60" i="2"/>
  <c r="R60" i="2"/>
  <c r="M60" i="2"/>
  <c r="L60" i="2"/>
  <c r="K60" i="2"/>
  <c r="F60" i="2"/>
  <c r="E60" i="2"/>
  <c r="D60" i="2"/>
  <c r="AA59" i="2"/>
  <c r="Z59" i="2"/>
  <c r="Y59" i="2"/>
  <c r="T59" i="2"/>
  <c r="S59" i="2"/>
  <c r="R59" i="2"/>
  <c r="M59" i="2"/>
  <c r="L59" i="2"/>
  <c r="K59" i="2"/>
  <c r="F59" i="2"/>
  <c r="E59" i="2"/>
  <c r="D59" i="2"/>
  <c r="AA58" i="2"/>
  <c r="Z58" i="2"/>
  <c r="Y58" i="2"/>
  <c r="T58" i="2"/>
  <c r="S58" i="2"/>
  <c r="R58" i="2"/>
  <c r="M58" i="2"/>
  <c r="L58" i="2"/>
  <c r="K58" i="2"/>
  <c r="F58" i="2"/>
  <c r="E58" i="2"/>
  <c r="D58" i="2"/>
  <c r="AA57" i="2"/>
  <c r="Z57" i="2"/>
  <c r="Y57" i="2"/>
  <c r="T57" i="2"/>
  <c r="S57" i="2"/>
  <c r="R57" i="2"/>
  <c r="M57" i="2"/>
  <c r="L57" i="2"/>
  <c r="K57" i="2"/>
  <c r="F57" i="2"/>
  <c r="E57" i="2"/>
  <c r="D57" i="2"/>
  <c r="AA56" i="2"/>
  <c r="Z56" i="2"/>
  <c r="Y56" i="2"/>
  <c r="T56" i="2"/>
  <c r="S56" i="2"/>
  <c r="R56" i="2"/>
  <c r="M56" i="2"/>
  <c r="L56" i="2"/>
  <c r="K56" i="2"/>
  <c r="F56" i="2"/>
  <c r="E56" i="2"/>
  <c r="D56" i="2"/>
  <c r="AA55" i="2"/>
  <c r="Z55" i="2"/>
  <c r="Y55" i="2"/>
  <c r="T55" i="2"/>
  <c r="S55" i="2"/>
  <c r="R55" i="2"/>
  <c r="M55" i="2"/>
  <c r="L55" i="2"/>
  <c r="K55" i="2"/>
  <c r="F55" i="2"/>
  <c r="E55" i="2"/>
  <c r="D55" i="2"/>
  <c r="AA54" i="2"/>
  <c r="Z54" i="2"/>
  <c r="Y54" i="2"/>
  <c r="T54" i="2"/>
  <c r="S54" i="2"/>
  <c r="R54" i="2"/>
  <c r="M54" i="2"/>
  <c r="L54" i="2"/>
  <c r="K54" i="2"/>
  <c r="F54" i="2"/>
  <c r="E54" i="2"/>
  <c r="D54" i="2"/>
  <c r="AA53" i="2"/>
  <c r="Z53" i="2"/>
  <c r="Y53" i="2"/>
  <c r="T53" i="2"/>
  <c r="S53" i="2"/>
  <c r="R53" i="2"/>
  <c r="M53" i="2"/>
  <c r="L53" i="2"/>
  <c r="K53" i="2"/>
  <c r="F53" i="2"/>
  <c r="E53" i="2"/>
  <c r="D53" i="2"/>
  <c r="AA52" i="2"/>
  <c r="Z52" i="2"/>
  <c r="Y52" i="2"/>
  <c r="T52" i="2"/>
  <c r="S52" i="2"/>
  <c r="R52" i="2"/>
  <c r="M52" i="2"/>
  <c r="L52" i="2"/>
  <c r="K52" i="2"/>
  <c r="F52" i="2"/>
  <c r="E52" i="2"/>
  <c r="D52" i="2"/>
  <c r="AA51" i="2"/>
  <c r="Z51" i="2"/>
  <c r="Y51" i="2"/>
  <c r="T51" i="2"/>
  <c r="S51" i="2"/>
  <c r="R51" i="2"/>
  <c r="M51" i="2"/>
  <c r="L51" i="2"/>
  <c r="K51" i="2"/>
  <c r="F51" i="2"/>
  <c r="E51" i="2"/>
  <c r="D51" i="2"/>
  <c r="AA50" i="2"/>
  <c r="Z50" i="2"/>
  <c r="Y50" i="2"/>
  <c r="T50" i="2"/>
  <c r="S50" i="2"/>
  <c r="R50" i="2"/>
  <c r="M50" i="2"/>
  <c r="L50" i="2"/>
  <c r="K50" i="2"/>
  <c r="F50" i="2"/>
  <c r="E50" i="2"/>
  <c r="D50" i="2"/>
  <c r="AA49" i="2"/>
  <c r="Z49" i="2"/>
  <c r="Y49" i="2"/>
  <c r="T49" i="2"/>
  <c r="S49" i="2"/>
  <c r="R49" i="2"/>
  <c r="M49" i="2"/>
  <c r="L49" i="2"/>
  <c r="K49" i="2"/>
  <c r="F49" i="2"/>
  <c r="E49" i="2"/>
  <c r="D49" i="2"/>
  <c r="AA48" i="2"/>
  <c r="Z48" i="2"/>
  <c r="Y48" i="2"/>
  <c r="T48" i="2"/>
  <c r="S48" i="2"/>
  <c r="R48" i="2"/>
  <c r="M48" i="2"/>
  <c r="L48" i="2"/>
  <c r="K48" i="2"/>
  <c r="F48" i="2"/>
  <c r="E48" i="2"/>
  <c r="D48" i="2"/>
  <c r="AA47" i="2"/>
  <c r="Z47" i="2"/>
  <c r="Y47" i="2"/>
  <c r="T47" i="2"/>
  <c r="S47" i="2"/>
  <c r="R47" i="2"/>
  <c r="M47" i="2"/>
  <c r="L47" i="2"/>
  <c r="K47" i="2"/>
  <c r="F47" i="2"/>
  <c r="E47" i="2"/>
  <c r="D47" i="2"/>
  <c r="AA46" i="2"/>
  <c r="Z46" i="2"/>
  <c r="Y46" i="2"/>
  <c r="T46" i="2"/>
  <c r="S46" i="2"/>
  <c r="R46" i="2"/>
  <c r="M46" i="2"/>
  <c r="L46" i="2"/>
  <c r="K46" i="2"/>
  <c r="F46" i="2"/>
  <c r="E46" i="2"/>
  <c r="D46" i="2"/>
  <c r="AA45" i="2"/>
  <c r="Z45" i="2"/>
  <c r="Y45" i="2"/>
  <c r="T45" i="2"/>
  <c r="S45" i="2"/>
  <c r="R45" i="2"/>
  <c r="M45" i="2"/>
  <c r="L45" i="2"/>
  <c r="K45" i="2"/>
  <c r="F45" i="2"/>
  <c r="E45" i="2"/>
  <c r="D45" i="2"/>
  <c r="AA44" i="2"/>
  <c r="Z44" i="2"/>
  <c r="Y44" i="2"/>
  <c r="T44" i="2"/>
  <c r="S44" i="2"/>
  <c r="R44" i="2"/>
  <c r="M44" i="2"/>
  <c r="L44" i="2"/>
  <c r="K44" i="2"/>
  <c r="F44" i="2"/>
  <c r="E44" i="2"/>
  <c r="D44" i="2"/>
  <c r="AA43" i="2"/>
  <c r="Z43" i="2"/>
  <c r="Y43" i="2"/>
  <c r="T43" i="2"/>
  <c r="S43" i="2"/>
  <c r="R43" i="2"/>
  <c r="M43" i="2"/>
  <c r="L43" i="2"/>
  <c r="K43" i="2"/>
  <c r="F43" i="2"/>
  <c r="E43" i="2"/>
  <c r="D43" i="2"/>
  <c r="AA42" i="2"/>
  <c r="Z42" i="2"/>
  <c r="Y42" i="2"/>
  <c r="T42" i="2"/>
  <c r="S42" i="2"/>
  <c r="R42" i="2"/>
  <c r="M42" i="2"/>
  <c r="L42" i="2"/>
  <c r="K42" i="2"/>
  <c r="F42" i="2"/>
  <c r="E42" i="2"/>
  <c r="D42" i="2"/>
  <c r="AA41" i="2"/>
  <c r="Z41" i="2"/>
  <c r="Y41" i="2"/>
  <c r="T41" i="2"/>
  <c r="S41" i="2"/>
  <c r="R41" i="2"/>
  <c r="M41" i="2"/>
  <c r="L41" i="2"/>
  <c r="K41" i="2"/>
  <c r="F41" i="2"/>
  <c r="E41" i="2"/>
  <c r="D41" i="2"/>
  <c r="AA40" i="2"/>
  <c r="Z40" i="2"/>
  <c r="Y40" i="2"/>
  <c r="T40" i="2"/>
  <c r="S40" i="2"/>
  <c r="R40" i="2"/>
  <c r="M40" i="2"/>
  <c r="L40" i="2"/>
  <c r="K40" i="2"/>
  <c r="F40" i="2"/>
  <c r="E40" i="2"/>
  <c r="D40" i="2"/>
  <c r="AA39" i="2"/>
  <c r="Z39" i="2"/>
  <c r="Y39" i="2"/>
  <c r="T39" i="2"/>
  <c r="S39" i="2"/>
  <c r="R39" i="2"/>
  <c r="M39" i="2"/>
  <c r="L39" i="2"/>
  <c r="K39" i="2"/>
  <c r="F39" i="2"/>
  <c r="E39" i="2"/>
  <c r="D39" i="2"/>
  <c r="AA38" i="2"/>
  <c r="Z38" i="2"/>
  <c r="Y38" i="2"/>
  <c r="T38" i="2"/>
  <c r="S38" i="2"/>
  <c r="R38" i="2"/>
  <c r="M38" i="2"/>
  <c r="L38" i="2"/>
  <c r="K38" i="2"/>
  <c r="F38" i="2"/>
  <c r="E38" i="2"/>
  <c r="D38" i="2"/>
  <c r="AA37" i="2"/>
  <c r="Z37" i="2"/>
  <c r="Y37" i="2"/>
  <c r="T37" i="2"/>
  <c r="S37" i="2"/>
  <c r="R37" i="2"/>
  <c r="M37" i="2"/>
  <c r="L37" i="2"/>
  <c r="K37" i="2"/>
  <c r="F37" i="2"/>
  <c r="E37" i="2"/>
  <c r="D37" i="2"/>
  <c r="AA36" i="2"/>
  <c r="Z36" i="2"/>
  <c r="Y36" i="2"/>
  <c r="T36" i="2"/>
  <c r="S36" i="2"/>
  <c r="R36" i="2"/>
  <c r="M36" i="2"/>
  <c r="L36" i="2"/>
  <c r="K36" i="2"/>
  <c r="F36" i="2"/>
  <c r="E36" i="2"/>
  <c r="D36" i="2"/>
  <c r="AA35" i="2"/>
  <c r="Z35" i="2"/>
  <c r="Y35" i="2"/>
  <c r="T35" i="2"/>
  <c r="S35" i="2"/>
  <c r="R35" i="2"/>
  <c r="M35" i="2"/>
  <c r="L35" i="2"/>
  <c r="K35" i="2"/>
  <c r="F35" i="2"/>
  <c r="E35" i="2"/>
  <c r="D35" i="2"/>
  <c r="AA34" i="2"/>
  <c r="Z34" i="2"/>
  <c r="Y34" i="2"/>
  <c r="T34" i="2"/>
  <c r="S34" i="2"/>
  <c r="R34" i="2"/>
  <c r="M34" i="2"/>
  <c r="L34" i="2"/>
  <c r="K34" i="2"/>
  <c r="F34" i="2"/>
  <c r="E34" i="2"/>
  <c r="D34" i="2"/>
  <c r="AA33" i="2"/>
  <c r="Z33" i="2"/>
  <c r="Y33" i="2"/>
  <c r="T33" i="2"/>
  <c r="S33" i="2"/>
  <c r="R33" i="2"/>
  <c r="M33" i="2"/>
  <c r="L33" i="2"/>
  <c r="K33" i="2"/>
  <c r="F33" i="2"/>
  <c r="E33" i="2"/>
  <c r="D33" i="2"/>
  <c r="AA32" i="2"/>
  <c r="Z32" i="2"/>
  <c r="Y32" i="2"/>
  <c r="T32" i="2"/>
  <c r="S32" i="2"/>
  <c r="R32" i="2"/>
  <c r="M32" i="2"/>
  <c r="L32" i="2"/>
  <c r="K32" i="2"/>
  <c r="F32" i="2"/>
  <c r="E32" i="2"/>
  <c r="D32" i="2"/>
  <c r="AA31" i="2"/>
  <c r="Z31" i="2"/>
  <c r="Y31" i="2"/>
  <c r="T31" i="2"/>
  <c r="S31" i="2"/>
  <c r="R31" i="2"/>
  <c r="M31" i="2"/>
  <c r="L31" i="2"/>
  <c r="K31" i="2"/>
  <c r="F31" i="2"/>
  <c r="E31" i="2"/>
  <c r="D31" i="2"/>
  <c r="AA30" i="2"/>
  <c r="Z30" i="2"/>
  <c r="Y30" i="2"/>
  <c r="T30" i="2"/>
  <c r="S30" i="2"/>
  <c r="R30" i="2"/>
  <c r="M30" i="2"/>
  <c r="L30" i="2"/>
  <c r="K30" i="2"/>
  <c r="F30" i="2"/>
  <c r="E30" i="2"/>
  <c r="D30" i="2"/>
  <c r="AA29" i="2"/>
  <c r="Z29" i="2"/>
  <c r="Y29" i="2"/>
  <c r="T29" i="2"/>
  <c r="S29" i="2"/>
  <c r="R29" i="2"/>
  <c r="M29" i="2"/>
  <c r="L29" i="2"/>
  <c r="K29" i="2"/>
  <c r="F29" i="2"/>
  <c r="E29" i="2"/>
  <c r="D29" i="2"/>
  <c r="AA28" i="2"/>
  <c r="Z28" i="2"/>
  <c r="Y28" i="2"/>
  <c r="T28" i="2"/>
  <c r="S28" i="2"/>
  <c r="R28" i="2"/>
  <c r="M28" i="2"/>
  <c r="L28" i="2"/>
  <c r="K28" i="2"/>
  <c r="F28" i="2"/>
  <c r="E28" i="2"/>
  <c r="D28" i="2"/>
  <c r="AA27" i="2"/>
  <c r="Z27" i="2"/>
  <c r="Y27" i="2"/>
  <c r="T27" i="2"/>
  <c r="S27" i="2"/>
  <c r="R27" i="2"/>
  <c r="M27" i="2"/>
  <c r="L27" i="2"/>
  <c r="K27" i="2"/>
  <c r="F27" i="2"/>
  <c r="E27" i="2"/>
  <c r="D27" i="2"/>
  <c r="AA26" i="2"/>
  <c r="Z26" i="2"/>
  <c r="Y26" i="2"/>
  <c r="T26" i="2"/>
  <c r="S26" i="2"/>
  <c r="R26" i="2"/>
  <c r="M26" i="2"/>
  <c r="L26" i="2"/>
  <c r="K26" i="2"/>
  <c r="F26" i="2"/>
  <c r="E26" i="2"/>
  <c r="D26" i="2"/>
  <c r="AA25" i="2"/>
  <c r="Z25" i="2"/>
  <c r="Y25" i="2"/>
  <c r="T25" i="2"/>
  <c r="S25" i="2"/>
  <c r="R25" i="2"/>
  <c r="M25" i="2"/>
  <c r="L25" i="2"/>
  <c r="K25" i="2"/>
  <c r="F25" i="2"/>
  <c r="E25" i="2"/>
  <c r="D25" i="2"/>
  <c r="AA24" i="2"/>
  <c r="Z24" i="2"/>
  <c r="Y24" i="2"/>
  <c r="T24" i="2"/>
  <c r="S24" i="2"/>
  <c r="R24" i="2"/>
  <c r="M24" i="2"/>
  <c r="L24" i="2"/>
  <c r="K24" i="2"/>
  <c r="F24" i="2"/>
  <c r="E24" i="2"/>
  <c r="D24" i="2"/>
  <c r="AA23" i="2"/>
  <c r="Z23" i="2"/>
  <c r="Y23" i="2"/>
  <c r="T23" i="2"/>
  <c r="S23" i="2"/>
  <c r="R23" i="2"/>
  <c r="M23" i="2"/>
  <c r="L23" i="2"/>
  <c r="K23" i="2"/>
  <c r="F23" i="2"/>
  <c r="E23" i="2"/>
  <c r="D23" i="2"/>
  <c r="AA22" i="2"/>
  <c r="Z22" i="2"/>
  <c r="Y22" i="2"/>
  <c r="T22" i="2"/>
  <c r="S22" i="2"/>
  <c r="R22" i="2"/>
  <c r="M22" i="2"/>
  <c r="L22" i="2"/>
  <c r="K22" i="2"/>
  <c r="F22" i="2"/>
  <c r="E22" i="2"/>
  <c r="D22" i="2"/>
  <c r="AA21" i="2"/>
  <c r="Z21" i="2"/>
  <c r="Y21" i="2"/>
  <c r="T21" i="2"/>
  <c r="S21" i="2"/>
  <c r="R21" i="2"/>
  <c r="M21" i="2"/>
  <c r="L21" i="2"/>
  <c r="K21" i="2"/>
  <c r="F21" i="2"/>
  <c r="E21" i="2"/>
  <c r="D21" i="2"/>
  <c r="AA20" i="2"/>
  <c r="Z20" i="2"/>
  <c r="Y20" i="2"/>
  <c r="T20" i="2"/>
  <c r="S20" i="2"/>
  <c r="R20" i="2"/>
  <c r="M20" i="2"/>
  <c r="L20" i="2"/>
  <c r="K20" i="2"/>
  <c r="F20" i="2"/>
  <c r="E20" i="2"/>
  <c r="D20" i="2"/>
  <c r="AA19" i="2"/>
  <c r="Z19" i="2"/>
  <c r="Y19" i="2"/>
  <c r="T19" i="2"/>
  <c r="S19" i="2"/>
  <c r="R19" i="2"/>
  <c r="M19" i="2"/>
  <c r="L19" i="2"/>
  <c r="K19" i="2"/>
  <c r="F19" i="2"/>
  <c r="E19" i="2"/>
  <c r="D19" i="2"/>
  <c r="AA18" i="2"/>
  <c r="Z18" i="2"/>
  <c r="Y18" i="2"/>
  <c r="T18" i="2"/>
  <c r="S18" i="2"/>
  <c r="R18" i="2"/>
  <c r="M18" i="2"/>
  <c r="L18" i="2"/>
  <c r="K18" i="2"/>
  <c r="F18" i="2"/>
  <c r="E18" i="2"/>
  <c r="D18" i="2"/>
  <c r="AA17" i="2"/>
  <c r="Z17" i="2"/>
  <c r="Y17" i="2"/>
  <c r="T17" i="2"/>
  <c r="S17" i="2"/>
  <c r="R17" i="2"/>
  <c r="M17" i="2"/>
  <c r="L17" i="2"/>
  <c r="K17" i="2"/>
  <c r="F17" i="2"/>
  <c r="E17" i="2"/>
  <c r="D17" i="2"/>
  <c r="AA16" i="2"/>
  <c r="Z16" i="2"/>
  <c r="Y16" i="2"/>
  <c r="T16" i="2"/>
  <c r="S16" i="2"/>
  <c r="R16" i="2"/>
  <c r="M16" i="2"/>
  <c r="L16" i="2"/>
  <c r="K16" i="2"/>
  <c r="F16" i="2"/>
  <c r="E16" i="2"/>
  <c r="D16" i="2"/>
  <c r="AA15" i="2"/>
  <c r="Z15" i="2"/>
  <c r="Y15" i="2"/>
  <c r="T15" i="2"/>
  <c r="S15" i="2"/>
  <c r="R15" i="2"/>
  <c r="M15" i="2"/>
  <c r="L15" i="2"/>
  <c r="K15" i="2"/>
  <c r="F15" i="2"/>
  <c r="E15" i="2"/>
  <c r="D15" i="2"/>
  <c r="AA14" i="2"/>
  <c r="Z14" i="2"/>
  <c r="Y14" i="2"/>
  <c r="T14" i="2"/>
  <c r="S14" i="2"/>
  <c r="R14" i="2"/>
  <c r="M14" i="2"/>
  <c r="L14" i="2"/>
  <c r="K14" i="2"/>
  <c r="F14" i="2"/>
  <c r="E14" i="2"/>
  <c r="D14" i="2"/>
  <c r="AA13" i="2"/>
  <c r="Z13" i="2"/>
  <c r="Y13" i="2"/>
  <c r="T13" i="2"/>
  <c r="S13" i="2"/>
  <c r="R13" i="2"/>
  <c r="M13" i="2"/>
  <c r="L13" i="2"/>
  <c r="K13" i="2"/>
  <c r="F13" i="2"/>
  <c r="E13" i="2"/>
  <c r="D13" i="2"/>
  <c r="AA12" i="2"/>
  <c r="Z12" i="2"/>
  <c r="Y12" i="2"/>
  <c r="T12" i="2"/>
  <c r="S12" i="2"/>
  <c r="R12" i="2"/>
  <c r="M12" i="2"/>
  <c r="L12" i="2"/>
  <c r="K12" i="2"/>
  <c r="F12" i="2"/>
  <c r="E12" i="2"/>
  <c r="D12" i="2"/>
  <c r="AA11" i="2"/>
  <c r="Z11" i="2"/>
  <c r="Y11" i="2"/>
  <c r="T11" i="2"/>
  <c r="S11" i="2"/>
  <c r="R11" i="2"/>
  <c r="M11" i="2"/>
  <c r="L11" i="2"/>
  <c r="K11" i="2"/>
  <c r="F11" i="2"/>
  <c r="E11" i="2"/>
  <c r="D11" i="2"/>
  <c r="AA10" i="2"/>
  <c r="Z10" i="2"/>
  <c r="Y10" i="2"/>
  <c r="T10" i="2"/>
  <c r="S10" i="2"/>
  <c r="R10" i="2"/>
  <c r="M10" i="2"/>
  <c r="L10" i="2"/>
  <c r="K10" i="2"/>
  <c r="F10" i="2"/>
  <c r="E10" i="2"/>
  <c r="D10" i="2"/>
  <c r="AA9" i="2"/>
  <c r="Z9" i="2"/>
  <c r="Y9" i="2"/>
  <c r="X6" i="2" s="1"/>
  <c r="T9" i="2"/>
  <c r="S9" i="2"/>
  <c r="R9" i="2"/>
  <c r="M9" i="2"/>
  <c r="L9" i="2"/>
  <c r="K9" i="2"/>
  <c r="J6" i="2" s="1"/>
  <c r="F9" i="2"/>
  <c r="E9" i="2"/>
  <c r="D9" i="2"/>
  <c r="AA8" i="2"/>
  <c r="AA5" i="2" s="1"/>
  <c r="Z8" i="2"/>
  <c r="Z5" i="2" s="1"/>
  <c r="Y8" i="2"/>
  <c r="T8" i="2"/>
  <c r="T5" i="2" s="1"/>
  <c r="S8" i="2"/>
  <c r="S5" i="2" s="1"/>
  <c r="R8" i="2"/>
  <c r="M8" i="2"/>
  <c r="M5" i="2" s="1"/>
  <c r="L8" i="2"/>
  <c r="L5" i="2" s="1"/>
  <c r="K8" i="2"/>
  <c r="F8" i="2"/>
  <c r="F5" i="2" s="1"/>
  <c r="E8" i="2"/>
  <c r="E5" i="2" s="1"/>
  <c r="D8" i="2"/>
  <c r="Q6" i="2"/>
  <c r="C6" i="2"/>
  <c r="X5" i="2"/>
  <c r="Q5" i="2"/>
  <c r="J5" i="2"/>
  <c r="C5" i="2"/>
  <c r="E5" i="3" l="1"/>
  <c r="C6" i="3"/>
  <c r="L3" i="3" s="1"/>
  <c r="Q6" i="5"/>
  <c r="Q5" i="5"/>
  <c r="AA107" i="1"/>
  <c r="Z107" i="1"/>
  <c r="Y107" i="1"/>
  <c r="T107" i="1"/>
  <c r="S107" i="1"/>
  <c r="R107" i="1"/>
  <c r="M107" i="1"/>
  <c r="L107" i="1"/>
  <c r="K107" i="1"/>
  <c r="F107" i="1"/>
  <c r="E107" i="1"/>
  <c r="D107" i="1"/>
  <c r="AA106" i="1"/>
  <c r="Z106" i="1"/>
  <c r="Y106" i="1"/>
  <c r="T106" i="1"/>
  <c r="S106" i="1"/>
  <c r="R106" i="1"/>
  <c r="M106" i="1"/>
  <c r="L106" i="1"/>
  <c r="K106" i="1"/>
  <c r="F106" i="1"/>
  <c r="E106" i="1"/>
  <c r="D106" i="1"/>
  <c r="AA105" i="1"/>
  <c r="Z105" i="1"/>
  <c r="Y105" i="1"/>
  <c r="T105" i="1"/>
  <c r="S105" i="1"/>
  <c r="R105" i="1"/>
  <c r="M105" i="1"/>
  <c r="L105" i="1"/>
  <c r="K105" i="1"/>
  <c r="F105" i="1"/>
  <c r="E105" i="1"/>
  <c r="D105" i="1"/>
  <c r="AA104" i="1"/>
  <c r="Z104" i="1"/>
  <c r="Y104" i="1"/>
  <c r="T104" i="1"/>
  <c r="S104" i="1"/>
  <c r="R104" i="1"/>
  <c r="M104" i="1"/>
  <c r="L104" i="1"/>
  <c r="K104" i="1"/>
  <c r="F104" i="1"/>
  <c r="E104" i="1"/>
  <c r="D104" i="1"/>
  <c r="AA103" i="1"/>
  <c r="Z103" i="1"/>
  <c r="Y103" i="1"/>
  <c r="T103" i="1"/>
  <c r="S103" i="1"/>
  <c r="R103" i="1"/>
  <c r="M103" i="1"/>
  <c r="L103" i="1"/>
  <c r="K103" i="1"/>
  <c r="F103" i="1"/>
  <c r="E103" i="1"/>
  <c r="D103" i="1"/>
  <c r="AA102" i="1"/>
  <c r="Z102" i="1"/>
  <c r="Y102" i="1"/>
  <c r="T102" i="1"/>
  <c r="S102" i="1"/>
  <c r="R102" i="1"/>
  <c r="M102" i="1"/>
  <c r="L102" i="1"/>
  <c r="K102" i="1"/>
  <c r="F102" i="1"/>
  <c r="E102" i="1"/>
  <c r="D102" i="1"/>
  <c r="AA101" i="1"/>
  <c r="Z101" i="1"/>
  <c r="Y101" i="1"/>
  <c r="T101" i="1"/>
  <c r="S101" i="1"/>
  <c r="R101" i="1"/>
  <c r="M101" i="1"/>
  <c r="L101" i="1"/>
  <c r="K101" i="1"/>
  <c r="F101" i="1"/>
  <c r="E101" i="1"/>
  <c r="D101" i="1"/>
  <c r="AA100" i="1"/>
  <c r="Z100" i="1"/>
  <c r="Y100" i="1"/>
  <c r="T100" i="1"/>
  <c r="S100" i="1"/>
  <c r="R100" i="1"/>
  <c r="M100" i="1"/>
  <c r="L100" i="1"/>
  <c r="K100" i="1"/>
  <c r="F100" i="1"/>
  <c r="E100" i="1"/>
  <c r="D100" i="1"/>
  <c r="AA99" i="1"/>
  <c r="Z99" i="1"/>
  <c r="Y99" i="1"/>
  <c r="T99" i="1"/>
  <c r="S99" i="1"/>
  <c r="R99" i="1"/>
  <c r="M99" i="1"/>
  <c r="L99" i="1"/>
  <c r="K99" i="1"/>
  <c r="F99" i="1"/>
  <c r="E99" i="1"/>
  <c r="D99" i="1"/>
  <c r="AA98" i="1"/>
  <c r="Z98" i="1"/>
  <c r="Y98" i="1"/>
  <c r="T98" i="1"/>
  <c r="S98" i="1"/>
  <c r="R98" i="1"/>
  <c r="M98" i="1"/>
  <c r="L98" i="1"/>
  <c r="K98" i="1"/>
  <c r="F98" i="1"/>
  <c r="E98" i="1"/>
  <c r="D98" i="1"/>
  <c r="AA97" i="1"/>
  <c r="Z97" i="1"/>
  <c r="Y97" i="1"/>
  <c r="T97" i="1"/>
  <c r="S97" i="1"/>
  <c r="R97" i="1"/>
  <c r="M97" i="1"/>
  <c r="L97" i="1"/>
  <c r="K97" i="1"/>
  <c r="F97" i="1"/>
  <c r="E97" i="1"/>
  <c r="D97" i="1"/>
  <c r="AA96" i="1"/>
  <c r="Z96" i="1"/>
  <c r="Y96" i="1"/>
  <c r="T96" i="1"/>
  <c r="S96" i="1"/>
  <c r="R96" i="1"/>
  <c r="M96" i="1"/>
  <c r="L96" i="1"/>
  <c r="K96" i="1"/>
  <c r="F96" i="1"/>
  <c r="E96" i="1"/>
  <c r="D96" i="1"/>
  <c r="AA95" i="1"/>
  <c r="Z95" i="1"/>
  <c r="Y95" i="1"/>
  <c r="T95" i="1"/>
  <c r="S95" i="1"/>
  <c r="R95" i="1"/>
  <c r="M95" i="1"/>
  <c r="L95" i="1"/>
  <c r="K95" i="1"/>
  <c r="F95" i="1"/>
  <c r="E95" i="1"/>
  <c r="D95" i="1"/>
  <c r="AA94" i="1"/>
  <c r="Z94" i="1"/>
  <c r="Y94" i="1"/>
  <c r="T94" i="1"/>
  <c r="S94" i="1"/>
  <c r="R94" i="1"/>
  <c r="M94" i="1"/>
  <c r="L94" i="1"/>
  <c r="K94" i="1"/>
  <c r="F94" i="1"/>
  <c r="E94" i="1"/>
  <c r="D94" i="1"/>
  <c r="AA93" i="1"/>
  <c r="Z93" i="1"/>
  <c r="Y93" i="1"/>
  <c r="T93" i="1"/>
  <c r="S93" i="1"/>
  <c r="R93" i="1"/>
  <c r="M93" i="1"/>
  <c r="L93" i="1"/>
  <c r="K93" i="1"/>
  <c r="F93" i="1"/>
  <c r="E93" i="1"/>
  <c r="D93" i="1"/>
  <c r="AA92" i="1"/>
  <c r="Z92" i="1"/>
  <c r="Y92" i="1"/>
  <c r="T92" i="1"/>
  <c r="S92" i="1"/>
  <c r="R92" i="1"/>
  <c r="M92" i="1"/>
  <c r="L92" i="1"/>
  <c r="K92" i="1"/>
  <c r="F92" i="1"/>
  <c r="E92" i="1"/>
  <c r="D92" i="1"/>
  <c r="AA91" i="1"/>
  <c r="Z91" i="1"/>
  <c r="Y91" i="1"/>
  <c r="T91" i="1"/>
  <c r="S91" i="1"/>
  <c r="R91" i="1"/>
  <c r="M91" i="1"/>
  <c r="L91" i="1"/>
  <c r="K91" i="1"/>
  <c r="F91" i="1"/>
  <c r="E91" i="1"/>
  <c r="D91" i="1"/>
  <c r="AA90" i="1"/>
  <c r="Z90" i="1"/>
  <c r="Y90" i="1"/>
  <c r="T90" i="1"/>
  <c r="S90" i="1"/>
  <c r="R90" i="1"/>
  <c r="M90" i="1"/>
  <c r="L90" i="1"/>
  <c r="K90" i="1"/>
  <c r="F90" i="1"/>
  <c r="E90" i="1"/>
  <c r="D90" i="1"/>
  <c r="AA89" i="1"/>
  <c r="Z89" i="1"/>
  <c r="Y89" i="1"/>
  <c r="T89" i="1"/>
  <c r="S89" i="1"/>
  <c r="R89" i="1"/>
  <c r="M89" i="1"/>
  <c r="L89" i="1"/>
  <c r="K89" i="1"/>
  <c r="F89" i="1"/>
  <c r="E89" i="1"/>
  <c r="D89" i="1"/>
  <c r="AA88" i="1"/>
  <c r="Z88" i="1"/>
  <c r="Y88" i="1"/>
  <c r="T88" i="1"/>
  <c r="S88" i="1"/>
  <c r="R88" i="1"/>
  <c r="M88" i="1"/>
  <c r="L88" i="1"/>
  <c r="K88" i="1"/>
  <c r="F88" i="1"/>
  <c r="E88" i="1"/>
  <c r="D88" i="1"/>
  <c r="AA87" i="1"/>
  <c r="Z87" i="1"/>
  <c r="Y87" i="1"/>
  <c r="T87" i="1"/>
  <c r="S87" i="1"/>
  <c r="R87" i="1"/>
  <c r="M87" i="1"/>
  <c r="L87" i="1"/>
  <c r="K87" i="1"/>
  <c r="F87" i="1"/>
  <c r="E87" i="1"/>
  <c r="D87" i="1"/>
  <c r="AA86" i="1"/>
  <c r="Z86" i="1"/>
  <c r="Y86" i="1"/>
  <c r="T86" i="1"/>
  <c r="S86" i="1"/>
  <c r="R86" i="1"/>
  <c r="M86" i="1"/>
  <c r="L86" i="1"/>
  <c r="K86" i="1"/>
  <c r="F86" i="1"/>
  <c r="E86" i="1"/>
  <c r="D86" i="1"/>
  <c r="AA85" i="1"/>
  <c r="Z85" i="1"/>
  <c r="Y85" i="1"/>
  <c r="T85" i="1"/>
  <c r="S85" i="1"/>
  <c r="R85" i="1"/>
  <c r="M85" i="1"/>
  <c r="L85" i="1"/>
  <c r="K85" i="1"/>
  <c r="F85" i="1"/>
  <c r="E85" i="1"/>
  <c r="D85" i="1"/>
  <c r="AA84" i="1"/>
  <c r="Z84" i="1"/>
  <c r="Y84" i="1"/>
  <c r="T84" i="1"/>
  <c r="S84" i="1"/>
  <c r="R84" i="1"/>
  <c r="M84" i="1"/>
  <c r="L84" i="1"/>
  <c r="K84" i="1"/>
  <c r="F84" i="1"/>
  <c r="E84" i="1"/>
  <c r="D84" i="1"/>
  <c r="AA83" i="1"/>
  <c r="Z83" i="1"/>
  <c r="Y83" i="1"/>
  <c r="T83" i="1"/>
  <c r="S83" i="1"/>
  <c r="R83" i="1"/>
  <c r="M83" i="1"/>
  <c r="L83" i="1"/>
  <c r="K83" i="1"/>
  <c r="F83" i="1"/>
  <c r="E83" i="1"/>
  <c r="D83" i="1"/>
  <c r="AA82" i="1"/>
  <c r="Z82" i="1"/>
  <c r="Y82" i="1"/>
  <c r="T82" i="1"/>
  <c r="S82" i="1"/>
  <c r="R82" i="1"/>
  <c r="M82" i="1"/>
  <c r="L82" i="1"/>
  <c r="K82" i="1"/>
  <c r="F82" i="1"/>
  <c r="E82" i="1"/>
  <c r="D82" i="1"/>
  <c r="AA81" i="1"/>
  <c r="Z81" i="1"/>
  <c r="Y81" i="1"/>
  <c r="T81" i="1"/>
  <c r="S81" i="1"/>
  <c r="R81" i="1"/>
  <c r="M81" i="1"/>
  <c r="L81" i="1"/>
  <c r="K81" i="1"/>
  <c r="F81" i="1"/>
  <c r="E81" i="1"/>
  <c r="D81" i="1"/>
  <c r="AA80" i="1"/>
  <c r="Z80" i="1"/>
  <c r="Y80" i="1"/>
  <c r="T80" i="1"/>
  <c r="S80" i="1"/>
  <c r="R80" i="1"/>
  <c r="M80" i="1"/>
  <c r="L80" i="1"/>
  <c r="K80" i="1"/>
  <c r="F80" i="1"/>
  <c r="E80" i="1"/>
  <c r="D80" i="1"/>
  <c r="AA79" i="1"/>
  <c r="Z79" i="1"/>
  <c r="Y79" i="1"/>
  <c r="T79" i="1"/>
  <c r="S79" i="1"/>
  <c r="R79" i="1"/>
  <c r="M79" i="1"/>
  <c r="L79" i="1"/>
  <c r="K79" i="1"/>
  <c r="F79" i="1"/>
  <c r="E79" i="1"/>
  <c r="D79" i="1"/>
  <c r="AA78" i="1"/>
  <c r="Z78" i="1"/>
  <c r="Y78" i="1"/>
  <c r="T78" i="1"/>
  <c r="S78" i="1"/>
  <c r="R78" i="1"/>
  <c r="M78" i="1"/>
  <c r="L78" i="1"/>
  <c r="K78" i="1"/>
  <c r="F78" i="1"/>
  <c r="E78" i="1"/>
  <c r="D78" i="1"/>
  <c r="AA77" i="1"/>
  <c r="Z77" i="1"/>
  <c r="Y77" i="1"/>
  <c r="T77" i="1"/>
  <c r="S77" i="1"/>
  <c r="R77" i="1"/>
  <c r="M77" i="1"/>
  <c r="L77" i="1"/>
  <c r="K77" i="1"/>
  <c r="F77" i="1"/>
  <c r="E77" i="1"/>
  <c r="D77" i="1"/>
  <c r="AA76" i="1"/>
  <c r="Z76" i="1"/>
  <c r="Y76" i="1"/>
  <c r="T76" i="1"/>
  <c r="S76" i="1"/>
  <c r="R76" i="1"/>
  <c r="M76" i="1"/>
  <c r="L76" i="1"/>
  <c r="K76" i="1"/>
  <c r="F76" i="1"/>
  <c r="E76" i="1"/>
  <c r="D76" i="1"/>
  <c r="AA75" i="1"/>
  <c r="Z75" i="1"/>
  <c r="Y75" i="1"/>
  <c r="T75" i="1"/>
  <c r="S75" i="1"/>
  <c r="R75" i="1"/>
  <c r="M75" i="1"/>
  <c r="L75" i="1"/>
  <c r="K75" i="1"/>
  <c r="F75" i="1"/>
  <c r="E75" i="1"/>
  <c r="D75" i="1"/>
  <c r="AA74" i="1"/>
  <c r="Z74" i="1"/>
  <c r="Y74" i="1"/>
  <c r="T74" i="1"/>
  <c r="S74" i="1"/>
  <c r="R74" i="1"/>
  <c r="M74" i="1"/>
  <c r="L74" i="1"/>
  <c r="K74" i="1"/>
  <c r="F74" i="1"/>
  <c r="E74" i="1"/>
  <c r="D74" i="1"/>
  <c r="AA73" i="1"/>
  <c r="Z73" i="1"/>
  <c r="Y73" i="1"/>
  <c r="T73" i="1"/>
  <c r="S73" i="1"/>
  <c r="R73" i="1"/>
  <c r="M73" i="1"/>
  <c r="L73" i="1"/>
  <c r="K73" i="1"/>
  <c r="F73" i="1"/>
  <c r="E73" i="1"/>
  <c r="D73" i="1"/>
  <c r="AA72" i="1"/>
  <c r="Z72" i="1"/>
  <c r="Y72" i="1"/>
  <c r="T72" i="1"/>
  <c r="S72" i="1"/>
  <c r="R72" i="1"/>
  <c r="M72" i="1"/>
  <c r="L72" i="1"/>
  <c r="K72" i="1"/>
  <c r="F72" i="1"/>
  <c r="E72" i="1"/>
  <c r="D72" i="1"/>
  <c r="AA71" i="1"/>
  <c r="Z71" i="1"/>
  <c r="Y71" i="1"/>
  <c r="T71" i="1"/>
  <c r="S71" i="1"/>
  <c r="R71" i="1"/>
  <c r="M71" i="1"/>
  <c r="L71" i="1"/>
  <c r="K71" i="1"/>
  <c r="F71" i="1"/>
  <c r="E71" i="1"/>
  <c r="D71" i="1"/>
  <c r="AA70" i="1"/>
  <c r="Z70" i="1"/>
  <c r="Y70" i="1"/>
  <c r="T70" i="1"/>
  <c r="S70" i="1"/>
  <c r="R70" i="1"/>
  <c r="M70" i="1"/>
  <c r="L70" i="1"/>
  <c r="K70" i="1"/>
  <c r="F70" i="1"/>
  <c r="E70" i="1"/>
  <c r="D70" i="1"/>
  <c r="AA69" i="1"/>
  <c r="Z69" i="1"/>
  <c r="Y69" i="1"/>
  <c r="T69" i="1"/>
  <c r="S69" i="1"/>
  <c r="R69" i="1"/>
  <c r="M69" i="1"/>
  <c r="L69" i="1"/>
  <c r="K69" i="1"/>
  <c r="F69" i="1"/>
  <c r="E69" i="1"/>
  <c r="D69" i="1"/>
  <c r="AA68" i="1"/>
  <c r="Z68" i="1"/>
  <c r="Y68" i="1"/>
  <c r="T68" i="1"/>
  <c r="S68" i="1"/>
  <c r="R68" i="1"/>
  <c r="M68" i="1"/>
  <c r="L68" i="1"/>
  <c r="K68" i="1"/>
  <c r="F68" i="1"/>
  <c r="E68" i="1"/>
  <c r="D68" i="1"/>
  <c r="AA67" i="1"/>
  <c r="Z67" i="1"/>
  <c r="Y67" i="1"/>
  <c r="T67" i="1"/>
  <c r="S67" i="1"/>
  <c r="R67" i="1"/>
  <c r="M67" i="1"/>
  <c r="L67" i="1"/>
  <c r="K67" i="1"/>
  <c r="F67" i="1"/>
  <c r="E67" i="1"/>
  <c r="D67" i="1"/>
  <c r="AA66" i="1"/>
  <c r="Z66" i="1"/>
  <c r="Y66" i="1"/>
  <c r="T66" i="1"/>
  <c r="S66" i="1"/>
  <c r="R66" i="1"/>
  <c r="M66" i="1"/>
  <c r="L66" i="1"/>
  <c r="K66" i="1"/>
  <c r="F66" i="1"/>
  <c r="E66" i="1"/>
  <c r="D66" i="1"/>
  <c r="AA65" i="1"/>
  <c r="Z65" i="1"/>
  <c r="Y65" i="1"/>
  <c r="T65" i="1"/>
  <c r="S65" i="1"/>
  <c r="R65" i="1"/>
  <c r="M65" i="1"/>
  <c r="L65" i="1"/>
  <c r="K65" i="1"/>
  <c r="F65" i="1"/>
  <c r="E65" i="1"/>
  <c r="D65" i="1"/>
  <c r="AA64" i="1"/>
  <c r="Z64" i="1"/>
  <c r="Y64" i="1"/>
  <c r="T64" i="1"/>
  <c r="S64" i="1"/>
  <c r="R64" i="1"/>
  <c r="M64" i="1"/>
  <c r="L64" i="1"/>
  <c r="K64" i="1"/>
  <c r="F64" i="1"/>
  <c r="E64" i="1"/>
  <c r="D64" i="1"/>
  <c r="AA63" i="1"/>
  <c r="Z63" i="1"/>
  <c r="Y63" i="1"/>
  <c r="T63" i="1"/>
  <c r="S63" i="1"/>
  <c r="R63" i="1"/>
  <c r="M63" i="1"/>
  <c r="L63" i="1"/>
  <c r="K63" i="1"/>
  <c r="F63" i="1"/>
  <c r="E63" i="1"/>
  <c r="D63" i="1"/>
  <c r="AA62" i="1"/>
  <c r="Z62" i="1"/>
  <c r="Y62" i="1"/>
  <c r="T62" i="1"/>
  <c r="S62" i="1"/>
  <c r="R62" i="1"/>
  <c r="M62" i="1"/>
  <c r="L62" i="1"/>
  <c r="K62" i="1"/>
  <c r="F62" i="1"/>
  <c r="E62" i="1"/>
  <c r="D62" i="1"/>
  <c r="AA61" i="1"/>
  <c r="Z61" i="1"/>
  <c r="Y61" i="1"/>
  <c r="T61" i="1"/>
  <c r="S61" i="1"/>
  <c r="R61" i="1"/>
  <c r="M61" i="1"/>
  <c r="L61" i="1"/>
  <c r="K61" i="1"/>
  <c r="F61" i="1"/>
  <c r="E61" i="1"/>
  <c r="D61" i="1"/>
  <c r="AA60" i="1"/>
  <c r="Z60" i="1"/>
  <c r="Y60" i="1"/>
  <c r="T60" i="1"/>
  <c r="S60" i="1"/>
  <c r="R60" i="1"/>
  <c r="M60" i="1"/>
  <c r="L60" i="1"/>
  <c r="K60" i="1"/>
  <c r="F60" i="1"/>
  <c r="E60" i="1"/>
  <c r="D60" i="1"/>
  <c r="AA59" i="1"/>
  <c r="Z59" i="1"/>
  <c r="Y59" i="1"/>
  <c r="T59" i="1"/>
  <c r="S59" i="1"/>
  <c r="R59" i="1"/>
  <c r="M59" i="1"/>
  <c r="L59" i="1"/>
  <c r="K59" i="1"/>
  <c r="F59" i="1"/>
  <c r="E59" i="1"/>
  <c r="D59" i="1"/>
  <c r="AA58" i="1"/>
  <c r="Z58" i="1"/>
  <c r="Y58" i="1"/>
  <c r="T58" i="1"/>
  <c r="S58" i="1"/>
  <c r="R58" i="1"/>
  <c r="M58" i="1"/>
  <c r="L58" i="1"/>
  <c r="K58" i="1"/>
  <c r="F58" i="1"/>
  <c r="E58" i="1"/>
  <c r="D58" i="1"/>
  <c r="AA57" i="1"/>
  <c r="Z57" i="1"/>
  <c r="Y57" i="1"/>
  <c r="T57" i="1"/>
  <c r="S57" i="1"/>
  <c r="R57" i="1"/>
  <c r="M57" i="1"/>
  <c r="L57" i="1"/>
  <c r="K57" i="1"/>
  <c r="F57" i="1"/>
  <c r="E57" i="1"/>
  <c r="D57" i="1"/>
  <c r="AA56" i="1"/>
  <c r="Z56" i="1"/>
  <c r="Y56" i="1"/>
  <c r="T56" i="1"/>
  <c r="S56" i="1"/>
  <c r="R56" i="1"/>
  <c r="M56" i="1"/>
  <c r="L56" i="1"/>
  <c r="K56" i="1"/>
  <c r="F56" i="1"/>
  <c r="E56" i="1"/>
  <c r="D56" i="1"/>
  <c r="AA55" i="1"/>
  <c r="Z55" i="1"/>
  <c r="Y55" i="1"/>
  <c r="T55" i="1"/>
  <c r="S55" i="1"/>
  <c r="R55" i="1"/>
  <c r="M55" i="1"/>
  <c r="L55" i="1"/>
  <c r="K55" i="1"/>
  <c r="F55" i="1"/>
  <c r="E55" i="1"/>
  <c r="D55" i="1"/>
  <c r="AA54" i="1"/>
  <c r="Z54" i="1"/>
  <c r="Y54" i="1"/>
  <c r="T54" i="1"/>
  <c r="S54" i="1"/>
  <c r="R54" i="1"/>
  <c r="M54" i="1"/>
  <c r="L54" i="1"/>
  <c r="K54" i="1"/>
  <c r="F54" i="1"/>
  <c r="E54" i="1"/>
  <c r="D54" i="1"/>
  <c r="AA53" i="1"/>
  <c r="Z53" i="1"/>
  <c r="Y53" i="1"/>
  <c r="T53" i="1"/>
  <c r="S53" i="1"/>
  <c r="R53" i="1"/>
  <c r="M53" i="1"/>
  <c r="L53" i="1"/>
  <c r="K53" i="1"/>
  <c r="F53" i="1"/>
  <c r="E53" i="1"/>
  <c r="D53" i="1"/>
  <c r="AA52" i="1"/>
  <c r="Z52" i="1"/>
  <c r="Y52" i="1"/>
  <c r="T52" i="1"/>
  <c r="S52" i="1"/>
  <c r="R52" i="1"/>
  <c r="M52" i="1"/>
  <c r="L52" i="1"/>
  <c r="K52" i="1"/>
  <c r="F52" i="1"/>
  <c r="E52" i="1"/>
  <c r="D52" i="1"/>
  <c r="AA51" i="1"/>
  <c r="Z51" i="1"/>
  <c r="Y51" i="1"/>
  <c r="T51" i="1"/>
  <c r="S51" i="1"/>
  <c r="R51" i="1"/>
  <c r="M51" i="1"/>
  <c r="L51" i="1"/>
  <c r="K51" i="1"/>
  <c r="F51" i="1"/>
  <c r="E51" i="1"/>
  <c r="D51" i="1"/>
  <c r="AA50" i="1"/>
  <c r="Z50" i="1"/>
  <c r="Y50" i="1"/>
  <c r="T50" i="1"/>
  <c r="S50" i="1"/>
  <c r="R50" i="1"/>
  <c r="M50" i="1"/>
  <c r="L50" i="1"/>
  <c r="K50" i="1"/>
  <c r="F50" i="1"/>
  <c r="E50" i="1"/>
  <c r="D50" i="1"/>
  <c r="AA49" i="1"/>
  <c r="Z49" i="1"/>
  <c r="Y49" i="1"/>
  <c r="T49" i="1"/>
  <c r="S49" i="1"/>
  <c r="R49" i="1"/>
  <c r="M49" i="1"/>
  <c r="L49" i="1"/>
  <c r="K49" i="1"/>
  <c r="F49" i="1"/>
  <c r="E49" i="1"/>
  <c r="D49" i="1"/>
  <c r="AA48" i="1"/>
  <c r="Z48" i="1"/>
  <c r="Y48" i="1"/>
  <c r="T48" i="1"/>
  <c r="S48" i="1"/>
  <c r="R48" i="1"/>
  <c r="M48" i="1"/>
  <c r="L48" i="1"/>
  <c r="K48" i="1"/>
  <c r="F48" i="1"/>
  <c r="E48" i="1"/>
  <c r="D48" i="1"/>
  <c r="AA47" i="1"/>
  <c r="Z47" i="1"/>
  <c r="Y47" i="1"/>
  <c r="T47" i="1"/>
  <c r="S47" i="1"/>
  <c r="R47" i="1"/>
  <c r="M47" i="1"/>
  <c r="L47" i="1"/>
  <c r="K47" i="1"/>
  <c r="F47" i="1"/>
  <c r="E47" i="1"/>
  <c r="D47" i="1"/>
  <c r="AA46" i="1"/>
  <c r="Z46" i="1"/>
  <c r="Y46" i="1"/>
  <c r="T46" i="1"/>
  <c r="S46" i="1"/>
  <c r="R46" i="1"/>
  <c r="M46" i="1"/>
  <c r="L46" i="1"/>
  <c r="K46" i="1"/>
  <c r="F46" i="1"/>
  <c r="E46" i="1"/>
  <c r="D46" i="1"/>
  <c r="AA45" i="1"/>
  <c r="Z45" i="1"/>
  <c r="Y45" i="1"/>
  <c r="T45" i="1"/>
  <c r="S45" i="1"/>
  <c r="R45" i="1"/>
  <c r="M45" i="1"/>
  <c r="L45" i="1"/>
  <c r="K45" i="1"/>
  <c r="F45" i="1"/>
  <c r="E45" i="1"/>
  <c r="D45" i="1"/>
  <c r="AA44" i="1"/>
  <c r="Z44" i="1"/>
  <c r="Y44" i="1"/>
  <c r="T44" i="1"/>
  <c r="S44" i="1"/>
  <c r="R44" i="1"/>
  <c r="M44" i="1"/>
  <c r="L44" i="1"/>
  <c r="K44" i="1"/>
  <c r="F44" i="1"/>
  <c r="E44" i="1"/>
  <c r="D44" i="1"/>
  <c r="AA43" i="1"/>
  <c r="Z43" i="1"/>
  <c r="Y43" i="1"/>
  <c r="T43" i="1"/>
  <c r="S43" i="1"/>
  <c r="R43" i="1"/>
  <c r="M43" i="1"/>
  <c r="L43" i="1"/>
  <c r="K43" i="1"/>
  <c r="F43" i="1"/>
  <c r="E43" i="1"/>
  <c r="D43" i="1"/>
  <c r="AA42" i="1"/>
  <c r="Z42" i="1"/>
  <c r="Y42" i="1"/>
  <c r="T42" i="1"/>
  <c r="S42" i="1"/>
  <c r="R42" i="1"/>
  <c r="M42" i="1"/>
  <c r="L42" i="1"/>
  <c r="K42" i="1"/>
  <c r="F42" i="1"/>
  <c r="E42" i="1"/>
  <c r="D42" i="1"/>
  <c r="AA41" i="1"/>
  <c r="Z41" i="1"/>
  <c r="Y41" i="1"/>
  <c r="T41" i="1"/>
  <c r="S41" i="1"/>
  <c r="R41" i="1"/>
  <c r="M41" i="1"/>
  <c r="L41" i="1"/>
  <c r="K41" i="1"/>
  <c r="F41" i="1"/>
  <c r="E41" i="1"/>
  <c r="D41" i="1"/>
  <c r="AA40" i="1"/>
  <c r="Z40" i="1"/>
  <c r="Y40" i="1"/>
  <c r="T40" i="1"/>
  <c r="S40" i="1"/>
  <c r="R40" i="1"/>
  <c r="M40" i="1"/>
  <c r="L40" i="1"/>
  <c r="K40" i="1"/>
  <c r="F40" i="1"/>
  <c r="E40" i="1"/>
  <c r="D40" i="1"/>
  <c r="AA39" i="1"/>
  <c r="Z39" i="1"/>
  <c r="Y39" i="1"/>
  <c r="T39" i="1"/>
  <c r="S39" i="1"/>
  <c r="R39" i="1"/>
  <c r="M39" i="1"/>
  <c r="L39" i="1"/>
  <c r="K39" i="1"/>
  <c r="F39" i="1"/>
  <c r="E39" i="1"/>
  <c r="D39" i="1"/>
  <c r="AA38" i="1"/>
  <c r="Z38" i="1"/>
  <c r="Y38" i="1"/>
  <c r="T38" i="1"/>
  <c r="S38" i="1"/>
  <c r="R38" i="1"/>
  <c r="M38" i="1"/>
  <c r="L38" i="1"/>
  <c r="K38" i="1"/>
  <c r="F38" i="1"/>
  <c r="E38" i="1"/>
  <c r="D38" i="1"/>
  <c r="AA37" i="1"/>
  <c r="Z37" i="1"/>
  <c r="Y37" i="1"/>
  <c r="T37" i="1"/>
  <c r="S37" i="1"/>
  <c r="R37" i="1"/>
  <c r="M37" i="1"/>
  <c r="L37" i="1"/>
  <c r="K37" i="1"/>
  <c r="F37" i="1"/>
  <c r="E37" i="1"/>
  <c r="D37" i="1"/>
  <c r="AA36" i="1"/>
  <c r="Z36" i="1"/>
  <c r="Y36" i="1"/>
  <c r="T36" i="1"/>
  <c r="S36" i="1"/>
  <c r="R36" i="1"/>
  <c r="M36" i="1"/>
  <c r="L36" i="1"/>
  <c r="K36" i="1"/>
  <c r="F36" i="1"/>
  <c r="E36" i="1"/>
  <c r="D36" i="1"/>
  <c r="AA35" i="1"/>
  <c r="Z35" i="1"/>
  <c r="Y35" i="1"/>
  <c r="T35" i="1"/>
  <c r="S35" i="1"/>
  <c r="R35" i="1"/>
  <c r="M35" i="1"/>
  <c r="L35" i="1"/>
  <c r="K35" i="1"/>
  <c r="F35" i="1"/>
  <c r="E35" i="1"/>
  <c r="D35" i="1"/>
  <c r="AA34" i="1"/>
  <c r="Z34" i="1"/>
  <c r="Y34" i="1"/>
  <c r="T34" i="1"/>
  <c r="S34" i="1"/>
  <c r="R34" i="1"/>
  <c r="M34" i="1"/>
  <c r="L34" i="1"/>
  <c r="K34" i="1"/>
  <c r="F34" i="1"/>
  <c r="E34" i="1"/>
  <c r="D34" i="1"/>
  <c r="AA33" i="1"/>
  <c r="Z33" i="1"/>
  <c r="Y33" i="1"/>
  <c r="T33" i="1"/>
  <c r="S33" i="1"/>
  <c r="R33" i="1"/>
  <c r="M33" i="1"/>
  <c r="L33" i="1"/>
  <c r="K33" i="1"/>
  <c r="F33" i="1"/>
  <c r="E33" i="1"/>
  <c r="D33" i="1"/>
  <c r="AA32" i="1"/>
  <c r="Z32" i="1"/>
  <c r="Y32" i="1"/>
  <c r="T32" i="1"/>
  <c r="S32" i="1"/>
  <c r="R32" i="1"/>
  <c r="M32" i="1"/>
  <c r="L32" i="1"/>
  <c r="K32" i="1"/>
  <c r="F32" i="1"/>
  <c r="E32" i="1"/>
  <c r="D32" i="1"/>
  <c r="AA31" i="1"/>
  <c r="Z31" i="1"/>
  <c r="Y31" i="1"/>
  <c r="T31" i="1"/>
  <c r="S31" i="1"/>
  <c r="R31" i="1"/>
  <c r="M31" i="1"/>
  <c r="L31" i="1"/>
  <c r="K31" i="1"/>
  <c r="F31" i="1"/>
  <c r="E31" i="1"/>
  <c r="D31" i="1"/>
  <c r="AA30" i="1"/>
  <c r="Z30" i="1"/>
  <c r="Y30" i="1"/>
  <c r="T30" i="1"/>
  <c r="S30" i="1"/>
  <c r="R30" i="1"/>
  <c r="M30" i="1"/>
  <c r="L30" i="1"/>
  <c r="K30" i="1"/>
  <c r="F30" i="1"/>
  <c r="E30" i="1"/>
  <c r="D30" i="1"/>
  <c r="AA29" i="1"/>
  <c r="Z29" i="1"/>
  <c r="Y29" i="1"/>
  <c r="T29" i="1"/>
  <c r="S29" i="1"/>
  <c r="R29" i="1"/>
  <c r="M29" i="1"/>
  <c r="L29" i="1"/>
  <c r="K29" i="1"/>
  <c r="F29" i="1"/>
  <c r="E29" i="1"/>
  <c r="D29" i="1"/>
  <c r="AA28" i="1"/>
  <c r="Z28" i="1"/>
  <c r="Y28" i="1"/>
  <c r="T28" i="1"/>
  <c r="S28" i="1"/>
  <c r="R28" i="1"/>
  <c r="M28" i="1"/>
  <c r="L28" i="1"/>
  <c r="K28" i="1"/>
  <c r="F28" i="1"/>
  <c r="E28" i="1"/>
  <c r="D28" i="1"/>
  <c r="AA27" i="1"/>
  <c r="Z27" i="1"/>
  <c r="Y27" i="1"/>
  <c r="T27" i="1"/>
  <c r="S27" i="1"/>
  <c r="R27" i="1"/>
  <c r="M27" i="1"/>
  <c r="L27" i="1"/>
  <c r="K27" i="1"/>
  <c r="F27" i="1"/>
  <c r="E27" i="1"/>
  <c r="D27" i="1"/>
  <c r="AA26" i="1"/>
  <c r="Z26" i="1"/>
  <c r="Y26" i="1"/>
  <c r="T26" i="1"/>
  <c r="S26" i="1"/>
  <c r="R26" i="1"/>
  <c r="M26" i="1"/>
  <c r="L26" i="1"/>
  <c r="K26" i="1"/>
  <c r="F26" i="1"/>
  <c r="E26" i="1"/>
  <c r="D26" i="1"/>
  <c r="AA25" i="1"/>
  <c r="Z25" i="1"/>
  <c r="Y25" i="1"/>
  <c r="T25" i="1"/>
  <c r="S25" i="1"/>
  <c r="R25" i="1"/>
  <c r="M25" i="1"/>
  <c r="L25" i="1"/>
  <c r="K25" i="1"/>
  <c r="F25" i="1"/>
  <c r="E25" i="1"/>
  <c r="D25" i="1"/>
  <c r="AA24" i="1"/>
  <c r="Z24" i="1"/>
  <c r="Y24" i="1"/>
  <c r="T24" i="1"/>
  <c r="S24" i="1"/>
  <c r="R24" i="1"/>
  <c r="M24" i="1"/>
  <c r="L24" i="1"/>
  <c r="K24" i="1"/>
  <c r="F24" i="1"/>
  <c r="E24" i="1"/>
  <c r="D24" i="1"/>
  <c r="AA23" i="1"/>
  <c r="Z23" i="1"/>
  <c r="Y23" i="1"/>
  <c r="T23" i="1"/>
  <c r="S23" i="1"/>
  <c r="R23" i="1"/>
  <c r="M23" i="1"/>
  <c r="L23" i="1"/>
  <c r="K23" i="1"/>
  <c r="F23" i="1"/>
  <c r="E23" i="1"/>
  <c r="D23" i="1"/>
  <c r="AA22" i="1"/>
  <c r="Z22" i="1"/>
  <c r="Y22" i="1"/>
  <c r="T22" i="1"/>
  <c r="S22" i="1"/>
  <c r="R22" i="1"/>
  <c r="M22" i="1"/>
  <c r="L22" i="1"/>
  <c r="K22" i="1"/>
  <c r="F22" i="1"/>
  <c r="E22" i="1"/>
  <c r="D22" i="1"/>
  <c r="AA21" i="1"/>
  <c r="Z21" i="1"/>
  <c r="Y21" i="1"/>
  <c r="T21" i="1"/>
  <c r="S21" i="1"/>
  <c r="R21" i="1"/>
  <c r="M21" i="1"/>
  <c r="L21" i="1"/>
  <c r="K21" i="1"/>
  <c r="F21" i="1"/>
  <c r="E21" i="1"/>
  <c r="D21" i="1"/>
  <c r="AA20" i="1"/>
  <c r="Z20" i="1"/>
  <c r="Y20" i="1"/>
  <c r="T20" i="1"/>
  <c r="S20" i="1"/>
  <c r="R20" i="1"/>
  <c r="M20" i="1"/>
  <c r="L20" i="1"/>
  <c r="K20" i="1"/>
  <c r="F20" i="1"/>
  <c r="E20" i="1"/>
  <c r="D20" i="1"/>
  <c r="AA19" i="1"/>
  <c r="Z19" i="1"/>
  <c r="Y19" i="1"/>
  <c r="T19" i="1"/>
  <c r="S19" i="1"/>
  <c r="R19" i="1"/>
  <c r="M19" i="1"/>
  <c r="L19" i="1"/>
  <c r="K19" i="1"/>
  <c r="F19" i="1"/>
  <c r="E19" i="1"/>
  <c r="D19" i="1"/>
  <c r="AA18" i="1"/>
  <c r="Z18" i="1"/>
  <c r="Y18" i="1"/>
  <c r="T18" i="1"/>
  <c r="S18" i="1"/>
  <c r="R18" i="1"/>
  <c r="M18" i="1"/>
  <c r="L18" i="1"/>
  <c r="K18" i="1"/>
  <c r="F18" i="1"/>
  <c r="E18" i="1"/>
  <c r="D18" i="1"/>
  <c r="AA17" i="1"/>
  <c r="Z17" i="1"/>
  <c r="Y17" i="1"/>
  <c r="T17" i="1"/>
  <c r="S17" i="1"/>
  <c r="R17" i="1"/>
  <c r="M17" i="1"/>
  <c r="L17" i="1"/>
  <c r="K17" i="1"/>
  <c r="F17" i="1"/>
  <c r="E17" i="1"/>
  <c r="D17" i="1"/>
  <c r="AA16" i="1"/>
  <c r="Z16" i="1"/>
  <c r="Y16" i="1"/>
  <c r="T16" i="1"/>
  <c r="S16" i="1"/>
  <c r="R16" i="1"/>
  <c r="M16" i="1"/>
  <c r="L16" i="1"/>
  <c r="K16" i="1"/>
  <c r="F16" i="1"/>
  <c r="E16" i="1"/>
  <c r="D16" i="1"/>
  <c r="AA15" i="1"/>
  <c r="Z15" i="1"/>
  <c r="Y15" i="1"/>
  <c r="T15" i="1"/>
  <c r="S15" i="1"/>
  <c r="R15" i="1"/>
  <c r="M15" i="1"/>
  <c r="L15" i="1"/>
  <c r="K15" i="1"/>
  <c r="F15" i="1"/>
  <c r="E15" i="1"/>
  <c r="D15" i="1"/>
  <c r="AA14" i="1"/>
  <c r="Z14" i="1"/>
  <c r="Y14" i="1"/>
  <c r="T14" i="1"/>
  <c r="S14" i="1"/>
  <c r="R14" i="1"/>
  <c r="M14" i="1"/>
  <c r="L14" i="1"/>
  <c r="K14" i="1"/>
  <c r="F14" i="1"/>
  <c r="E14" i="1"/>
  <c r="D14" i="1"/>
  <c r="AA13" i="1"/>
  <c r="Z13" i="1"/>
  <c r="Y13" i="1"/>
  <c r="T13" i="1"/>
  <c r="S13" i="1"/>
  <c r="R13" i="1"/>
  <c r="M13" i="1"/>
  <c r="L13" i="1"/>
  <c r="K13" i="1"/>
  <c r="F13" i="1"/>
  <c r="E13" i="1"/>
  <c r="D13" i="1"/>
  <c r="AA12" i="1"/>
  <c r="Z12" i="1"/>
  <c r="Y12" i="1"/>
  <c r="T12" i="1"/>
  <c r="S12" i="1"/>
  <c r="R12" i="1"/>
  <c r="M12" i="1"/>
  <c r="L12" i="1"/>
  <c r="K12" i="1"/>
  <c r="F12" i="1"/>
  <c r="E12" i="1"/>
  <c r="D12" i="1"/>
  <c r="AA11" i="1"/>
  <c r="Z11" i="1"/>
  <c r="Y11" i="1"/>
  <c r="T11" i="1"/>
  <c r="S11" i="1"/>
  <c r="R11" i="1"/>
  <c r="M11" i="1"/>
  <c r="L11" i="1"/>
  <c r="K11" i="1"/>
  <c r="F11" i="1"/>
  <c r="E11" i="1"/>
  <c r="D11" i="1"/>
  <c r="AA10" i="1"/>
  <c r="Z10" i="1"/>
  <c r="Y10" i="1"/>
  <c r="T10" i="1"/>
  <c r="S10" i="1"/>
  <c r="R10" i="1"/>
  <c r="M10" i="1"/>
  <c r="L10" i="1"/>
  <c r="K10" i="1"/>
  <c r="F10" i="1"/>
  <c r="E10" i="1"/>
  <c r="D10" i="1"/>
  <c r="AA9" i="1"/>
  <c r="Z9" i="1"/>
  <c r="Y9" i="1"/>
  <c r="X6" i="1" s="1"/>
  <c r="T9" i="1"/>
  <c r="S9" i="1"/>
  <c r="R9" i="1"/>
  <c r="Q6" i="1" s="1"/>
  <c r="M9" i="1"/>
  <c r="L9" i="1"/>
  <c r="K9" i="1"/>
  <c r="J6" i="1" s="1"/>
  <c r="F9" i="1"/>
  <c r="E9" i="1"/>
  <c r="D9" i="1"/>
  <c r="AA8" i="1"/>
  <c r="AA5" i="1" s="1"/>
  <c r="Z8" i="1"/>
  <c r="Y8" i="1"/>
  <c r="X5" i="1" s="1"/>
  <c r="T8" i="1"/>
  <c r="T5" i="1" s="1"/>
  <c r="S8" i="1"/>
  <c r="R8" i="1"/>
  <c r="Q5" i="1" s="1"/>
  <c r="M8" i="1"/>
  <c r="L8" i="1"/>
  <c r="K8" i="1"/>
  <c r="F8" i="1"/>
  <c r="E8" i="1"/>
  <c r="E5" i="1" s="1"/>
  <c r="D8" i="1"/>
  <c r="J5" i="1"/>
  <c r="Z5" i="1" l="1"/>
  <c r="C5" i="1"/>
  <c r="C6" i="1"/>
  <c r="M5" i="1"/>
  <c r="S5" i="1"/>
  <c r="L5" i="1"/>
  <c r="F5" i="1"/>
</calcChain>
</file>

<file path=xl/sharedStrings.xml><?xml version="1.0" encoding="utf-8"?>
<sst xmlns="http://schemas.openxmlformats.org/spreadsheetml/2006/main" count="10468" uniqueCount="73">
  <si>
    <t>Reference File:</t>
  </si>
  <si>
    <t>Speaker:</t>
  </si>
  <si>
    <t>Test Data File:</t>
  </si>
  <si>
    <t>Created:</t>
  </si>
  <si>
    <t>Match Threshold:</t>
  </si>
  <si>
    <t>Test Description:</t>
  </si>
  <si>
    <t>Spoken</t>
  </si>
  <si>
    <t>Guess</t>
  </si>
  <si>
    <t>Rating</t>
  </si>
  <si>
    <t>False Pos</t>
  </si>
  <si>
    <t>False Neg</t>
  </si>
  <si>
    <t>missed?</t>
  </si>
  <si>
    <t xml:space="preserve">Misses </t>
  </si>
  <si>
    <t>Correct</t>
  </si>
  <si>
    <t>Weighting Method</t>
  </si>
  <si>
    <t>SUM ( SQRT ( RANK ) )</t>
  </si>
  <si>
    <t>2014-12-08, 21:07:47</t>
  </si>
  <si>
    <t>No LPC/Cov (k^0.5)</t>
  </si>
  <si>
    <t>Jason</t>
  </si>
  <si>
    <t>R_Jason_Com</t>
  </si>
  <si>
    <t>D_Jason_Com</t>
  </si>
  <si>
    <t>OPEN</t>
  </si>
  <si>
    <t>CANCEL</t>
  </si>
  <si>
    <t>YES</t>
  </si>
  <si>
    <t>CLOSE</t>
  </si>
  <si>
    <t>NO</t>
  </si>
  <si>
    <t>START</t>
  </si>
  <si>
    <t>STOP</t>
  </si>
  <si>
    <t>BEGIN</t>
  </si>
  <si>
    <t>PAUSE</t>
  </si>
  <si>
    <t>MODIFY</t>
  </si>
  <si>
    <t>R_Toni_Num</t>
  </si>
  <si>
    <t>Nilo</t>
  </si>
  <si>
    <t>2014-12-09, 22:53:10</t>
  </si>
  <si>
    <t>ONE</t>
  </si>
  <si>
    <t>ZERO</t>
  </si>
  <si>
    <t xml:space="preserve"> </t>
  </si>
  <si>
    <t>TWO</t>
  </si>
  <si>
    <t>SIX</t>
  </si>
  <si>
    <t>THREE</t>
  </si>
  <si>
    <t>FOUR</t>
  </si>
  <si>
    <t>FIVE</t>
  </si>
  <si>
    <t>SEVEN</t>
  </si>
  <si>
    <t>EIGHT</t>
  </si>
  <si>
    <t>NINE</t>
  </si>
  <si>
    <t>Scott</t>
  </si>
  <si>
    <t>Dave</t>
  </si>
  <si>
    <t>R_Toni_Com</t>
  </si>
  <si>
    <t>R_Toni_LR</t>
  </si>
  <si>
    <t>BANANAS</t>
  </si>
  <si>
    <t>JASON</t>
  </si>
  <si>
    <t>MISSISSIPPI</t>
  </si>
  <si>
    <t>BLUE</t>
  </si>
  <si>
    <t>BLOOM</t>
  </si>
  <si>
    <t>TRUMPET</t>
  </si>
  <si>
    <t>DAVE</t>
  </si>
  <si>
    <t>SCOTT</t>
  </si>
  <si>
    <t>ANTONIA</t>
  </si>
  <si>
    <t>R_Nilo_Num</t>
  </si>
  <si>
    <t>Toni</t>
  </si>
  <si>
    <t>R_Nilo_Com</t>
  </si>
  <si>
    <t>R_Nilo_LR</t>
  </si>
  <si>
    <t>R_Scott_Num</t>
  </si>
  <si>
    <t>2014-12-09, 23:15:26</t>
  </si>
  <si>
    <t>R_Scott_Com</t>
  </si>
  <si>
    <t>2014-12-09, 23:18:24</t>
  </si>
  <si>
    <t>R_Scott_LR</t>
  </si>
  <si>
    <t>R_Jason_Num</t>
  </si>
  <si>
    <t>R_Jason_LR</t>
  </si>
  <si>
    <t>R_Dave_Num</t>
  </si>
  <si>
    <t>R_Dave_Com</t>
  </si>
  <si>
    <t>R_Dave_LR</t>
  </si>
  <si>
    <t>2014-12-09, 23:34:46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</si>
</sst>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0">
    <xf numFmtId="0" fontId="0" fillId="0" borderId="0" xfId="0"/>
    <xf numFmtId="164" fontId="2" fillId="3" borderId="1" xfId="0" applyNumberFormat="1" applyFont="1" applyFill="1" applyBorder="1" applyAlignment="1">
      <alignment horizontal="left"/>
    </xf>
    <xf numFmtId="164" fontId="0" fillId="3" borderId="2" xfId="0" applyNumberFormat="1" applyFill="1" applyBorder="1" applyAlignment="1"/>
    <xf numFmtId="164" fontId="2" fillId="3" borderId="2" xfId="0" applyNumberFormat="1" applyFon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4" fontId="0" fillId="3" borderId="3" xfId="0" applyNumberFormat="1" applyFill="1" applyBorder="1" applyAlignment="1"/>
    <xf numFmtId="0" fontId="0" fillId="4" borderId="0" xfId="0" applyFill="1"/>
    <xf numFmtId="164" fontId="2" fillId="3" borderId="4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/>
    <xf numFmtId="164" fontId="2" fillId="3" borderId="5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left"/>
    </xf>
    <xf numFmtId="164" fontId="0" fillId="3" borderId="6" xfId="0" applyNumberFormat="1" applyFill="1" applyBorder="1" applyAlignment="1"/>
    <xf numFmtId="0" fontId="2" fillId="3" borderId="1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19" xfId="1" applyFont="1" applyBorder="1" applyAlignment="1">
      <alignment horizontal="center"/>
    </xf>
    <xf numFmtId="0" fontId="0" fillId="2" borderId="20" xfId="1" applyFont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3" xfId="0" applyFill="1" applyBorder="1"/>
    <xf numFmtId="0" fontId="0" fillId="3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1" fillId="2" borderId="2" xfId="1" applyBorder="1" applyAlignment="1">
      <alignment horizontal="center"/>
    </xf>
    <xf numFmtId="0" fontId="2" fillId="3" borderId="4" xfId="0" applyFont="1" applyFill="1" applyBorder="1"/>
    <xf numFmtId="0" fontId="2" fillId="3" borderId="7" xfId="0" applyFont="1" applyFill="1" applyBorder="1"/>
    <xf numFmtId="0" fontId="0" fillId="3" borderId="8" xfId="0" applyFill="1" applyBorder="1"/>
    <xf numFmtId="10" fontId="2" fillId="0" borderId="7" xfId="0" applyNumberFormat="1" applyFont="1" applyFill="1" applyBorder="1" applyAlignment="1">
      <alignment horizontal="center"/>
    </xf>
    <xf numFmtId="10" fontId="2" fillId="0" borderId="9" xfId="0" applyNumberFormat="1" applyFont="1" applyFill="1" applyBorder="1" applyAlignment="1">
      <alignment horizontal="center"/>
    </xf>
    <xf numFmtId="10" fontId="0" fillId="3" borderId="9" xfId="0" applyNumberFormat="1" applyFill="1" applyBorder="1"/>
  </cellXfs>
  <cellStyles count="2">
    <cellStyle name="20% - Accent1" xfId="1" builtinId="30"/>
    <cellStyle name="Normal" xfId="0" builtinId="0"/>
  </cellStyles>
  <dxfs count="128"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C1" workbookViewId="0">
      <selection activeCell="L3" sqref="L3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31</v>
      </c>
      <c r="C1" s="3"/>
      <c r="D1" s="4"/>
      <c r="E1" s="2"/>
      <c r="F1" s="2"/>
      <c r="G1" s="2"/>
      <c r="H1" s="2"/>
      <c r="I1" s="3" t="s">
        <v>1</v>
      </c>
      <c r="J1" s="2" t="s">
        <v>46</v>
      </c>
      <c r="K1" s="5"/>
      <c r="L1" s="13"/>
    </row>
    <row r="2" spans="1:27" ht="15.75" thickBot="1" x14ac:dyDescent="0.3">
      <c r="A2" s="7" t="s">
        <v>2</v>
      </c>
      <c r="B2" s="8" t="s">
        <v>20</v>
      </c>
      <c r="C2" s="9"/>
      <c r="D2" s="10"/>
      <c r="E2" s="8"/>
      <c r="F2" s="8"/>
      <c r="G2" s="8"/>
      <c r="H2" s="8"/>
      <c r="I2" s="9" t="s">
        <v>3</v>
      </c>
      <c r="J2" s="8" t="s">
        <v>33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9">
        <f>AVERAGE(X6,Q6,J6,C6)</f>
        <v>0.4267676767676768</v>
      </c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24</v>
      </c>
      <c r="D5" s="39" t="s">
        <v>11</v>
      </c>
      <c r="E5" s="36">
        <f>COUNTIF(E8:E107,TRUE)</f>
        <v>24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76</v>
      </c>
      <c r="K5" s="39" t="s">
        <v>11</v>
      </c>
      <c r="L5" s="36">
        <f>COUNTIF(L8:L107,TRUE)</f>
        <v>76</v>
      </c>
      <c r="M5" s="37">
        <f>COUNTIF(M8:M107,TRUE)</f>
        <v>0</v>
      </c>
      <c r="O5" s="12" t="s">
        <v>5</v>
      </c>
      <c r="P5" s="38" t="s">
        <v>12</v>
      </c>
      <c r="Q5" s="37">
        <f>COUNTIF(R8:R107,TRUE)</f>
        <v>54</v>
      </c>
      <c r="R5" s="39" t="s">
        <v>11</v>
      </c>
      <c r="S5" s="36">
        <f>COUNTIF(S8:S107,TRUE)</f>
        <v>54</v>
      </c>
      <c r="T5" s="37">
        <f>COUNTIF(T8:T107,TRUE)</f>
        <v>0</v>
      </c>
      <c r="V5" s="12" t="s">
        <v>5</v>
      </c>
      <c r="W5" s="38" t="s">
        <v>12</v>
      </c>
      <c r="X5" s="37">
        <f>COUNTIF(Y8:Y107,TRUE)</f>
        <v>76</v>
      </c>
      <c r="Y5" s="39" t="s">
        <v>11</v>
      </c>
      <c r="Z5" s="36">
        <f>COUNTIF(Z8:Z107,TRUE)</f>
        <v>76</v>
      </c>
      <c r="AA5" s="37">
        <f>COUNTIF(AA8:AA107,TRUE)</f>
        <v>0</v>
      </c>
    </row>
    <row r="6" spans="1:27" ht="15.75" thickBot="1" x14ac:dyDescent="0.3">
      <c r="A6" s="14" t="s">
        <v>32</v>
      </c>
      <c r="B6" s="38" t="s">
        <v>13</v>
      </c>
      <c r="C6" s="47">
        <f>COUNTIF(D9:D108,FALSE)/(COUNTIF(D9:D108,TRUE)+COUNTIF(D9:D108,FALSE))</f>
        <v>0.76767676767676762</v>
      </c>
      <c r="D6" s="48"/>
      <c r="E6" s="35"/>
      <c r="F6" s="16"/>
      <c r="H6" s="14" t="s">
        <v>45</v>
      </c>
      <c r="I6" s="38" t="s">
        <v>13</v>
      </c>
      <c r="J6" s="47">
        <f>COUNTIF(K9:K108,FALSE)/(COUNTIF(K9:K108,TRUE)+COUNTIF(K9:K108,FALSE))</f>
        <v>0.24242424242424243</v>
      </c>
      <c r="K6" s="48"/>
      <c r="L6" s="35"/>
      <c r="M6" s="16"/>
      <c r="O6" s="14" t="s">
        <v>18</v>
      </c>
      <c r="P6" s="38" t="s">
        <v>13</v>
      </c>
      <c r="Q6" s="47">
        <f>COUNTIF(R9:R108,FALSE)/(COUNTIF(R9:R108,TRUE)+COUNTIF(R9:R108,FALSE))</f>
        <v>0.46464646464646464</v>
      </c>
      <c r="R6" s="48"/>
      <c r="S6" s="35"/>
      <c r="T6" s="16"/>
      <c r="V6" s="14" t="s">
        <v>46</v>
      </c>
      <c r="W6" s="38" t="s">
        <v>13</v>
      </c>
      <c r="X6" s="47">
        <f>COUNTIF(Y9:Y108,FALSE)/(COUNTIF(Y9:Y108,TRUE)+COUNTIF(Y9:Y108,FALSE))</f>
        <v>0.23232323232323232</v>
      </c>
      <c r="Y6" s="48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34</v>
      </c>
      <c r="B8" s="21" t="s">
        <v>35</v>
      </c>
      <c r="C8" s="22">
        <v>0.70279999999999998</v>
      </c>
      <c r="D8" s="29" t="b">
        <f>B8&lt;&gt;A8</f>
        <v>1</v>
      </c>
      <c r="E8" s="40" t="b">
        <f t="shared" ref="E8:E10" si="0">(AND(B8&lt;&gt;A8,C8&gt;$B$3))</f>
        <v>1</v>
      </c>
      <c r="F8" s="33" t="b">
        <f>(AND(B8=A8,C8&lt;$B$3))</f>
        <v>0</v>
      </c>
      <c r="H8" s="20" t="s">
        <v>34</v>
      </c>
      <c r="I8" s="21" t="s">
        <v>40</v>
      </c>
      <c r="J8" s="22">
        <v>0.97158</v>
      </c>
      <c r="K8" s="29" t="b">
        <f>I8&lt;&gt;H8</f>
        <v>1</v>
      </c>
      <c r="L8" s="40" t="b">
        <f t="shared" ref="L8:L10" si="1">(AND(I8&lt;&gt;H8,J8&gt;$B$3))</f>
        <v>1</v>
      </c>
      <c r="M8" s="33" t="b">
        <f>(AND(I8=H8,J8&lt;$B$3))</f>
        <v>0</v>
      </c>
      <c r="O8" s="20" t="s">
        <v>34</v>
      </c>
      <c r="P8" s="21" t="s">
        <v>42</v>
      </c>
      <c r="Q8" s="22">
        <v>0.85785999999999996</v>
      </c>
      <c r="R8" s="29" t="b">
        <f>P8&lt;&gt;O8</f>
        <v>1</v>
      </c>
      <c r="S8" s="40" t="b">
        <f t="shared" ref="S8:S10" si="2">(AND(P8&lt;&gt;O8,Q8&gt;$B$3))</f>
        <v>1</v>
      </c>
      <c r="T8" s="33" t="b">
        <f>(AND(P8=O8,Q8&lt;$B$3))</f>
        <v>0</v>
      </c>
      <c r="V8" s="20" t="s">
        <v>34</v>
      </c>
      <c r="W8" s="21" t="s">
        <v>34</v>
      </c>
      <c r="X8" s="22">
        <v>0.82508999999999999</v>
      </c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0</v>
      </c>
    </row>
    <row r="9" spans="1:27" x14ac:dyDescent="0.25">
      <c r="A9" s="23" t="s">
        <v>34</v>
      </c>
      <c r="B9" s="24" t="s">
        <v>34</v>
      </c>
      <c r="C9" s="25">
        <v>0.73616000000000004</v>
      </c>
      <c r="D9" s="29" t="b">
        <f t="shared" ref="D9:D72" si="4">B9&lt;&gt;A9</f>
        <v>0</v>
      </c>
      <c r="E9" s="41" t="b">
        <f t="shared" si="0"/>
        <v>0</v>
      </c>
      <c r="F9" s="32" t="b">
        <f t="shared" ref="F9:F72" si="5">(AND(B9=A9,C9&lt;$B$3))</f>
        <v>0</v>
      </c>
      <c r="H9" s="23" t="s">
        <v>34</v>
      </c>
      <c r="I9" s="24" t="s">
        <v>34</v>
      </c>
      <c r="J9" s="25">
        <v>0.81138999999999994</v>
      </c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0</v>
      </c>
      <c r="O9" s="23" t="s">
        <v>34</v>
      </c>
      <c r="P9" s="24" t="s">
        <v>37</v>
      </c>
      <c r="Q9" s="25">
        <v>0.77176</v>
      </c>
      <c r="R9" s="29" t="b">
        <f t="shared" ref="R9:R72" si="8">P9&lt;&gt;O9</f>
        <v>1</v>
      </c>
      <c r="S9" s="41" t="b">
        <f t="shared" si="2"/>
        <v>1</v>
      </c>
      <c r="T9" s="32" t="b">
        <f t="shared" ref="T9:T72" si="9">(AND(P9=O9,Q9&lt;$B$3))</f>
        <v>0</v>
      </c>
      <c r="V9" s="23" t="s">
        <v>34</v>
      </c>
      <c r="W9" s="24" t="s">
        <v>34</v>
      </c>
      <c r="X9" s="25">
        <v>1.1327</v>
      </c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0</v>
      </c>
    </row>
    <row r="10" spans="1:27" x14ac:dyDescent="0.25">
      <c r="A10" s="23" t="s">
        <v>34</v>
      </c>
      <c r="B10" s="24" t="s">
        <v>34</v>
      </c>
      <c r="C10" s="25">
        <v>1.1327</v>
      </c>
      <c r="D10" s="29" t="b">
        <f t="shared" si="4"/>
        <v>0</v>
      </c>
      <c r="E10" s="41" t="b">
        <f t="shared" si="0"/>
        <v>0</v>
      </c>
      <c r="F10" s="32" t="b">
        <f t="shared" si="5"/>
        <v>0</v>
      </c>
      <c r="H10" s="23" t="s">
        <v>34</v>
      </c>
      <c r="I10" s="24" t="s">
        <v>34</v>
      </c>
      <c r="J10" s="25">
        <v>0.81138999999999994</v>
      </c>
      <c r="K10" s="29" t="b">
        <f t="shared" si="6"/>
        <v>0</v>
      </c>
      <c r="L10" s="41" t="b">
        <f t="shared" si="1"/>
        <v>0</v>
      </c>
      <c r="M10" s="32" t="b">
        <f t="shared" si="7"/>
        <v>0</v>
      </c>
      <c r="O10" s="23" t="s">
        <v>34</v>
      </c>
      <c r="P10" s="24" t="s">
        <v>42</v>
      </c>
      <c r="Q10" s="25">
        <v>0.77951999999999999</v>
      </c>
      <c r="R10" s="29" t="b">
        <f t="shared" si="8"/>
        <v>1</v>
      </c>
      <c r="S10" s="41" t="b">
        <f t="shared" si="2"/>
        <v>1</v>
      </c>
      <c r="T10" s="32" t="b">
        <f t="shared" si="9"/>
        <v>0</v>
      </c>
      <c r="V10" s="23" t="s">
        <v>34</v>
      </c>
      <c r="W10" s="24" t="s">
        <v>34</v>
      </c>
      <c r="X10" s="25">
        <v>0.80093999999999999</v>
      </c>
      <c r="Y10" s="29" t="b">
        <f t="shared" si="10"/>
        <v>0</v>
      </c>
      <c r="Z10" s="41" t="b">
        <f t="shared" si="3"/>
        <v>0</v>
      </c>
      <c r="AA10" s="32" t="b">
        <f t="shared" si="11"/>
        <v>0</v>
      </c>
    </row>
    <row r="11" spans="1:27" x14ac:dyDescent="0.25">
      <c r="A11" s="23" t="s">
        <v>34</v>
      </c>
      <c r="B11" s="24" t="s">
        <v>34</v>
      </c>
      <c r="C11" s="25">
        <v>0.97158</v>
      </c>
      <c r="D11" s="29" t="b">
        <f t="shared" si="4"/>
        <v>0</v>
      </c>
      <c r="E11" s="41" t="b">
        <f>(AND(B11&lt;&gt;A11,C11&gt;$B$3))</f>
        <v>0</v>
      </c>
      <c r="F11" s="32" t="b">
        <f t="shared" si="5"/>
        <v>0</v>
      </c>
      <c r="H11" s="23" t="s">
        <v>34</v>
      </c>
      <c r="I11" s="24" t="s">
        <v>40</v>
      </c>
      <c r="J11" s="25">
        <v>0.79644000000000004</v>
      </c>
      <c r="K11" s="29" t="b">
        <f t="shared" si="6"/>
        <v>1</v>
      </c>
      <c r="L11" s="41" t="b">
        <f>(AND(I11&lt;&gt;H11,J11&gt;$B$3))</f>
        <v>1</v>
      </c>
      <c r="M11" s="32" t="b">
        <f t="shared" si="7"/>
        <v>0</v>
      </c>
      <c r="O11" s="23" t="s">
        <v>34</v>
      </c>
      <c r="P11" s="24" t="s">
        <v>34</v>
      </c>
      <c r="Q11" s="25">
        <v>0.76027999999999996</v>
      </c>
      <c r="R11" s="29" t="b">
        <f t="shared" si="8"/>
        <v>0</v>
      </c>
      <c r="S11" s="41" t="b">
        <f>(AND(P11&lt;&gt;O11,Q11&gt;$B$3))</f>
        <v>0</v>
      </c>
      <c r="T11" s="32" t="b">
        <f t="shared" si="9"/>
        <v>0</v>
      </c>
      <c r="V11" s="23" t="s">
        <v>34</v>
      </c>
      <c r="W11" s="24" t="s">
        <v>34</v>
      </c>
      <c r="X11" s="25">
        <v>0.80093999999999999</v>
      </c>
      <c r="Y11" s="29" t="b">
        <f t="shared" si="10"/>
        <v>0</v>
      </c>
      <c r="Z11" s="41" t="b">
        <f>(AND(W11&lt;&gt;V11,X11&gt;$B$3))</f>
        <v>0</v>
      </c>
      <c r="AA11" s="32" t="b">
        <f t="shared" si="11"/>
        <v>0</v>
      </c>
    </row>
    <row r="12" spans="1:27" x14ac:dyDescent="0.25">
      <c r="A12" s="23" t="s">
        <v>34</v>
      </c>
      <c r="B12" s="24" t="s">
        <v>34</v>
      </c>
      <c r="C12" s="25">
        <v>0.97158</v>
      </c>
      <c r="D12" s="29" t="b">
        <f t="shared" si="4"/>
        <v>0</v>
      </c>
      <c r="E12" s="41" t="b">
        <f t="shared" ref="E12:E75" si="12">(AND(B12&lt;&gt;A12,C12&gt;$B$3))</f>
        <v>0</v>
      </c>
      <c r="F12" s="32" t="b">
        <f t="shared" si="5"/>
        <v>0</v>
      </c>
      <c r="H12" s="23" t="s">
        <v>34</v>
      </c>
      <c r="I12" s="24" t="s">
        <v>40</v>
      </c>
      <c r="J12" s="25">
        <v>0.95372000000000001</v>
      </c>
      <c r="K12" s="29" t="b">
        <f t="shared" si="6"/>
        <v>1</v>
      </c>
      <c r="L12" s="41" t="b">
        <f t="shared" ref="L12:L75" si="13">(AND(I12&lt;&gt;H12,J12&gt;$B$3))</f>
        <v>1</v>
      </c>
      <c r="M12" s="32" t="b">
        <f t="shared" si="7"/>
        <v>0</v>
      </c>
      <c r="O12" s="23" t="s">
        <v>34</v>
      </c>
      <c r="P12" s="24" t="s">
        <v>34</v>
      </c>
      <c r="Q12" s="25">
        <v>0.85785999999999996</v>
      </c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0</v>
      </c>
      <c r="V12" s="23" t="s">
        <v>34</v>
      </c>
      <c r="W12" s="24" t="s">
        <v>42</v>
      </c>
      <c r="X12" s="25">
        <v>0.82447000000000004</v>
      </c>
      <c r="Y12" s="29" t="b">
        <f t="shared" si="10"/>
        <v>1</v>
      </c>
      <c r="Z12" s="41" t="b">
        <f t="shared" ref="Z12:Z75" si="15">(AND(W12&lt;&gt;V12,X12&gt;$B$3))</f>
        <v>1</v>
      </c>
      <c r="AA12" s="32" t="b">
        <f t="shared" si="11"/>
        <v>0</v>
      </c>
    </row>
    <row r="13" spans="1:27" x14ac:dyDescent="0.25">
      <c r="A13" s="23" t="s">
        <v>36</v>
      </c>
      <c r="B13" s="24" t="s">
        <v>36</v>
      </c>
      <c r="C13" s="25" t="s">
        <v>36</v>
      </c>
      <c r="D13" s="29" t="b">
        <f t="shared" si="4"/>
        <v>0</v>
      </c>
      <c r="E13" s="41" t="b">
        <f t="shared" si="12"/>
        <v>0</v>
      </c>
      <c r="F13" s="32" t="b">
        <f t="shared" si="5"/>
        <v>0</v>
      </c>
      <c r="H13" s="23" t="s">
        <v>34</v>
      </c>
      <c r="I13" s="24" t="s">
        <v>40</v>
      </c>
      <c r="J13" s="25">
        <v>1.1327</v>
      </c>
      <c r="K13" s="29" t="b">
        <f t="shared" si="6"/>
        <v>1</v>
      </c>
      <c r="L13" s="41" t="b">
        <f t="shared" si="13"/>
        <v>1</v>
      </c>
      <c r="M13" s="32" t="b">
        <f t="shared" si="7"/>
        <v>0</v>
      </c>
      <c r="O13" s="23" t="s">
        <v>34</v>
      </c>
      <c r="P13" s="24" t="s">
        <v>42</v>
      </c>
      <c r="Q13" s="25">
        <v>0.8135</v>
      </c>
      <c r="R13" s="29" t="b">
        <f t="shared" si="8"/>
        <v>1</v>
      </c>
      <c r="S13" s="41" t="b">
        <f t="shared" si="14"/>
        <v>1</v>
      </c>
      <c r="T13" s="32" t="b">
        <f t="shared" si="9"/>
        <v>0</v>
      </c>
      <c r="V13" s="23" t="s">
        <v>34</v>
      </c>
      <c r="W13" s="24" t="s">
        <v>40</v>
      </c>
      <c r="X13" s="25">
        <v>0.79644000000000004</v>
      </c>
      <c r="Y13" s="29" t="b">
        <f t="shared" si="10"/>
        <v>1</v>
      </c>
      <c r="Z13" s="41" t="b">
        <f t="shared" si="15"/>
        <v>1</v>
      </c>
      <c r="AA13" s="32" t="b">
        <f t="shared" si="11"/>
        <v>0</v>
      </c>
    </row>
    <row r="14" spans="1:27" x14ac:dyDescent="0.25">
      <c r="A14" s="23" t="s">
        <v>36</v>
      </c>
      <c r="B14" s="24" t="s">
        <v>36</v>
      </c>
      <c r="C14" s="25" t="s">
        <v>36</v>
      </c>
      <c r="D14" s="29" t="b">
        <f t="shared" si="4"/>
        <v>0</v>
      </c>
      <c r="E14" s="41" t="b">
        <f t="shared" si="12"/>
        <v>0</v>
      </c>
      <c r="F14" s="32" t="b">
        <f t="shared" si="5"/>
        <v>0</v>
      </c>
      <c r="H14" s="23" t="s">
        <v>34</v>
      </c>
      <c r="I14" s="24" t="s">
        <v>34</v>
      </c>
      <c r="J14" s="25">
        <v>0.85270000000000001</v>
      </c>
      <c r="K14" s="29" t="b">
        <f t="shared" si="6"/>
        <v>0</v>
      </c>
      <c r="L14" s="41" t="b">
        <f t="shared" si="13"/>
        <v>0</v>
      </c>
      <c r="M14" s="32" t="b">
        <f t="shared" si="7"/>
        <v>0</v>
      </c>
      <c r="O14" s="23" t="s">
        <v>34</v>
      </c>
      <c r="P14" s="24" t="s">
        <v>42</v>
      </c>
      <c r="Q14" s="25">
        <v>0.8135</v>
      </c>
      <c r="R14" s="29" t="b">
        <f t="shared" si="8"/>
        <v>1</v>
      </c>
      <c r="S14" s="41" t="b">
        <f t="shared" si="14"/>
        <v>1</v>
      </c>
      <c r="T14" s="32" t="b">
        <f t="shared" si="9"/>
        <v>0</v>
      </c>
      <c r="V14" s="23" t="s">
        <v>34</v>
      </c>
      <c r="W14" s="24" t="s">
        <v>42</v>
      </c>
      <c r="X14" s="25">
        <v>0.8992</v>
      </c>
      <c r="Y14" s="29" t="b">
        <f t="shared" si="10"/>
        <v>1</v>
      </c>
      <c r="Z14" s="41" t="b">
        <f t="shared" si="15"/>
        <v>1</v>
      </c>
      <c r="AA14" s="32" t="b">
        <f t="shared" si="11"/>
        <v>0</v>
      </c>
    </row>
    <row r="15" spans="1:27" x14ac:dyDescent="0.25">
      <c r="A15" s="23" t="s">
        <v>36</v>
      </c>
      <c r="B15" s="24" t="s">
        <v>36</v>
      </c>
      <c r="C15" s="25" t="s">
        <v>36</v>
      </c>
      <c r="D15" s="29" t="b">
        <f t="shared" si="4"/>
        <v>0</v>
      </c>
      <c r="E15" s="41" t="b">
        <f t="shared" si="12"/>
        <v>0</v>
      </c>
      <c r="F15" s="32" t="b">
        <f t="shared" si="5"/>
        <v>0</v>
      </c>
      <c r="H15" s="23" t="s">
        <v>34</v>
      </c>
      <c r="I15" s="24" t="s">
        <v>34</v>
      </c>
      <c r="J15" s="25">
        <v>0.81138999999999994</v>
      </c>
      <c r="K15" s="29" t="b">
        <f t="shared" si="6"/>
        <v>0</v>
      </c>
      <c r="L15" s="41" t="b">
        <f t="shared" si="13"/>
        <v>0</v>
      </c>
      <c r="M15" s="32" t="b">
        <f t="shared" si="7"/>
        <v>0</v>
      </c>
      <c r="O15" s="23" t="s">
        <v>34</v>
      </c>
      <c r="P15" s="24" t="s">
        <v>34</v>
      </c>
      <c r="Q15" s="25">
        <v>0.78396999999999994</v>
      </c>
      <c r="R15" s="29" t="b">
        <f t="shared" si="8"/>
        <v>0</v>
      </c>
      <c r="S15" s="41" t="b">
        <f t="shared" si="14"/>
        <v>0</v>
      </c>
      <c r="T15" s="32" t="b">
        <f t="shared" si="9"/>
        <v>0</v>
      </c>
      <c r="V15" s="23" t="s">
        <v>34</v>
      </c>
      <c r="W15" s="24" t="s">
        <v>34</v>
      </c>
      <c r="X15" s="25">
        <v>0.77951999999999999</v>
      </c>
      <c r="Y15" s="29" t="b">
        <f t="shared" si="10"/>
        <v>0</v>
      </c>
      <c r="Z15" s="41" t="b">
        <f t="shared" si="15"/>
        <v>0</v>
      </c>
      <c r="AA15" s="32" t="b">
        <f t="shared" si="11"/>
        <v>0</v>
      </c>
    </row>
    <row r="16" spans="1:27" x14ac:dyDescent="0.25">
      <c r="A16" s="23" t="s">
        <v>36</v>
      </c>
      <c r="B16" s="24" t="s">
        <v>36</v>
      </c>
      <c r="C16" s="25" t="s">
        <v>36</v>
      </c>
      <c r="D16" s="29" t="b">
        <f t="shared" si="4"/>
        <v>0</v>
      </c>
      <c r="E16" s="41" t="b">
        <f t="shared" si="12"/>
        <v>0</v>
      </c>
      <c r="F16" s="32" t="b">
        <f t="shared" si="5"/>
        <v>0</v>
      </c>
      <c r="H16" s="23" t="s">
        <v>34</v>
      </c>
      <c r="I16" s="24" t="s">
        <v>40</v>
      </c>
      <c r="J16" s="25">
        <v>1.25</v>
      </c>
      <c r="K16" s="29" t="b">
        <f t="shared" si="6"/>
        <v>1</v>
      </c>
      <c r="L16" s="41" t="b">
        <f t="shared" si="13"/>
        <v>1</v>
      </c>
      <c r="M16" s="32" t="b">
        <f t="shared" si="7"/>
        <v>0</v>
      </c>
      <c r="O16" s="23" t="s">
        <v>34</v>
      </c>
      <c r="P16" s="24" t="s">
        <v>34</v>
      </c>
      <c r="Q16" s="25">
        <v>0.80886000000000002</v>
      </c>
      <c r="R16" s="29" t="b">
        <f t="shared" si="8"/>
        <v>0</v>
      </c>
      <c r="S16" s="41" t="b">
        <f t="shared" si="14"/>
        <v>0</v>
      </c>
      <c r="T16" s="32" t="b">
        <f t="shared" si="9"/>
        <v>0</v>
      </c>
      <c r="V16" s="23" t="s">
        <v>34</v>
      </c>
      <c r="W16" s="24" t="s">
        <v>34</v>
      </c>
      <c r="X16" s="25">
        <v>0.83333000000000002</v>
      </c>
      <c r="Y16" s="29" t="b">
        <f t="shared" si="10"/>
        <v>0</v>
      </c>
      <c r="Z16" s="41" t="b">
        <f t="shared" si="15"/>
        <v>0</v>
      </c>
      <c r="AA16" s="32" t="b">
        <f t="shared" si="11"/>
        <v>0</v>
      </c>
    </row>
    <row r="17" spans="1:27" ht="15.75" thickBot="1" x14ac:dyDescent="0.3">
      <c r="A17" s="26" t="s">
        <v>36</v>
      </c>
      <c r="B17" s="27" t="s">
        <v>36</v>
      </c>
      <c r="C17" s="28" t="s">
        <v>36</v>
      </c>
      <c r="D17" s="29" t="b">
        <f t="shared" si="4"/>
        <v>0</v>
      </c>
      <c r="E17" s="42" t="b">
        <f t="shared" si="12"/>
        <v>0</v>
      </c>
      <c r="F17" s="34" t="b">
        <f t="shared" si="5"/>
        <v>0</v>
      </c>
      <c r="H17" s="26" t="s">
        <v>34</v>
      </c>
      <c r="I17" s="27" t="s">
        <v>40</v>
      </c>
      <c r="J17" s="28">
        <v>0.97158</v>
      </c>
      <c r="K17" s="29" t="b">
        <f t="shared" si="6"/>
        <v>1</v>
      </c>
      <c r="L17" s="42" t="b">
        <f t="shared" si="13"/>
        <v>1</v>
      </c>
      <c r="M17" s="34" t="b">
        <f t="shared" si="7"/>
        <v>0</v>
      </c>
      <c r="O17" s="26" t="s">
        <v>34</v>
      </c>
      <c r="P17" s="27" t="s">
        <v>34</v>
      </c>
      <c r="Q17" s="28">
        <v>0.83777999999999997</v>
      </c>
      <c r="R17" s="29" t="b">
        <f t="shared" si="8"/>
        <v>0</v>
      </c>
      <c r="S17" s="42" t="b">
        <f t="shared" si="14"/>
        <v>0</v>
      </c>
      <c r="T17" s="34" t="b">
        <f t="shared" si="9"/>
        <v>0</v>
      </c>
      <c r="V17" s="26" t="s">
        <v>34</v>
      </c>
      <c r="W17" s="27" t="s">
        <v>34</v>
      </c>
      <c r="X17" s="28">
        <v>0.97158</v>
      </c>
      <c r="Y17" s="29" t="b">
        <f t="shared" si="10"/>
        <v>0</v>
      </c>
      <c r="Z17" s="42" t="b">
        <f t="shared" si="15"/>
        <v>0</v>
      </c>
      <c r="AA17" s="34" t="b">
        <f t="shared" si="11"/>
        <v>0</v>
      </c>
    </row>
    <row r="18" spans="1:27" x14ac:dyDescent="0.25">
      <c r="A18" s="20" t="s">
        <v>37</v>
      </c>
      <c r="B18" s="21" t="s">
        <v>37</v>
      </c>
      <c r="C18" s="22">
        <v>0.91752</v>
      </c>
      <c r="D18" s="29" t="b">
        <f t="shared" si="4"/>
        <v>0</v>
      </c>
      <c r="E18" s="41" t="b">
        <f t="shared" si="12"/>
        <v>0</v>
      </c>
      <c r="F18" s="32" t="b">
        <f t="shared" si="5"/>
        <v>0</v>
      </c>
      <c r="H18" s="20" t="s">
        <v>37</v>
      </c>
      <c r="I18" s="21" t="s">
        <v>39</v>
      </c>
      <c r="J18" s="22">
        <v>1.0355000000000001</v>
      </c>
      <c r="K18" s="29" t="b">
        <f t="shared" si="6"/>
        <v>1</v>
      </c>
      <c r="L18" s="41" t="b">
        <f t="shared" si="13"/>
        <v>1</v>
      </c>
      <c r="M18" s="32" t="b">
        <f t="shared" si="7"/>
        <v>0</v>
      </c>
      <c r="O18" s="20" t="s">
        <v>37</v>
      </c>
      <c r="P18" s="21" t="s">
        <v>39</v>
      </c>
      <c r="Q18" s="22">
        <v>0.95372000000000001</v>
      </c>
      <c r="R18" s="29" t="b">
        <f t="shared" si="8"/>
        <v>1</v>
      </c>
      <c r="S18" s="41" t="b">
        <f t="shared" si="14"/>
        <v>1</v>
      </c>
      <c r="T18" s="32" t="b">
        <f t="shared" si="9"/>
        <v>0</v>
      </c>
      <c r="V18" s="20" t="s">
        <v>37</v>
      </c>
      <c r="W18" s="21" t="s">
        <v>39</v>
      </c>
      <c r="X18" s="22">
        <v>0.95491999999999999</v>
      </c>
      <c r="Y18" s="29" t="b">
        <f t="shared" si="10"/>
        <v>1</v>
      </c>
      <c r="Z18" s="41" t="b">
        <f t="shared" si="15"/>
        <v>1</v>
      </c>
      <c r="AA18" s="32" t="b">
        <f t="shared" si="11"/>
        <v>0</v>
      </c>
    </row>
    <row r="19" spans="1:27" x14ac:dyDescent="0.25">
      <c r="A19" s="23" t="s">
        <v>37</v>
      </c>
      <c r="B19" s="24" t="s">
        <v>37</v>
      </c>
      <c r="C19" s="25">
        <v>0.97158</v>
      </c>
      <c r="D19" s="29" t="b">
        <f t="shared" si="4"/>
        <v>0</v>
      </c>
      <c r="E19" s="41" t="b">
        <f t="shared" si="12"/>
        <v>0</v>
      </c>
      <c r="F19" s="32" t="b">
        <f t="shared" si="5"/>
        <v>0</v>
      </c>
      <c r="H19" s="23" t="s">
        <v>37</v>
      </c>
      <c r="I19" s="24" t="s">
        <v>39</v>
      </c>
      <c r="J19" s="25">
        <v>0.95372000000000001</v>
      </c>
      <c r="K19" s="29" t="b">
        <f t="shared" si="6"/>
        <v>1</v>
      </c>
      <c r="L19" s="41" t="b">
        <f t="shared" si="13"/>
        <v>1</v>
      </c>
      <c r="M19" s="32" t="b">
        <f t="shared" si="7"/>
        <v>0</v>
      </c>
      <c r="O19" s="23" t="s">
        <v>37</v>
      </c>
      <c r="P19" s="24" t="s">
        <v>39</v>
      </c>
      <c r="Q19" s="25">
        <v>0.95372000000000001</v>
      </c>
      <c r="R19" s="29" t="b">
        <f t="shared" si="8"/>
        <v>1</v>
      </c>
      <c r="S19" s="41" t="b">
        <f t="shared" si="14"/>
        <v>1</v>
      </c>
      <c r="T19" s="32" t="b">
        <f t="shared" si="9"/>
        <v>0</v>
      </c>
      <c r="V19" s="23" t="s">
        <v>37</v>
      </c>
      <c r="W19" s="24" t="s">
        <v>39</v>
      </c>
      <c r="X19" s="25">
        <v>1.0566</v>
      </c>
      <c r="Y19" s="29" t="b">
        <f t="shared" si="10"/>
        <v>1</v>
      </c>
      <c r="Z19" s="41" t="b">
        <f t="shared" si="15"/>
        <v>1</v>
      </c>
      <c r="AA19" s="32" t="b">
        <f t="shared" si="11"/>
        <v>0</v>
      </c>
    </row>
    <row r="20" spans="1:27" x14ac:dyDescent="0.25">
      <c r="A20" s="23" t="s">
        <v>37</v>
      </c>
      <c r="B20" s="24" t="s">
        <v>37</v>
      </c>
      <c r="C20" s="25">
        <v>1</v>
      </c>
      <c r="D20" s="29" t="b">
        <f t="shared" si="4"/>
        <v>0</v>
      </c>
      <c r="E20" s="41" t="b">
        <f t="shared" si="12"/>
        <v>0</v>
      </c>
      <c r="F20" s="32" t="b">
        <f t="shared" si="5"/>
        <v>0</v>
      </c>
      <c r="H20" s="23" t="s">
        <v>37</v>
      </c>
      <c r="I20" s="24" t="s">
        <v>39</v>
      </c>
      <c r="J20" s="25">
        <v>1.0355000000000001</v>
      </c>
      <c r="K20" s="29" t="b">
        <f t="shared" si="6"/>
        <v>1</v>
      </c>
      <c r="L20" s="41" t="b">
        <f t="shared" si="13"/>
        <v>1</v>
      </c>
      <c r="M20" s="32" t="b">
        <f t="shared" si="7"/>
        <v>0</v>
      </c>
      <c r="O20" s="23" t="s">
        <v>37</v>
      </c>
      <c r="P20" s="24" t="s">
        <v>39</v>
      </c>
      <c r="Q20" s="25">
        <v>0.95372000000000001</v>
      </c>
      <c r="R20" s="29" t="b">
        <f t="shared" si="8"/>
        <v>1</v>
      </c>
      <c r="S20" s="41" t="b">
        <f t="shared" si="14"/>
        <v>1</v>
      </c>
      <c r="T20" s="32" t="b">
        <f t="shared" si="9"/>
        <v>0</v>
      </c>
      <c r="V20" s="23" t="s">
        <v>37</v>
      </c>
      <c r="W20" s="24" t="s">
        <v>39</v>
      </c>
      <c r="X20" s="25">
        <v>1.0566</v>
      </c>
      <c r="Y20" s="29" t="b">
        <f t="shared" si="10"/>
        <v>1</v>
      </c>
      <c r="Z20" s="41" t="b">
        <f t="shared" si="15"/>
        <v>1</v>
      </c>
      <c r="AA20" s="32" t="b">
        <f t="shared" si="11"/>
        <v>0</v>
      </c>
    </row>
    <row r="21" spans="1:27" x14ac:dyDescent="0.25">
      <c r="A21" s="23" t="s">
        <v>37</v>
      </c>
      <c r="B21" s="24" t="s">
        <v>38</v>
      </c>
      <c r="C21" s="25">
        <v>0.8992</v>
      </c>
      <c r="D21" s="29" t="b">
        <f t="shared" si="4"/>
        <v>1</v>
      </c>
      <c r="E21" s="41" t="b">
        <f t="shared" si="12"/>
        <v>1</v>
      </c>
      <c r="F21" s="32" t="b">
        <f t="shared" si="5"/>
        <v>0</v>
      </c>
      <c r="H21" s="23" t="s">
        <v>37</v>
      </c>
      <c r="I21" s="24" t="s">
        <v>39</v>
      </c>
      <c r="J21" s="25">
        <v>0.95372000000000001</v>
      </c>
      <c r="K21" s="29" t="b">
        <f t="shared" si="6"/>
        <v>1</v>
      </c>
      <c r="L21" s="41" t="b">
        <f t="shared" si="13"/>
        <v>1</v>
      </c>
      <c r="M21" s="32" t="b">
        <f t="shared" si="7"/>
        <v>0</v>
      </c>
      <c r="O21" s="23" t="s">
        <v>37</v>
      </c>
      <c r="P21" s="24" t="s">
        <v>37</v>
      </c>
      <c r="Q21" s="25">
        <v>0.88490999999999997</v>
      </c>
      <c r="R21" s="29" t="b">
        <f t="shared" si="8"/>
        <v>0</v>
      </c>
      <c r="S21" s="41" t="b">
        <f t="shared" si="14"/>
        <v>0</v>
      </c>
      <c r="T21" s="32" t="b">
        <f t="shared" si="9"/>
        <v>0</v>
      </c>
      <c r="V21" s="23" t="s">
        <v>37</v>
      </c>
      <c r="W21" s="24" t="s">
        <v>39</v>
      </c>
      <c r="X21" s="25">
        <v>0.85785999999999996</v>
      </c>
      <c r="Y21" s="29" t="b">
        <f t="shared" si="10"/>
        <v>1</v>
      </c>
      <c r="Z21" s="41" t="b">
        <f t="shared" si="15"/>
        <v>1</v>
      </c>
      <c r="AA21" s="32" t="b">
        <f t="shared" si="11"/>
        <v>0</v>
      </c>
    </row>
    <row r="22" spans="1:27" x14ac:dyDescent="0.25">
      <c r="A22" s="23" t="s">
        <v>37</v>
      </c>
      <c r="B22" s="24" t="s">
        <v>37</v>
      </c>
      <c r="C22" s="25">
        <v>0.92349999999999999</v>
      </c>
      <c r="D22" s="29" t="b">
        <f t="shared" si="4"/>
        <v>0</v>
      </c>
      <c r="E22" s="41" t="b">
        <f t="shared" si="12"/>
        <v>0</v>
      </c>
      <c r="F22" s="32" t="b">
        <f t="shared" si="5"/>
        <v>0</v>
      </c>
      <c r="H22" s="23" t="s">
        <v>37</v>
      </c>
      <c r="I22" s="24" t="s">
        <v>39</v>
      </c>
      <c r="J22" s="25">
        <v>0.88388</v>
      </c>
      <c r="K22" s="29" t="b">
        <f t="shared" si="6"/>
        <v>1</v>
      </c>
      <c r="L22" s="41" t="b">
        <f t="shared" si="13"/>
        <v>1</v>
      </c>
      <c r="M22" s="32" t="b">
        <f t="shared" si="7"/>
        <v>0</v>
      </c>
      <c r="O22" s="23" t="s">
        <v>37</v>
      </c>
      <c r="P22" s="24" t="s">
        <v>39</v>
      </c>
      <c r="Q22" s="25">
        <v>0.83686000000000005</v>
      </c>
      <c r="R22" s="29" t="b">
        <f t="shared" si="8"/>
        <v>1</v>
      </c>
      <c r="S22" s="41" t="b">
        <f t="shared" si="14"/>
        <v>1</v>
      </c>
      <c r="T22" s="32" t="b">
        <f t="shared" si="9"/>
        <v>0</v>
      </c>
      <c r="V22" s="23" t="s">
        <v>37</v>
      </c>
      <c r="W22" s="24" t="s">
        <v>39</v>
      </c>
      <c r="X22" s="25">
        <v>1</v>
      </c>
      <c r="Y22" s="29" t="b">
        <f t="shared" si="10"/>
        <v>1</v>
      </c>
      <c r="Z22" s="41" t="b">
        <f t="shared" si="15"/>
        <v>1</v>
      </c>
      <c r="AA22" s="32" t="b">
        <f t="shared" si="11"/>
        <v>0</v>
      </c>
    </row>
    <row r="23" spans="1:27" x14ac:dyDescent="0.25">
      <c r="A23" s="23" t="s">
        <v>36</v>
      </c>
      <c r="B23" s="24" t="s">
        <v>36</v>
      </c>
      <c r="C23" s="25" t="s">
        <v>36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 t="s">
        <v>37</v>
      </c>
      <c r="I23" s="24" t="s">
        <v>37</v>
      </c>
      <c r="J23" s="25">
        <v>1.0566</v>
      </c>
      <c r="K23" s="29" t="b">
        <f t="shared" si="6"/>
        <v>0</v>
      </c>
      <c r="L23" s="41" t="b">
        <f t="shared" si="13"/>
        <v>0</v>
      </c>
      <c r="M23" s="32" t="b">
        <f t="shared" si="7"/>
        <v>0</v>
      </c>
      <c r="O23" s="23" t="s">
        <v>37</v>
      </c>
      <c r="P23" s="24" t="s">
        <v>37</v>
      </c>
      <c r="Q23" s="25">
        <v>0.88561999999999996</v>
      </c>
      <c r="R23" s="29" t="b">
        <f t="shared" si="8"/>
        <v>0</v>
      </c>
      <c r="S23" s="41" t="b">
        <f t="shared" si="14"/>
        <v>0</v>
      </c>
      <c r="T23" s="32" t="b">
        <f t="shared" si="9"/>
        <v>0</v>
      </c>
      <c r="V23" s="23" t="s">
        <v>37</v>
      </c>
      <c r="W23" s="24" t="s">
        <v>39</v>
      </c>
      <c r="X23" s="25">
        <v>0.97158</v>
      </c>
      <c r="Y23" s="29" t="b">
        <f t="shared" si="10"/>
        <v>1</v>
      </c>
      <c r="Z23" s="41" t="b">
        <f t="shared" si="15"/>
        <v>1</v>
      </c>
      <c r="AA23" s="32" t="b">
        <f t="shared" si="11"/>
        <v>0</v>
      </c>
    </row>
    <row r="24" spans="1:27" x14ac:dyDescent="0.25">
      <c r="A24" s="23" t="s">
        <v>36</v>
      </c>
      <c r="B24" s="24" t="s">
        <v>36</v>
      </c>
      <c r="C24" s="25" t="s">
        <v>36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 t="s">
        <v>37</v>
      </c>
      <c r="I24" s="24" t="s">
        <v>39</v>
      </c>
      <c r="J24" s="25">
        <v>0.88388</v>
      </c>
      <c r="K24" s="29" t="b">
        <f t="shared" si="6"/>
        <v>1</v>
      </c>
      <c r="L24" s="41" t="b">
        <f t="shared" si="13"/>
        <v>1</v>
      </c>
      <c r="M24" s="32" t="b">
        <f t="shared" si="7"/>
        <v>0</v>
      </c>
      <c r="O24" s="23" t="s">
        <v>37</v>
      </c>
      <c r="P24" s="24" t="s">
        <v>37</v>
      </c>
      <c r="Q24" s="25">
        <v>0.83777999999999997</v>
      </c>
      <c r="R24" s="29" t="b">
        <f t="shared" si="8"/>
        <v>0</v>
      </c>
      <c r="S24" s="41" t="b">
        <f t="shared" si="14"/>
        <v>0</v>
      </c>
      <c r="T24" s="32" t="b">
        <f t="shared" si="9"/>
        <v>0</v>
      </c>
      <c r="V24" s="23" t="s">
        <v>37</v>
      </c>
      <c r="W24" s="24" t="s">
        <v>39</v>
      </c>
      <c r="X24" s="25">
        <v>0.95372000000000001</v>
      </c>
      <c r="Y24" s="29" t="b">
        <f t="shared" si="10"/>
        <v>1</v>
      </c>
      <c r="Z24" s="41" t="b">
        <f t="shared" si="15"/>
        <v>1</v>
      </c>
      <c r="AA24" s="32" t="b">
        <f t="shared" si="11"/>
        <v>0</v>
      </c>
    </row>
    <row r="25" spans="1:27" x14ac:dyDescent="0.25">
      <c r="A25" s="23" t="s">
        <v>36</v>
      </c>
      <c r="B25" s="24" t="s">
        <v>36</v>
      </c>
      <c r="C25" s="25" t="s">
        <v>36</v>
      </c>
      <c r="D25" s="29" t="b">
        <f t="shared" si="4"/>
        <v>0</v>
      </c>
      <c r="E25" s="41" t="b">
        <f t="shared" si="12"/>
        <v>0</v>
      </c>
      <c r="F25" s="32" t="b">
        <f t="shared" si="5"/>
        <v>0</v>
      </c>
      <c r="H25" s="23" t="s">
        <v>37</v>
      </c>
      <c r="I25" s="24" t="s">
        <v>37</v>
      </c>
      <c r="J25" s="25">
        <v>1.0355000000000001</v>
      </c>
      <c r="K25" s="29" t="b">
        <f t="shared" si="6"/>
        <v>0</v>
      </c>
      <c r="L25" s="41" t="b">
        <f t="shared" si="13"/>
        <v>0</v>
      </c>
      <c r="M25" s="32" t="b">
        <f t="shared" si="7"/>
        <v>0</v>
      </c>
      <c r="O25" s="23" t="s">
        <v>37</v>
      </c>
      <c r="P25" s="24" t="s">
        <v>37</v>
      </c>
      <c r="Q25" s="25">
        <v>0.91505999999999998</v>
      </c>
      <c r="R25" s="29" t="b">
        <f t="shared" si="8"/>
        <v>0</v>
      </c>
      <c r="S25" s="41" t="b">
        <f t="shared" si="14"/>
        <v>0</v>
      </c>
      <c r="T25" s="32" t="b">
        <f t="shared" si="9"/>
        <v>0</v>
      </c>
      <c r="V25" s="23" t="s">
        <v>37</v>
      </c>
      <c r="W25" s="24" t="s">
        <v>39</v>
      </c>
      <c r="X25" s="25">
        <v>1.0566</v>
      </c>
      <c r="Y25" s="29" t="b">
        <f t="shared" si="10"/>
        <v>1</v>
      </c>
      <c r="Z25" s="41" t="b">
        <f t="shared" si="15"/>
        <v>1</v>
      </c>
      <c r="AA25" s="32" t="b">
        <f t="shared" si="11"/>
        <v>0</v>
      </c>
    </row>
    <row r="26" spans="1:27" x14ac:dyDescent="0.25">
      <c r="A26" s="23" t="s">
        <v>36</v>
      </c>
      <c r="B26" s="24" t="s">
        <v>36</v>
      </c>
      <c r="C26" s="25" t="s">
        <v>36</v>
      </c>
      <c r="D26" s="29" t="b">
        <f t="shared" si="4"/>
        <v>0</v>
      </c>
      <c r="E26" s="41" t="b">
        <f t="shared" si="12"/>
        <v>0</v>
      </c>
      <c r="F26" s="32" t="b">
        <f t="shared" si="5"/>
        <v>0</v>
      </c>
      <c r="H26" s="23" t="s">
        <v>37</v>
      </c>
      <c r="I26" s="24" t="s">
        <v>37</v>
      </c>
      <c r="J26" s="25">
        <v>1.0566</v>
      </c>
      <c r="K26" s="29" t="b">
        <f t="shared" si="6"/>
        <v>0</v>
      </c>
      <c r="L26" s="41" t="b">
        <f t="shared" si="13"/>
        <v>0</v>
      </c>
      <c r="M26" s="32" t="b">
        <f t="shared" si="7"/>
        <v>0</v>
      </c>
      <c r="O26" s="23" t="s">
        <v>37</v>
      </c>
      <c r="P26" s="24" t="s">
        <v>37</v>
      </c>
      <c r="Q26" s="25">
        <v>1.0355000000000001</v>
      </c>
      <c r="R26" s="29" t="b">
        <f t="shared" si="8"/>
        <v>0</v>
      </c>
      <c r="S26" s="41" t="b">
        <f t="shared" si="14"/>
        <v>0</v>
      </c>
      <c r="T26" s="32" t="b">
        <f t="shared" si="9"/>
        <v>0</v>
      </c>
      <c r="V26" s="23" t="s">
        <v>37</v>
      </c>
      <c r="W26" s="24" t="s">
        <v>39</v>
      </c>
      <c r="X26" s="25">
        <v>1.0355000000000001</v>
      </c>
      <c r="Y26" s="29" t="b">
        <f t="shared" si="10"/>
        <v>1</v>
      </c>
      <c r="Z26" s="41" t="b">
        <f t="shared" si="15"/>
        <v>1</v>
      </c>
      <c r="AA26" s="32" t="b">
        <f t="shared" si="11"/>
        <v>0</v>
      </c>
    </row>
    <row r="27" spans="1:27" ht="15.75" thickBot="1" x14ac:dyDescent="0.3">
      <c r="A27" s="26" t="s">
        <v>36</v>
      </c>
      <c r="B27" s="27" t="s">
        <v>36</v>
      </c>
      <c r="C27" s="28" t="s">
        <v>36</v>
      </c>
      <c r="D27" s="29" t="b">
        <f t="shared" si="4"/>
        <v>0</v>
      </c>
      <c r="E27" s="41" t="b">
        <f t="shared" si="12"/>
        <v>0</v>
      </c>
      <c r="F27" s="32" t="b">
        <f t="shared" si="5"/>
        <v>0</v>
      </c>
      <c r="H27" s="26" t="s">
        <v>37</v>
      </c>
      <c r="I27" s="27" t="s">
        <v>39</v>
      </c>
      <c r="J27" s="28">
        <v>0.95372000000000001</v>
      </c>
      <c r="K27" s="29" t="b">
        <f t="shared" si="6"/>
        <v>1</v>
      </c>
      <c r="L27" s="41" t="b">
        <f t="shared" si="13"/>
        <v>1</v>
      </c>
      <c r="M27" s="32" t="b">
        <f t="shared" si="7"/>
        <v>0</v>
      </c>
      <c r="O27" s="26" t="s">
        <v>37</v>
      </c>
      <c r="P27" s="27" t="s">
        <v>37</v>
      </c>
      <c r="Q27" s="28">
        <v>0.92349999999999999</v>
      </c>
      <c r="R27" s="29" t="b">
        <f t="shared" si="8"/>
        <v>0</v>
      </c>
      <c r="S27" s="41" t="b">
        <f t="shared" si="14"/>
        <v>0</v>
      </c>
      <c r="T27" s="32" t="b">
        <f t="shared" si="9"/>
        <v>0</v>
      </c>
      <c r="V27" s="26" t="s">
        <v>37</v>
      </c>
      <c r="W27" s="27" t="s">
        <v>37</v>
      </c>
      <c r="X27" s="28">
        <v>0.88490999999999997</v>
      </c>
      <c r="Y27" s="29" t="b">
        <f t="shared" si="10"/>
        <v>0</v>
      </c>
      <c r="Z27" s="41" t="b">
        <f t="shared" si="15"/>
        <v>0</v>
      </c>
      <c r="AA27" s="32" t="b">
        <f t="shared" si="11"/>
        <v>0</v>
      </c>
    </row>
    <row r="28" spans="1:27" x14ac:dyDescent="0.25">
      <c r="A28" s="20" t="s">
        <v>39</v>
      </c>
      <c r="B28" s="21" t="s">
        <v>39</v>
      </c>
      <c r="C28" s="22">
        <v>1.1327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 t="s">
        <v>39</v>
      </c>
      <c r="I28" s="21" t="s">
        <v>34</v>
      </c>
      <c r="J28" s="22">
        <v>0.83333000000000002</v>
      </c>
      <c r="K28" s="29" t="b">
        <f t="shared" si="6"/>
        <v>1</v>
      </c>
      <c r="L28" s="40" t="b">
        <f t="shared" si="13"/>
        <v>1</v>
      </c>
      <c r="M28" s="33" t="b">
        <f t="shared" si="7"/>
        <v>0</v>
      </c>
      <c r="O28" s="20" t="s">
        <v>39</v>
      </c>
      <c r="P28" s="21" t="s">
        <v>39</v>
      </c>
      <c r="Q28" s="22">
        <v>0.88490999999999997</v>
      </c>
      <c r="R28" s="29" t="b">
        <f t="shared" si="8"/>
        <v>0</v>
      </c>
      <c r="S28" s="40" t="b">
        <f t="shared" si="14"/>
        <v>0</v>
      </c>
      <c r="T28" s="33" t="b">
        <f t="shared" si="9"/>
        <v>0</v>
      </c>
      <c r="V28" s="20" t="s">
        <v>39</v>
      </c>
      <c r="W28" s="21" t="s">
        <v>39</v>
      </c>
      <c r="X28" s="22">
        <v>0.92349999999999999</v>
      </c>
      <c r="Y28" s="29" t="b">
        <f t="shared" si="10"/>
        <v>0</v>
      </c>
      <c r="Z28" s="40" t="b">
        <f t="shared" si="15"/>
        <v>0</v>
      </c>
      <c r="AA28" s="33" t="b">
        <f t="shared" si="11"/>
        <v>0</v>
      </c>
    </row>
    <row r="29" spans="1:27" x14ac:dyDescent="0.25">
      <c r="A29" s="23" t="s">
        <v>39</v>
      </c>
      <c r="B29" s="24" t="s">
        <v>39</v>
      </c>
      <c r="C29" s="25">
        <v>0.92349999999999999</v>
      </c>
      <c r="D29" s="29" t="b">
        <f t="shared" si="4"/>
        <v>0</v>
      </c>
      <c r="E29" s="41" t="b">
        <f t="shared" si="12"/>
        <v>0</v>
      </c>
      <c r="F29" s="32" t="b">
        <f t="shared" si="5"/>
        <v>0</v>
      </c>
      <c r="H29" s="23" t="s">
        <v>39</v>
      </c>
      <c r="I29" s="24" t="s">
        <v>39</v>
      </c>
      <c r="J29" s="25">
        <v>0.85058</v>
      </c>
      <c r="K29" s="29" t="b">
        <f t="shared" si="6"/>
        <v>0</v>
      </c>
      <c r="L29" s="41" t="b">
        <f t="shared" si="13"/>
        <v>0</v>
      </c>
      <c r="M29" s="32" t="b">
        <f t="shared" si="7"/>
        <v>0</v>
      </c>
      <c r="O29" s="23" t="s">
        <v>39</v>
      </c>
      <c r="P29" s="24" t="s">
        <v>39</v>
      </c>
      <c r="Q29" s="25">
        <v>0.92349999999999999</v>
      </c>
      <c r="R29" s="29" t="b">
        <f t="shared" si="8"/>
        <v>0</v>
      </c>
      <c r="S29" s="41" t="b">
        <f t="shared" si="14"/>
        <v>0</v>
      </c>
      <c r="T29" s="32" t="b">
        <f t="shared" si="9"/>
        <v>0</v>
      </c>
      <c r="V29" s="23" t="s">
        <v>39</v>
      </c>
      <c r="W29" s="24" t="s">
        <v>37</v>
      </c>
      <c r="X29" s="25">
        <v>0.82508999999999999</v>
      </c>
      <c r="Y29" s="29" t="b">
        <f t="shared" si="10"/>
        <v>1</v>
      </c>
      <c r="Z29" s="41" t="b">
        <f t="shared" si="15"/>
        <v>1</v>
      </c>
      <c r="AA29" s="32" t="b">
        <f t="shared" si="11"/>
        <v>0</v>
      </c>
    </row>
    <row r="30" spans="1:27" x14ac:dyDescent="0.25">
      <c r="A30" s="23" t="s">
        <v>39</v>
      </c>
      <c r="B30" s="24" t="s">
        <v>39</v>
      </c>
      <c r="C30" s="25">
        <v>1.0566</v>
      </c>
      <c r="D30" s="29" t="b">
        <f t="shared" si="4"/>
        <v>0</v>
      </c>
      <c r="E30" s="41" t="b">
        <f t="shared" si="12"/>
        <v>0</v>
      </c>
      <c r="F30" s="32" t="b">
        <f t="shared" si="5"/>
        <v>0</v>
      </c>
      <c r="H30" s="23" t="s">
        <v>39</v>
      </c>
      <c r="I30" s="24" t="s">
        <v>39</v>
      </c>
      <c r="J30" s="25">
        <v>0.8992</v>
      </c>
      <c r="K30" s="29" t="b">
        <f t="shared" si="6"/>
        <v>0</v>
      </c>
      <c r="L30" s="41" t="b">
        <f t="shared" si="13"/>
        <v>0</v>
      </c>
      <c r="M30" s="32" t="b">
        <f t="shared" si="7"/>
        <v>0</v>
      </c>
      <c r="O30" s="23" t="s">
        <v>39</v>
      </c>
      <c r="P30" s="24" t="s">
        <v>39</v>
      </c>
      <c r="Q30" s="25">
        <v>0.85785999999999996</v>
      </c>
      <c r="R30" s="29" t="b">
        <f t="shared" si="8"/>
        <v>0</v>
      </c>
      <c r="S30" s="41" t="b">
        <f t="shared" si="14"/>
        <v>0</v>
      </c>
      <c r="T30" s="32" t="b">
        <f t="shared" si="9"/>
        <v>0</v>
      </c>
      <c r="V30" s="23" t="s">
        <v>39</v>
      </c>
      <c r="W30" s="24" t="s">
        <v>39</v>
      </c>
      <c r="X30" s="25">
        <v>0.88388</v>
      </c>
      <c r="Y30" s="29" t="b">
        <f t="shared" si="10"/>
        <v>0</v>
      </c>
      <c r="Z30" s="41" t="b">
        <f t="shared" si="15"/>
        <v>0</v>
      </c>
      <c r="AA30" s="32" t="b">
        <f t="shared" si="11"/>
        <v>0</v>
      </c>
    </row>
    <row r="31" spans="1:27" x14ac:dyDescent="0.25">
      <c r="A31" s="23" t="s">
        <v>39</v>
      </c>
      <c r="B31" s="24" t="s">
        <v>39</v>
      </c>
      <c r="C31" s="25">
        <v>1.0566</v>
      </c>
      <c r="D31" s="29" t="b">
        <f t="shared" si="4"/>
        <v>0</v>
      </c>
      <c r="E31" s="41" t="b">
        <f t="shared" si="12"/>
        <v>0</v>
      </c>
      <c r="F31" s="32" t="b">
        <f t="shared" si="5"/>
        <v>0</v>
      </c>
      <c r="H31" s="23" t="s">
        <v>39</v>
      </c>
      <c r="I31" s="24" t="s">
        <v>39</v>
      </c>
      <c r="J31" s="25">
        <v>0.88490999999999997</v>
      </c>
      <c r="K31" s="29" t="b">
        <f t="shared" si="6"/>
        <v>0</v>
      </c>
      <c r="L31" s="41" t="b">
        <f t="shared" si="13"/>
        <v>0</v>
      </c>
      <c r="M31" s="32" t="b">
        <f t="shared" si="7"/>
        <v>0</v>
      </c>
      <c r="O31" s="23" t="s">
        <v>39</v>
      </c>
      <c r="P31" s="24" t="s">
        <v>39</v>
      </c>
      <c r="Q31" s="25">
        <v>0.95372000000000001</v>
      </c>
      <c r="R31" s="29" t="b">
        <f t="shared" si="8"/>
        <v>0</v>
      </c>
      <c r="S31" s="41" t="b">
        <f t="shared" si="14"/>
        <v>0</v>
      </c>
      <c r="T31" s="32" t="b">
        <f t="shared" si="9"/>
        <v>0</v>
      </c>
      <c r="V31" s="23" t="s">
        <v>39</v>
      </c>
      <c r="W31" s="24" t="s">
        <v>37</v>
      </c>
      <c r="X31" s="25">
        <v>0.91505999999999998</v>
      </c>
      <c r="Y31" s="29" t="b">
        <f t="shared" si="10"/>
        <v>1</v>
      </c>
      <c r="Z31" s="41" t="b">
        <f t="shared" si="15"/>
        <v>1</v>
      </c>
      <c r="AA31" s="32" t="b">
        <f t="shared" si="11"/>
        <v>0</v>
      </c>
    </row>
    <row r="32" spans="1:27" x14ac:dyDescent="0.25">
      <c r="A32" s="23" t="s">
        <v>39</v>
      </c>
      <c r="B32" s="24" t="s">
        <v>39</v>
      </c>
      <c r="C32" s="25">
        <v>1.1327</v>
      </c>
      <c r="D32" s="29" t="b">
        <f t="shared" si="4"/>
        <v>0</v>
      </c>
      <c r="E32" s="41" t="b">
        <f t="shared" si="12"/>
        <v>0</v>
      </c>
      <c r="F32" s="32" t="b">
        <f t="shared" si="5"/>
        <v>0</v>
      </c>
      <c r="H32" s="23" t="s">
        <v>39</v>
      </c>
      <c r="I32" s="24" t="s">
        <v>39</v>
      </c>
      <c r="J32" s="25">
        <v>0.97158</v>
      </c>
      <c r="K32" s="29" t="b">
        <f t="shared" si="6"/>
        <v>0</v>
      </c>
      <c r="L32" s="41" t="b">
        <f t="shared" si="13"/>
        <v>0</v>
      </c>
      <c r="M32" s="32" t="b">
        <f t="shared" si="7"/>
        <v>0</v>
      </c>
      <c r="O32" s="23" t="s">
        <v>39</v>
      </c>
      <c r="P32" s="24" t="s">
        <v>39</v>
      </c>
      <c r="Q32" s="25">
        <v>1.0355000000000001</v>
      </c>
      <c r="R32" s="29" t="b">
        <f t="shared" si="8"/>
        <v>0</v>
      </c>
      <c r="S32" s="41" t="b">
        <f t="shared" si="14"/>
        <v>0</v>
      </c>
      <c r="T32" s="32" t="b">
        <f t="shared" si="9"/>
        <v>0</v>
      </c>
      <c r="V32" s="23" t="s">
        <v>39</v>
      </c>
      <c r="W32" s="24" t="s">
        <v>39</v>
      </c>
      <c r="X32" s="25">
        <v>0.83333000000000002</v>
      </c>
      <c r="Y32" s="29" t="b">
        <f t="shared" si="10"/>
        <v>0</v>
      </c>
      <c r="Z32" s="41" t="b">
        <f t="shared" si="15"/>
        <v>0</v>
      </c>
      <c r="AA32" s="32" t="b">
        <f t="shared" si="11"/>
        <v>0</v>
      </c>
    </row>
    <row r="33" spans="1:27" x14ac:dyDescent="0.25">
      <c r="A33" s="23" t="s">
        <v>36</v>
      </c>
      <c r="B33" s="24" t="s">
        <v>36</v>
      </c>
      <c r="C33" s="25" t="s">
        <v>36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 t="s">
        <v>39</v>
      </c>
      <c r="I33" s="24" t="s">
        <v>37</v>
      </c>
      <c r="J33" s="25">
        <v>0.92349999999999999</v>
      </c>
      <c r="K33" s="29" t="b">
        <f t="shared" si="6"/>
        <v>1</v>
      </c>
      <c r="L33" s="41" t="b">
        <f t="shared" si="13"/>
        <v>1</v>
      </c>
      <c r="M33" s="32" t="b">
        <f t="shared" si="7"/>
        <v>0</v>
      </c>
      <c r="O33" s="23" t="s">
        <v>39</v>
      </c>
      <c r="P33" s="24" t="s">
        <v>39</v>
      </c>
      <c r="Q33" s="25">
        <v>1.0355000000000001</v>
      </c>
      <c r="R33" s="29" t="b">
        <f t="shared" si="8"/>
        <v>0</v>
      </c>
      <c r="S33" s="41" t="b">
        <f t="shared" si="14"/>
        <v>0</v>
      </c>
      <c r="T33" s="32" t="b">
        <f t="shared" si="9"/>
        <v>0</v>
      </c>
      <c r="V33" s="23" t="s">
        <v>39</v>
      </c>
      <c r="W33" s="24" t="s">
        <v>39</v>
      </c>
      <c r="X33" s="25">
        <v>0.91752</v>
      </c>
      <c r="Y33" s="29" t="b">
        <f t="shared" si="10"/>
        <v>0</v>
      </c>
      <c r="Z33" s="41" t="b">
        <f t="shared" si="15"/>
        <v>0</v>
      </c>
      <c r="AA33" s="32" t="b">
        <f t="shared" si="11"/>
        <v>0</v>
      </c>
    </row>
    <row r="34" spans="1:27" x14ac:dyDescent="0.25">
      <c r="A34" s="23" t="s">
        <v>36</v>
      </c>
      <c r="B34" s="24" t="s">
        <v>36</v>
      </c>
      <c r="C34" s="25" t="s">
        <v>36</v>
      </c>
      <c r="D34" s="29" t="b">
        <f t="shared" si="4"/>
        <v>0</v>
      </c>
      <c r="E34" s="41" t="b">
        <f t="shared" si="12"/>
        <v>0</v>
      </c>
      <c r="F34" s="32" t="b">
        <f t="shared" si="5"/>
        <v>0</v>
      </c>
      <c r="H34" s="23" t="s">
        <v>39</v>
      </c>
      <c r="I34" s="24" t="s">
        <v>39</v>
      </c>
      <c r="J34" s="25">
        <v>0.69035999999999997</v>
      </c>
      <c r="K34" s="29" t="b">
        <f t="shared" si="6"/>
        <v>0</v>
      </c>
      <c r="L34" s="41" t="b">
        <f t="shared" si="13"/>
        <v>0</v>
      </c>
      <c r="M34" s="32" t="b">
        <f t="shared" si="7"/>
        <v>0</v>
      </c>
      <c r="O34" s="23" t="s">
        <v>39</v>
      </c>
      <c r="P34" s="24" t="s">
        <v>37</v>
      </c>
      <c r="Q34" s="25">
        <v>0.85270000000000001</v>
      </c>
      <c r="R34" s="29" t="b">
        <f t="shared" si="8"/>
        <v>1</v>
      </c>
      <c r="S34" s="41" t="b">
        <f t="shared" si="14"/>
        <v>1</v>
      </c>
      <c r="T34" s="32" t="b">
        <f t="shared" si="9"/>
        <v>0</v>
      </c>
      <c r="V34" s="23" t="s">
        <v>39</v>
      </c>
      <c r="W34" s="24" t="s">
        <v>39</v>
      </c>
      <c r="X34" s="25">
        <v>0.8992</v>
      </c>
      <c r="Y34" s="29" t="b">
        <f t="shared" si="10"/>
        <v>0</v>
      </c>
      <c r="Z34" s="41" t="b">
        <f t="shared" si="15"/>
        <v>0</v>
      </c>
      <c r="AA34" s="32" t="b">
        <f t="shared" si="11"/>
        <v>0</v>
      </c>
    </row>
    <row r="35" spans="1:27" x14ac:dyDescent="0.25">
      <c r="A35" s="23" t="s">
        <v>36</v>
      </c>
      <c r="B35" s="24" t="s">
        <v>36</v>
      </c>
      <c r="C35" s="25" t="s">
        <v>36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 t="s">
        <v>39</v>
      </c>
      <c r="I35" s="24" t="s">
        <v>37</v>
      </c>
      <c r="J35" s="25">
        <v>0.92349999999999999</v>
      </c>
      <c r="K35" s="29" t="b">
        <f t="shared" si="6"/>
        <v>1</v>
      </c>
      <c r="L35" s="41" t="b">
        <f t="shared" si="13"/>
        <v>1</v>
      </c>
      <c r="M35" s="32" t="b">
        <f t="shared" si="7"/>
        <v>0</v>
      </c>
      <c r="O35" s="23" t="s">
        <v>39</v>
      </c>
      <c r="P35" s="24" t="s">
        <v>37</v>
      </c>
      <c r="Q35" s="25">
        <v>0.88561999999999996</v>
      </c>
      <c r="R35" s="29" t="b">
        <f t="shared" si="8"/>
        <v>1</v>
      </c>
      <c r="S35" s="41" t="b">
        <f t="shared" si="14"/>
        <v>1</v>
      </c>
      <c r="T35" s="32" t="b">
        <f t="shared" si="9"/>
        <v>0</v>
      </c>
      <c r="V35" s="23" t="s">
        <v>39</v>
      </c>
      <c r="W35" s="24" t="s">
        <v>39</v>
      </c>
      <c r="X35" s="25">
        <v>0.95491999999999999</v>
      </c>
      <c r="Y35" s="29" t="b">
        <f t="shared" si="10"/>
        <v>0</v>
      </c>
      <c r="Z35" s="41" t="b">
        <f t="shared" si="15"/>
        <v>0</v>
      </c>
      <c r="AA35" s="32" t="b">
        <f t="shared" si="11"/>
        <v>0</v>
      </c>
    </row>
    <row r="36" spans="1:27" x14ac:dyDescent="0.25">
      <c r="A36" s="23" t="s">
        <v>36</v>
      </c>
      <c r="B36" s="24" t="s">
        <v>36</v>
      </c>
      <c r="C36" s="25" t="s">
        <v>36</v>
      </c>
      <c r="D36" s="29" t="b">
        <f t="shared" si="4"/>
        <v>0</v>
      </c>
      <c r="E36" s="41" t="b">
        <f t="shared" si="12"/>
        <v>0</v>
      </c>
      <c r="F36" s="32" t="b">
        <f t="shared" si="5"/>
        <v>0</v>
      </c>
      <c r="H36" s="23" t="s">
        <v>39</v>
      </c>
      <c r="I36" s="24" t="s">
        <v>37</v>
      </c>
      <c r="J36" s="25">
        <v>0.97158</v>
      </c>
      <c r="K36" s="29" t="b">
        <f t="shared" si="6"/>
        <v>1</v>
      </c>
      <c r="L36" s="41" t="b">
        <f t="shared" si="13"/>
        <v>1</v>
      </c>
      <c r="M36" s="32" t="b">
        <f t="shared" si="7"/>
        <v>0</v>
      </c>
      <c r="O36" s="23" t="s">
        <v>39</v>
      </c>
      <c r="P36" s="24" t="s">
        <v>34</v>
      </c>
      <c r="Q36" s="25">
        <v>0.72523000000000004</v>
      </c>
      <c r="R36" s="29" t="b">
        <f t="shared" si="8"/>
        <v>1</v>
      </c>
      <c r="S36" s="41" t="b">
        <f t="shared" si="14"/>
        <v>1</v>
      </c>
      <c r="T36" s="32" t="b">
        <f t="shared" si="9"/>
        <v>0</v>
      </c>
      <c r="V36" s="23" t="s">
        <v>39</v>
      </c>
      <c r="W36" s="24" t="s">
        <v>37</v>
      </c>
      <c r="X36" s="25">
        <v>0.91505999999999998</v>
      </c>
      <c r="Y36" s="29" t="b">
        <f t="shared" si="10"/>
        <v>1</v>
      </c>
      <c r="Z36" s="41" t="b">
        <f t="shared" si="15"/>
        <v>1</v>
      </c>
      <c r="AA36" s="32" t="b">
        <f t="shared" si="11"/>
        <v>0</v>
      </c>
    </row>
    <row r="37" spans="1:27" ht="15.75" thickBot="1" x14ac:dyDescent="0.3">
      <c r="A37" s="26" t="s">
        <v>36</v>
      </c>
      <c r="B37" s="27" t="s">
        <v>36</v>
      </c>
      <c r="C37" s="28" t="s">
        <v>36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 t="s">
        <v>39</v>
      </c>
      <c r="I37" s="27" t="s">
        <v>39</v>
      </c>
      <c r="J37" s="28">
        <v>0.8992</v>
      </c>
      <c r="K37" s="29" t="b">
        <f t="shared" si="6"/>
        <v>0</v>
      </c>
      <c r="L37" s="42" t="b">
        <f t="shared" si="13"/>
        <v>0</v>
      </c>
      <c r="M37" s="34" t="b">
        <f t="shared" si="7"/>
        <v>0</v>
      </c>
      <c r="O37" s="26" t="s">
        <v>39</v>
      </c>
      <c r="P37" s="27" t="s">
        <v>39</v>
      </c>
      <c r="Q37" s="28">
        <v>0.95491999999999999</v>
      </c>
      <c r="R37" s="29" t="b">
        <f t="shared" si="8"/>
        <v>0</v>
      </c>
      <c r="S37" s="42" t="b">
        <f t="shared" si="14"/>
        <v>0</v>
      </c>
      <c r="T37" s="34" t="b">
        <f t="shared" si="9"/>
        <v>0</v>
      </c>
      <c r="V37" s="26" t="s">
        <v>39</v>
      </c>
      <c r="W37" s="27" t="s">
        <v>37</v>
      </c>
      <c r="X37" s="28">
        <v>0.83777999999999997</v>
      </c>
      <c r="Y37" s="29" t="b">
        <f t="shared" si="10"/>
        <v>1</v>
      </c>
      <c r="Z37" s="42" t="b">
        <f t="shared" si="15"/>
        <v>1</v>
      </c>
      <c r="AA37" s="34" t="b">
        <f t="shared" si="11"/>
        <v>0</v>
      </c>
    </row>
    <row r="38" spans="1:27" x14ac:dyDescent="0.25">
      <c r="A38" s="20" t="s">
        <v>40</v>
      </c>
      <c r="B38" s="21" t="s">
        <v>40</v>
      </c>
      <c r="C38" s="22">
        <v>1.1327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 t="s">
        <v>40</v>
      </c>
      <c r="I38" s="21" t="s">
        <v>34</v>
      </c>
      <c r="J38" s="22">
        <v>0.81138999999999994</v>
      </c>
      <c r="K38" s="29" t="b">
        <f t="shared" si="6"/>
        <v>1</v>
      </c>
      <c r="L38" s="41" t="b">
        <f t="shared" si="13"/>
        <v>1</v>
      </c>
      <c r="M38" s="32" t="b">
        <f t="shared" si="7"/>
        <v>0</v>
      </c>
      <c r="O38" s="20" t="s">
        <v>40</v>
      </c>
      <c r="P38" s="21" t="s">
        <v>40</v>
      </c>
      <c r="Q38" s="22">
        <v>0.8992</v>
      </c>
      <c r="R38" s="29" t="b">
        <f t="shared" si="8"/>
        <v>0</v>
      </c>
      <c r="S38" s="41" t="b">
        <f t="shared" si="14"/>
        <v>0</v>
      </c>
      <c r="T38" s="32" t="b">
        <f t="shared" si="9"/>
        <v>0</v>
      </c>
      <c r="V38" s="20" t="s">
        <v>40</v>
      </c>
      <c r="W38" s="21" t="s">
        <v>34</v>
      </c>
      <c r="X38" s="22">
        <v>0.83333000000000002</v>
      </c>
      <c r="Y38" s="29" t="b">
        <f t="shared" si="10"/>
        <v>1</v>
      </c>
      <c r="Z38" s="41" t="b">
        <f t="shared" si="15"/>
        <v>1</v>
      </c>
      <c r="AA38" s="32" t="b">
        <f t="shared" si="11"/>
        <v>0</v>
      </c>
    </row>
    <row r="39" spans="1:27" x14ac:dyDescent="0.25">
      <c r="A39" s="23" t="s">
        <v>40</v>
      </c>
      <c r="B39" s="24" t="s">
        <v>40</v>
      </c>
      <c r="C39" s="25">
        <v>0.75805999999999996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 t="s">
        <v>40</v>
      </c>
      <c r="I39" s="24" t="s">
        <v>42</v>
      </c>
      <c r="J39" s="25">
        <v>0.82508999999999999</v>
      </c>
      <c r="K39" s="29" t="b">
        <f t="shared" si="6"/>
        <v>1</v>
      </c>
      <c r="L39" s="41" t="b">
        <f t="shared" si="13"/>
        <v>1</v>
      </c>
      <c r="M39" s="32" t="b">
        <f t="shared" si="7"/>
        <v>0</v>
      </c>
      <c r="O39" s="23" t="s">
        <v>40</v>
      </c>
      <c r="P39" s="24" t="s">
        <v>40</v>
      </c>
      <c r="Q39" s="25">
        <v>0.8992</v>
      </c>
      <c r="R39" s="29" t="b">
        <f t="shared" si="8"/>
        <v>0</v>
      </c>
      <c r="S39" s="41" t="b">
        <f t="shared" si="14"/>
        <v>0</v>
      </c>
      <c r="T39" s="32" t="b">
        <f t="shared" si="9"/>
        <v>0</v>
      </c>
      <c r="V39" s="23" t="s">
        <v>40</v>
      </c>
      <c r="W39" s="24" t="s">
        <v>34</v>
      </c>
      <c r="X39" s="25">
        <v>0.83333000000000002</v>
      </c>
      <c r="Y39" s="29" t="b">
        <f t="shared" si="10"/>
        <v>1</v>
      </c>
      <c r="Z39" s="41" t="b">
        <f t="shared" si="15"/>
        <v>1</v>
      </c>
      <c r="AA39" s="32" t="b">
        <f t="shared" si="11"/>
        <v>0</v>
      </c>
    </row>
    <row r="40" spans="1:27" x14ac:dyDescent="0.25">
      <c r="A40" s="23" t="s">
        <v>40</v>
      </c>
      <c r="B40" s="24" t="s">
        <v>34</v>
      </c>
      <c r="C40" s="25">
        <v>0.80886000000000002</v>
      </c>
      <c r="D40" s="29" t="b">
        <f t="shared" si="4"/>
        <v>1</v>
      </c>
      <c r="E40" s="41" t="b">
        <f t="shared" si="12"/>
        <v>1</v>
      </c>
      <c r="F40" s="32" t="b">
        <f t="shared" si="5"/>
        <v>0</v>
      </c>
      <c r="H40" s="23" t="s">
        <v>40</v>
      </c>
      <c r="I40" s="24" t="s">
        <v>42</v>
      </c>
      <c r="J40" s="25">
        <v>0.82508999999999999</v>
      </c>
      <c r="K40" s="29" t="b">
        <f t="shared" si="6"/>
        <v>1</v>
      </c>
      <c r="L40" s="41" t="b">
        <f t="shared" si="13"/>
        <v>1</v>
      </c>
      <c r="M40" s="32" t="b">
        <f t="shared" si="7"/>
        <v>0</v>
      </c>
      <c r="O40" s="23" t="s">
        <v>40</v>
      </c>
      <c r="P40" s="24" t="s">
        <v>40</v>
      </c>
      <c r="Q40" s="25">
        <v>0.8992</v>
      </c>
      <c r="R40" s="29" t="b">
        <f t="shared" si="8"/>
        <v>0</v>
      </c>
      <c r="S40" s="41" t="b">
        <f t="shared" si="14"/>
        <v>0</v>
      </c>
      <c r="T40" s="32" t="b">
        <f t="shared" si="9"/>
        <v>0</v>
      </c>
      <c r="V40" s="23" t="s">
        <v>40</v>
      </c>
      <c r="W40" s="24" t="s">
        <v>34</v>
      </c>
      <c r="X40" s="25">
        <v>0.83333000000000002</v>
      </c>
      <c r="Y40" s="29" t="b">
        <f t="shared" si="10"/>
        <v>1</v>
      </c>
      <c r="Z40" s="41" t="b">
        <f t="shared" si="15"/>
        <v>1</v>
      </c>
      <c r="AA40" s="32" t="b">
        <f t="shared" si="11"/>
        <v>0</v>
      </c>
    </row>
    <row r="41" spans="1:27" x14ac:dyDescent="0.25">
      <c r="A41" s="23" t="s">
        <v>40</v>
      </c>
      <c r="B41" s="24" t="s">
        <v>34</v>
      </c>
      <c r="C41" s="25">
        <v>0.85270000000000001</v>
      </c>
      <c r="D41" s="29" t="b">
        <f t="shared" si="4"/>
        <v>1</v>
      </c>
      <c r="E41" s="41" t="b">
        <f t="shared" si="12"/>
        <v>1</v>
      </c>
      <c r="F41" s="32" t="b">
        <f t="shared" si="5"/>
        <v>0</v>
      </c>
      <c r="H41" s="23" t="s">
        <v>40</v>
      </c>
      <c r="I41" s="24" t="s">
        <v>42</v>
      </c>
      <c r="J41" s="25">
        <v>0.82508999999999999</v>
      </c>
      <c r="K41" s="29" t="b">
        <f t="shared" si="6"/>
        <v>1</v>
      </c>
      <c r="L41" s="41" t="b">
        <f t="shared" si="13"/>
        <v>1</v>
      </c>
      <c r="M41" s="32" t="b">
        <f t="shared" si="7"/>
        <v>0</v>
      </c>
      <c r="O41" s="23" t="s">
        <v>40</v>
      </c>
      <c r="P41" s="24" t="s">
        <v>40</v>
      </c>
      <c r="Q41" s="25">
        <v>0.97158</v>
      </c>
      <c r="R41" s="29" t="b">
        <f t="shared" si="8"/>
        <v>0</v>
      </c>
      <c r="S41" s="41" t="b">
        <f t="shared" si="14"/>
        <v>0</v>
      </c>
      <c r="T41" s="32" t="b">
        <f t="shared" si="9"/>
        <v>0</v>
      </c>
      <c r="V41" s="23" t="s">
        <v>40</v>
      </c>
      <c r="W41" s="24" t="s">
        <v>34</v>
      </c>
      <c r="X41" s="25">
        <v>0.81138999999999994</v>
      </c>
      <c r="Y41" s="29" t="b">
        <f t="shared" si="10"/>
        <v>1</v>
      </c>
      <c r="Z41" s="41" t="b">
        <f t="shared" si="15"/>
        <v>1</v>
      </c>
      <c r="AA41" s="32" t="b">
        <f t="shared" si="11"/>
        <v>0</v>
      </c>
    </row>
    <row r="42" spans="1:27" x14ac:dyDescent="0.25">
      <c r="A42" s="23" t="s">
        <v>40</v>
      </c>
      <c r="B42" s="24" t="s">
        <v>40</v>
      </c>
      <c r="C42" s="25">
        <v>1.1327</v>
      </c>
      <c r="D42" s="29" t="b">
        <f t="shared" si="4"/>
        <v>0</v>
      </c>
      <c r="E42" s="41" t="b">
        <f t="shared" si="12"/>
        <v>0</v>
      </c>
      <c r="F42" s="32" t="b">
        <f t="shared" si="5"/>
        <v>0</v>
      </c>
      <c r="H42" s="23" t="s">
        <v>40</v>
      </c>
      <c r="I42" s="24" t="s">
        <v>40</v>
      </c>
      <c r="J42" s="25">
        <v>0.85785999999999996</v>
      </c>
      <c r="K42" s="29" t="b">
        <f t="shared" si="6"/>
        <v>0</v>
      </c>
      <c r="L42" s="41" t="b">
        <f t="shared" si="13"/>
        <v>0</v>
      </c>
      <c r="M42" s="32" t="b">
        <f t="shared" si="7"/>
        <v>0</v>
      </c>
      <c r="O42" s="23" t="s">
        <v>40</v>
      </c>
      <c r="P42" s="24" t="s">
        <v>40</v>
      </c>
      <c r="Q42" s="25">
        <v>0.83686000000000005</v>
      </c>
      <c r="R42" s="29" t="b">
        <f t="shared" si="8"/>
        <v>0</v>
      </c>
      <c r="S42" s="41" t="b">
        <f t="shared" si="14"/>
        <v>0</v>
      </c>
      <c r="T42" s="32" t="b">
        <f t="shared" si="9"/>
        <v>0</v>
      </c>
      <c r="V42" s="23" t="s">
        <v>40</v>
      </c>
      <c r="W42" s="24" t="s">
        <v>34</v>
      </c>
      <c r="X42" s="25">
        <v>0.83333000000000002</v>
      </c>
      <c r="Y42" s="29" t="b">
        <f t="shared" si="10"/>
        <v>1</v>
      </c>
      <c r="Z42" s="41" t="b">
        <f t="shared" si="15"/>
        <v>1</v>
      </c>
      <c r="AA42" s="32" t="b">
        <f t="shared" si="11"/>
        <v>0</v>
      </c>
    </row>
    <row r="43" spans="1:27" x14ac:dyDescent="0.25">
      <c r="A43" s="23" t="s">
        <v>36</v>
      </c>
      <c r="B43" s="24" t="s">
        <v>36</v>
      </c>
      <c r="C43" s="25" t="s">
        <v>36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 t="s">
        <v>40</v>
      </c>
      <c r="I43" s="24" t="s">
        <v>34</v>
      </c>
      <c r="J43" s="25">
        <v>0.85270000000000001</v>
      </c>
      <c r="K43" s="29" t="b">
        <f t="shared" si="6"/>
        <v>1</v>
      </c>
      <c r="L43" s="41" t="b">
        <f t="shared" si="13"/>
        <v>1</v>
      </c>
      <c r="M43" s="32" t="b">
        <f t="shared" si="7"/>
        <v>0</v>
      </c>
      <c r="O43" s="23" t="s">
        <v>40</v>
      </c>
      <c r="P43" s="24" t="s">
        <v>40</v>
      </c>
      <c r="Q43" s="25">
        <v>0.85785999999999996</v>
      </c>
      <c r="R43" s="29" t="b">
        <f t="shared" si="8"/>
        <v>0</v>
      </c>
      <c r="S43" s="41" t="b">
        <f t="shared" si="14"/>
        <v>0</v>
      </c>
      <c r="T43" s="32" t="b">
        <f t="shared" si="9"/>
        <v>0</v>
      </c>
      <c r="V43" s="23" t="s">
        <v>40</v>
      </c>
      <c r="W43" s="24" t="s">
        <v>34</v>
      </c>
      <c r="X43" s="25">
        <v>0.77951999999999999</v>
      </c>
      <c r="Y43" s="29" t="b">
        <f t="shared" si="10"/>
        <v>1</v>
      </c>
      <c r="Z43" s="41" t="b">
        <f t="shared" si="15"/>
        <v>1</v>
      </c>
      <c r="AA43" s="32" t="b">
        <f t="shared" si="11"/>
        <v>0</v>
      </c>
    </row>
    <row r="44" spans="1:27" x14ac:dyDescent="0.25">
      <c r="A44" s="23" t="s">
        <v>36</v>
      </c>
      <c r="B44" s="24" t="s">
        <v>36</v>
      </c>
      <c r="C44" s="25" t="s">
        <v>36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 t="s">
        <v>40</v>
      </c>
      <c r="I44" s="24" t="s">
        <v>40</v>
      </c>
      <c r="J44" s="25">
        <v>1.1327</v>
      </c>
      <c r="K44" s="29" t="b">
        <f t="shared" si="6"/>
        <v>0</v>
      </c>
      <c r="L44" s="41" t="b">
        <f t="shared" si="13"/>
        <v>0</v>
      </c>
      <c r="M44" s="32" t="b">
        <f t="shared" si="7"/>
        <v>0</v>
      </c>
      <c r="O44" s="23" t="s">
        <v>40</v>
      </c>
      <c r="P44" s="24" t="s">
        <v>40</v>
      </c>
      <c r="Q44" s="25">
        <v>1.0355000000000001</v>
      </c>
      <c r="R44" s="29" t="b">
        <f t="shared" si="8"/>
        <v>0</v>
      </c>
      <c r="S44" s="41" t="b">
        <f t="shared" si="14"/>
        <v>0</v>
      </c>
      <c r="T44" s="32" t="b">
        <f t="shared" si="9"/>
        <v>0</v>
      </c>
      <c r="V44" s="23" t="s">
        <v>40</v>
      </c>
      <c r="W44" s="24" t="s">
        <v>34</v>
      </c>
      <c r="X44" s="25">
        <v>0.83333000000000002</v>
      </c>
      <c r="Y44" s="29" t="b">
        <f t="shared" si="10"/>
        <v>1</v>
      </c>
      <c r="Z44" s="41" t="b">
        <f t="shared" si="15"/>
        <v>1</v>
      </c>
      <c r="AA44" s="32" t="b">
        <f t="shared" si="11"/>
        <v>0</v>
      </c>
    </row>
    <row r="45" spans="1:27" x14ac:dyDescent="0.25">
      <c r="A45" s="23" t="s">
        <v>36</v>
      </c>
      <c r="B45" s="24" t="s">
        <v>36</v>
      </c>
      <c r="C45" s="25" t="s">
        <v>36</v>
      </c>
      <c r="D45" s="29" t="b">
        <f t="shared" si="4"/>
        <v>0</v>
      </c>
      <c r="E45" s="41" t="b">
        <f t="shared" si="12"/>
        <v>0</v>
      </c>
      <c r="F45" s="32" t="b">
        <f t="shared" si="5"/>
        <v>0</v>
      </c>
      <c r="H45" s="23" t="s">
        <v>40</v>
      </c>
      <c r="I45" s="24" t="s">
        <v>40</v>
      </c>
      <c r="J45" s="25">
        <v>0.82447000000000004</v>
      </c>
      <c r="K45" s="29" t="b">
        <f t="shared" si="6"/>
        <v>0</v>
      </c>
      <c r="L45" s="41" t="b">
        <f t="shared" si="13"/>
        <v>0</v>
      </c>
      <c r="M45" s="32" t="b">
        <f t="shared" si="7"/>
        <v>0</v>
      </c>
      <c r="O45" s="23" t="s">
        <v>40</v>
      </c>
      <c r="P45" s="24" t="s">
        <v>40</v>
      </c>
      <c r="Q45" s="25">
        <v>0.95372000000000001</v>
      </c>
      <c r="R45" s="29" t="b">
        <f t="shared" si="8"/>
        <v>0</v>
      </c>
      <c r="S45" s="41" t="b">
        <f t="shared" si="14"/>
        <v>0</v>
      </c>
      <c r="T45" s="32" t="b">
        <f t="shared" si="9"/>
        <v>0</v>
      </c>
      <c r="V45" s="23" t="s">
        <v>40</v>
      </c>
      <c r="W45" s="24" t="s">
        <v>40</v>
      </c>
      <c r="X45" s="25">
        <v>0.79644000000000004</v>
      </c>
      <c r="Y45" s="29" t="b">
        <f t="shared" si="10"/>
        <v>0</v>
      </c>
      <c r="Z45" s="41" t="b">
        <f t="shared" si="15"/>
        <v>0</v>
      </c>
      <c r="AA45" s="32" t="b">
        <f t="shared" si="11"/>
        <v>0</v>
      </c>
    </row>
    <row r="46" spans="1:27" x14ac:dyDescent="0.25">
      <c r="A46" s="23" t="s">
        <v>36</v>
      </c>
      <c r="B46" s="24" t="s">
        <v>36</v>
      </c>
      <c r="C46" s="25" t="s">
        <v>36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 t="s">
        <v>40</v>
      </c>
      <c r="I46" s="24" t="s">
        <v>38</v>
      </c>
      <c r="J46" s="25">
        <v>0.77525999999999995</v>
      </c>
      <c r="K46" s="29" t="b">
        <f t="shared" si="6"/>
        <v>1</v>
      </c>
      <c r="L46" s="41" t="b">
        <f t="shared" si="13"/>
        <v>1</v>
      </c>
      <c r="M46" s="32" t="b">
        <f t="shared" si="7"/>
        <v>0</v>
      </c>
      <c r="O46" s="23" t="s">
        <v>40</v>
      </c>
      <c r="P46" s="24" t="s">
        <v>40</v>
      </c>
      <c r="Q46" s="25">
        <v>1.0355000000000001</v>
      </c>
      <c r="R46" s="29" t="b">
        <f t="shared" si="8"/>
        <v>0</v>
      </c>
      <c r="S46" s="41" t="b">
        <f t="shared" si="14"/>
        <v>0</v>
      </c>
      <c r="T46" s="32" t="b">
        <f t="shared" si="9"/>
        <v>0</v>
      </c>
      <c r="V46" s="23" t="s">
        <v>40</v>
      </c>
      <c r="W46" s="24" t="s">
        <v>34</v>
      </c>
      <c r="X46" s="25">
        <v>0.81138999999999994</v>
      </c>
      <c r="Y46" s="29" t="b">
        <f t="shared" si="10"/>
        <v>1</v>
      </c>
      <c r="Z46" s="41" t="b">
        <f t="shared" si="15"/>
        <v>1</v>
      </c>
      <c r="AA46" s="32" t="b">
        <f t="shared" si="11"/>
        <v>0</v>
      </c>
    </row>
    <row r="47" spans="1:27" ht="15.75" thickBot="1" x14ac:dyDescent="0.3">
      <c r="A47" s="26" t="s">
        <v>36</v>
      </c>
      <c r="B47" s="27" t="s">
        <v>36</v>
      </c>
      <c r="C47" s="28" t="s">
        <v>36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 t="s">
        <v>40</v>
      </c>
      <c r="I47" s="27" t="s">
        <v>40</v>
      </c>
      <c r="J47" s="28">
        <v>1.0355000000000001</v>
      </c>
      <c r="K47" s="29" t="b">
        <f t="shared" si="6"/>
        <v>0</v>
      </c>
      <c r="L47" s="41" t="b">
        <f t="shared" si="13"/>
        <v>0</v>
      </c>
      <c r="M47" s="32" t="b">
        <f t="shared" si="7"/>
        <v>0</v>
      </c>
      <c r="O47" s="26" t="s">
        <v>40</v>
      </c>
      <c r="P47" s="27" t="s">
        <v>40</v>
      </c>
      <c r="Q47" s="28">
        <v>1.25</v>
      </c>
      <c r="R47" s="29" t="b">
        <f t="shared" si="8"/>
        <v>0</v>
      </c>
      <c r="S47" s="41" t="b">
        <f t="shared" si="14"/>
        <v>0</v>
      </c>
      <c r="T47" s="32" t="b">
        <f t="shared" si="9"/>
        <v>0</v>
      </c>
      <c r="V47" s="26" t="s">
        <v>40</v>
      </c>
      <c r="W47" s="27" t="s">
        <v>34</v>
      </c>
      <c r="X47" s="28">
        <v>0.77951999999999999</v>
      </c>
      <c r="Y47" s="29" t="b">
        <f t="shared" si="10"/>
        <v>1</v>
      </c>
      <c r="Z47" s="41" t="b">
        <f t="shared" si="15"/>
        <v>1</v>
      </c>
      <c r="AA47" s="32" t="b">
        <f t="shared" si="11"/>
        <v>0</v>
      </c>
    </row>
    <row r="48" spans="1:27" x14ac:dyDescent="0.25">
      <c r="A48" s="20" t="s">
        <v>41</v>
      </c>
      <c r="B48" s="21" t="s">
        <v>42</v>
      </c>
      <c r="C48" s="22">
        <v>0.95372000000000001</v>
      </c>
      <c r="D48" s="29" t="b">
        <f t="shared" si="4"/>
        <v>1</v>
      </c>
      <c r="E48" s="40" t="b">
        <f t="shared" si="12"/>
        <v>1</v>
      </c>
      <c r="F48" s="33" t="b">
        <f t="shared" si="5"/>
        <v>0</v>
      </c>
      <c r="H48" s="20" t="s">
        <v>41</v>
      </c>
      <c r="I48" s="21" t="s">
        <v>34</v>
      </c>
      <c r="J48" s="22">
        <v>0.80093999999999999</v>
      </c>
      <c r="K48" s="29" t="b">
        <f t="shared" si="6"/>
        <v>1</v>
      </c>
      <c r="L48" s="40" t="b">
        <f t="shared" si="13"/>
        <v>1</v>
      </c>
      <c r="M48" s="33" t="b">
        <f t="shared" si="7"/>
        <v>0</v>
      </c>
      <c r="O48" s="20" t="s">
        <v>41</v>
      </c>
      <c r="P48" s="21" t="s">
        <v>34</v>
      </c>
      <c r="Q48" s="22">
        <v>0.72523000000000004</v>
      </c>
      <c r="R48" s="29" t="b">
        <f t="shared" si="8"/>
        <v>1</v>
      </c>
      <c r="S48" s="40" t="b">
        <f t="shared" si="14"/>
        <v>1</v>
      </c>
      <c r="T48" s="33" t="b">
        <f t="shared" si="9"/>
        <v>0</v>
      </c>
      <c r="V48" s="20" t="s">
        <v>41</v>
      </c>
      <c r="W48" s="21" t="s">
        <v>34</v>
      </c>
      <c r="X48" s="22">
        <v>0.78396999999999994</v>
      </c>
      <c r="Y48" s="29" t="b">
        <f t="shared" si="10"/>
        <v>1</v>
      </c>
      <c r="Z48" s="40" t="b">
        <f t="shared" si="15"/>
        <v>1</v>
      </c>
      <c r="AA48" s="33" t="b">
        <f t="shared" si="11"/>
        <v>0</v>
      </c>
    </row>
    <row r="49" spans="1:27" x14ac:dyDescent="0.25">
      <c r="A49" s="23" t="s">
        <v>41</v>
      </c>
      <c r="B49" s="24" t="s">
        <v>42</v>
      </c>
      <c r="C49" s="25">
        <v>0.8135</v>
      </c>
      <c r="D49" s="29" t="b">
        <f t="shared" si="4"/>
        <v>1</v>
      </c>
      <c r="E49" s="41" t="b">
        <f t="shared" si="12"/>
        <v>1</v>
      </c>
      <c r="F49" s="32" t="b">
        <f t="shared" si="5"/>
        <v>0</v>
      </c>
      <c r="H49" s="23" t="s">
        <v>41</v>
      </c>
      <c r="I49" s="24" t="s">
        <v>34</v>
      </c>
      <c r="J49" s="25">
        <v>0.80093999999999999</v>
      </c>
      <c r="K49" s="29" t="b">
        <f t="shared" si="6"/>
        <v>1</v>
      </c>
      <c r="L49" s="41" t="b">
        <f t="shared" si="13"/>
        <v>1</v>
      </c>
      <c r="M49" s="32" t="b">
        <f t="shared" si="7"/>
        <v>0</v>
      </c>
      <c r="O49" s="23" t="s">
        <v>41</v>
      </c>
      <c r="P49" s="24" t="s">
        <v>34</v>
      </c>
      <c r="Q49" s="25">
        <v>0.77951999999999999</v>
      </c>
      <c r="R49" s="29" t="b">
        <f t="shared" si="8"/>
        <v>1</v>
      </c>
      <c r="S49" s="41" t="b">
        <f t="shared" si="14"/>
        <v>1</v>
      </c>
      <c r="T49" s="32" t="b">
        <f t="shared" si="9"/>
        <v>0</v>
      </c>
      <c r="V49" s="23" t="s">
        <v>41</v>
      </c>
      <c r="W49" s="24" t="s">
        <v>34</v>
      </c>
      <c r="X49" s="25">
        <v>0.69035999999999997</v>
      </c>
      <c r="Y49" s="29" t="b">
        <f t="shared" si="10"/>
        <v>1</v>
      </c>
      <c r="Z49" s="41" t="b">
        <f t="shared" si="15"/>
        <v>1</v>
      </c>
      <c r="AA49" s="32" t="b">
        <f t="shared" si="11"/>
        <v>0</v>
      </c>
    </row>
    <row r="50" spans="1:27" x14ac:dyDescent="0.25">
      <c r="A50" s="23" t="s">
        <v>41</v>
      </c>
      <c r="B50" s="24" t="s">
        <v>42</v>
      </c>
      <c r="C50" s="25">
        <v>0.87229000000000001</v>
      </c>
      <c r="D50" s="29" t="b">
        <f t="shared" si="4"/>
        <v>1</v>
      </c>
      <c r="E50" s="41" t="b">
        <f t="shared" si="12"/>
        <v>1</v>
      </c>
      <c r="F50" s="32" t="b">
        <f t="shared" si="5"/>
        <v>0</v>
      </c>
      <c r="H50" s="23" t="s">
        <v>41</v>
      </c>
      <c r="I50" s="24" t="s">
        <v>34</v>
      </c>
      <c r="J50" s="25">
        <v>0.77525999999999995</v>
      </c>
      <c r="K50" s="29" t="b">
        <f t="shared" si="6"/>
        <v>1</v>
      </c>
      <c r="L50" s="41" t="b">
        <f t="shared" si="13"/>
        <v>1</v>
      </c>
      <c r="M50" s="32" t="b">
        <f t="shared" si="7"/>
        <v>0</v>
      </c>
      <c r="O50" s="23" t="s">
        <v>41</v>
      </c>
      <c r="P50" s="24" t="s">
        <v>34</v>
      </c>
      <c r="Q50" s="25">
        <v>0.72523000000000004</v>
      </c>
      <c r="R50" s="29" t="b">
        <f t="shared" si="8"/>
        <v>1</v>
      </c>
      <c r="S50" s="41" t="b">
        <f t="shared" si="14"/>
        <v>1</v>
      </c>
      <c r="T50" s="32" t="b">
        <f t="shared" si="9"/>
        <v>0</v>
      </c>
      <c r="V50" s="23" t="s">
        <v>41</v>
      </c>
      <c r="W50" s="24" t="s">
        <v>37</v>
      </c>
      <c r="X50" s="25">
        <v>0.82447000000000004</v>
      </c>
      <c r="Y50" s="29" t="b">
        <f t="shared" si="10"/>
        <v>1</v>
      </c>
      <c r="Z50" s="41" t="b">
        <f t="shared" si="15"/>
        <v>1</v>
      </c>
      <c r="AA50" s="32" t="b">
        <f t="shared" si="11"/>
        <v>0</v>
      </c>
    </row>
    <row r="51" spans="1:27" x14ac:dyDescent="0.25">
      <c r="A51" s="23" t="s">
        <v>41</v>
      </c>
      <c r="B51" s="24" t="s">
        <v>42</v>
      </c>
      <c r="C51" s="25">
        <v>0.83333000000000002</v>
      </c>
      <c r="D51" s="29" t="b">
        <f t="shared" si="4"/>
        <v>1</v>
      </c>
      <c r="E51" s="41" t="b">
        <f t="shared" si="12"/>
        <v>1</v>
      </c>
      <c r="F51" s="32" t="b">
        <f t="shared" si="5"/>
        <v>0</v>
      </c>
      <c r="H51" s="23" t="s">
        <v>41</v>
      </c>
      <c r="I51" s="24" t="s">
        <v>34</v>
      </c>
      <c r="J51" s="25">
        <v>0.82508999999999999</v>
      </c>
      <c r="K51" s="29" t="b">
        <f t="shared" si="6"/>
        <v>1</v>
      </c>
      <c r="L51" s="41" t="b">
        <f t="shared" si="13"/>
        <v>1</v>
      </c>
      <c r="M51" s="32" t="b">
        <f t="shared" si="7"/>
        <v>0</v>
      </c>
      <c r="O51" s="23" t="s">
        <v>41</v>
      </c>
      <c r="P51" s="24" t="s">
        <v>34</v>
      </c>
      <c r="Q51" s="25">
        <v>0.77951999999999999</v>
      </c>
      <c r="R51" s="29" t="b">
        <f t="shared" si="8"/>
        <v>1</v>
      </c>
      <c r="S51" s="41" t="b">
        <f t="shared" si="14"/>
        <v>1</v>
      </c>
      <c r="T51" s="32" t="b">
        <f t="shared" si="9"/>
        <v>0</v>
      </c>
      <c r="V51" s="23" t="s">
        <v>41</v>
      </c>
      <c r="W51" s="24" t="s">
        <v>41</v>
      </c>
      <c r="X51" s="25">
        <v>0.75185000000000002</v>
      </c>
      <c r="Y51" s="29" t="b">
        <f t="shared" si="10"/>
        <v>0</v>
      </c>
      <c r="Z51" s="41" t="b">
        <f t="shared" si="15"/>
        <v>0</v>
      </c>
      <c r="AA51" s="32" t="b">
        <f t="shared" si="11"/>
        <v>0</v>
      </c>
    </row>
    <row r="52" spans="1:27" x14ac:dyDescent="0.25">
      <c r="A52" s="23" t="s">
        <v>41</v>
      </c>
      <c r="B52" s="24" t="s">
        <v>34</v>
      </c>
      <c r="C52" s="25">
        <v>0.85058</v>
      </c>
      <c r="D52" s="29" t="b">
        <f t="shared" si="4"/>
        <v>1</v>
      </c>
      <c r="E52" s="41" t="b">
        <f t="shared" si="12"/>
        <v>1</v>
      </c>
      <c r="F52" s="32" t="b">
        <f t="shared" si="5"/>
        <v>0</v>
      </c>
      <c r="H52" s="23" t="s">
        <v>41</v>
      </c>
      <c r="I52" s="24" t="s">
        <v>40</v>
      </c>
      <c r="J52" s="25">
        <v>0.78341000000000005</v>
      </c>
      <c r="K52" s="29" t="b">
        <f t="shared" si="6"/>
        <v>1</v>
      </c>
      <c r="L52" s="41" t="b">
        <f t="shared" si="13"/>
        <v>1</v>
      </c>
      <c r="M52" s="32" t="b">
        <f t="shared" si="7"/>
        <v>0</v>
      </c>
      <c r="O52" s="23" t="s">
        <v>41</v>
      </c>
      <c r="P52" s="24" t="s">
        <v>40</v>
      </c>
      <c r="Q52" s="25">
        <v>0.88490999999999997</v>
      </c>
      <c r="R52" s="29" t="b">
        <f t="shared" si="8"/>
        <v>1</v>
      </c>
      <c r="S52" s="41" t="b">
        <f t="shared" si="14"/>
        <v>1</v>
      </c>
      <c r="T52" s="32" t="b">
        <f t="shared" si="9"/>
        <v>0</v>
      </c>
      <c r="V52" s="23" t="s">
        <v>41</v>
      </c>
      <c r="W52" s="24" t="s">
        <v>41</v>
      </c>
      <c r="X52" s="25">
        <v>0.85270000000000001</v>
      </c>
      <c r="Y52" s="29" t="b">
        <f t="shared" si="10"/>
        <v>0</v>
      </c>
      <c r="Z52" s="41" t="b">
        <f t="shared" si="15"/>
        <v>0</v>
      </c>
      <c r="AA52" s="32" t="b">
        <f t="shared" si="11"/>
        <v>0</v>
      </c>
    </row>
    <row r="53" spans="1:27" x14ac:dyDescent="0.25">
      <c r="A53" s="23" t="s">
        <v>36</v>
      </c>
      <c r="B53" s="24" t="s">
        <v>36</v>
      </c>
      <c r="C53" s="25" t="s">
        <v>36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 t="s">
        <v>41</v>
      </c>
      <c r="I53" s="24" t="s">
        <v>34</v>
      </c>
      <c r="J53" s="25">
        <v>0.83333000000000002</v>
      </c>
      <c r="K53" s="29" t="b">
        <f t="shared" si="6"/>
        <v>1</v>
      </c>
      <c r="L53" s="41" t="b">
        <f t="shared" si="13"/>
        <v>1</v>
      </c>
      <c r="M53" s="32" t="b">
        <f t="shared" si="7"/>
        <v>0</v>
      </c>
      <c r="O53" s="23" t="s">
        <v>41</v>
      </c>
      <c r="P53" s="24" t="s">
        <v>42</v>
      </c>
      <c r="Q53" s="25">
        <v>0.75185000000000002</v>
      </c>
      <c r="R53" s="29" t="b">
        <f t="shared" si="8"/>
        <v>1</v>
      </c>
      <c r="S53" s="41" t="b">
        <f t="shared" si="14"/>
        <v>1</v>
      </c>
      <c r="T53" s="32" t="b">
        <f t="shared" si="9"/>
        <v>0</v>
      </c>
      <c r="V53" s="23" t="s">
        <v>41</v>
      </c>
      <c r="W53" s="24" t="s">
        <v>34</v>
      </c>
      <c r="X53" s="25">
        <v>0.69810000000000005</v>
      </c>
      <c r="Y53" s="29" t="b">
        <f t="shared" si="10"/>
        <v>1</v>
      </c>
      <c r="Z53" s="41" t="b">
        <f t="shared" si="15"/>
        <v>1</v>
      </c>
      <c r="AA53" s="32" t="b">
        <f t="shared" si="11"/>
        <v>0</v>
      </c>
    </row>
    <row r="54" spans="1:27" x14ac:dyDescent="0.25">
      <c r="A54" s="23" t="s">
        <v>36</v>
      </c>
      <c r="B54" s="24" t="s">
        <v>36</v>
      </c>
      <c r="C54" s="25" t="s">
        <v>36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 t="s">
        <v>41</v>
      </c>
      <c r="I54" s="24" t="s">
        <v>40</v>
      </c>
      <c r="J54" s="25">
        <v>1.25</v>
      </c>
      <c r="K54" s="29" t="b">
        <f t="shared" si="6"/>
        <v>1</v>
      </c>
      <c r="L54" s="41" t="b">
        <f t="shared" si="13"/>
        <v>1</v>
      </c>
      <c r="M54" s="32" t="b">
        <f t="shared" si="7"/>
        <v>0</v>
      </c>
      <c r="O54" s="23" t="s">
        <v>41</v>
      </c>
      <c r="P54" s="24" t="s">
        <v>34</v>
      </c>
      <c r="Q54" s="25">
        <v>0.76214000000000004</v>
      </c>
      <c r="R54" s="29" t="b">
        <f t="shared" si="8"/>
        <v>1</v>
      </c>
      <c r="S54" s="41" t="b">
        <f t="shared" si="14"/>
        <v>1</v>
      </c>
      <c r="T54" s="32" t="b">
        <f t="shared" si="9"/>
        <v>0</v>
      </c>
      <c r="V54" s="23" t="s">
        <v>41</v>
      </c>
      <c r="W54" s="24" t="s">
        <v>34</v>
      </c>
      <c r="X54" s="25">
        <v>0.83777999999999997</v>
      </c>
      <c r="Y54" s="29" t="b">
        <f t="shared" si="10"/>
        <v>1</v>
      </c>
      <c r="Z54" s="41" t="b">
        <f t="shared" si="15"/>
        <v>1</v>
      </c>
      <c r="AA54" s="32" t="b">
        <f t="shared" si="11"/>
        <v>0</v>
      </c>
    </row>
    <row r="55" spans="1:27" x14ac:dyDescent="0.25">
      <c r="A55" s="23" t="s">
        <v>36</v>
      </c>
      <c r="B55" s="24" t="s">
        <v>36</v>
      </c>
      <c r="C55" s="25" t="s">
        <v>36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 t="s">
        <v>41</v>
      </c>
      <c r="I55" s="24" t="s">
        <v>34</v>
      </c>
      <c r="J55" s="25">
        <v>0.82447000000000004</v>
      </c>
      <c r="K55" s="29" t="b">
        <f t="shared" si="6"/>
        <v>1</v>
      </c>
      <c r="L55" s="41" t="b">
        <f t="shared" si="13"/>
        <v>1</v>
      </c>
      <c r="M55" s="32" t="b">
        <f t="shared" si="7"/>
        <v>0</v>
      </c>
      <c r="O55" s="23" t="s">
        <v>41</v>
      </c>
      <c r="P55" s="24" t="s">
        <v>42</v>
      </c>
      <c r="Q55" s="25">
        <v>0.73567000000000005</v>
      </c>
      <c r="R55" s="29" t="b">
        <f t="shared" si="8"/>
        <v>1</v>
      </c>
      <c r="S55" s="41" t="b">
        <f t="shared" si="14"/>
        <v>1</v>
      </c>
      <c r="T55" s="32" t="b">
        <f t="shared" si="9"/>
        <v>0</v>
      </c>
      <c r="V55" s="23" t="s">
        <v>41</v>
      </c>
      <c r="W55" s="24" t="s">
        <v>40</v>
      </c>
      <c r="X55" s="25">
        <v>0.80093999999999999</v>
      </c>
      <c r="Y55" s="29" t="b">
        <f t="shared" si="10"/>
        <v>1</v>
      </c>
      <c r="Z55" s="41" t="b">
        <f t="shared" si="15"/>
        <v>1</v>
      </c>
      <c r="AA55" s="32" t="b">
        <f t="shared" si="11"/>
        <v>0</v>
      </c>
    </row>
    <row r="56" spans="1:27" x14ac:dyDescent="0.25">
      <c r="A56" s="23" t="s">
        <v>36</v>
      </c>
      <c r="B56" s="24" t="s">
        <v>36</v>
      </c>
      <c r="C56" s="25" t="s">
        <v>36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 t="s">
        <v>41</v>
      </c>
      <c r="I56" s="24" t="s">
        <v>34</v>
      </c>
      <c r="J56" s="25">
        <v>0.88561999999999996</v>
      </c>
      <c r="K56" s="29" t="b">
        <f t="shared" si="6"/>
        <v>1</v>
      </c>
      <c r="L56" s="41" t="b">
        <f t="shared" si="13"/>
        <v>1</v>
      </c>
      <c r="M56" s="32" t="b">
        <f t="shared" si="7"/>
        <v>0</v>
      </c>
      <c r="O56" s="23" t="s">
        <v>41</v>
      </c>
      <c r="P56" s="24" t="s">
        <v>40</v>
      </c>
      <c r="Q56" s="25">
        <v>0.78341000000000005</v>
      </c>
      <c r="R56" s="29" t="b">
        <f t="shared" si="8"/>
        <v>1</v>
      </c>
      <c r="S56" s="41" t="b">
        <f t="shared" si="14"/>
        <v>1</v>
      </c>
      <c r="T56" s="32" t="b">
        <f t="shared" si="9"/>
        <v>0</v>
      </c>
      <c r="V56" s="23" t="s">
        <v>41</v>
      </c>
      <c r="W56" s="24" t="s">
        <v>34</v>
      </c>
      <c r="X56" s="25">
        <v>0.85270000000000001</v>
      </c>
      <c r="Y56" s="29" t="b">
        <f t="shared" si="10"/>
        <v>1</v>
      </c>
      <c r="Z56" s="41" t="b">
        <f t="shared" si="15"/>
        <v>1</v>
      </c>
      <c r="AA56" s="32" t="b">
        <f t="shared" si="11"/>
        <v>0</v>
      </c>
    </row>
    <row r="57" spans="1:27" ht="15.75" thickBot="1" x14ac:dyDescent="0.3">
      <c r="A57" s="26" t="s">
        <v>36</v>
      </c>
      <c r="B57" s="27" t="s">
        <v>36</v>
      </c>
      <c r="C57" s="28" t="s">
        <v>36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 t="s">
        <v>41</v>
      </c>
      <c r="I57" s="27" t="s">
        <v>42</v>
      </c>
      <c r="J57" s="28">
        <v>0.79644000000000004</v>
      </c>
      <c r="K57" s="29" t="b">
        <f t="shared" si="6"/>
        <v>1</v>
      </c>
      <c r="L57" s="42" t="b">
        <f t="shared" si="13"/>
        <v>1</v>
      </c>
      <c r="M57" s="34" t="b">
        <f t="shared" si="7"/>
        <v>0</v>
      </c>
      <c r="O57" s="26" t="s">
        <v>41</v>
      </c>
      <c r="P57" s="27" t="s">
        <v>42</v>
      </c>
      <c r="Q57" s="28">
        <v>0.75185000000000002</v>
      </c>
      <c r="R57" s="29" t="b">
        <f t="shared" si="8"/>
        <v>1</v>
      </c>
      <c r="S57" s="42" t="b">
        <f t="shared" si="14"/>
        <v>1</v>
      </c>
      <c r="T57" s="34" t="b">
        <f t="shared" si="9"/>
        <v>0</v>
      </c>
      <c r="V57" s="26" t="s">
        <v>41</v>
      </c>
      <c r="W57" s="27" t="s">
        <v>42</v>
      </c>
      <c r="X57" s="28">
        <v>0.73616000000000004</v>
      </c>
      <c r="Y57" s="29" t="b">
        <f t="shared" si="10"/>
        <v>1</v>
      </c>
      <c r="Z57" s="42" t="b">
        <f t="shared" si="15"/>
        <v>1</v>
      </c>
      <c r="AA57" s="34" t="b">
        <f t="shared" si="11"/>
        <v>0</v>
      </c>
    </row>
    <row r="58" spans="1:27" x14ac:dyDescent="0.25">
      <c r="A58" s="20" t="s">
        <v>38</v>
      </c>
      <c r="B58" s="21" t="s">
        <v>38</v>
      </c>
      <c r="C58" s="22">
        <v>1.1327</v>
      </c>
      <c r="D58" s="29" t="b">
        <f t="shared" si="4"/>
        <v>0</v>
      </c>
      <c r="E58" s="41" t="b">
        <f t="shared" si="12"/>
        <v>0</v>
      </c>
      <c r="F58" s="32" t="b">
        <f t="shared" si="5"/>
        <v>0</v>
      </c>
      <c r="H58" s="20" t="s">
        <v>38</v>
      </c>
      <c r="I58" s="21" t="s">
        <v>34</v>
      </c>
      <c r="J58" s="22">
        <v>0.83333000000000002</v>
      </c>
      <c r="K58" s="29" t="b">
        <f t="shared" si="6"/>
        <v>1</v>
      </c>
      <c r="L58" s="41" t="b">
        <f t="shared" si="13"/>
        <v>1</v>
      </c>
      <c r="M58" s="32" t="b">
        <f t="shared" si="7"/>
        <v>0</v>
      </c>
      <c r="O58" s="20" t="s">
        <v>38</v>
      </c>
      <c r="P58" s="21" t="s">
        <v>37</v>
      </c>
      <c r="Q58" s="22">
        <v>0.85785999999999996</v>
      </c>
      <c r="R58" s="29" t="b">
        <f t="shared" si="8"/>
        <v>1</v>
      </c>
      <c r="S58" s="41" t="b">
        <f t="shared" si="14"/>
        <v>1</v>
      </c>
      <c r="T58" s="32" t="b">
        <f t="shared" si="9"/>
        <v>0</v>
      </c>
      <c r="V58" s="20" t="s">
        <v>38</v>
      </c>
      <c r="W58" s="21" t="s">
        <v>39</v>
      </c>
      <c r="X58" s="22">
        <v>0.97158</v>
      </c>
      <c r="Y58" s="29" t="b">
        <f t="shared" si="10"/>
        <v>1</v>
      </c>
      <c r="Z58" s="41" t="b">
        <f t="shared" si="15"/>
        <v>1</v>
      </c>
      <c r="AA58" s="32" t="b">
        <f t="shared" si="11"/>
        <v>0</v>
      </c>
    </row>
    <row r="59" spans="1:27" x14ac:dyDescent="0.25">
      <c r="A59" s="23" t="s">
        <v>38</v>
      </c>
      <c r="B59" s="24" t="s">
        <v>38</v>
      </c>
      <c r="C59" s="25">
        <v>1.25</v>
      </c>
      <c r="D59" s="29" t="b">
        <f t="shared" si="4"/>
        <v>0</v>
      </c>
      <c r="E59" s="41" t="b">
        <f t="shared" si="12"/>
        <v>0</v>
      </c>
      <c r="F59" s="32" t="b">
        <f t="shared" si="5"/>
        <v>0</v>
      </c>
      <c r="H59" s="23" t="s">
        <v>38</v>
      </c>
      <c r="I59" s="24" t="s">
        <v>38</v>
      </c>
      <c r="J59" s="25">
        <v>0.8135</v>
      </c>
      <c r="K59" s="29" t="b">
        <f t="shared" si="6"/>
        <v>0</v>
      </c>
      <c r="L59" s="41" t="b">
        <f t="shared" si="13"/>
        <v>0</v>
      </c>
      <c r="M59" s="32" t="b">
        <f t="shared" si="7"/>
        <v>0</v>
      </c>
      <c r="O59" s="23" t="s">
        <v>38</v>
      </c>
      <c r="P59" s="24" t="s">
        <v>38</v>
      </c>
      <c r="Q59" s="25">
        <v>0.83686000000000005</v>
      </c>
      <c r="R59" s="29" t="b">
        <f t="shared" si="8"/>
        <v>0</v>
      </c>
      <c r="S59" s="41" t="b">
        <f t="shared" si="14"/>
        <v>0</v>
      </c>
      <c r="T59" s="32" t="b">
        <f t="shared" si="9"/>
        <v>0</v>
      </c>
      <c r="V59" s="23" t="s">
        <v>38</v>
      </c>
      <c r="W59" s="24" t="s">
        <v>39</v>
      </c>
      <c r="X59" s="25">
        <v>0.79644000000000004</v>
      </c>
      <c r="Y59" s="29" t="b">
        <f t="shared" si="10"/>
        <v>1</v>
      </c>
      <c r="Z59" s="41" t="b">
        <f t="shared" si="15"/>
        <v>1</v>
      </c>
      <c r="AA59" s="32" t="b">
        <f t="shared" si="11"/>
        <v>0</v>
      </c>
    </row>
    <row r="60" spans="1:27" x14ac:dyDescent="0.25">
      <c r="A60" s="23" t="s">
        <v>38</v>
      </c>
      <c r="B60" s="24" t="s">
        <v>38</v>
      </c>
      <c r="C60" s="25">
        <v>1.1327</v>
      </c>
      <c r="D60" s="29" t="b">
        <f t="shared" si="4"/>
        <v>0</v>
      </c>
      <c r="E60" s="41" t="b">
        <f t="shared" si="12"/>
        <v>0</v>
      </c>
      <c r="F60" s="32" t="b">
        <f t="shared" si="5"/>
        <v>0</v>
      </c>
      <c r="H60" s="23" t="s">
        <v>38</v>
      </c>
      <c r="I60" s="24" t="s">
        <v>38</v>
      </c>
      <c r="J60" s="25">
        <v>0.85058</v>
      </c>
      <c r="K60" s="29" t="b">
        <f t="shared" si="6"/>
        <v>0</v>
      </c>
      <c r="L60" s="41" t="b">
        <f t="shared" si="13"/>
        <v>0</v>
      </c>
      <c r="M60" s="32" t="b">
        <f t="shared" si="7"/>
        <v>0</v>
      </c>
      <c r="O60" s="23" t="s">
        <v>38</v>
      </c>
      <c r="P60" s="24" t="s">
        <v>38</v>
      </c>
      <c r="Q60" s="25">
        <v>0.83686000000000005</v>
      </c>
      <c r="R60" s="29" t="b">
        <f t="shared" si="8"/>
        <v>0</v>
      </c>
      <c r="S60" s="41" t="b">
        <f t="shared" si="14"/>
        <v>0</v>
      </c>
      <c r="T60" s="32" t="b">
        <f t="shared" si="9"/>
        <v>0</v>
      </c>
      <c r="V60" s="23" t="s">
        <v>38</v>
      </c>
      <c r="W60" s="24" t="s">
        <v>39</v>
      </c>
      <c r="X60" s="25">
        <v>0.91752</v>
      </c>
      <c r="Y60" s="29" t="b">
        <f t="shared" si="10"/>
        <v>1</v>
      </c>
      <c r="Z60" s="41" t="b">
        <f t="shared" si="15"/>
        <v>1</v>
      </c>
      <c r="AA60" s="32" t="b">
        <f t="shared" si="11"/>
        <v>0</v>
      </c>
    </row>
    <row r="61" spans="1:27" x14ac:dyDescent="0.25">
      <c r="A61" s="23" t="s">
        <v>38</v>
      </c>
      <c r="B61" s="24" t="s">
        <v>38</v>
      </c>
      <c r="C61" s="25">
        <v>1.1327</v>
      </c>
      <c r="D61" s="29" t="b">
        <f t="shared" si="4"/>
        <v>0</v>
      </c>
      <c r="E61" s="41" t="b">
        <f t="shared" si="12"/>
        <v>0</v>
      </c>
      <c r="F61" s="32" t="b">
        <f t="shared" si="5"/>
        <v>0</v>
      </c>
      <c r="H61" s="23" t="s">
        <v>38</v>
      </c>
      <c r="I61" s="24" t="s">
        <v>37</v>
      </c>
      <c r="J61" s="25">
        <v>0.88490999999999997</v>
      </c>
      <c r="K61" s="29" t="b">
        <f t="shared" si="6"/>
        <v>1</v>
      </c>
      <c r="L61" s="41" t="b">
        <f t="shared" si="13"/>
        <v>1</v>
      </c>
      <c r="M61" s="32" t="b">
        <f t="shared" si="7"/>
        <v>0</v>
      </c>
      <c r="O61" s="23" t="s">
        <v>38</v>
      </c>
      <c r="P61" s="24" t="s">
        <v>38</v>
      </c>
      <c r="Q61" s="25">
        <v>0.8992</v>
      </c>
      <c r="R61" s="29" t="b">
        <f t="shared" si="8"/>
        <v>0</v>
      </c>
      <c r="S61" s="41" t="b">
        <f t="shared" si="14"/>
        <v>0</v>
      </c>
      <c r="T61" s="32" t="b">
        <f t="shared" si="9"/>
        <v>0</v>
      </c>
      <c r="V61" s="23" t="s">
        <v>38</v>
      </c>
      <c r="W61" s="24" t="s">
        <v>39</v>
      </c>
      <c r="X61" s="25">
        <v>0.91752</v>
      </c>
      <c r="Y61" s="29" t="b">
        <f t="shared" si="10"/>
        <v>1</v>
      </c>
      <c r="Z61" s="41" t="b">
        <f t="shared" si="15"/>
        <v>1</v>
      </c>
      <c r="AA61" s="32" t="b">
        <f t="shared" si="11"/>
        <v>0</v>
      </c>
    </row>
    <row r="62" spans="1:27" x14ac:dyDescent="0.25">
      <c r="A62" s="23" t="s">
        <v>38</v>
      </c>
      <c r="B62" s="24" t="s">
        <v>38</v>
      </c>
      <c r="C62" s="25">
        <v>1.1327</v>
      </c>
      <c r="D62" s="29" t="b">
        <f t="shared" si="4"/>
        <v>0</v>
      </c>
      <c r="E62" s="41" t="b">
        <f t="shared" si="12"/>
        <v>0</v>
      </c>
      <c r="F62" s="32" t="b">
        <f t="shared" si="5"/>
        <v>0</v>
      </c>
      <c r="H62" s="23" t="s">
        <v>38</v>
      </c>
      <c r="I62" s="24" t="s">
        <v>37</v>
      </c>
      <c r="J62" s="25">
        <v>0.85270000000000001</v>
      </c>
      <c r="K62" s="29" t="b">
        <f t="shared" si="6"/>
        <v>1</v>
      </c>
      <c r="L62" s="41" t="b">
        <f t="shared" si="13"/>
        <v>1</v>
      </c>
      <c r="M62" s="32" t="b">
        <f t="shared" si="7"/>
        <v>0</v>
      </c>
      <c r="O62" s="23" t="s">
        <v>38</v>
      </c>
      <c r="P62" s="24" t="s">
        <v>37</v>
      </c>
      <c r="Q62" s="25">
        <v>1.0566</v>
      </c>
      <c r="R62" s="29" t="b">
        <f t="shared" si="8"/>
        <v>1</v>
      </c>
      <c r="S62" s="41" t="b">
        <f t="shared" si="14"/>
        <v>1</v>
      </c>
      <c r="T62" s="32" t="b">
        <f t="shared" si="9"/>
        <v>0</v>
      </c>
      <c r="V62" s="23" t="s">
        <v>38</v>
      </c>
      <c r="W62" s="24" t="s">
        <v>38</v>
      </c>
      <c r="X62" s="25">
        <v>0.88388</v>
      </c>
      <c r="Y62" s="29" t="b">
        <f t="shared" si="10"/>
        <v>0</v>
      </c>
      <c r="Z62" s="41" t="b">
        <f t="shared" si="15"/>
        <v>0</v>
      </c>
      <c r="AA62" s="32" t="b">
        <f t="shared" si="11"/>
        <v>0</v>
      </c>
    </row>
    <row r="63" spans="1:27" x14ac:dyDescent="0.25">
      <c r="A63" s="23" t="s">
        <v>36</v>
      </c>
      <c r="B63" s="24" t="s">
        <v>36</v>
      </c>
      <c r="C63" s="25" t="s">
        <v>36</v>
      </c>
      <c r="D63" s="29" t="b">
        <f t="shared" si="4"/>
        <v>0</v>
      </c>
      <c r="E63" s="41" t="b">
        <f t="shared" si="12"/>
        <v>0</v>
      </c>
      <c r="F63" s="32" t="b">
        <f t="shared" si="5"/>
        <v>0</v>
      </c>
      <c r="H63" s="23" t="s">
        <v>38</v>
      </c>
      <c r="I63" s="24" t="s">
        <v>35</v>
      </c>
      <c r="J63" s="25">
        <v>0.77254</v>
      </c>
      <c r="K63" s="29" t="b">
        <f t="shared" si="6"/>
        <v>1</v>
      </c>
      <c r="L63" s="41" t="b">
        <f t="shared" si="13"/>
        <v>1</v>
      </c>
      <c r="M63" s="32" t="b">
        <f t="shared" si="7"/>
        <v>0</v>
      </c>
      <c r="O63" s="23" t="s">
        <v>38</v>
      </c>
      <c r="P63" s="24" t="s">
        <v>37</v>
      </c>
      <c r="Q63" s="25">
        <v>0.79644000000000004</v>
      </c>
      <c r="R63" s="29" t="b">
        <f t="shared" si="8"/>
        <v>1</v>
      </c>
      <c r="S63" s="41" t="b">
        <f t="shared" si="14"/>
        <v>1</v>
      </c>
      <c r="T63" s="32" t="b">
        <f t="shared" si="9"/>
        <v>0</v>
      </c>
      <c r="V63" s="23" t="s">
        <v>38</v>
      </c>
      <c r="W63" s="24" t="s">
        <v>39</v>
      </c>
      <c r="X63" s="25">
        <v>0.88561999999999996</v>
      </c>
      <c r="Y63" s="29" t="b">
        <f t="shared" si="10"/>
        <v>1</v>
      </c>
      <c r="Z63" s="41" t="b">
        <f t="shared" si="15"/>
        <v>1</v>
      </c>
      <c r="AA63" s="32" t="b">
        <f t="shared" si="11"/>
        <v>0</v>
      </c>
    </row>
    <row r="64" spans="1:27" x14ac:dyDescent="0.25">
      <c r="A64" s="23" t="s">
        <v>36</v>
      </c>
      <c r="B64" s="24" t="s">
        <v>36</v>
      </c>
      <c r="C64" s="25" t="s">
        <v>36</v>
      </c>
      <c r="D64" s="29" t="b">
        <f t="shared" si="4"/>
        <v>0</v>
      </c>
      <c r="E64" s="41" t="b">
        <f t="shared" si="12"/>
        <v>0</v>
      </c>
      <c r="F64" s="32" t="b">
        <f t="shared" si="5"/>
        <v>0</v>
      </c>
      <c r="H64" s="23" t="s">
        <v>38</v>
      </c>
      <c r="I64" s="24" t="s">
        <v>37</v>
      </c>
      <c r="J64" s="25">
        <v>0.76214000000000004</v>
      </c>
      <c r="K64" s="29" t="b">
        <f t="shared" si="6"/>
        <v>1</v>
      </c>
      <c r="L64" s="41" t="b">
        <f t="shared" si="13"/>
        <v>1</v>
      </c>
      <c r="M64" s="32" t="b">
        <f t="shared" si="7"/>
        <v>0</v>
      </c>
      <c r="O64" s="23" t="s">
        <v>38</v>
      </c>
      <c r="P64" s="24" t="s">
        <v>37</v>
      </c>
      <c r="Q64" s="25">
        <v>0.8992</v>
      </c>
      <c r="R64" s="29" t="b">
        <f t="shared" si="8"/>
        <v>1</v>
      </c>
      <c r="S64" s="41" t="b">
        <f t="shared" si="14"/>
        <v>1</v>
      </c>
      <c r="T64" s="32" t="b">
        <f t="shared" si="9"/>
        <v>0</v>
      </c>
      <c r="V64" s="23" t="s">
        <v>38</v>
      </c>
      <c r="W64" s="24" t="s">
        <v>37</v>
      </c>
      <c r="X64" s="25">
        <v>1.0566</v>
      </c>
      <c r="Y64" s="29" t="b">
        <f t="shared" si="10"/>
        <v>1</v>
      </c>
      <c r="Z64" s="41" t="b">
        <f t="shared" si="15"/>
        <v>1</v>
      </c>
      <c r="AA64" s="32" t="b">
        <f t="shared" si="11"/>
        <v>0</v>
      </c>
    </row>
    <row r="65" spans="1:27" x14ac:dyDescent="0.25">
      <c r="A65" s="23" t="s">
        <v>36</v>
      </c>
      <c r="B65" s="24" t="s">
        <v>36</v>
      </c>
      <c r="C65" s="25" t="s">
        <v>36</v>
      </c>
      <c r="D65" s="29" t="b">
        <f t="shared" si="4"/>
        <v>0</v>
      </c>
      <c r="E65" s="41" t="b">
        <f t="shared" si="12"/>
        <v>0</v>
      </c>
      <c r="F65" s="32" t="b">
        <f t="shared" si="5"/>
        <v>0</v>
      </c>
      <c r="H65" s="23" t="s">
        <v>38</v>
      </c>
      <c r="I65" s="24" t="s">
        <v>37</v>
      </c>
      <c r="J65" s="25">
        <v>0.95491999999999999</v>
      </c>
      <c r="K65" s="29" t="b">
        <f t="shared" si="6"/>
        <v>1</v>
      </c>
      <c r="L65" s="41" t="b">
        <f t="shared" si="13"/>
        <v>1</v>
      </c>
      <c r="M65" s="32" t="b">
        <f t="shared" si="7"/>
        <v>0</v>
      </c>
      <c r="O65" s="23" t="s">
        <v>38</v>
      </c>
      <c r="P65" s="24" t="s">
        <v>39</v>
      </c>
      <c r="Q65" s="25">
        <v>0.85058</v>
      </c>
      <c r="R65" s="29" t="b">
        <f t="shared" si="8"/>
        <v>1</v>
      </c>
      <c r="S65" s="41" t="b">
        <f t="shared" si="14"/>
        <v>1</v>
      </c>
      <c r="T65" s="32" t="b">
        <f t="shared" si="9"/>
        <v>0</v>
      </c>
      <c r="V65" s="23" t="s">
        <v>38</v>
      </c>
      <c r="W65" s="24" t="s">
        <v>38</v>
      </c>
      <c r="X65" s="25">
        <v>0.79459000000000002</v>
      </c>
      <c r="Y65" s="29" t="b">
        <f t="shared" si="10"/>
        <v>0</v>
      </c>
      <c r="Z65" s="41" t="b">
        <f t="shared" si="15"/>
        <v>0</v>
      </c>
      <c r="AA65" s="32" t="b">
        <f t="shared" si="11"/>
        <v>0</v>
      </c>
    </row>
    <row r="66" spans="1:27" x14ac:dyDescent="0.25">
      <c r="A66" s="23" t="s">
        <v>36</v>
      </c>
      <c r="B66" s="24" t="s">
        <v>36</v>
      </c>
      <c r="C66" s="25" t="s">
        <v>36</v>
      </c>
      <c r="D66" s="29" t="b">
        <f t="shared" si="4"/>
        <v>0</v>
      </c>
      <c r="E66" s="41" t="b">
        <f t="shared" si="12"/>
        <v>0</v>
      </c>
      <c r="F66" s="32" t="b">
        <f t="shared" si="5"/>
        <v>0</v>
      </c>
      <c r="H66" s="23" t="s">
        <v>38</v>
      </c>
      <c r="I66" s="24" t="s">
        <v>37</v>
      </c>
      <c r="J66" s="25">
        <v>0.97158</v>
      </c>
      <c r="K66" s="29" t="b">
        <f t="shared" si="6"/>
        <v>1</v>
      </c>
      <c r="L66" s="41" t="b">
        <f t="shared" si="13"/>
        <v>1</v>
      </c>
      <c r="M66" s="32" t="b">
        <f t="shared" si="7"/>
        <v>0</v>
      </c>
      <c r="O66" s="23" t="s">
        <v>38</v>
      </c>
      <c r="P66" s="24" t="s">
        <v>38</v>
      </c>
      <c r="Q66" s="25">
        <v>0.8992</v>
      </c>
      <c r="R66" s="29" t="b">
        <f t="shared" si="8"/>
        <v>0</v>
      </c>
      <c r="S66" s="41" t="b">
        <f t="shared" si="14"/>
        <v>0</v>
      </c>
      <c r="T66" s="32" t="b">
        <f t="shared" si="9"/>
        <v>0</v>
      </c>
      <c r="V66" s="23" t="s">
        <v>38</v>
      </c>
      <c r="W66" s="24" t="s">
        <v>38</v>
      </c>
      <c r="X66" s="25">
        <v>0.85058</v>
      </c>
      <c r="Y66" s="29" t="b">
        <f t="shared" si="10"/>
        <v>0</v>
      </c>
      <c r="Z66" s="41" t="b">
        <f t="shared" si="15"/>
        <v>0</v>
      </c>
      <c r="AA66" s="32" t="b">
        <f t="shared" si="11"/>
        <v>0</v>
      </c>
    </row>
    <row r="67" spans="1:27" ht="15.75" thickBot="1" x14ac:dyDescent="0.3">
      <c r="A67" s="26" t="s">
        <v>36</v>
      </c>
      <c r="B67" s="27" t="s">
        <v>36</v>
      </c>
      <c r="C67" s="28" t="s">
        <v>36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 t="s">
        <v>38</v>
      </c>
      <c r="I67" s="27" t="s">
        <v>39</v>
      </c>
      <c r="J67" s="28">
        <v>0.88490999999999997</v>
      </c>
      <c r="K67" s="29" t="b">
        <f t="shared" si="6"/>
        <v>1</v>
      </c>
      <c r="L67" s="41" t="b">
        <f t="shared" si="13"/>
        <v>1</v>
      </c>
      <c r="M67" s="32" t="b">
        <f t="shared" si="7"/>
        <v>0</v>
      </c>
      <c r="O67" s="26" t="s">
        <v>38</v>
      </c>
      <c r="P67" s="27" t="s">
        <v>38</v>
      </c>
      <c r="Q67" s="28">
        <v>1.1327</v>
      </c>
      <c r="R67" s="29" t="b">
        <f t="shared" si="8"/>
        <v>0</v>
      </c>
      <c r="S67" s="41" t="b">
        <f t="shared" si="14"/>
        <v>0</v>
      </c>
      <c r="T67" s="32" t="b">
        <f t="shared" si="9"/>
        <v>0</v>
      </c>
      <c r="V67" s="26" t="s">
        <v>38</v>
      </c>
      <c r="W67" s="27" t="s">
        <v>37</v>
      </c>
      <c r="X67" s="28">
        <v>0.91505999999999998</v>
      </c>
      <c r="Y67" s="29" t="b">
        <f t="shared" si="10"/>
        <v>1</v>
      </c>
      <c r="Z67" s="41" t="b">
        <f t="shared" si="15"/>
        <v>1</v>
      </c>
      <c r="AA67" s="32" t="b">
        <f t="shared" si="11"/>
        <v>0</v>
      </c>
    </row>
    <row r="68" spans="1:27" x14ac:dyDescent="0.25">
      <c r="A68" s="20" t="s">
        <v>42</v>
      </c>
      <c r="B68" s="21" t="s">
        <v>38</v>
      </c>
      <c r="C68" s="22">
        <v>0.8992</v>
      </c>
      <c r="D68" s="29" t="b">
        <f t="shared" si="4"/>
        <v>1</v>
      </c>
      <c r="E68" s="40" t="b">
        <f t="shared" si="12"/>
        <v>1</v>
      </c>
      <c r="F68" s="33" t="b">
        <f t="shared" si="5"/>
        <v>0</v>
      </c>
      <c r="H68" s="20" t="s">
        <v>42</v>
      </c>
      <c r="I68" s="21" t="s">
        <v>42</v>
      </c>
      <c r="J68" s="22">
        <v>0.77229999999999999</v>
      </c>
      <c r="K68" s="29" t="b">
        <f t="shared" si="6"/>
        <v>0</v>
      </c>
      <c r="L68" s="40" t="b">
        <f t="shared" si="13"/>
        <v>0</v>
      </c>
      <c r="M68" s="33" t="b">
        <f t="shared" si="7"/>
        <v>0</v>
      </c>
      <c r="O68" s="20" t="s">
        <v>42</v>
      </c>
      <c r="P68" s="21" t="s">
        <v>34</v>
      </c>
      <c r="Q68" s="22">
        <v>0.76214000000000004</v>
      </c>
      <c r="R68" s="29" t="b">
        <f t="shared" si="8"/>
        <v>1</v>
      </c>
      <c r="S68" s="40" t="b">
        <f t="shared" si="14"/>
        <v>1</v>
      </c>
      <c r="T68" s="33" t="b">
        <f t="shared" si="9"/>
        <v>0</v>
      </c>
      <c r="V68" s="20" t="s">
        <v>42</v>
      </c>
      <c r="W68" s="21" t="s">
        <v>37</v>
      </c>
      <c r="X68" s="22">
        <v>0.87229000000000001</v>
      </c>
      <c r="Y68" s="29" t="b">
        <f t="shared" si="10"/>
        <v>1</v>
      </c>
      <c r="Z68" s="40" t="b">
        <f t="shared" si="15"/>
        <v>1</v>
      </c>
      <c r="AA68" s="33" t="b">
        <f t="shared" si="11"/>
        <v>0</v>
      </c>
    </row>
    <row r="69" spans="1:27" x14ac:dyDescent="0.25">
      <c r="A69" s="23" t="s">
        <v>42</v>
      </c>
      <c r="B69" s="24" t="s">
        <v>38</v>
      </c>
      <c r="C69" s="25">
        <v>1.25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 t="s">
        <v>42</v>
      </c>
      <c r="I69" s="24" t="s">
        <v>42</v>
      </c>
      <c r="J69" s="25">
        <v>0.77229999999999999</v>
      </c>
      <c r="K69" s="29" t="b">
        <f t="shared" si="6"/>
        <v>0</v>
      </c>
      <c r="L69" s="41" t="b">
        <f t="shared" si="13"/>
        <v>0</v>
      </c>
      <c r="M69" s="32" t="b">
        <f t="shared" si="7"/>
        <v>0</v>
      </c>
      <c r="O69" s="23" t="s">
        <v>42</v>
      </c>
      <c r="P69" s="24" t="s">
        <v>42</v>
      </c>
      <c r="Q69" s="25">
        <v>0.72321000000000002</v>
      </c>
      <c r="R69" s="29" t="b">
        <f t="shared" si="8"/>
        <v>0</v>
      </c>
      <c r="S69" s="41" t="b">
        <f t="shared" si="14"/>
        <v>0</v>
      </c>
      <c r="T69" s="32" t="b">
        <f t="shared" si="9"/>
        <v>0</v>
      </c>
      <c r="V69" s="23" t="s">
        <v>42</v>
      </c>
      <c r="W69" s="24" t="s">
        <v>42</v>
      </c>
      <c r="X69" s="25">
        <v>0.71326999999999996</v>
      </c>
      <c r="Y69" s="29" t="b">
        <f t="shared" si="10"/>
        <v>0</v>
      </c>
      <c r="Z69" s="41" t="b">
        <f t="shared" si="15"/>
        <v>0</v>
      </c>
      <c r="AA69" s="32" t="b">
        <f t="shared" si="11"/>
        <v>0</v>
      </c>
    </row>
    <row r="70" spans="1:27" x14ac:dyDescent="0.25">
      <c r="A70" s="23" t="s">
        <v>42</v>
      </c>
      <c r="B70" s="24" t="s">
        <v>42</v>
      </c>
      <c r="C70" s="25">
        <v>0.85785999999999996</v>
      </c>
      <c r="D70" s="29" t="b">
        <f t="shared" si="4"/>
        <v>0</v>
      </c>
      <c r="E70" s="41" t="b">
        <f t="shared" si="12"/>
        <v>0</v>
      </c>
      <c r="F70" s="32" t="b">
        <f t="shared" si="5"/>
        <v>0</v>
      </c>
      <c r="H70" s="23" t="s">
        <v>42</v>
      </c>
      <c r="I70" s="24" t="s">
        <v>37</v>
      </c>
      <c r="J70" s="25">
        <v>0.83777999999999997</v>
      </c>
      <c r="K70" s="29" t="b">
        <f t="shared" si="6"/>
        <v>1</v>
      </c>
      <c r="L70" s="41" t="b">
        <f t="shared" si="13"/>
        <v>1</v>
      </c>
      <c r="M70" s="32" t="b">
        <f t="shared" si="7"/>
        <v>0</v>
      </c>
      <c r="O70" s="23" t="s">
        <v>42</v>
      </c>
      <c r="P70" s="24" t="s">
        <v>34</v>
      </c>
      <c r="Q70" s="25">
        <v>0.69035999999999997</v>
      </c>
      <c r="R70" s="29" t="b">
        <f t="shared" si="8"/>
        <v>1</v>
      </c>
      <c r="S70" s="41" t="b">
        <f t="shared" si="14"/>
        <v>1</v>
      </c>
      <c r="T70" s="32" t="b">
        <f t="shared" si="9"/>
        <v>0</v>
      </c>
      <c r="V70" s="23" t="s">
        <v>42</v>
      </c>
      <c r="W70" s="24" t="s">
        <v>42</v>
      </c>
      <c r="X70" s="25">
        <v>0.75805999999999996</v>
      </c>
      <c r="Y70" s="29" t="b">
        <f t="shared" si="10"/>
        <v>0</v>
      </c>
      <c r="Z70" s="41" t="b">
        <f t="shared" si="15"/>
        <v>0</v>
      </c>
      <c r="AA70" s="32" t="b">
        <f t="shared" si="11"/>
        <v>0</v>
      </c>
    </row>
    <row r="71" spans="1:27" x14ac:dyDescent="0.25">
      <c r="A71" s="23" t="s">
        <v>42</v>
      </c>
      <c r="B71" s="24" t="s">
        <v>42</v>
      </c>
      <c r="C71" s="25">
        <v>0.74272000000000005</v>
      </c>
      <c r="D71" s="29" t="b">
        <f t="shared" si="4"/>
        <v>0</v>
      </c>
      <c r="E71" s="41" t="b">
        <f t="shared" si="12"/>
        <v>0</v>
      </c>
      <c r="F71" s="32" t="b">
        <f t="shared" si="5"/>
        <v>0</v>
      </c>
      <c r="H71" s="23" t="s">
        <v>42</v>
      </c>
      <c r="I71" s="24" t="s">
        <v>42</v>
      </c>
      <c r="J71" s="25">
        <v>0.70821999999999996</v>
      </c>
      <c r="K71" s="29" t="b">
        <f t="shared" si="6"/>
        <v>0</v>
      </c>
      <c r="L71" s="41" t="b">
        <f t="shared" si="13"/>
        <v>0</v>
      </c>
      <c r="M71" s="32" t="b">
        <f t="shared" si="7"/>
        <v>0</v>
      </c>
      <c r="O71" s="23" t="s">
        <v>42</v>
      </c>
      <c r="P71" s="24" t="s">
        <v>37</v>
      </c>
      <c r="Q71" s="25">
        <v>0.78341000000000005</v>
      </c>
      <c r="R71" s="29" t="b">
        <f t="shared" si="8"/>
        <v>1</v>
      </c>
      <c r="S71" s="41" t="b">
        <f t="shared" si="14"/>
        <v>1</v>
      </c>
      <c r="T71" s="32" t="b">
        <f t="shared" si="9"/>
        <v>0</v>
      </c>
      <c r="V71" s="23" t="s">
        <v>42</v>
      </c>
      <c r="W71" s="24" t="s">
        <v>37</v>
      </c>
      <c r="X71" s="25">
        <v>0.88490999999999997</v>
      </c>
      <c r="Y71" s="29" t="b">
        <f t="shared" si="10"/>
        <v>1</v>
      </c>
      <c r="Z71" s="41" t="b">
        <f t="shared" si="15"/>
        <v>1</v>
      </c>
      <c r="AA71" s="32" t="b">
        <f t="shared" si="11"/>
        <v>0</v>
      </c>
    </row>
    <row r="72" spans="1:27" x14ac:dyDescent="0.25">
      <c r="A72" s="23" t="s">
        <v>42</v>
      </c>
      <c r="B72" s="24" t="s">
        <v>42</v>
      </c>
      <c r="C72" s="25">
        <v>0.77525999999999995</v>
      </c>
      <c r="D72" s="29" t="b">
        <f t="shared" si="4"/>
        <v>0</v>
      </c>
      <c r="E72" s="41" t="b">
        <f t="shared" si="12"/>
        <v>0</v>
      </c>
      <c r="F72" s="32" t="b">
        <f t="shared" si="5"/>
        <v>0</v>
      </c>
      <c r="H72" s="23" t="s">
        <v>42</v>
      </c>
      <c r="I72" s="24" t="s">
        <v>37</v>
      </c>
      <c r="J72" s="25">
        <v>0.85270000000000001</v>
      </c>
      <c r="K72" s="29" t="b">
        <f t="shared" si="6"/>
        <v>1</v>
      </c>
      <c r="L72" s="41" t="b">
        <f t="shared" si="13"/>
        <v>1</v>
      </c>
      <c r="M72" s="32" t="b">
        <f t="shared" si="7"/>
        <v>0</v>
      </c>
      <c r="O72" s="23" t="s">
        <v>42</v>
      </c>
      <c r="P72" s="24" t="s">
        <v>37</v>
      </c>
      <c r="Q72" s="25">
        <v>0.78341000000000005</v>
      </c>
      <c r="R72" s="29" t="b">
        <f t="shared" si="8"/>
        <v>1</v>
      </c>
      <c r="S72" s="41" t="b">
        <f t="shared" si="14"/>
        <v>1</v>
      </c>
      <c r="T72" s="32" t="b">
        <f t="shared" si="9"/>
        <v>0</v>
      </c>
      <c r="V72" s="23" t="s">
        <v>42</v>
      </c>
      <c r="W72" s="24" t="s">
        <v>37</v>
      </c>
      <c r="X72" s="25">
        <v>0.97158</v>
      </c>
      <c r="Y72" s="29" t="b">
        <f t="shared" si="10"/>
        <v>1</v>
      </c>
      <c r="Z72" s="41" t="b">
        <f t="shared" si="15"/>
        <v>1</v>
      </c>
      <c r="AA72" s="32" t="b">
        <f t="shared" si="11"/>
        <v>0</v>
      </c>
    </row>
    <row r="73" spans="1:27" x14ac:dyDescent="0.25">
      <c r="A73" s="23" t="s">
        <v>36</v>
      </c>
      <c r="B73" s="24" t="s">
        <v>36</v>
      </c>
      <c r="C73" s="25" t="s">
        <v>36</v>
      </c>
      <c r="D73" s="29" t="b">
        <f t="shared" ref="D73:D107" si="16">B73&lt;&gt;A73</f>
        <v>0</v>
      </c>
      <c r="E73" s="41" t="b">
        <f t="shared" si="12"/>
        <v>0</v>
      </c>
      <c r="F73" s="32" t="b">
        <f t="shared" ref="F73:F107" si="17">(AND(B73=A73,C73&lt;$B$3))</f>
        <v>0</v>
      </c>
      <c r="H73" s="23" t="s">
        <v>42</v>
      </c>
      <c r="I73" s="24" t="s">
        <v>42</v>
      </c>
      <c r="J73" s="25">
        <v>0.73616000000000004</v>
      </c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0</v>
      </c>
      <c r="O73" s="23" t="s">
        <v>42</v>
      </c>
      <c r="P73" s="24" t="s">
        <v>42</v>
      </c>
      <c r="Q73" s="25">
        <v>0.75805999999999996</v>
      </c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0</v>
      </c>
      <c r="V73" s="23" t="s">
        <v>42</v>
      </c>
      <c r="W73" s="24" t="s">
        <v>42</v>
      </c>
      <c r="X73" s="25">
        <v>0.80886000000000002</v>
      </c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0</v>
      </c>
    </row>
    <row r="74" spans="1:27" x14ac:dyDescent="0.25">
      <c r="A74" s="23" t="s">
        <v>36</v>
      </c>
      <c r="B74" s="24" t="s">
        <v>36</v>
      </c>
      <c r="C74" s="25" t="s">
        <v>36</v>
      </c>
      <c r="D74" s="29" t="b">
        <f t="shared" si="16"/>
        <v>0</v>
      </c>
      <c r="E74" s="41" t="b">
        <f t="shared" si="12"/>
        <v>0</v>
      </c>
      <c r="F74" s="32" t="b">
        <f t="shared" si="17"/>
        <v>0</v>
      </c>
      <c r="H74" s="23" t="s">
        <v>42</v>
      </c>
      <c r="I74" s="24" t="s">
        <v>37</v>
      </c>
      <c r="J74" s="25">
        <v>0.72321000000000002</v>
      </c>
      <c r="K74" s="29" t="b">
        <f t="shared" si="18"/>
        <v>1</v>
      </c>
      <c r="L74" s="41" t="b">
        <f t="shared" si="13"/>
        <v>1</v>
      </c>
      <c r="M74" s="32" t="b">
        <f t="shared" si="19"/>
        <v>0</v>
      </c>
      <c r="O74" s="23" t="s">
        <v>42</v>
      </c>
      <c r="P74" s="24" t="s">
        <v>37</v>
      </c>
      <c r="Q74" s="25">
        <v>0.91505999999999998</v>
      </c>
      <c r="R74" s="29" t="b">
        <f t="shared" si="20"/>
        <v>1</v>
      </c>
      <c r="S74" s="41" t="b">
        <f t="shared" si="14"/>
        <v>1</v>
      </c>
      <c r="T74" s="32" t="b">
        <f t="shared" si="21"/>
        <v>0</v>
      </c>
      <c r="V74" s="23" t="s">
        <v>42</v>
      </c>
      <c r="W74" s="24" t="s">
        <v>37</v>
      </c>
      <c r="X74" s="25">
        <v>0.85785999999999996</v>
      </c>
      <c r="Y74" s="29" t="b">
        <f t="shared" si="22"/>
        <v>1</v>
      </c>
      <c r="Z74" s="41" t="b">
        <f t="shared" si="15"/>
        <v>1</v>
      </c>
      <c r="AA74" s="32" t="b">
        <f t="shared" si="23"/>
        <v>0</v>
      </c>
    </row>
    <row r="75" spans="1:27" x14ac:dyDescent="0.25">
      <c r="A75" s="23" t="s">
        <v>36</v>
      </c>
      <c r="B75" s="24" t="s">
        <v>36</v>
      </c>
      <c r="C75" s="25" t="s">
        <v>36</v>
      </c>
      <c r="D75" s="29" t="b">
        <f t="shared" si="16"/>
        <v>0</v>
      </c>
      <c r="E75" s="41" t="b">
        <f t="shared" si="12"/>
        <v>0</v>
      </c>
      <c r="F75" s="32" t="b">
        <f t="shared" si="17"/>
        <v>0</v>
      </c>
      <c r="H75" s="23" t="s">
        <v>42</v>
      </c>
      <c r="I75" s="24" t="s">
        <v>42</v>
      </c>
      <c r="J75" s="25">
        <v>0.70325000000000004</v>
      </c>
      <c r="K75" s="29" t="b">
        <f t="shared" si="18"/>
        <v>0</v>
      </c>
      <c r="L75" s="41" t="b">
        <f t="shared" si="13"/>
        <v>0</v>
      </c>
      <c r="M75" s="32" t="b">
        <f t="shared" si="19"/>
        <v>0</v>
      </c>
      <c r="O75" s="23" t="s">
        <v>42</v>
      </c>
      <c r="P75" s="24" t="s">
        <v>42</v>
      </c>
      <c r="Q75" s="25">
        <v>0.75805999999999996</v>
      </c>
      <c r="R75" s="29" t="b">
        <f t="shared" si="20"/>
        <v>0</v>
      </c>
      <c r="S75" s="41" t="b">
        <f t="shared" si="14"/>
        <v>0</v>
      </c>
      <c r="T75" s="32" t="b">
        <f t="shared" si="21"/>
        <v>0</v>
      </c>
      <c r="V75" s="23" t="s">
        <v>42</v>
      </c>
      <c r="W75" s="24" t="s">
        <v>37</v>
      </c>
      <c r="X75" s="25">
        <v>1</v>
      </c>
      <c r="Y75" s="29" t="b">
        <f t="shared" si="22"/>
        <v>1</v>
      </c>
      <c r="Z75" s="41" t="b">
        <f t="shared" si="15"/>
        <v>1</v>
      </c>
      <c r="AA75" s="32" t="b">
        <f t="shared" si="23"/>
        <v>0</v>
      </c>
    </row>
    <row r="76" spans="1:27" x14ac:dyDescent="0.25">
      <c r="A76" s="23" t="s">
        <v>36</v>
      </c>
      <c r="B76" s="24" t="s">
        <v>36</v>
      </c>
      <c r="C76" s="25" t="s">
        <v>36</v>
      </c>
      <c r="D76" s="29" t="b">
        <f t="shared" si="16"/>
        <v>0</v>
      </c>
      <c r="E76" s="41" t="b">
        <f t="shared" ref="E76:E107" si="24">(AND(B76&lt;&gt;A76,C76&gt;$B$3))</f>
        <v>0</v>
      </c>
      <c r="F76" s="32" t="b">
        <f t="shared" si="17"/>
        <v>0</v>
      </c>
      <c r="H76" s="23" t="s">
        <v>42</v>
      </c>
      <c r="I76" s="24" t="s">
        <v>37</v>
      </c>
      <c r="J76" s="25">
        <v>0.80886000000000002</v>
      </c>
      <c r="K76" s="29" t="b">
        <f t="shared" si="18"/>
        <v>1</v>
      </c>
      <c r="L76" s="41" t="b">
        <f t="shared" ref="L76:L107" si="25">(AND(I76&lt;&gt;H76,J76&gt;$B$3))</f>
        <v>1</v>
      </c>
      <c r="M76" s="32" t="b">
        <f t="shared" si="19"/>
        <v>0</v>
      </c>
      <c r="O76" s="23" t="s">
        <v>42</v>
      </c>
      <c r="P76" s="24" t="s">
        <v>34</v>
      </c>
      <c r="Q76" s="25">
        <v>0.72523000000000004</v>
      </c>
      <c r="R76" s="29" t="b">
        <f t="shared" si="20"/>
        <v>1</v>
      </c>
      <c r="S76" s="41" t="b">
        <f t="shared" ref="S76:S107" si="26">(AND(P76&lt;&gt;O76,Q76&gt;$B$3))</f>
        <v>1</v>
      </c>
      <c r="T76" s="32" t="b">
        <f t="shared" si="21"/>
        <v>0</v>
      </c>
      <c r="V76" s="23" t="s">
        <v>42</v>
      </c>
      <c r="W76" s="24" t="s">
        <v>37</v>
      </c>
      <c r="X76" s="25">
        <v>1.0566</v>
      </c>
      <c r="Y76" s="29" t="b">
        <f t="shared" si="22"/>
        <v>1</v>
      </c>
      <c r="Z76" s="41" t="b">
        <f t="shared" ref="Z76:Z107" si="27">(AND(W76&lt;&gt;V76,X76&gt;$B$3))</f>
        <v>1</v>
      </c>
      <c r="AA76" s="32" t="b">
        <f t="shared" si="23"/>
        <v>0</v>
      </c>
    </row>
    <row r="77" spans="1:27" ht="15.75" thickBot="1" x14ac:dyDescent="0.3">
      <c r="A77" s="26" t="s">
        <v>36</v>
      </c>
      <c r="B77" s="27" t="s">
        <v>36</v>
      </c>
      <c r="C77" s="28" t="s">
        <v>36</v>
      </c>
      <c r="D77" s="29" t="b">
        <f t="shared" si="16"/>
        <v>0</v>
      </c>
      <c r="E77" s="42" t="b">
        <f t="shared" si="24"/>
        <v>0</v>
      </c>
      <c r="F77" s="34" t="b">
        <f t="shared" si="17"/>
        <v>0</v>
      </c>
      <c r="H77" s="26" t="s">
        <v>42</v>
      </c>
      <c r="I77" s="27" t="s">
        <v>39</v>
      </c>
      <c r="J77" s="28">
        <v>0.80093999999999999</v>
      </c>
      <c r="K77" s="29" t="b">
        <f t="shared" si="18"/>
        <v>1</v>
      </c>
      <c r="L77" s="42" t="b">
        <f t="shared" si="25"/>
        <v>1</v>
      </c>
      <c r="M77" s="34" t="b">
        <f t="shared" si="19"/>
        <v>0</v>
      </c>
      <c r="O77" s="26" t="s">
        <v>42</v>
      </c>
      <c r="P77" s="27" t="s">
        <v>42</v>
      </c>
      <c r="Q77" s="28">
        <v>0.71326999999999996</v>
      </c>
      <c r="R77" s="29" t="b">
        <f t="shared" si="20"/>
        <v>0</v>
      </c>
      <c r="S77" s="42" t="b">
        <f t="shared" si="26"/>
        <v>0</v>
      </c>
      <c r="T77" s="34" t="b">
        <f t="shared" si="21"/>
        <v>0</v>
      </c>
      <c r="V77" s="26" t="s">
        <v>42</v>
      </c>
      <c r="W77" s="27" t="s">
        <v>37</v>
      </c>
      <c r="X77" s="28">
        <v>0.80179</v>
      </c>
      <c r="Y77" s="29" t="b">
        <f t="shared" si="22"/>
        <v>1</v>
      </c>
      <c r="Z77" s="42" t="b">
        <f t="shared" si="27"/>
        <v>1</v>
      </c>
      <c r="AA77" s="34" t="b">
        <f t="shared" si="23"/>
        <v>0</v>
      </c>
    </row>
    <row r="78" spans="1:27" x14ac:dyDescent="0.25">
      <c r="A78" s="20" t="s">
        <v>43</v>
      </c>
      <c r="B78" s="21" t="s">
        <v>43</v>
      </c>
      <c r="C78" s="22">
        <v>1.0566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 t="s">
        <v>43</v>
      </c>
      <c r="I78" s="21" t="s">
        <v>38</v>
      </c>
      <c r="J78" s="22">
        <v>0.79644000000000004</v>
      </c>
      <c r="K78" s="29" t="b">
        <f t="shared" si="18"/>
        <v>1</v>
      </c>
      <c r="L78" s="41" t="b">
        <f t="shared" si="25"/>
        <v>1</v>
      </c>
      <c r="M78" s="32" t="b">
        <f t="shared" si="19"/>
        <v>0</v>
      </c>
      <c r="O78" s="20" t="s">
        <v>43</v>
      </c>
      <c r="P78" s="21" t="s">
        <v>43</v>
      </c>
      <c r="Q78" s="22">
        <v>0.87229000000000001</v>
      </c>
      <c r="R78" s="29" t="b">
        <f t="shared" si="20"/>
        <v>0</v>
      </c>
      <c r="S78" s="41" t="b">
        <f t="shared" si="26"/>
        <v>0</v>
      </c>
      <c r="T78" s="32" t="b">
        <f t="shared" si="21"/>
        <v>0</v>
      </c>
      <c r="V78" s="20" t="s">
        <v>43</v>
      </c>
      <c r="W78" s="21" t="s">
        <v>37</v>
      </c>
      <c r="X78" s="22">
        <v>1</v>
      </c>
      <c r="Y78" s="29" t="b">
        <f t="shared" si="22"/>
        <v>1</v>
      </c>
      <c r="Z78" s="41" t="b">
        <f t="shared" si="27"/>
        <v>1</v>
      </c>
      <c r="AA78" s="32" t="b">
        <f t="shared" si="23"/>
        <v>0</v>
      </c>
    </row>
    <row r="79" spans="1:27" x14ac:dyDescent="0.25">
      <c r="A79" s="23" t="s">
        <v>43</v>
      </c>
      <c r="B79" s="24" t="s">
        <v>37</v>
      </c>
      <c r="C79" s="25">
        <v>0.85785999999999996</v>
      </c>
      <c r="D79" s="29" t="b">
        <f t="shared" si="16"/>
        <v>1</v>
      </c>
      <c r="E79" s="41" t="b">
        <f t="shared" si="24"/>
        <v>1</v>
      </c>
      <c r="F79" s="32" t="b">
        <f t="shared" si="17"/>
        <v>0</v>
      </c>
      <c r="H79" s="23" t="s">
        <v>43</v>
      </c>
      <c r="I79" s="24" t="s">
        <v>37</v>
      </c>
      <c r="J79" s="25">
        <v>0.97158</v>
      </c>
      <c r="K79" s="29" t="b">
        <f t="shared" si="18"/>
        <v>1</v>
      </c>
      <c r="L79" s="41" t="b">
        <f t="shared" si="25"/>
        <v>1</v>
      </c>
      <c r="M79" s="32" t="b">
        <f t="shared" si="19"/>
        <v>0</v>
      </c>
      <c r="O79" s="23" t="s">
        <v>43</v>
      </c>
      <c r="P79" s="24" t="s">
        <v>37</v>
      </c>
      <c r="Q79" s="25">
        <v>0.8992</v>
      </c>
      <c r="R79" s="29" t="b">
        <f t="shared" si="20"/>
        <v>1</v>
      </c>
      <c r="S79" s="41" t="b">
        <f t="shared" si="26"/>
        <v>1</v>
      </c>
      <c r="T79" s="32" t="b">
        <f t="shared" si="21"/>
        <v>0</v>
      </c>
      <c r="V79" s="23" t="s">
        <v>43</v>
      </c>
      <c r="W79" s="24" t="s">
        <v>37</v>
      </c>
      <c r="X79" s="25">
        <v>0.82508999999999999</v>
      </c>
      <c r="Y79" s="29" t="b">
        <f t="shared" si="22"/>
        <v>1</v>
      </c>
      <c r="Z79" s="41" t="b">
        <f t="shared" si="27"/>
        <v>1</v>
      </c>
      <c r="AA79" s="32" t="b">
        <f t="shared" si="23"/>
        <v>0</v>
      </c>
    </row>
    <row r="80" spans="1:27" x14ac:dyDescent="0.25">
      <c r="A80" s="23" t="s">
        <v>43</v>
      </c>
      <c r="B80" s="24" t="s">
        <v>37</v>
      </c>
      <c r="C80" s="25">
        <v>0.85270000000000001</v>
      </c>
      <c r="D80" s="29" t="b">
        <f t="shared" si="16"/>
        <v>1</v>
      </c>
      <c r="E80" s="41" t="b">
        <f t="shared" si="24"/>
        <v>1</v>
      </c>
      <c r="F80" s="32" t="b">
        <f t="shared" si="17"/>
        <v>0</v>
      </c>
      <c r="H80" s="23" t="s">
        <v>43</v>
      </c>
      <c r="I80" s="24" t="s">
        <v>38</v>
      </c>
      <c r="J80" s="25">
        <v>0.92349999999999999</v>
      </c>
      <c r="K80" s="29" t="b">
        <f t="shared" si="18"/>
        <v>1</v>
      </c>
      <c r="L80" s="41" t="b">
        <f t="shared" si="25"/>
        <v>1</v>
      </c>
      <c r="M80" s="32" t="b">
        <f t="shared" si="19"/>
        <v>0</v>
      </c>
      <c r="O80" s="23" t="s">
        <v>43</v>
      </c>
      <c r="P80" s="24" t="s">
        <v>37</v>
      </c>
      <c r="Q80" s="25">
        <v>0.8992</v>
      </c>
      <c r="R80" s="29" t="b">
        <f t="shared" si="20"/>
        <v>1</v>
      </c>
      <c r="S80" s="41" t="b">
        <f t="shared" si="26"/>
        <v>1</v>
      </c>
      <c r="T80" s="32" t="b">
        <f t="shared" si="21"/>
        <v>0</v>
      </c>
      <c r="V80" s="23" t="s">
        <v>43</v>
      </c>
      <c r="W80" s="24" t="s">
        <v>37</v>
      </c>
      <c r="X80" s="25">
        <v>0.73223000000000005</v>
      </c>
      <c r="Y80" s="29" t="b">
        <f t="shared" si="22"/>
        <v>1</v>
      </c>
      <c r="Z80" s="41" t="b">
        <f t="shared" si="27"/>
        <v>1</v>
      </c>
      <c r="AA80" s="32" t="b">
        <f t="shared" si="23"/>
        <v>0</v>
      </c>
    </row>
    <row r="81" spans="1:27" x14ac:dyDescent="0.25">
      <c r="A81" s="23" t="s">
        <v>43</v>
      </c>
      <c r="B81" s="24" t="s">
        <v>37</v>
      </c>
      <c r="C81" s="25">
        <v>1.0355000000000001</v>
      </c>
      <c r="D81" s="29" t="b">
        <f t="shared" si="16"/>
        <v>1</v>
      </c>
      <c r="E81" s="41" t="b">
        <f t="shared" si="24"/>
        <v>1</v>
      </c>
      <c r="F81" s="32" t="b">
        <f t="shared" si="17"/>
        <v>0</v>
      </c>
      <c r="H81" s="23" t="s">
        <v>43</v>
      </c>
      <c r="I81" s="24" t="s">
        <v>38</v>
      </c>
      <c r="J81" s="25">
        <v>0.73616000000000004</v>
      </c>
      <c r="K81" s="29" t="b">
        <f t="shared" si="18"/>
        <v>1</v>
      </c>
      <c r="L81" s="41" t="b">
        <f t="shared" si="25"/>
        <v>1</v>
      </c>
      <c r="M81" s="32" t="b">
        <f t="shared" si="19"/>
        <v>0</v>
      </c>
      <c r="O81" s="23" t="s">
        <v>43</v>
      </c>
      <c r="P81" s="24" t="s">
        <v>43</v>
      </c>
      <c r="Q81" s="25">
        <v>0.92349999999999999</v>
      </c>
      <c r="R81" s="29" t="b">
        <f t="shared" si="20"/>
        <v>0</v>
      </c>
      <c r="S81" s="41" t="b">
        <f t="shared" si="26"/>
        <v>0</v>
      </c>
      <c r="T81" s="32" t="b">
        <f t="shared" si="21"/>
        <v>0</v>
      </c>
      <c r="V81" s="23" t="s">
        <v>43</v>
      </c>
      <c r="W81" s="24" t="s">
        <v>37</v>
      </c>
      <c r="X81" s="25">
        <v>0.91752</v>
      </c>
      <c r="Y81" s="29" t="b">
        <f t="shared" si="22"/>
        <v>1</v>
      </c>
      <c r="Z81" s="41" t="b">
        <f t="shared" si="27"/>
        <v>1</v>
      </c>
      <c r="AA81" s="32" t="b">
        <f t="shared" si="23"/>
        <v>0</v>
      </c>
    </row>
    <row r="82" spans="1:27" x14ac:dyDescent="0.25">
      <c r="A82" s="23" t="s">
        <v>43</v>
      </c>
      <c r="B82" s="24" t="s">
        <v>37</v>
      </c>
      <c r="C82" s="25">
        <v>0.97158</v>
      </c>
      <c r="D82" s="29" t="b">
        <f t="shared" si="16"/>
        <v>1</v>
      </c>
      <c r="E82" s="41" t="b">
        <f t="shared" si="24"/>
        <v>1</v>
      </c>
      <c r="F82" s="32" t="b">
        <f t="shared" si="17"/>
        <v>0</v>
      </c>
      <c r="H82" s="23" t="s">
        <v>43</v>
      </c>
      <c r="I82" s="24" t="s">
        <v>38</v>
      </c>
      <c r="J82" s="25">
        <v>0.77229999999999999</v>
      </c>
      <c r="K82" s="29" t="b">
        <f t="shared" si="18"/>
        <v>1</v>
      </c>
      <c r="L82" s="41" t="b">
        <f t="shared" si="25"/>
        <v>1</v>
      </c>
      <c r="M82" s="32" t="b">
        <f t="shared" si="19"/>
        <v>0</v>
      </c>
      <c r="O82" s="23" t="s">
        <v>43</v>
      </c>
      <c r="P82" s="24" t="s">
        <v>43</v>
      </c>
      <c r="Q82" s="25">
        <v>0.80179</v>
      </c>
      <c r="R82" s="29" t="b">
        <f t="shared" si="20"/>
        <v>0</v>
      </c>
      <c r="S82" s="41" t="b">
        <f t="shared" si="26"/>
        <v>0</v>
      </c>
      <c r="T82" s="32" t="b">
        <f t="shared" si="21"/>
        <v>0</v>
      </c>
      <c r="V82" s="23" t="s">
        <v>43</v>
      </c>
      <c r="W82" s="24" t="s">
        <v>37</v>
      </c>
      <c r="X82" s="25">
        <v>0.72169000000000005</v>
      </c>
      <c r="Y82" s="29" t="b">
        <f t="shared" si="22"/>
        <v>1</v>
      </c>
      <c r="Z82" s="41" t="b">
        <f t="shared" si="27"/>
        <v>1</v>
      </c>
      <c r="AA82" s="32" t="b">
        <f t="shared" si="23"/>
        <v>0</v>
      </c>
    </row>
    <row r="83" spans="1:27" x14ac:dyDescent="0.25">
      <c r="A83" s="23" t="s">
        <v>36</v>
      </c>
      <c r="B83" s="24" t="s">
        <v>36</v>
      </c>
      <c r="C83" s="25" t="s">
        <v>36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 t="s">
        <v>43</v>
      </c>
      <c r="I83" s="24" t="s">
        <v>37</v>
      </c>
      <c r="J83" s="25">
        <v>0.87229000000000001</v>
      </c>
      <c r="K83" s="29" t="b">
        <f t="shared" si="18"/>
        <v>1</v>
      </c>
      <c r="L83" s="41" t="b">
        <f t="shared" si="25"/>
        <v>1</v>
      </c>
      <c r="M83" s="32" t="b">
        <f t="shared" si="19"/>
        <v>0</v>
      </c>
      <c r="O83" s="23" t="s">
        <v>43</v>
      </c>
      <c r="P83" s="24" t="s">
        <v>43</v>
      </c>
      <c r="Q83" s="25">
        <v>0.87229000000000001</v>
      </c>
      <c r="R83" s="29" t="b">
        <f t="shared" si="20"/>
        <v>0</v>
      </c>
      <c r="S83" s="41" t="b">
        <f t="shared" si="26"/>
        <v>0</v>
      </c>
      <c r="T83" s="32" t="b">
        <f t="shared" si="21"/>
        <v>0</v>
      </c>
      <c r="V83" s="23" t="s">
        <v>43</v>
      </c>
      <c r="W83" s="24" t="s">
        <v>37</v>
      </c>
      <c r="X83" s="25">
        <v>0.77176</v>
      </c>
      <c r="Y83" s="29" t="b">
        <f t="shared" si="22"/>
        <v>1</v>
      </c>
      <c r="Z83" s="41" t="b">
        <f t="shared" si="27"/>
        <v>1</v>
      </c>
      <c r="AA83" s="32" t="b">
        <f t="shared" si="23"/>
        <v>0</v>
      </c>
    </row>
    <row r="84" spans="1:27" x14ac:dyDescent="0.25">
      <c r="A84" s="23" t="s">
        <v>36</v>
      </c>
      <c r="B84" s="24" t="s">
        <v>36</v>
      </c>
      <c r="C84" s="25" t="s">
        <v>36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 t="s">
        <v>43</v>
      </c>
      <c r="I84" s="24" t="s">
        <v>37</v>
      </c>
      <c r="J84" s="25">
        <v>0.87229000000000001</v>
      </c>
      <c r="K84" s="29" t="b">
        <f t="shared" si="18"/>
        <v>1</v>
      </c>
      <c r="L84" s="41" t="b">
        <f t="shared" si="25"/>
        <v>1</v>
      </c>
      <c r="M84" s="32" t="b">
        <f t="shared" si="19"/>
        <v>0</v>
      </c>
      <c r="O84" s="23" t="s">
        <v>43</v>
      </c>
      <c r="P84" s="24" t="s">
        <v>43</v>
      </c>
      <c r="Q84" s="25">
        <v>1.1327</v>
      </c>
      <c r="R84" s="29" t="b">
        <f t="shared" si="20"/>
        <v>0</v>
      </c>
      <c r="S84" s="41" t="b">
        <f t="shared" si="26"/>
        <v>0</v>
      </c>
      <c r="T84" s="32" t="b">
        <f t="shared" si="21"/>
        <v>0</v>
      </c>
      <c r="V84" s="23" t="s">
        <v>43</v>
      </c>
      <c r="W84" s="24" t="s">
        <v>38</v>
      </c>
      <c r="X84" s="25">
        <v>0.73567000000000005</v>
      </c>
      <c r="Y84" s="29" t="b">
        <f t="shared" si="22"/>
        <v>1</v>
      </c>
      <c r="Z84" s="41" t="b">
        <f t="shared" si="27"/>
        <v>1</v>
      </c>
      <c r="AA84" s="32" t="b">
        <f t="shared" si="23"/>
        <v>0</v>
      </c>
    </row>
    <row r="85" spans="1:27" x14ac:dyDescent="0.25">
      <c r="A85" s="23" t="s">
        <v>36</v>
      </c>
      <c r="B85" s="24" t="s">
        <v>36</v>
      </c>
      <c r="C85" s="25" t="s">
        <v>36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 t="s">
        <v>43</v>
      </c>
      <c r="I85" s="24" t="s">
        <v>37</v>
      </c>
      <c r="J85" s="25">
        <v>0.77951999999999999</v>
      </c>
      <c r="K85" s="29" t="b">
        <f t="shared" si="18"/>
        <v>1</v>
      </c>
      <c r="L85" s="41" t="b">
        <f t="shared" si="25"/>
        <v>1</v>
      </c>
      <c r="M85" s="32" t="b">
        <f t="shared" si="19"/>
        <v>0</v>
      </c>
      <c r="O85" s="23" t="s">
        <v>43</v>
      </c>
      <c r="P85" s="24" t="s">
        <v>43</v>
      </c>
      <c r="Q85" s="25">
        <v>0.80179</v>
      </c>
      <c r="R85" s="29" t="b">
        <f t="shared" si="20"/>
        <v>0</v>
      </c>
      <c r="S85" s="41" t="b">
        <f t="shared" si="26"/>
        <v>0</v>
      </c>
      <c r="T85" s="32" t="b">
        <f t="shared" si="21"/>
        <v>0</v>
      </c>
      <c r="V85" s="23" t="s">
        <v>43</v>
      </c>
      <c r="W85" s="24" t="s">
        <v>37</v>
      </c>
      <c r="X85" s="25">
        <v>0.8992</v>
      </c>
      <c r="Y85" s="29" t="b">
        <f t="shared" si="22"/>
        <v>1</v>
      </c>
      <c r="Z85" s="41" t="b">
        <f t="shared" si="27"/>
        <v>1</v>
      </c>
      <c r="AA85" s="32" t="b">
        <f t="shared" si="23"/>
        <v>0</v>
      </c>
    </row>
    <row r="86" spans="1:27" x14ac:dyDescent="0.25">
      <c r="A86" s="23" t="s">
        <v>36</v>
      </c>
      <c r="B86" s="24" t="s">
        <v>36</v>
      </c>
      <c r="C86" s="25" t="s">
        <v>36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 t="s">
        <v>43</v>
      </c>
      <c r="I86" s="24" t="s">
        <v>37</v>
      </c>
      <c r="J86" s="25">
        <v>0.87229000000000001</v>
      </c>
      <c r="K86" s="29" t="b">
        <f t="shared" si="18"/>
        <v>1</v>
      </c>
      <c r="L86" s="41" t="b">
        <f t="shared" si="25"/>
        <v>1</v>
      </c>
      <c r="M86" s="32" t="b">
        <f t="shared" si="19"/>
        <v>0</v>
      </c>
      <c r="O86" s="23" t="s">
        <v>43</v>
      </c>
      <c r="P86" s="24" t="s">
        <v>37</v>
      </c>
      <c r="Q86" s="25">
        <v>0.8992</v>
      </c>
      <c r="R86" s="29" t="b">
        <f t="shared" si="20"/>
        <v>1</v>
      </c>
      <c r="S86" s="41" t="b">
        <f t="shared" si="26"/>
        <v>1</v>
      </c>
      <c r="T86" s="32" t="b">
        <f t="shared" si="21"/>
        <v>0</v>
      </c>
      <c r="V86" s="23" t="s">
        <v>43</v>
      </c>
      <c r="W86" s="24" t="s">
        <v>37</v>
      </c>
      <c r="X86" s="25">
        <v>0.73616000000000004</v>
      </c>
      <c r="Y86" s="29" t="b">
        <f t="shared" si="22"/>
        <v>1</v>
      </c>
      <c r="Z86" s="41" t="b">
        <f t="shared" si="27"/>
        <v>1</v>
      </c>
      <c r="AA86" s="32" t="b">
        <f t="shared" si="23"/>
        <v>0</v>
      </c>
    </row>
    <row r="87" spans="1:27" ht="15.75" thickBot="1" x14ac:dyDescent="0.3">
      <c r="A87" s="26" t="s">
        <v>36</v>
      </c>
      <c r="B87" s="27" t="s">
        <v>36</v>
      </c>
      <c r="C87" s="28" t="s">
        <v>36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 t="s">
        <v>43</v>
      </c>
      <c r="I87" s="27" t="s">
        <v>37</v>
      </c>
      <c r="J87" s="28">
        <v>0.77951999999999999</v>
      </c>
      <c r="K87" s="29" t="b">
        <f t="shared" si="18"/>
        <v>1</v>
      </c>
      <c r="L87" s="41" t="b">
        <f t="shared" si="25"/>
        <v>1</v>
      </c>
      <c r="M87" s="32" t="b">
        <f t="shared" si="19"/>
        <v>0</v>
      </c>
      <c r="O87" s="26" t="s">
        <v>43</v>
      </c>
      <c r="P87" s="27" t="s">
        <v>37</v>
      </c>
      <c r="Q87" s="28">
        <v>0.85785999999999996</v>
      </c>
      <c r="R87" s="29" t="b">
        <f t="shared" si="20"/>
        <v>1</v>
      </c>
      <c r="S87" s="41" t="b">
        <f t="shared" si="26"/>
        <v>1</v>
      </c>
      <c r="T87" s="32" t="b">
        <f t="shared" si="21"/>
        <v>0</v>
      </c>
      <c r="V87" s="26" t="s">
        <v>43</v>
      </c>
      <c r="W87" s="27" t="s">
        <v>37</v>
      </c>
      <c r="X87" s="28">
        <v>0.97158</v>
      </c>
      <c r="Y87" s="29" t="b">
        <f t="shared" si="22"/>
        <v>1</v>
      </c>
      <c r="Z87" s="41" t="b">
        <f t="shared" si="27"/>
        <v>1</v>
      </c>
      <c r="AA87" s="32" t="b">
        <f t="shared" si="23"/>
        <v>0</v>
      </c>
    </row>
    <row r="88" spans="1:27" x14ac:dyDescent="0.25">
      <c r="A88" s="20" t="s">
        <v>44</v>
      </c>
      <c r="B88" s="21" t="s">
        <v>35</v>
      </c>
      <c r="C88" s="22">
        <v>0.92349999999999999</v>
      </c>
      <c r="D88" s="29" t="b">
        <f t="shared" si="16"/>
        <v>1</v>
      </c>
      <c r="E88" s="40" t="b">
        <f t="shared" si="24"/>
        <v>1</v>
      </c>
      <c r="F88" s="33" t="b">
        <f t="shared" si="17"/>
        <v>0</v>
      </c>
      <c r="H88" s="20" t="s">
        <v>44</v>
      </c>
      <c r="I88" s="21" t="s">
        <v>42</v>
      </c>
      <c r="J88" s="22">
        <v>0.85058</v>
      </c>
      <c r="K88" s="29" t="b">
        <f t="shared" si="18"/>
        <v>1</v>
      </c>
      <c r="L88" s="40" t="b">
        <f t="shared" si="25"/>
        <v>1</v>
      </c>
      <c r="M88" s="33" t="b">
        <f t="shared" si="19"/>
        <v>0</v>
      </c>
      <c r="O88" s="20" t="s">
        <v>44</v>
      </c>
      <c r="P88" s="21" t="s">
        <v>34</v>
      </c>
      <c r="Q88" s="22">
        <v>0.76214000000000004</v>
      </c>
      <c r="R88" s="29" t="b">
        <f t="shared" si="20"/>
        <v>1</v>
      </c>
      <c r="S88" s="40" t="b">
        <f t="shared" si="26"/>
        <v>1</v>
      </c>
      <c r="T88" s="33" t="b">
        <f t="shared" si="21"/>
        <v>0</v>
      </c>
      <c r="V88" s="20" t="s">
        <v>44</v>
      </c>
      <c r="W88" s="21" t="s">
        <v>34</v>
      </c>
      <c r="X88" s="22">
        <v>0.77525999999999995</v>
      </c>
      <c r="Y88" s="29" t="b">
        <f t="shared" si="22"/>
        <v>1</v>
      </c>
      <c r="Z88" s="40" t="b">
        <f t="shared" si="27"/>
        <v>1</v>
      </c>
      <c r="AA88" s="33" t="b">
        <f t="shared" si="23"/>
        <v>0</v>
      </c>
    </row>
    <row r="89" spans="1:27" x14ac:dyDescent="0.25">
      <c r="A89" s="23" t="s">
        <v>44</v>
      </c>
      <c r="B89" s="24" t="s">
        <v>35</v>
      </c>
      <c r="C89" s="25">
        <v>0.72846999999999995</v>
      </c>
      <c r="D89" s="29" t="b">
        <f t="shared" si="16"/>
        <v>1</v>
      </c>
      <c r="E89" s="41" t="b">
        <f t="shared" si="24"/>
        <v>1</v>
      </c>
      <c r="F89" s="32" t="b">
        <f t="shared" si="17"/>
        <v>0</v>
      </c>
      <c r="H89" s="23" t="s">
        <v>44</v>
      </c>
      <c r="I89" s="24" t="s">
        <v>34</v>
      </c>
      <c r="J89" s="25">
        <v>0.77525999999999995</v>
      </c>
      <c r="K89" s="29" t="b">
        <f t="shared" si="18"/>
        <v>1</v>
      </c>
      <c r="L89" s="41" t="b">
        <f t="shared" si="25"/>
        <v>1</v>
      </c>
      <c r="M89" s="32" t="b">
        <f t="shared" si="19"/>
        <v>0</v>
      </c>
      <c r="O89" s="23" t="s">
        <v>44</v>
      </c>
      <c r="P89" s="24" t="s">
        <v>34</v>
      </c>
      <c r="Q89" s="25">
        <v>0.78396999999999994</v>
      </c>
      <c r="R89" s="29" t="b">
        <f t="shared" si="20"/>
        <v>1</v>
      </c>
      <c r="S89" s="41" t="b">
        <f t="shared" si="26"/>
        <v>1</v>
      </c>
      <c r="T89" s="32" t="b">
        <f t="shared" si="21"/>
        <v>0</v>
      </c>
      <c r="V89" s="23" t="s">
        <v>44</v>
      </c>
      <c r="W89" s="24" t="s">
        <v>34</v>
      </c>
      <c r="X89" s="25">
        <v>0.80093999999999999</v>
      </c>
      <c r="Y89" s="29" t="b">
        <f t="shared" si="22"/>
        <v>1</v>
      </c>
      <c r="Z89" s="41" t="b">
        <f t="shared" si="27"/>
        <v>1</v>
      </c>
      <c r="AA89" s="32" t="b">
        <f t="shared" si="23"/>
        <v>0</v>
      </c>
    </row>
    <row r="90" spans="1:27" x14ac:dyDescent="0.25">
      <c r="A90" s="23" t="s">
        <v>44</v>
      </c>
      <c r="B90" s="24" t="s">
        <v>34</v>
      </c>
      <c r="C90" s="25">
        <v>0.76027999999999996</v>
      </c>
      <c r="D90" s="29" t="b">
        <f t="shared" si="16"/>
        <v>1</v>
      </c>
      <c r="E90" s="41" t="b">
        <f t="shared" si="24"/>
        <v>1</v>
      </c>
      <c r="F90" s="32" t="b">
        <f t="shared" si="17"/>
        <v>0</v>
      </c>
      <c r="H90" s="23" t="s">
        <v>44</v>
      </c>
      <c r="I90" s="24" t="s">
        <v>42</v>
      </c>
      <c r="J90" s="25">
        <v>0.83777999999999997</v>
      </c>
      <c r="K90" s="29" t="b">
        <f t="shared" si="18"/>
        <v>1</v>
      </c>
      <c r="L90" s="41" t="b">
        <f t="shared" si="25"/>
        <v>1</v>
      </c>
      <c r="M90" s="32" t="b">
        <f t="shared" si="19"/>
        <v>0</v>
      </c>
      <c r="O90" s="23" t="s">
        <v>44</v>
      </c>
      <c r="P90" s="24" t="s">
        <v>34</v>
      </c>
      <c r="Q90" s="25">
        <v>0.80886000000000002</v>
      </c>
      <c r="R90" s="29" t="b">
        <f t="shared" si="20"/>
        <v>1</v>
      </c>
      <c r="S90" s="41" t="b">
        <f t="shared" si="26"/>
        <v>1</v>
      </c>
      <c r="T90" s="32" t="b">
        <f t="shared" si="21"/>
        <v>0</v>
      </c>
      <c r="V90" s="23" t="s">
        <v>44</v>
      </c>
      <c r="W90" s="24" t="s">
        <v>34</v>
      </c>
      <c r="X90" s="25">
        <v>0.97158</v>
      </c>
      <c r="Y90" s="29" t="b">
        <f t="shared" si="22"/>
        <v>1</v>
      </c>
      <c r="Z90" s="41" t="b">
        <f t="shared" si="27"/>
        <v>1</v>
      </c>
      <c r="AA90" s="32" t="b">
        <f t="shared" si="23"/>
        <v>0</v>
      </c>
    </row>
    <row r="91" spans="1:27" x14ac:dyDescent="0.25">
      <c r="A91" s="23" t="s">
        <v>44</v>
      </c>
      <c r="B91" s="24" t="s">
        <v>34</v>
      </c>
      <c r="C91" s="25">
        <v>0.75805999999999996</v>
      </c>
      <c r="D91" s="29" t="b">
        <f t="shared" si="16"/>
        <v>1</v>
      </c>
      <c r="E91" s="41" t="b">
        <f t="shared" si="24"/>
        <v>1</v>
      </c>
      <c r="F91" s="32" t="b">
        <f t="shared" si="17"/>
        <v>0</v>
      </c>
      <c r="H91" s="23" t="s">
        <v>44</v>
      </c>
      <c r="I91" s="24" t="s">
        <v>42</v>
      </c>
      <c r="J91" s="25">
        <v>0.77229999999999999</v>
      </c>
      <c r="K91" s="29" t="b">
        <f t="shared" si="18"/>
        <v>1</v>
      </c>
      <c r="L91" s="41" t="b">
        <f t="shared" si="25"/>
        <v>1</v>
      </c>
      <c r="M91" s="32" t="b">
        <f t="shared" si="19"/>
        <v>0</v>
      </c>
      <c r="O91" s="23" t="s">
        <v>44</v>
      </c>
      <c r="P91" s="24" t="s">
        <v>34</v>
      </c>
      <c r="Q91" s="25">
        <v>0.80886000000000002</v>
      </c>
      <c r="R91" s="29" t="b">
        <f t="shared" si="20"/>
        <v>1</v>
      </c>
      <c r="S91" s="41" t="b">
        <f t="shared" si="26"/>
        <v>1</v>
      </c>
      <c r="T91" s="32" t="b">
        <f t="shared" si="21"/>
        <v>0</v>
      </c>
      <c r="V91" s="23" t="s">
        <v>44</v>
      </c>
      <c r="W91" s="24" t="s">
        <v>34</v>
      </c>
      <c r="X91" s="25">
        <v>0.85785999999999996</v>
      </c>
      <c r="Y91" s="29" t="b">
        <f t="shared" si="22"/>
        <v>1</v>
      </c>
      <c r="Z91" s="41" t="b">
        <f t="shared" si="27"/>
        <v>1</v>
      </c>
      <c r="AA91" s="32" t="b">
        <f t="shared" si="23"/>
        <v>0</v>
      </c>
    </row>
    <row r="92" spans="1:27" x14ac:dyDescent="0.25">
      <c r="A92" s="23" t="s">
        <v>44</v>
      </c>
      <c r="B92" s="24" t="s">
        <v>34</v>
      </c>
      <c r="C92" s="25">
        <v>0.77254</v>
      </c>
      <c r="D92" s="29" t="b">
        <f t="shared" si="16"/>
        <v>1</v>
      </c>
      <c r="E92" s="41" t="b">
        <f t="shared" si="24"/>
        <v>1</v>
      </c>
      <c r="F92" s="32" t="b">
        <f t="shared" si="17"/>
        <v>0</v>
      </c>
      <c r="H92" s="23" t="s">
        <v>44</v>
      </c>
      <c r="I92" s="24" t="s">
        <v>34</v>
      </c>
      <c r="J92" s="25">
        <v>0.91505999999999998</v>
      </c>
      <c r="K92" s="29" t="b">
        <f t="shared" si="18"/>
        <v>1</v>
      </c>
      <c r="L92" s="41" t="b">
        <f t="shared" si="25"/>
        <v>1</v>
      </c>
      <c r="M92" s="32" t="b">
        <f t="shared" si="19"/>
        <v>0</v>
      </c>
      <c r="O92" s="23" t="s">
        <v>44</v>
      </c>
      <c r="P92" s="24" t="s">
        <v>44</v>
      </c>
      <c r="Q92" s="25">
        <v>0.85270000000000001</v>
      </c>
      <c r="R92" s="29" t="b">
        <f t="shared" si="20"/>
        <v>0</v>
      </c>
      <c r="S92" s="41" t="b">
        <f t="shared" si="26"/>
        <v>0</v>
      </c>
      <c r="T92" s="32" t="b">
        <f t="shared" si="21"/>
        <v>0</v>
      </c>
      <c r="V92" s="23" t="s">
        <v>44</v>
      </c>
      <c r="W92" s="24" t="s">
        <v>34</v>
      </c>
      <c r="X92" s="25">
        <v>0.80093999999999999</v>
      </c>
      <c r="Y92" s="29" t="b">
        <f t="shared" si="22"/>
        <v>1</v>
      </c>
      <c r="Z92" s="41" t="b">
        <f t="shared" si="27"/>
        <v>1</v>
      </c>
      <c r="AA92" s="32" t="b">
        <f t="shared" si="23"/>
        <v>0</v>
      </c>
    </row>
    <row r="93" spans="1:27" x14ac:dyDescent="0.25">
      <c r="A93" s="23" t="s">
        <v>36</v>
      </c>
      <c r="B93" s="24" t="s">
        <v>36</v>
      </c>
      <c r="C93" s="25" t="s">
        <v>36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 t="s">
        <v>44</v>
      </c>
      <c r="I93" s="24" t="s">
        <v>34</v>
      </c>
      <c r="J93" s="25">
        <v>0.85270000000000001</v>
      </c>
      <c r="K93" s="29" t="b">
        <f t="shared" si="18"/>
        <v>1</v>
      </c>
      <c r="L93" s="41" t="b">
        <f t="shared" si="25"/>
        <v>1</v>
      </c>
      <c r="M93" s="32" t="b">
        <f t="shared" si="19"/>
        <v>0</v>
      </c>
      <c r="O93" s="23" t="s">
        <v>44</v>
      </c>
      <c r="P93" s="24" t="s">
        <v>44</v>
      </c>
      <c r="Q93" s="25">
        <v>0.82508999999999999</v>
      </c>
      <c r="R93" s="29" t="b">
        <f t="shared" si="20"/>
        <v>0</v>
      </c>
      <c r="S93" s="41" t="b">
        <f t="shared" si="26"/>
        <v>0</v>
      </c>
      <c r="T93" s="32" t="b">
        <f t="shared" si="21"/>
        <v>0</v>
      </c>
      <c r="V93" s="23" t="s">
        <v>44</v>
      </c>
      <c r="W93" s="24" t="s">
        <v>34</v>
      </c>
      <c r="X93" s="25">
        <v>0.83777999999999997</v>
      </c>
      <c r="Y93" s="29" t="b">
        <f t="shared" si="22"/>
        <v>1</v>
      </c>
      <c r="Z93" s="41" t="b">
        <f t="shared" si="27"/>
        <v>1</v>
      </c>
      <c r="AA93" s="32" t="b">
        <f t="shared" si="23"/>
        <v>0</v>
      </c>
    </row>
    <row r="94" spans="1:27" x14ac:dyDescent="0.25">
      <c r="A94" s="23" t="s">
        <v>36</v>
      </c>
      <c r="B94" s="24" t="s">
        <v>36</v>
      </c>
      <c r="C94" s="25" t="s">
        <v>36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 t="s">
        <v>44</v>
      </c>
      <c r="I94" s="24" t="s">
        <v>34</v>
      </c>
      <c r="J94" s="25">
        <v>1.1327</v>
      </c>
      <c r="K94" s="29" t="b">
        <f t="shared" si="18"/>
        <v>1</v>
      </c>
      <c r="L94" s="41" t="b">
        <f t="shared" si="25"/>
        <v>1</v>
      </c>
      <c r="M94" s="32" t="b">
        <f t="shared" si="19"/>
        <v>0</v>
      </c>
      <c r="O94" s="23" t="s">
        <v>44</v>
      </c>
      <c r="P94" s="24" t="s">
        <v>34</v>
      </c>
      <c r="Q94" s="25">
        <v>0.76214000000000004</v>
      </c>
      <c r="R94" s="29" t="b">
        <f t="shared" si="20"/>
        <v>1</v>
      </c>
      <c r="S94" s="41" t="b">
        <f t="shared" si="26"/>
        <v>1</v>
      </c>
      <c r="T94" s="32" t="b">
        <f t="shared" si="21"/>
        <v>0</v>
      </c>
      <c r="V94" s="23" t="s">
        <v>44</v>
      </c>
      <c r="W94" s="24" t="s">
        <v>34</v>
      </c>
      <c r="X94" s="25">
        <v>0.91505999999999998</v>
      </c>
      <c r="Y94" s="29" t="b">
        <f t="shared" si="22"/>
        <v>1</v>
      </c>
      <c r="Z94" s="41" t="b">
        <f t="shared" si="27"/>
        <v>1</v>
      </c>
      <c r="AA94" s="32" t="b">
        <f t="shared" si="23"/>
        <v>0</v>
      </c>
    </row>
    <row r="95" spans="1:27" x14ac:dyDescent="0.25">
      <c r="A95" s="23" t="s">
        <v>36</v>
      </c>
      <c r="B95" s="24" t="s">
        <v>36</v>
      </c>
      <c r="C95" s="25" t="s">
        <v>36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 t="s">
        <v>44</v>
      </c>
      <c r="I95" s="24" t="s">
        <v>34</v>
      </c>
      <c r="J95" s="25">
        <v>0.87229000000000001</v>
      </c>
      <c r="K95" s="29" t="b">
        <f t="shared" si="18"/>
        <v>1</v>
      </c>
      <c r="L95" s="41" t="b">
        <f t="shared" si="25"/>
        <v>1</v>
      </c>
      <c r="M95" s="32" t="b">
        <f t="shared" si="19"/>
        <v>0</v>
      </c>
      <c r="O95" s="23" t="s">
        <v>44</v>
      </c>
      <c r="P95" s="24" t="s">
        <v>34</v>
      </c>
      <c r="Q95" s="25">
        <v>0.85270000000000001</v>
      </c>
      <c r="R95" s="29" t="b">
        <f t="shared" si="20"/>
        <v>1</v>
      </c>
      <c r="S95" s="41" t="b">
        <f t="shared" si="26"/>
        <v>1</v>
      </c>
      <c r="T95" s="32" t="b">
        <f t="shared" si="21"/>
        <v>0</v>
      </c>
      <c r="V95" s="23" t="s">
        <v>44</v>
      </c>
      <c r="W95" s="24" t="s">
        <v>34</v>
      </c>
      <c r="X95" s="25">
        <v>0.83333000000000002</v>
      </c>
      <c r="Y95" s="29" t="b">
        <f t="shared" si="22"/>
        <v>1</v>
      </c>
      <c r="Z95" s="41" t="b">
        <f t="shared" si="27"/>
        <v>1</v>
      </c>
      <c r="AA95" s="32" t="b">
        <f t="shared" si="23"/>
        <v>0</v>
      </c>
    </row>
    <row r="96" spans="1:27" x14ac:dyDescent="0.25">
      <c r="A96" s="23" t="s">
        <v>36</v>
      </c>
      <c r="B96" s="24" t="s">
        <v>36</v>
      </c>
      <c r="C96" s="25" t="s">
        <v>36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 t="s">
        <v>44</v>
      </c>
      <c r="I96" s="24" t="s">
        <v>42</v>
      </c>
      <c r="J96" s="25">
        <v>0.82508999999999999</v>
      </c>
      <c r="K96" s="29" t="b">
        <f t="shared" si="18"/>
        <v>1</v>
      </c>
      <c r="L96" s="41" t="b">
        <f t="shared" si="25"/>
        <v>1</v>
      </c>
      <c r="M96" s="32" t="b">
        <f t="shared" si="19"/>
        <v>0</v>
      </c>
      <c r="O96" s="23" t="s">
        <v>44</v>
      </c>
      <c r="P96" s="24" t="s">
        <v>34</v>
      </c>
      <c r="Q96" s="25">
        <v>0.83777999999999997</v>
      </c>
      <c r="R96" s="29" t="b">
        <f t="shared" si="20"/>
        <v>1</v>
      </c>
      <c r="S96" s="41" t="b">
        <f t="shared" si="26"/>
        <v>1</v>
      </c>
      <c r="T96" s="32" t="b">
        <f t="shared" si="21"/>
        <v>0</v>
      </c>
      <c r="V96" s="23" t="s">
        <v>44</v>
      </c>
      <c r="W96" s="24" t="s">
        <v>42</v>
      </c>
      <c r="X96" s="25">
        <v>0.79644000000000004</v>
      </c>
      <c r="Y96" s="29" t="b">
        <f t="shared" si="22"/>
        <v>1</v>
      </c>
      <c r="Z96" s="41" t="b">
        <f t="shared" si="27"/>
        <v>1</v>
      </c>
      <c r="AA96" s="32" t="b">
        <f t="shared" si="23"/>
        <v>0</v>
      </c>
    </row>
    <row r="97" spans="1:27" ht="15.75" thickBot="1" x14ac:dyDescent="0.3">
      <c r="A97" s="26" t="s">
        <v>36</v>
      </c>
      <c r="B97" s="27" t="s">
        <v>36</v>
      </c>
      <c r="C97" s="28" t="s">
        <v>36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 t="s">
        <v>44</v>
      </c>
      <c r="I97" s="27" t="s">
        <v>42</v>
      </c>
      <c r="J97" s="28">
        <v>0.75805999999999996</v>
      </c>
      <c r="K97" s="29" t="b">
        <f t="shared" si="18"/>
        <v>1</v>
      </c>
      <c r="L97" s="42" t="b">
        <f t="shared" si="25"/>
        <v>1</v>
      </c>
      <c r="M97" s="34" t="b">
        <f t="shared" si="19"/>
        <v>0</v>
      </c>
      <c r="O97" s="26" t="s">
        <v>44</v>
      </c>
      <c r="P97" s="27" t="s">
        <v>44</v>
      </c>
      <c r="Q97" s="28">
        <v>0.77229999999999999</v>
      </c>
      <c r="R97" s="29" t="b">
        <f t="shared" si="20"/>
        <v>0</v>
      </c>
      <c r="S97" s="42" t="b">
        <f t="shared" si="26"/>
        <v>0</v>
      </c>
      <c r="T97" s="34" t="b">
        <f t="shared" si="21"/>
        <v>0</v>
      </c>
      <c r="V97" s="26" t="s">
        <v>44</v>
      </c>
      <c r="W97" s="27" t="s">
        <v>34</v>
      </c>
      <c r="X97" s="28">
        <v>0.76027999999999996</v>
      </c>
      <c r="Y97" s="29" t="b">
        <f t="shared" si="22"/>
        <v>1</v>
      </c>
      <c r="Z97" s="42" t="b">
        <f t="shared" si="27"/>
        <v>1</v>
      </c>
      <c r="AA97" s="34" t="b">
        <f t="shared" si="23"/>
        <v>0</v>
      </c>
    </row>
    <row r="98" spans="1:27" x14ac:dyDescent="0.25">
      <c r="A98" s="20" t="s">
        <v>35</v>
      </c>
      <c r="B98" s="21" t="s">
        <v>39</v>
      </c>
      <c r="C98" s="22">
        <v>0.83333000000000002</v>
      </c>
      <c r="D98" s="29" t="b">
        <f t="shared" si="16"/>
        <v>1</v>
      </c>
      <c r="E98" s="40" t="b">
        <f t="shared" si="24"/>
        <v>1</v>
      </c>
      <c r="F98" s="33" t="b">
        <f t="shared" si="17"/>
        <v>0</v>
      </c>
      <c r="H98" s="20" t="s">
        <v>35</v>
      </c>
      <c r="I98" s="21" t="s">
        <v>39</v>
      </c>
      <c r="J98" s="22">
        <v>1.0355000000000001</v>
      </c>
      <c r="K98" s="29" t="b">
        <f t="shared" si="18"/>
        <v>1</v>
      </c>
      <c r="L98" s="40" t="b">
        <f t="shared" si="25"/>
        <v>1</v>
      </c>
      <c r="M98" s="33" t="b">
        <f t="shared" si="19"/>
        <v>0</v>
      </c>
      <c r="O98" s="20" t="s">
        <v>35</v>
      </c>
      <c r="P98" s="21" t="s">
        <v>39</v>
      </c>
      <c r="Q98" s="22">
        <v>0.85058</v>
      </c>
      <c r="R98" s="29" t="b">
        <f t="shared" si="20"/>
        <v>1</v>
      </c>
      <c r="S98" s="40" t="b">
        <f t="shared" si="26"/>
        <v>1</v>
      </c>
      <c r="T98" s="33" t="b">
        <f t="shared" si="21"/>
        <v>0</v>
      </c>
      <c r="V98" s="20" t="s">
        <v>35</v>
      </c>
      <c r="W98" s="21" t="s">
        <v>39</v>
      </c>
      <c r="X98" s="22">
        <v>0.75805999999999996</v>
      </c>
      <c r="Y98" s="29" t="b">
        <f t="shared" si="22"/>
        <v>1</v>
      </c>
      <c r="Z98" s="40" t="b">
        <f t="shared" si="27"/>
        <v>1</v>
      </c>
      <c r="AA98" s="33" t="b">
        <f t="shared" si="23"/>
        <v>0</v>
      </c>
    </row>
    <row r="99" spans="1:27" x14ac:dyDescent="0.25">
      <c r="A99" s="23" t="s">
        <v>35</v>
      </c>
      <c r="B99" s="24" t="s">
        <v>38</v>
      </c>
      <c r="C99" s="25">
        <v>0.82508999999999999</v>
      </c>
      <c r="D99" s="29" t="b">
        <f t="shared" si="16"/>
        <v>1</v>
      </c>
      <c r="E99" s="41" t="b">
        <f t="shared" si="24"/>
        <v>1</v>
      </c>
      <c r="F99" s="32" t="b">
        <f t="shared" si="17"/>
        <v>0</v>
      </c>
      <c r="H99" s="23" t="s">
        <v>35</v>
      </c>
      <c r="I99" s="24" t="s">
        <v>37</v>
      </c>
      <c r="J99" s="25">
        <v>0.97158</v>
      </c>
      <c r="K99" s="29" t="b">
        <f t="shared" si="18"/>
        <v>1</v>
      </c>
      <c r="L99" s="41" t="b">
        <f t="shared" si="25"/>
        <v>1</v>
      </c>
      <c r="M99" s="32" t="b">
        <f t="shared" si="19"/>
        <v>0</v>
      </c>
      <c r="O99" s="23" t="s">
        <v>35</v>
      </c>
      <c r="P99" s="24" t="s">
        <v>37</v>
      </c>
      <c r="Q99" s="25">
        <v>0.85785999999999996</v>
      </c>
      <c r="R99" s="29" t="b">
        <f t="shared" si="20"/>
        <v>1</v>
      </c>
      <c r="S99" s="41" t="b">
        <f t="shared" si="26"/>
        <v>1</v>
      </c>
      <c r="T99" s="32" t="b">
        <f t="shared" si="21"/>
        <v>0</v>
      </c>
      <c r="V99" s="23" t="s">
        <v>35</v>
      </c>
      <c r="W99" s="24" t="s">
        <v>39</v>
      </c>
      <c r="X99" s="25">
        <v>0.97158</v>
      </c>
      <c r="Y99" s="29" t="b">
        <f t="shared" si="22"/>
        <v>1</v>
      </c>
      <c r="Z99" s="41" t="b">
        <f t="shared" si="27"/>
        <v>1</v>
      </c>
      <c r="AA99" s="32" t="b">
        <f t="shared" si="23"/>
        <v>0</v>
      </c>
    </row>
    <row r="100" spans="1:27" x14ac:dyDescent="0.25">
      <c r="A100" s="23" t="s">
        <v>35</v>
      </c>
      <c r="B100" s="24" t="s">
        <v>38</v>
      </c>
      <c r="C100" s="25">
        <v>0.8992</v>
      </c>
      <c r="D100" s="29" t="b">
        <f t="shared" si="16"/>
        <v>1</v>
      </c>
      <c r="E100" s="41" t="b">
        <f t="shared" si="24"/>
        <v>1</v>
      </c>
      <c r="F100" s="32" t="b">
        <f t="shared" si="17"/>
        <v>0</v>
      </c>
      <c r="H100" s="23" t="s">
        <v>35</v>
      </c>
      <c r="I100" s="24" t="s">
        <v>37</v>
      </c>
      <c r="J100" s="25">
        <v>1.0566</v>
      </c>
      <c r="K100" s="29" t="b">
        <f t="shared" si="18"/>
        <v>1</v>
      </c>
      <c r="L100" s="41" t="b">
        <f t="shared" si="25"/>
        <v>1</v>
      </c>
      <c r="M100" s="32" t="b">
        <f t="shared" si="19"/>
        <v>0</v>
      </c>
      <c r="O100" s="23" t="s">
        <v>35</v>
      </c>
      <c r="P100" s="24" t="s">
        <v>37</v>
      </c>
      <c r="Q100" s="25">
        <v>0.70821999999999996</v>
      </c>
      <c r="R100" s="29" t="b">
        <f t="shared" si="20"/>
        <v>1</v>
      </c>
      <c r="S100" s="41" t="b">
        <f t="shared" si="26"/>
        <v>1</v>
      </c>
      <c r="T100" s="32" t="b">
        <f t="shared" si="21"/>
        <v>0</v>
      </c>
      <c r="V100" s="23" t="s">
        <v>35</v>
      </c>
      <c r="W100" s="24" t="s">
        <v>39</v>
      </c>
      <c r="X100" s="25">
        <v>0.97158</v>
      </c>
      <c r="Y100" s="29" t="b">
        <f t="shared" si="22"/>
        <v>1</v>
      </c>
      <c r="Z100" s="41" t="b">
        <f t="shared" si="27"/>
        <v>1</v>
      </c>
      <c r="AA100" s="32" t="b">
        <f t="shared" si="23"/>
        <v>0</v>
      </c>
    </row>
    <row r="101" spans="1:27" x14ac:dyDescent="0.25">
      <c r="A101" s="23" t="s">
        <v>35</v>
      </c>
      <c r="B101" s="24" t="s">
        <v>35</v>
      </c>
      <c r="C101" s="25">
        <v>0.70775999999999994</v>
      </c>
      <c r="D101" s="29" t="b">
        <f t="shared" si="16"/>
        <v>0</v>
      </c>
      <c r="E101" s="41" t="b">
        <f t="shared" si="24"/>
        <v>0</v>
      </c>
      <c r="F101" s="32" t="b">
        <f t="shared" si="17"/>
        <v>0</v>
      </c>
      <c r="H101" s="23" t="s">
        <v>35</v>
      </c>
      <c r="I101" s="24" t="s">
        <v>37</v>
      </c>
      <c r="J101" s="25">
        <v>1.0355000000000001</v>
      </c>
      <c r="K101" s="29" t="b">
        <f t="shared" si="18"/>
        <v>1</v>
      </c>
      <c r="L101" s="41" t="b">
        <f t="shared" si="25"/>
        <v>1</v>
      </c>
      <c r="M101" s="32" t="b">
        <f t="shared" si="19"/>
        <v>0</v>
      </c>
      <c r="O101" s="23" t="s">
        <v>35</v>
      </c>
      <c r="P101" s="24" t="s">
        <v>39</v>
      </c>
      <c r="Q101" s="25">
        <v>0.83686000000000005</v>
      </c>
      <c r="R101" s="29" t="b">
        <f t="shared" si="20"/>
        <v>1</v>
      </c>
      <c r="S101" s="41" t="b">
        <f t="shared" si="26"/>
        <v>1</v>
      </c>
      <c r="T101" s="32" t="b">
        <f t="shared" si="21"/>
        <v>0</v>
      </c>
      <c r="V101" s="23" t="s">
        <v>35</v>
      </c>
      <c r="W101" s="24" t="s">
        <v>35</v>
      </c>
      <c r="X101" s="25">
        <v>0.70775999999999994</v>
      </c>
      <c r="Y101" s="29" t="b">
        <f t="shared" si="22"/>
        <v>0</v>
      </c>
      <c r="Z101" s="41" t="b">
        <f t="shared" si="27"/>
        <v>0</v>
      </c>
      <c r="AA101" s="32" t="b">
        <f t="shared" si="23"/>
        <v>0</v>
      </c>
    </row>
    <row r="102" spans="1:27" x14ac:dyDescent="0.25">
      <c r="A102" s="23" t="s">
        <v>35</v>
      </c>
      <c r="B102" s="24" t="s">
        <v>42</v>
      </c>
      <c r="C102" s="25">
        <v>0.82447000000000004</v>
      </c>
      <c r="D102" s="29" t="b">
        <f t="shared" si="16"/>
        <v>1</v>
      </c>
      <c r="E102" s="41" t="b">
        <f t="shared" si="24"/>
        <v>1</v>
      </c>
      <c r="F102" s="32" t="b">
        <f t="shared" si="17"/>
        <v>0</v>
      </c>
      <c r="H102" s="23" t="s">
        <v>35</v>
      </c>
      <c r="I102" s="24" t="s">
        <v>37</v>
      </c>
      <c r="J102" s="25">
        <v>0.81138999999999994</v>
      </c>
      <c r="K102" s="29" t="b">
        <f t="shared" si="18"/>
        <v>1</v>
      </c>
      <c r="L102" s="41" t="b">
        <f t="shared" si="25"/>
        <v>1</v>
      </c>
      <c r="M102" s="32" t="b">
        <f t="shared" si="19"/>
        <v>0</v>
      </c>
      <c r="O102" s="23" t="s">
        <v>35</v>
      </c>
      <c r="P102" s="24" t="s">
        <v>37</v>
      </c>
      <c r="Q102" s="25">
        <v>0.97158</v>
      </c>
      <c r="R102" s="29" t="b">
        <f t="shared" si="20"/>
        <v>1</v>
      </c>
      <c r="S102" s="41" t="b">
        <f t="shared" si="26"/>
        <v>1</v>
      </c>
      <c r="T102" s="32" t="b">
        <f t="shared" si="21"/>
        <v>0</v>
      </c>
      <c r="V102" s="23" t="s">
        <v>35</v>
      </c>
      <c r="W102" s="24" t="s">
        <v>37</v>
      </c>
      <c r="X102" s="25">
        <v>0.85785999999999996</v>
      </c>
      <c r="Y102" s="29" t="b">
        <f t="shared" si="22"/>
        <v>1</v>
      </c>
      <c r="Z102" s="41" t="b">
        <f t="shared" si="27"/>
        <v>1</v>
      </c>
      <c r="AA102" s="32" t="b">
        <f t="shared" si="23"/>
        <v>0</v>
      </c>
    </row>
    <row r="103" spans="1:27" x14ac:dyDescent="0.25">
      <c r="A103" s="23" t="s">
        <v>36</v>
      </c>
      <c r="B103" s="24" t="s">
        <v>36</v>
      </c>
      <c r="C103" s="25" t="s">
        <v>36</v>
      </c>
      <c r="D103" s="29" t="b">
        <f t="shared" si="16"/>
        <v>0</v>
      </c>
      <c r="E103" s="41" t="b">
        <f t="shared" si="24"/>
        <v>0</v>
      </c>
      <c r="F103" s="32" t="b">
        <f t="shared" si="17"/>
        <v>0</v>
      </c>
      <c r="H103" s="23" t="s">
        <v>35</v>
      </c>
      <c r="I103" s="24" t="s">
        <v>42</v>
      </c>
      <c r="J103" s="25">
        <v>0.77229999999999999</v>
      </c>
      <c r="K103" s="29" t="b">
        <f t="shared" si="18"/>
        <v>1</v>
      </c>
      <c r="L103" s="41" t="b">
        <f t="shared" si="25"/>
        <v>1</v>
      </c>
      <c r="M103" s="32" t="b">
        <f t="shared" si="19"/>
        <v>0</v>
      </c>
      <c r="O103" s="23" t="s">
        <v>35</v>
      </c>
      <c r="P103" s="24" t="s">
        <v>37</v>
      </c>
      <c r="Q103" s="25">
        <v>0.91505999999999998</v>
      </c>
      <c r="R103" s="29" t="b">
        <f t="shared" si="20"/>
        <v>1</v>
      </c>
      <c r="S103" s="41" t="b">
        <f t="shared" si="26"/>
        <v>1</v>
      </c>
      <c r="T103" s="32" t="b">
        <f t="shared" si="21"/>
        <v>0</v>
      </c>
      <c r="V103" s="23" t="s">
        <v>35</v>
      </c>
      <c r="W103" s="24" t="s">
        <v>37</v>
      </c>
      <c r="X103" s="25">
        <v>0.95491999999999999</v>
      </c>
      <c r="Y103" s="29" t="b">
        <f t="shared" si="22"/>
        <v>1</v>
      </c>
      <c r="Z103" s="41" t="b">
        <f t="shared" si="27"/>
        <v>1</v>
      </c>
      <c r="AA103" s="32" t="b">
        <f t="shared" si="23"/>
        <v>0</v>
      </c>
    </row>
    <row r="104" spans="1:27" x14ac:dyDescent="0.25">
      <c r="A104" s="23" t="s">
        <v>36</v>
      </c>
      <c r="B104" s="24" t="s">
        <v>36</v>
      </c>
      <c r="C104" s="25" t="s">
        <v>36</v>
      </c>
      <c r="D104" s="29" t="b">
        <f t="shared" si="16"/>
        <v>0</v>
      </c>
      <c r="E104" s="41" t="b">
        <f t="shared" si="24"/>
        <v>0</v>
      </c>
      <c r="F104" s="32" t="b">
        <f t="shared" si="17"/>
        <v>0</v>
      </c>
      <c r="H104" s="23" t="s">
        <v>35</v>
      </c>
      <c r="I104" s="24" t="s">
        <v>39</v>
      </c>
      <c r="J104" s="25">
        <v>0.8135</v>
      </c>
      <c r="K104" s="29" t="b">
        <f t="shared" si="18"/>
        <v>1</v>
      </c>
      <c r="L104" s="41" t="b">
        <f t="shared" si="25"/>
        <v>1</v>
      </c>
      <c r="M104" s="32" t="b">
        <f t="shared" si="19"/>
        <v>0</v>
      </c>
      <c r="O104" s="23" t="s">
        <v>35</v>
      </c>
      <c r="P104" s="24" t="s">
        <v>37</v>
      </c>
      <c r="Q104" s="25">
        <v>0.97158</v>
      </c>
      <c r="R104" s="29" t="b">
        <f t="shared" si="20"/>
        <v>1</v>
      </c>
      <c r="S104" s="41" t="b">
        <f t="shared" si="26"/>
        <v>1</v>
      </c>
      <c r="T104" s="32" t="b">
        <f t="shared" si="21"/>
        <v>0</v>
      </c>
      <c r="V104" s="23" t="s">
        <v>35</v>
      </c>
      <c r="W104" s="24" t="s">
        <v>37</v>
      </c>
      <c r="X104" s="25">
        <v>0.85270000000000001</v>
      </c>
      <c r="Y104" s="29" t="b">
        <f t="shared" si="22"/>
        <v>1</v>
      </c>
      <c r="Z104" s="41" t="b">
        <f t="shared" si="27"/>
        <v>1</v>
      </c>
      <c r="AA104" s="32" t="b">
        <f t="shared" si="23"/>
        <v>0</v>
      </c>
    </row>
    <row r="105" spans="1:27" x14ac:dyDescent="0.25">
      <c r="A105" s="23" t="s">
        <v>36</v>
      </c>
      <c r="B105" s="24" t="s">
        <v>36</v>
      </c>
      <c r="C105" s="25" t="s">
        <v>36</v>
      </c>
      <c r="D105" s="29" t="b">
        <f t="shared" si="16"/>
        <v>0</v>
      </c>
      <c r="E105" s="41" t="b">
        <f t="shared" si="24"/>
        <v>0</v>
      </c>
      <c r="F105" s="32" t="b">
        <f t="shared" si="17"/>
        <v>0</v>
      </c>
      <c r="H105" s="23" t="s">
        <v>35</v>
      </c>
      <c r="I105" s="24" t="s">
        <v>42</v>
      </c>
      <c r="J105" s="25">
        <v>0.78341000000000005</v>
      </c>
      <c r="K105" s="29" t="b">
        <f t="shared" si="18"/>
        <v>1</v>
      </c>
      <c r="L105" s="41" t="b">
        <f t="shared" si="25"/>
        <v>1</v>
      </c>
      <c r="M105" s="32" t="b">
        <f t="shared" si="19"/>
        <v>0</v>
      </c>
      <c r="O105" s="23" t="s">
        <v>35</v>
      </c>
      <c r="P105" s="24" t="s">
        <v>37</v>
      </c>
      <c r="Q105" s="25">
        <v>1.0566</v>
      </c>
      <c r="R105" s="29" t="b">
        <f t="shared" si="20"/>
        <v>1</v>
      </c>
      <c r="S105" s="41" t="b">
        <f t="shared" si="26"/>
        <v>1</v>
      </c>
      <c r="T105" s="32" t="b">
        <f t="shared" si="21"/>
        <v>0</v>
      </c>
      <c r="V105" s="23" t="s">
        <v>35</v>
      </c>
      <c r="W105" s="24" t="s">
        <v>37</v>
      </c>
      <c r="X105" s="25">
        <v>0.83777999999999997</v>
      </c>
      <c r="Y105" s="29" t="b">
        <f t="shared" si="22"/>
        <v>1</v>
      </c>
      <c r="Z105" s="41" t="b">
        <f t="shared" si="27"/>
        <v>1</v>
      </c>
      <c r="AA105" s="32" t="b">
        <f t="shared" si="23"/>
        <v>0</v>
      </c>
    </row>
    <row r="106" spans="1:27" x14ac:dyDescent="0.25">
      <c r="A106" s="23" t="s">
        <v>36</v>
      </c>
      <c r="B106" s="24" t="s">
        <v>36</v>
      </c>
      <c r="C106" s="25" t="s">
        <v>36</v>
      </c>
      <c r="D106" s="29" t="b">
        <f t="shared" si="16"/>
        <v>0</v>
      </c>
      <c r="E106" s="41" t="b">
        <f t="shared" si="24"/>
        <v>0</v>
      </c>
      <c r="F106" s="32" t="b">
        <f t="shared" si="17"/>
        <v>0</v>
      </c>
      <c r="H106" s="23" t="s">
        <v>35</v>
      </c>
      <c r="I106" s="24" t="s">
        <v>37</v>
      </c>
      <c r="J106" s="25">
        <v>0.80886000000000002</v>
      </c>
      <c r="K106" s="29" t="b">
        <f t="shared" si="18"/>
        <v>1</v>
      </c>
      <c r="L106" s="41" t="b">
        <f t="shared" si="25"/>
        <v>1</v>
      </c>
      <c r="M106" s="32" t="b">
        <f t="shared" si="19"/>
        <v>0</v>
      </c>
      <c r="O106" s="23" t="s">
        <v>35</v>
      </c>
      <c r="P106" s="24" t="s">
        <v>37</v>
      </c>
      <c r="Q106" s="25">
        <v>0.75236000000000003</v>
      </c>
      <c r="R106" s="29" t="b">
        <f t="shared" si="20"/>
        <v>1</v>
      </c>
      <c r="S106" s="41" t="b">
        <f t="shared" si="26"/>
        <v>1</v>
      </c>
      <c r="T106" s="32" t="b">
        <f t="shared" si="21"/>
        <v>0</v>
      </c>
      <c r="V106" s="23" t="s">
        <v>35</v>
      </c>
      <c r="W106" s="24" t="s">
        <v>37</v>
      </c>
      <c r="X106" s="25">
        <v>1.0355000000000001</v>
      </c>
      <c r="Y106" s="29" t="b">
        <f t="shared" si="22"/>
        <v>1</v>
      </c>
      <c r="Z106" s="41" t="b">
        <f t="shared" si="27"/>
        <v>1</v>
      </c>
      <c r="AA106" s="32" t="b">
        <f t="shared" si="23"/>
        <v>0</v>
      </c>
    </row>
    <row r="107" spans="1:27" ht="15.75" thickBot="1" x14ac:dyDescent="0.3">
      <c r="A107" s="26" t="s">
        <v>36</v>
      </c>
      <c r="B107" s="27" t="s">
        <v>36</v>
      </c>
      <c r="C107" s="28" t="s">
        <v>36</v>
      </c>
      <c r="D107" s="29" t="b">
        <f t="shared" si="16"/>
        <v>0</v>
      </c>
      <c r="E107" s="42" t="b">
        <f t="shared" si="24"/>
        <v>0</v>
      </c>
      <c r="F107" s="34" t="b">
        <f t="shared" si="17"/>
        <v>0</v>
      </c>
      <c r="H107" s="26" t="s">
        <v>35</v>
      </c>
      <c r="I107" s="27" t="s">
        <v>42</v>
      </c>
      <c r="J107" s="28">
        <v>0.79644000000000004</v>
      </c>
      <c r="K107" s="29" t="b">
        <f t="shared" si="18"/>
        <v>1</v>
      </c>
      <c r="L107" s="42" t="b">
        <f t="shared" si="25"/>
        <v>1</v>
      </c>
      <c r="M107" s="34" t="b">
        <f t="shared" si="19"/>
        <v>0</v>
      </c>
      <c r="O107" s="26" t="s">
        <v>35</v>
      </c>
      <c r="P107" s="27" t="s">
        <v>37</v>
      </c>
      <c r="Q107" s="28">
        <v>0.91505999999999998</v>
      </c>
      <c r="R107" s="29" t="b">
        <f t="shared" si="20"/>
        <v>1</v>
      </c>
      <c r="S107" s="42" t="b">
        <f t="shared" si="26"/>
        <v>1</v>
      </c>
      <c r="T107" s="34" t="b">
        <f t="shared" si="21"/>
        <v>0</v>
      </c>
      <c r="V107" s="26" t="s">
        <v>35</v>
      </c>
      <c r="W107" s="27" t="s">
        <v>37</v>
      </c>
      <c r="X107" s="28">
        <v>0.88490999999999997</v>
      </c>
      <c r="Y107" s="29" t="b">
        <f t="shared" si="22"/>
        <v>1</v>
      </c>
      <c r="Z107" s="42" t="b">
        <f t="shared" si="27"/>
        <v>1</v>
      </c>
      <c r="AA107" s="34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127" priority="16">
      <formula>$A8=$B8</formula>
    </cfRule>
  </conditionalFormatting>
  <conditionalFormatting sqref="A8:F107">
    <cfRule type="expression" dxfId="126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125" priority="12">
      <formula>H8=I8</formula>
    </cfRule>
  </conditionalFormatting>
  <conditionalFormatting sqref="H8:M107">
    <cfRule type="expression" dxfId="12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123" priority="8">
      <formula>O8=P8</formula>
    </cfRule>
  </conditionalFormatting>
  <conditionalFormatting sqref="O8:T107">
    <cfRule type="expression" dxfId="12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21" priority="4">
      <formula>V8=W8</formula>
    </cfRule>
  </conditionalFormatting>
  <conditionalFormatting sqref="V8:AA107">
    <cfRule type="expression" dxfId="12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L4" sqref="L4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67</v>
      </c>
      <c r="C1" s="3"/>
      <c r="D1" s="4"/>
      <c r="E1" s="2"/>
      <c r="F1" s="2"/>
      <c r="G1" s="2"/>
      <c r="H1" s="2"/>
      <c r="I1" s="3" t="s">
        <v>1</v>
      </c>
      <c r="J1" s="2" t="s">
        <v>45</v>
      </c>
      <c r="K1" s="5"/>
      <c r="L1" s="13"/>
    </row>
    <row r="2" spans="1:27" ht="15.75" thickBot="1" x14ac:dyDescent="0.3">
      <c r="A2" s="7" t="s">
        <v>2</v>
      </c>
      <c r="B2" s="8" t="s">
        <v>20</v>
      </c>
      <c r="C2" s="9"/>
      <c r="D2" s="10"/>
      <c r="E2" s="8"/>
      <c r="F2" s="8"/>
      <c r="G2" s="8"/>
      <c r="H2" s="8"/>
      <c r="I2" s="9" t="s">
        <v>3</v>
      </c>
      <c r="J2" s="8" t="s">
        <v>65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9">
        <f>AVERAGE(X6,Q6,J6,C6)</f>
        <v>0.60858585858585856</v>
      </c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66</v>
      </c>
      <c r="D5" s="39" t="s">
        <v>11</v>
      </c>
      <c r="E5" s="36">
        <f>COUNTIF(E8:E107,TRUE)</f>
        <v>66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35</v>
      </c>
      <c r="K5" s="39" t="s">
        <v>11</v>
      </c>
      <c r="L5" s="36">
        <f>COUNTIF(L8:L107,TRUE)</f>
        <v>35</v>
      </c>
      <c r="M5" s="37">
        <f>COUNTIF(M8:M107,TRUE)</f>
        <v>0</v>
      </c>
      <c r="O5" s="12" t="s">
        <v>5</v>
      </c>
      <c r="P5" s="38" t="s">
        <v>12</v>
      </c>
      <c r="Q5" s="37">
        <f>COUNTIF(R8:R107,TRUE)</f>
        <v>57</v>
      </c>
      <c r="R5" s="39" t="s">
        <v>11</v>
      </c>
      <c r="S5" s="36">
        <f>COUNTIF(S8:S107,TRUE)</f>
        <v>57</v>
      </c>
      <c r="T5" s="37">
        <f>COUNTIF(T8:T107,TRUE)</f>
        <v>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59</v>
      </c>
      <c r="B6" s="38" t="s">
        <v>13</v>
      </c>
      <c r="C6" s="47">
        <f>COUNTIF(D9:D108,FALSE)/(COUNTIF(D9:D108,TRUE)+COUNTIF(D9:D108,FALSE))</f>
        <v>0.34343434343434343</v>
      </c>
      <c r="D6" s="48"/>
      <c r="E6" s="35"/>
      <c r="F6" s="16"/>
      <c r="H6" s="14" t="s">
        <v>32</v>
      </c>
      <c r="I6" s="38" t="s">
        <v>13</v>
      </c>
      <c r="J6" s="47">
        <f>COUNTIF(K9:K108,FALSE)/(COUNTIF(K9:K108,TRUE)+COUNTIF(K9:K108,FALSE))</f>
        <v>0.65656565656565657</v>
      </c>
      <c r="K6" s="48"/>
      <c r="L6" s="35"/>
      <c r="M6" s="16"/>
      <c r="O6" s="14" t="s">
        <v>45</v>
      </c>
      <c r="P6" s="38" t="s">
        <v>13</v>
      </c>
      <c r="Q6" s="47">
        <f>COUNTIF(R9:R108,FALSE)/(COUNTIF(R9:R108,TRUE)+COUNTIF(R9:R108,FALSE))</f>
        <v>0.43434343434343436</v>
      </c>
      <c r="R6" s="48"/>
      <c r="S6" s="35"/>
      <c r="T6" s="16"/>
      <c r="V6" s="14"/>
      <c r="W6" s="38" t="s">
        <v>13</v>
      </c>
      <c r="X6" s="47">
        <f>COUNTIF(Y9:Y108,FALSE)/(COUNTIF(Y9:Y108,TRUE)+COUNTIF(Y9:Y108,FALSE))</f>
        <v>1</v>
      </c>
      <c r="Y6" s="48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34</v>
      </c>
      <c r="B8" s="21" t="s">
        <v>40</v>
      </c>
      <c r="C8" s="22">
        <v>0.92349999999999999</v>
      </c>
      <c r="D8" s="29" t="b">
        <f>B8&lt;&gt;A8</f>
        <v>1</v>
      </c>
      <c r="E8" s="40" t="b">
        <f t="shared" ref="E8:E10" si="0">(AND(B8&lt;&gt;A8,C8&gt;$B$3))</f>
        <v>1</v>
      </c>
      <c r="F8" s="33" t="b">
        <f>(AND(B8=A8,C8&lt;$B$3))</f>
        <v>0</v>
      </c>
      <c r="H8" s="20" t="s">
        <v>34</v>
      </c>
      <c r="I8" s="21" t="s">
        <v>40</v>
      </c>
      <c r="J8" s="22">
        <v>1.1327</v>
      </c>
      <c r="K8" s="29" t="b">
        <f>I8&lt;&gt;H8</f>
        <v>1</v>
      </c>
      <c r="L8" s="40" t="b">
        <f t="shared" ref="L8:L10" si="1">(AND(I8&lt;&gt;H8,J8&gt;$B$3))</f>
        <v>1</v>
      </c>
      <c r="M8" s="33" t="b">
        <f>(AND(I8=H8,J8&lt;$B$3))</f>
        <v>0</v>
      </c>
      <c r="O8" s="20" t="s">
        <v>34</v>
      </c>
      <c r="P8" s="21" t="s">
        <v>41</v>
      </c>
      <c r="Q8" s="22">
        <v>0.8992</v>
      </c>
      <c r="R8" s="29" t="b">
        <f>P8&lt;&gt;O8</f>
        <v>1</v>
      </c>
      <c r="S8" s="40" t="b">
        <f t="shared" ref="S8:S10" si="2">(AND(P8&lt;&gt;O8,Q8&gt;$B$3))</f>
        <v>1</v>
      </c>
      <c r="T8" s="33" t="b">
        <f>(AND(P8=O8,Q8&lt;$B$3))</f>
        <v>0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34</v>
      </c>
      <c r="B9" s="24" t="s">
        <v>40</v>
      </c>
      <c r="C9" s="25">
        <v>0.85785999999999996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 t="s">
        <v>34</v>
      </c>
      <c r="I9" s="24" t="s">
        <v>40</v>
      </c>
      <c r="J9" s="25">
        <v>1.25</v>
      </c>
      <c r="K9" s="29" t="b">
        <f t="shared" ref="K9:K72" si="6">I9&lt;&gt;H9</f>
        <v>1</v>
      </c>
      <c r="L9" s="41" t="b">
        <f t="shared" si="1"/>
        <v>1</v>
      </c>
      <c r="M9" s="32" t="b">
        <f t="shared" ref="M9:M72" si="7">(AND(I9=H9,J9&lt;$B$3))</f>
        <v>0</v>
      </c>
      <c r="O9" s="23" t="s">
        <v>34</v>
      </c>
      <c r="P9" s="24" t="s">
        <v>40</v>
      </c>
      <c r="Q9" s="25">
        <v>1.0566</v>
      </c>
      <c r="R9" s="29" t="b">
        <f t="shared" ref="R9:R72" si="8">P9&lt;&gt;O9</f>
        <v>1</v>
      </c>
      <c r="S9" s="41" t="b">
        <f t="shared" si="2"/>
        <v>1</v>
      </c>
      <c r="T9" s="32" t="b">
        <f t="shared" ref="T9:T72" si="9">(AND(P9=O9,Q9&lt;$B$3))</f>
        <v>0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34</v>
      </c>
      <c r="B10" s="24" t="s">
        <v>40</v>
      </c>
      <c r="C10" s="25">
        <v>1</v>
      </c>
      <c r="D10" s="29" t="b">
        <f t="shared" si="4"/>
        <v>1</v>
      </c>
      <c r="E10" s="41" t="b">
        <f t="shared" si="0"/>
        <v>1</v>
      </c>
      <c r="F10" s="32" t="b">
        <f t="shared" si="5"/>
        <v>0</v>
      </c>
      <c r="H10" s="23" t="s">
        <v>34</v>
      </c>
      <c r="I10" s="24" t="s">
        <v>40</v>
      </c>
      <c r="J10" s="25">
        <v>1.0566</v>
      </c>
      <c r="K10" s="29" t="b">
        <f t="shared" si="6"/>
        <v>1</v>
      </c>
      <c r="L10" s="41" t="b">
        <f t="shared" si="1"/>
        <v>1</v>
      </c>
      <c r="M10" s="32" t="b">
        <f t="shared" si="7"/>
        <v>0</v>
      </c>
      <c r="O10" s="23" t="s">
        <v>34</v>
      </c>
      <c r="P10" s="24" t="s">
        <v>40</v>
      </c>
      <c r="Q10" s="25">
        <v>1.25</v>
      </c>
      <c r="R10" s="29" t="b">
        <f t="shared" si="8"/>
        <v>1</v>
      </c>
      <c r="S10" s="41" t="b">
        <f t="shared" si="2"/>
        <v>1</v>
      </c>
      <c r="T10" s="32" t="b">
        <f t="shared" si="9"/>
        <v>0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34</v>
      </c>
      <c r="B11" s="24" t="s">
        <v>40</v>
      </c>
      <c r="C11" s="25">
        <v>0.97158</v>
      </c>
      <c r="D11" s="29" t="b">
        <f t="shared" si="4"/>
        <v>1</v>
      </c>
      <c r="E11" s="41" t="b">
        <f>(AND(B11&lt;&gt;A11,C11&gt;$B$3))</f>
        <v>1</v>
      </c>
      <c r="F11" s="32" t="b">
        <f t="shared" si="5"/>
        <v>0</v>
      </c>
      <c r="H11" s="23" t="s">
        <v>34</v>
      </c>
      <c r="I11" s="24" t="s">
        <v>40</v>
      </c>
      <c r="J11" s="25">
        <v>1.0566</v>
      </c>
      <c r="K11" s="29" t="b">
        <f t="shared" si="6"/>
        <v>1</v>
      </c>
      <c r="L11" s="41" t="b">
        <f>(AND(I11&lt;&gt;H11,J11&gt;$B$3))</f>
        <v>1</v>
      </c>
      <c r="M11" s="32" t="b">
        <f t="shared" si="7"/>
        <v>0</v>
      </c>
      <c r="O11" s="23" t="s">
        <v>34</v>
      </c>
      <c r="P11" s="24" t="s">
        <v>40</v>
      </c>
      <c r="Q11" s="25">
        <v>0.88561999999999996</v>
      </c>
      <c r="R11" s="29" t="b">
        <f t="shared" si="8"/>
        <v>1</v>
      </c>
      <c r="S11" s="41" t="b">
        <f>(AND(P11&lt;&gt;O11,Q11&gt;$B$3))</f>
        <v>1</v>
      </c>
      <c r="T11" s="32" t="b">
        <f t="shared" si="9"/>
        <v>0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34</v>
      </c>
      <c r="B12" s="24" t="s">
        <v>40</v>
      </c>
      <c r="C12" s="25">
        <v>0.95491999999999999</v>
      </c>
      <c r="D12" s="29" t="b">
        <f t="shared" si="4"/>
        <v>1</v>
      </c>
      <c r="E12" s="41" t="b">
        <f t="shared" ref="E12:E75" si="12">(AND(B12&lt;&gt;A12,C12&gt;$B$3))</f>
        <v>1</v>
      </c>
      <c r="F12" s="32" t="b">
        <f t="shared" si="5"/>
        <v>0</v>
      </c>
      <c r="H12" s="23" t="s">
        <v>34</v>
      </c>
      <c r="I12" s="24" t="s">
        <v>40</v>
      </c>
      <c r="J12" s="25">
        <v>0.97158</v>
      </c>
      <c r="K12" s="29" t="b">
        <f t="shared" si="6"/>
        <v>1</v>
      </c>
      <c r="L12" s="41" t="b">
        <f t="shared" ref="L12:L75" si="13">(AND(I12&lt;&gt;H12,J12&gt;$B$3))</f>
        <v>1</v>
      </c>
      <c r="M12" s="32" t="b">
        <f t="shared" si="7"/>
        <v>0</v>
      </c>
      <c r="O12" s="23" t="s">
        <v>34</v>
      </c>
      <c r="P12" s="24" t="s">
        <v>40</v>
      </c>
      <c r="Q12" s="25">
        <v>0.91752</v>
      </c>
      <c r="R12" s="29" t="b">
        <f t="shared" si="8"/>
        <v>1</v>
      </c>
      <c r="S12" s="41" t="b">
        <f t="shared" ref="S12:S75" si="14">(AND(P12&lt;&gt;O12,Q12&gt;$B$3))</f>
        <v>1</v>
      </c>
      <c r="T12" s="32" t="b">
        <f t="shared" si="9"/>
        <v>0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34</v>
      </c>
      <c r="B13" s="24" t="s">
        <v>40</v>
      </c>
      <c r="C13" s="25">
        <v>0.91505999999999998</v>
      </c>
      <c r="D13" s="29" t="b">
        <f t="shared" si="4"/>
        <v>1</v>
      </c>
      <c r="E13" s="41" t="b">
        <f t="shared" si="12"/>
        <v>1</v>
      </c>
      <c r="F13" s="32" t="b">
        <f t="shared" si="5"/>
        <v>0</v>
      </c>
      <c r="H13" s="23" t="s">
        <v>36</v>
      </c>
      <c r="I13" s="24" t="s">
        <v>36</v>
      </c>
      <c r="J13" s="25" t="s">
        <v>36</v>
      </c>
      <c r="K13" s="29" t="b">
        <f t="shared" si="6"/>
        <v>0</v>
      </c>
      <c r="L13" s="41" t="b">
        <f t="shared" si="13"/>
        <v>0</v>
      </c>
      <c r="M13" s="32" t="b">
        <f t="shared" si="7"/>
        <v>0</v>
      </c>
      <c r="O13" s="23" t="s">
        <v>34</v>
      </c>
      <c r="P13" s="24" t="s">
        <v>40</v>
      </c>
      <c r="Q13" s="25">
        <v>1.0566</v>
      </c>
      <c r="R13" s="29" t="b">
        <f t="shared" si="8"/>
        <v>1</v>
      </c>
      <c r="S13" s="41" t="b">
        <f t="shared" si="14"/>
        <v>1</v>
      </c>
      <c r="T13" s="32" t="b">
        <f t="shared" si="9"/>
        <v>0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34</v>
      </c>
      <c r="B14" s="24" t="s">
        <v>40</v>
      </c>
      <c r="C14" s="25">
        <v>1.0566</v>
      </c>
      <c r="D14" s="29" t="b">
        <f t="shared" si="4"/>
        <v>1</v>
      </c>
      <c r="E14" s="41" t="b">
        <f t="shared" si="12"/>
        <v>1</v>
      </c>
      <c r="F14" s="32" t="b">
        <f t="shared" si="5"/>
        <v>0</v>
      </c>
      <c r="H14" s="23" t="s">
        <v>36</v>
      </c>
      <c r="I14" s="24" t="s">
        <v>36</v>
      </c>
      <c r="J14" s="25" t="s">
        <v>36</v>
      </c>
      <c r="K14" s="29" t="b">
        <f t="shared" si="6"/>
        <v>0</v>
      </c>
      <c r="L14" s="41" t="b">
        <f t="shared" si="13"/>
        <v>0</v>
      </c>
      <c r="M14" s="32" t="b">
        <f t="shared" si="7"/>
        <v>0</v>
      </c>
      <c r="O14" s="23" t="s">
        <v>34</v>
      </c>
      <c r="P14" s="24" t="s">
        <v>40</v>
      </c>
      <c r="Q14" s="25">
        <v>1.25</v>
      </c>
      <c r="R14" s="29" t="b">
        <f t="shared" si="8"/>
        <v>1</v>
      </c>
      <c r="S14" s="41" t="b">
        <f t="shared" si="14"/>
        <v>1</v>
      </c>
      <c r="T14" s="32" t="b">
        <f t="shared" si="9"/>
        <v>0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34</v>
      </c>
      <c r="B15" s="24" t="s">
        <v>40</v>
      </c>
      <c r="C15" s="25">
        <v>0.69967000000000001</v>
      </c>
      <c r="D15" s="29" t="b">
        <f t="shared" si="4"/>
        <v>1</v>
      </c>
      <c r="E15" s="41" t="b">
        <f t="shared" si="12"/>
        <v>1</v>
      </c>
      <c r="F15" s="32" t="b">
        <f t="shared" si="5"/>
        <v>0</v>
      </c>
      <c r="H15" s="23" t="s">
        <v>36</v>
      </c>
      <c r="I15" s="24" t="s">
        <v>36</v>
      </c>
      <c r="J15" s="25" t="s">
        <v>36</v>
      </c>
      <c r="K15" s="29" t="b">
        <f t="shared" si="6"/>
        <v>0</v>
      </c>
      <c r="L15" s="41" t="b">
        <f t="shared" si="13"/>
        <v>0</v>
      </c>
      <c r="M15" s="32" t="b">
        <f t="shared" si="7"/>
        <v>0</v>
      </c>
      <c r="O15" s="23" t="s">
        <v>34</v>
      </c>
      <c r="P15" s="24" t="s">
        <v>40</v>
      </c>
      <c r="Q15" s="25">
        <v>1.1327</v>
      </c>
      <c r="R15" s="29" t="b">
        <f t="shared" si="8"/>
        <v>1</v>
      </c>
      <c r="S15" s="41" t="b">
        <f t="shared" si="14"/>
        <v>1</v>
      </c>
      <c r="T15" s="32" t="b">
        <f t="shared" si="9"/>
        <v>0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34</v>
      </c>
      <c r="B16" s="24" t="s">
        <v>40</v>
      </c>
      <c r="C16" s="25">
        <v>0.69967000000000001</v>
      </c>
      <c r="D16" s="29" t="b">
        <f t="shared" si="4"/>
        <v>1</v>
      </c>
      <c r="E16" s="41" t="b">
        <f t="shared" si="12"/>
        <v>1</v>
      </c>
      <c r="F16" s="32" t="b">
        <f t="shared" si="5"/>
        <v>0</v>
      </c>
      <c r="H16" s="23" t="s">
        <v>36</v>
      </c>
      <c r="I16" s="24" t="s">
        <v>36</v>
      </c>
      <c r="J16" s="25" t="s">
        <v>36</v>
      </c>
      <c r="K16" s="29" t="b">
        <f t="shared" si="6"/>
        <v>0</v>
      </c>
      <c r="L16" s="41" t="b">
        <f t="shared" si="13"/>
        <v>0</v>
      </c>
      <c r="M16" s="32" t="b">
        <f t="shared" si="7"/>
        <v>0</v>
      </c>
      <c r="O16" s="23" t="s">
        <v>34</v>
      </c>
      <c r="P16" s="24" t="s">
        <v>40</v>
      </c>
      <c r="Q16" s="25">
        <v>1.1327</v>
      </c>
      <c r="R16" s="29" t="b">
        <f t="shared" si="8"/>
        <v>1</v>
      </c>
      <c r="S16" s="41" t="b">
        <f t="shared" si="14"/>
        <v>1</v>
      </c>
      <c r="T16" s="32" t="b">
        <f t="shared" si="9"/>
        <v>0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34</v>
      </c>
      <c r="B17" s="27" t="s">
        <v>40</v>
      </c>
      <c r="C17" s="28">
        <v>0.97158</v>
      </c>
      <c r="D17" s="29" t="b">
        <f t="shared" si="4"/>
        <v>1</v>
      </c>
      <c r="E17" s="42" t="b">
        <f t="shared" si="12"/>
        <v>1</v>
      </c>
      <c r="F17" s="34" t="b">
        <f t="shared" si="5"/>
        <v>0</v>
      </c>
      <c r="H17" s="26" t="s">
        <v>36</v>
      </c>
      <c r="I17" s="27" t="s">
        <v>36</v>
      </c>
      <c r="J17" s="28" t="s">
        <v>36</v>
      </c>
      <c r="K17" s="29" t="b">
        <f t="shared" si="6"/>
        <v>0</v>
      </c>
      <c r="L17" s="42" t="b">
        <f t="shared" si="13"/>
        <v>0</v>
      </c>
      <c r="M17" s="34" t="b">
        <f t="shared" si="7"/>
        <v>0</v>
      </c>
      <c r="O17" s="26" t="s">
        <v>34</v>
      </c>
      <c r="P17" s="27" t="s">
        <v>40</v>
      </c>
      <c r="Q17" s="28">
        <v>1.1327</v>
      </c>
      <c r="R17" s="29" t="b">
        <f t="shared" si="8"/>
        <v>1</v>
      </c>
      <c r="S17" s="42" t="b">
        <f t="shared" si="14"/>
        <v>1</v>
      </c>
      <c r="T17" s="34" t="b">
        <f t="shared" si="9"/>
        <v>0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37</v>
      </c>
      <c r="B18" s="21" t="s">
        <v>37</v>
      </c>
      <c r="C18" s="22">
        <v>0.77176</v>
      </c>
      <c r="D18" s="29" t="b">
        <f t="shared" si="4"/>
        <v>0</v>
      </c>
      <c r="E18" s="41" t="b">
        <f t="shared" si="12"/>
        <v>0</v>
      </c>
      <c r="F18" s="32" t="b">
        <f t="shared" si="5"/>
        <v>0</v>
      </c>
      <c r="H18" s="20" t="s">
        <v>37</v>
      </c>
      <c r="I18" s="21" t="s">
        <v>37</v>
      </c>
      <c r="J18" s="22">
        <v>0.78396999999999994</v>
      </c>
      <c r="K18" s="29" t="b">
        <f t="shared" si="6"/>
        <v>0</v>
      </c>
      <c r="L18" s="41" t="b">
        <f t="shared" si="13"/>
        <v>0</v>
      </c>
      <c r="M18" s="32" t="b">
        <f t="shared" si="7"/>
        <v>0</v>
      </c>
      <c r="O18" s="20" t="s">
        <v>37</v>
      </c>
      <c r="P18" s="21" t="s">
        <v>37</v>
      </c>
      <c r="Q18" s="22">
        <v>1</v>
      </c>
      <c r="R18" s="29" t="b">
        <f t="shared" si="8"/>
        <v>0</v>
      </c>
      <c r="S18" s="41" t="b">
        <f t="shared" si="14"/>
        <v>0</v>
      </c>
      <c r="T18" s="32" t="b">
        <f t="shared" si="9"/>
        <v>0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37</v>
      </c>
      <c r="B19" s="24" t="s">
        <v>35</v>
      </c>
      <c r="C19" s="25">
        <v>0.76214000000000004</v>
      </c>
      <c r="D19" s="29" t="b">
        <f t="shared" si="4"/>
        <v>1</v>
      </c>
      <c r="E19" s="41" t="b">
        <f t="shared" si="12"/>
        <v>1</v>
      </c>
      <c r="F19" s="32" t="b">
        <f t="shared" si="5"/>
        <v>0</v>
      </c>
      <c r="H19" s="23" t="s">
        <v>37</v>
      </c>
      <c r="I19" s="24" t="s">
        <v>39</v>
      </c>
      <c r="J19" s="25">
        <v>0.72692000000000001</v>
      </c>
      <c r="K19" s="29" t="b">
        <f t="shared" si="6"/>
        <v>1</v>
      </c>
      <c r="L19" s="41" t="b">
        <f t="shared" si="13"/>
        <v>1</v>
      </c>
      <c r="M19" s="32" t="b">
        <f t="shared" si="7"/>
        <v>0</v>
      </c>
      <c r="O19" s="23" t="s">
        <v>37</v>
      </c>
      <c r="P19" s="24" t="s">
        <v>37</v>
      </c>
      <c r="Q19" s="25">
        <v>1.0355000000000001</v>
      </c>
      <c r="R19" s="29" t="b">
        <f t="shared" si="8"/>
        <v>0</v>
      </c>
      <c r="S19" s="41" t="b">
        <f t="shared" si="14"/>
        <v>0</v>
      </c>
      <c r="T19" s="32" t="b">
        <f t="shared" si="9"/>
        <v>0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37</v>
      </c>
      <c r="B20" s="24" t="s">
        <v>39</v>
      </c>
      <c r="C20" s="25">
        <v>0.91505999999999998</v>
      </c>
      <c r="D20" s="29" t="b">
        <f t="shared" si="4"/>
        <v>1</v>
      </c>
      <c r="E20" s="41" t="b">
        <f t="shared" si="12"/>
        <v>1</v>
      </c>
      <c r="F20" s="32" t="b">
        <f t="shared" si="5"/>
        <v>0</v>
      </c>
      <c r="H20" s="23" t="s">
        <v>37</v>
      </c>
      <c r="I20" s="24" t="s">
        <v>37</v>
      </c>
      <c r="J20" s="25">
        <v>0.72585999999999995</v>
      </c>
      <c r="K20" s="29" t="b">
        <f t="shared" si="6"/>
        <v>0</v>
      </c>
      <c r="L20" s="41" t="b">
        <f t="shared" si="13"/>
        <v>0</v>
      </c>
      <c r="M20" s="32" t="b">
        <f t="shared" si="7"/>
        <v>0</v>
      </c>
      <c r="O20" s="23" t="s">
        <v>37</v>
      </c>
      <c r="P20" s="24" t="s">
        <v>37</v>
      </c>
      <c r="Q20" s="25">
        <v>1.0355000000000001</v>
      </c>
      <c r="R20" s="29" t="b">
        <f t="shared" si="8"/>
        <v>0</v>
      </c>
      <c r="S20" s="41" t="b">
        <f t="shared" si="14"/>
        <v>0</v>
      </c>
      <c r="T20" s="32" t="b">
        <f t="shared" si="9"/>
        <v>0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37</v>
      </c>
      <c r="B21" s="24" t="s">
        <v>37</v>
      </c>
      <c r="C21" s="25">
        <v>0.82508999999999999</v>
      </c>
      <c r="D21" s="29" t="b">
        <f t="shared" si="4"/>
        <v>0</v>
      </c>
      <c r="E21" s="41" t="b">
        <f t="shared" si="12"/>
        <v>0</v>
      </c>
      <c r="F21" s="32" t="b">
        <f t="shared" si="5"/>
        <v>0</v>
      </c>
      <c r="H21" s="23" t="s">
        <v>37</v>
      </c>
      <c r="I21" s="24" t="s">
        <v>37</v>
      </c>
      <c r="J21" s="25">
        <v>0.72321000000000002</v>
      </c>
      <c r="K21" s="29" t="b">
        <f t="shared" si="6"/>
        <v>0</v>
      </c>
      <c r="L21" s="41" t="b">
        <f t="shared" si="13"/>
        <v>0</v>
      </c>
      <c r="M21" s="32" t="b">
        <f t="shared" si="7"/>
        <v>0</v>
      </c>
      <c r="O21" s="23" t="s">
        <v>37</v>
      </c>
      <c r="P21" s="24" t="s">
        <v>37</v>
      </c>
      <c r="Q21" s="25">
        <v>0.97158</v>
      </c>
      <c r="R21" s="29" t="b">
        <f t="shared" si="8"/>
        <v>0</v>
      </c>
      <c r="S21" s="41" t="b">
        <f t="shared" si="14"/>
        <v>0</v>
      </c>
      <c r="T21" s="32" t="b">
        <f t="shared" si="9"/>
        <v>0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37</v>
      </c>
      <c r="B22" s="24" t="s">
        <v>39</v>
      </c>
      <c r="C22" s="25">
        <v>0.85785999999999996</v>
      </c>
      <c r="D22" s="29" t="b">
        <f t="shared" si="4"/>
        <v>1</v>
      </c>
      <c r="E22" s="41" t="b">
        <f t="shared" si="12"/>
        <v>1</v>
      </c>
      <c r="F22" s="32" t="b">
        <f t="shared" si="5"/>
        <v>0</v>
      </c>
      <c r="H22" s="23" t="s">
        <v>37</v>
      </c>
      <c r="I22" s="24" t="s">
        <v>39</v>
      </c>
      <c r="J22" s="25">
        <v>0.77176</v>
      </c>
      <c r="K22" s="29" t="b">
        <f t="shared" si="6"/>
        <v>1</v>
      </c>
      <c r="L22" s="41" t="b">
        <f t="shared" si="13"/>
        <v>1</v>
      </c>
      <c r="M22" s="32" t="b">
        <f t="shared" si="7"/>
        <v>0</v>
      </c>
      <c r="O22" s="23" t="s">
        <v>37</v>
      </c>
      <c r="P22" s="24" t="s">
        <v>37</v>
      </c>
      <c r="Q22" s="25">
        <v>0.85785999999999996</v>
      </c>
      <c r="R22" s="29" t="b">
        <f t="shared" si="8"/>
        <v>0</v>
      </c>
      <c r="S22" s="41" t="b">
        <f t="shared" si="14"/>
        <v>0</v>
      </c>
      <c r="T22" s="32" t="b">
        <f t="shared" si="9"/>
        <v>0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37</v>
      </c>
      <c r="B23" s="24" t="s">
        <v>39</v>
      </c>
      <c r="C23" s="25">
        <v>0.97158</v>
      </c>
      <c r="D23" s="29" t="b">
        <f t="shared" si="4"/>
        <v>1</v>
      </c>
      <c r="E23" s="41" t="b">
        <f t="shared" si="12"/>
        <v>1</v>
      </c>
      <c r="F23" s="32" t="b">
        <f t="shared" si="5"/>
        <v>0</v>
      </c>
      <c r="H23" s="23" t="s">
        <v>36</v>
      </c>
      <c r="I23" s="24" t="s">
        <v>36</v>
      </c>
      <c r="J23" s="25" t="s">
        <v>36</v>
      </c>
      <c r="K23" s="29" t="b">
        <f t="shared" si="6"/>
        <v>0</v>
      </c>
      <c r="L23" s="41" t="b">
        <f t="shared" si="13"/>
        <v>0</v>
      </c>
      <c r="M23" s="32" t="b">
        <f t="shared" si="7"/>
        <v>0</v>
      </c>
      <c r="O23" s="23" t="s">
        <v>37</v>
      </c>
      <c r="P23" s="24" t="s">
        <v>37</v>
      </c>
      <c r="Q23" s="25">
        <v>0.8135</v>
      </c>
      <c r="R23" s="29" t="b">
        <f t="shared" si="8"/>
        <v>0</v>
      </c>
      <c r="S23" s="41" t="b">
        <f t="shared" si="14"/>
        <v>0</v>
      </c>
      <c r="T23" s="32" t="b">
        <f t="shared" si="9"/>
        <v>0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37</v>
      </c>
      <c r="B24" s="24" t="s">
        <v>39</v>
      </c>
      <c r="C24" s="25">
        <v>0.82447000000000004</v>
      </c>
      <c r="D24" s="29" t="b">
        <f t="shared" si="4"/>
        <v>1</v>
      </c>
      <c r="E24" s="41" t="b">
        <f t="shared" si="12"/>
        <v>1</v>
      </c>
      <c r="F24" s="32" t="b">
        <f t="shared" si="5"/>
        <v>0</v>
      </c>
      <c r="H24" s="23" t="s">
        <v>36</v>
      </c>
      <c r="I24" s="24" t="s">
        <v>36</v>
      </c>
      <c r="J24" s="25" t="s">
        <v>36</v>
      </c>
      <c r="K24" s="29" t="b">
        <f t="shared" si="6"/>
        <v>0</v>
      </c>
      <c r="L24" s="41" t="b">
        <f t="shared" si="13"/>
        <v>0</v>
      </c>
      <c r="M24" s="32" t="b">
        <f t="shared" si="7"/>
        <v>0</v>
      </c>
      <c r="O24" s="23" t="s">
        <v>37</v>
      </c>
      <c r="P24" s="24" t="s">
        <v>37</v>
      </c>
      <c r="Q24" s="25">
        <v>1.0355000000000001</v>
      </c>
      <c r="R24" s="29" t="b">
        <f t="shared" si="8"/>
        <v>0</v>
      </c>
      <c r="S24" s="41" t="b">
        <f t="shared" si="14"/>
        <v>0</v>
      </c>
      <c r="T24" s="32" t="b">
        <f t="shared" si="9"/>
        <v>0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37</v>
      </c>
      <c r="B25" s="24" t="s">
        <v>39</v>
      </c>
      <c r="C25" s="25">
        <v>0.83777999999999997</v>
      </c>
      <c r="D25" s="29" t="b">
        <f t="shared" si="4"/>
        <v>1</v>
      </c>
      <c r="E25" s="41" t="b">
        <f t="shared" si="12"/>
        <v>1</v>
      </c>
      <c r="F25" s="32" t="b">
        <f t="shared" si="5"/>
        <v>0</v>
      </c>
      <c r="H25" s="23" t="s">
        <v>36</v>
      </c>
      <c r="I25" s="24" t="s">
        <v>36</v>
      </c>
      <c r="J25" s="25" t="s">
        <v>36</v>
      </c>
      <c r="K25" s="29" t="b">
        <f t="shared" si="6"/>
        <v>0</v>
      </c>
      <c r="L25" s="41" t="b">
        <f t="shared" si="13"/>
        <v>0</v>
      </c>
      <c r="M25" s="32" t="b">
        <f t="shared" si="7"/>
        <v>0</v>
      </c>
      <c r="O25" s="23" t="s">
        <v>37</v>
      </c>
      <c r="P25" s="24" t="s">
        <v>37</v>
      </c>
      <c r="Q25" s="25">
        <v>0.97158</v>
      </c>
      <c r="R25" s="29" t="b">
        <f t="shared" si="8"/>
        <v>0</v>
      </c>
      <c r="S25" s="41" t="b">
        <f t="shared" si="14"/>
        <v>0</v>
      </c>
      <c r="T25" s="32" t="b">
        <f t="shared" si="9"/>
        <v>0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37</v>
      </c>
      <c r="B26" s="24" t="s">
        <v>39</v>
      </c>
      <c r="C26" s="25">
        <v>0.8992</v>
      </c>
      <c r="D26" s="29" t="b">
        <f t="shared" si="4"/>
        <v>1</v>
      </c>
      <c r="E26" s="41" t="b">
        <f t="shared" si="12"/>
        <v>1</v>
      </c>
      <c r="F26" s="32" t="b">
        <f t="shared" si="5"/>
        <v>0</v>
      </c>
      <c r="H26" s="23" t="s">
        <v>36</v>
      </c>
      <c r="I26" s="24" t="s">
        <v>36</v>
      </c>
      <c r="J26" s="25" t="s">
        <v>36</v>
      </c>
      <c r="K26" s="29" t="b">
        <f t="shared" si="6"/>
        <v>0</v>
      </c>
      <c r="L26" s="41" t="b">
        <f t="shared" si="13"/>
        <v>0</v>
      </c>
      <c r="M26" s="32" t="b">
        <f t="shared" si="7"/>
        <v>0</v>
      </c>
      <c r="O26" s="23" t="s">
        <v>37</v>
      </c>
      <c r="P26" s="24" t="s">
        <v>37</v>
      </c>
      <c r="Q26" s="25">
        <v>0.8992</v>
      </c>
      <c r="R26" s="29" t="b">
        <f t="shared" si="8"/>
        <v>0</v>
      </c>
      <c r="S26" s="41" t="b">
        <f t="shared" si="14"/>
        <v>0</v>
      </c>
      <c r="T26" s="32" t="b">
        <f t="shared" si="9"/>
        <v>0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37</v>
      </c>
      <c r="B27" s="27" t="s">
        <v>38</v>
      </c>
      <c r="C27" s="28">
        <v>0.88388</v>
      </c>
      <c r="D27" s="29" t="b">
        <f t="shared" si="4"/>
        <v>1</v>
      </c>
      <c r="E27" s="41" t="b">
        <f t="shared" si="12"/>
        <v>1</v>
      </c>
      <c r="F27" s="32" t="b">
        <f t="shared" si="5"/>
        <v>0</v>
      </c>
      <c r="H27" s="26" t="s">
        <v>36</v>
      </c>
      <c r="I27" s="27" t="s">
        <v>36</v>
      </c>
      <c r="J27" s="28" t="s">
        <v>36</v>
      </c>
      <c r="K27" s="29" t="b">
        <f t="shared" si="6"/>
        <v>0</v>
      </c>
      <c r="L27" s="41" t="b">
        <f t="shared" si="13"/>
        <v>0</v>
      </c>
      <c r="M27" s="32" t="b">
        <f t="shared" si="7"/>
        <v>0</v>
      </c>
      <c r="O27" s="26" t="s">
        <v>37</v>
      </c>
      <c r="P27" s="27" t="s">
        <v>37</v>
      </c>
      <c r="Q27" s="28">
        <v>1.0355000000000001</v>
      </c>
      <c r="R27" s="29" t="b">
        <f t="shared" si="8"/>
        <v>0</v>
      </c>
      <c r="S27" s="41" t="b">
        <f t="shared" si="14"/>
        <v>0</v>
      </c>
      <c r="T27" s="32" t="b">
        <f t="shared" si="9"/>
        <v>0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39</v>
      </c>
      <c r="B28" s="21" t="s">
        <v>39</v>
      </c>
      <c r="C28" s="22">
        <v>0.83686000000000005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 t="s">
        <v>39</v>
      </c>
      <c r="I28" s="21" t="s">
        <v>39</v>
      </c>
      <c r="J28" s="22">
        <v>0.85058</v>
      </c>
      <c r="K28" s="29" t="b">
        <f t="shared" si="6"/>
        <v>0</v>
      </c>
      <c r="L28" s="40" t="b">
        <f t="shared" si="13"/>
        <v>0</v>
      </c>
      <c r="M28" s="33" t="b">
        <f t="shared" si="7"/>
        <v>0</v>
      </c>
      <c r="O28" s="20" t="s">
        <v>39</v>
      </c>
      <c r="P28" s="21" t="s">
        <v>40</v>
      </c>
      <c r="Q28" s="22">
        <v>1.0566</v>
      </c>
      <c r="R28" s="29" t="b">
        <f t="shared" si="8"/>
        <v>1</v>
      </c>
      <c r="S28" s="40" t="b">
        <f t="shared" si="14"/>
        <v>1</v>
      </c>
      <c r="T28" s="33" t="b">
        <f t="shared" si="9"/>
        <v>0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39</v>
      </c>
      <c r="B29" s="24" t="s">
        <v>37</v>
      </c>
      <c r="C29" s="25">
        <v>0.91752</v>
      </c>
      <c r="D29" s="29" t="b">
        <f t="shared" si="4"/>
        <v>1</v>
      </c>
      <c r="E29" s="41" t="b">
        <f t="shared" si="12"/>
        <v>1</v>
      </c>
      <c r="F29" s="32" t="b">
        <f t="shared" si="5"/>
        <v>0</v>
      </c>
      <c r="H29" s="23" t="s">
        <v>39</v>
      </c>
      <c r="I29" s="24" t="s">
        <v>37</v>
      </c>
      <c r="J29" s="25">
        <v>0.87229000000000001</v>
      </c>
      <c r="K29" s="29" t="b">
        <f t="shared" si="6"/>
        <v>1</v>
      </c>
      <c r="L29" s="41" t="b">
        <f t="shared" si="13"/>
        <v>1</v>
      </c>
      <c r="M29" s="32" t="b">
        <f t="shared" si="7"/>
        <v>0</v>
      </c>
      <c r="O29" s="23" t="s">
        <v>39</v>
      </c>
      <c r="P29" s="24" t="s">
        <v>37</v>
      </c>
      <c r="Q29" s="25">
        <v>0.83777999999999997</v>
      </c>
      <c r="R29" s="29" t="b">
        <f t="shared" si="8"/>
        <v>1</v>
      </c>
      <c r="S29" s="41" t="b">
        <f t="shared" si="14"/>
        <v>1</v>
      </c>
      <c r="T29" s="32" t="b">
        <f t="shared" si="9"/>
        <v>0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39</v>
      </c>
      <c r="B30" s="24" t="s">
        <v>37</v>
      </c>
      <c r="C30" s="25">
        <v>1</v>
      </c>
      <c r="D30" s="29" t="b">
        <f t="shared" si="4"/>
        <v>1</v>
      </c>
      <c r="E30" s="41" t="b">
        <f t="shared" si="12"/>
        <v>1</v>
      </c>
      <c r="F30" s="32" t="b">
        <f t="shared" si="5"/>
        <v>0</v>
      </c>
      <c r="H30" s="23" t="s">
        <v>39</v>
      </c>
      <c r="I30" s="24" t="s">
        <v>37</v>
      </c>
      <c r="J30" s="25">
        <v>0.85785999999999996</v>
      </c>
      <c r="K30" s="29" t="b">
        <f t="shared" si="6"/>
        <v>1</v>
      </c>
      <c r="L30" s="41" t="b">
        <f t="shared" si="13"/>
        <v>1</v>
      </c>
      <c r="M30" s="32" t="b">
        <f t="shared" si="7"/>
        <v>0</v>
      </c>
      <c r="O30" s="23" t="s">
        <v>39</v>
      </c>
      <c r="P30" s="24" t="s">
        <v>37</v>
      </c>
      <c r="Q30" s="25">
        <v>0.80886000000000002</v>
      </c>
      <c r="R30" s="29" t="b">
        <f t="shared" si="8"/>
        <v>1</v>
      </c>
      <c r="S30" s="41" t="b">
        <f t="shared" si="14"/>
        <v>1</v>
      </c>
      <c r="T30" s="32" t="b">
        <f t="shared" si="9"/>
        <v>0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39</v>
      </c>
      <c r="B31" s="24" t="s">
        <v>37</v>
      </c>
      <c r="C31" s="25">
        <v>1</v>
      </c>
      <c r="D31" s="29" t="b">
        <f t="shared" si="4"/>
        <v>1</v>
      </c>
      <c r="E31" s="41" t="b">
        <f t="shared" si="12"/>
        <v>1</v>
      </c>
      <c r="F31" s="32" t="b">
        <f t="shared" si="5"/>
        <v>0</v>
      </c>
      <c r="H31" s="23" t="s">
        <v>39</v>
      </c>
      <c r="I31" s="24" t="s">
        <v>37</v>
      </c>
      <c r="J31" s="25">
        <v>0.75805999999999996</v>
      </c>
      <c r="K31" s="29" t="b">
        <f t="shared" si="6"/>
        <v>1</v>
      </c>
      <c r="L31" s="41" t="b">
        <f t="shared" si="13"/>
        <v>1</v>
      </c>
      <c r="M31" s="32" t="b">
        <f t="shared" si="7"/>
        <v>0</v>
      </c>
      <c r="O31" s="23" t="s">
        <v>39</v>
      </c>
      <c r="P31" s="24" t="s">
        <v>39</v>
      </c>
      <c r="Q31" s="25">
        <v>0.95491999999999999</v>
      </c>
      <c r="R31" s="29" t="b">
        <f t="shared" si="8"/>
        <v>0</v>
      </c>
      <c r="S31" s="41" t="b">
        <f t="shared" si="14"/>
        <v>0</v>
      </c>
      <c r="T31" s="32" t="b">
        <f t="shared" si="9"/>
        <v>0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39</v>
      </c>
      <c r="B32" s="24" t="s">
        <v>37</v>
      </c>
      <c r="C32" s="25">
        <v>0.91752</v>
      </c>
      <c r="D32" s="29" t="b">
        <f t="shared" si="4"/>
        <v>1</v>
      </c>
      <c r="E32" s="41" t="b">
        <f t="shared" si="12"/>
        <v>1</v>
      </c>
      <c r="F32" s="32" t="b">
        <f t="shared" si="5"/>
        <v>0</v>
      </c>
      <c r="H32" s="23" t="s">
        <v>39</v>
      </c>
      <c r="I32" s="24" t="s">
        <v>37</v>
      </c>
      <c r="J32" s="25">
        <v>0.83777999999999997</v>
      </c>
      <c r="K32" s="29" t="b">
        <f t="shared" si="6"/>
        <v>1</v>
      </c>
      <c r="L32" s="41" t="b">
        <f t="shared" si="13"/>
        <v>1</v>
      </c>
      <c r="M32" s="32" t="b">
        <f t="shared" si="7"/>
        <v>0</v>
      </c>
      <c r="O32" s="23" t="s">
        <v>39</v>
      </c>
      <c r="P32" s="24" t="s">
        <v>39</v>
      </c>
      <c r="Q32" s="25">
        <v>1</v>
      </c>
      <c r="R32" s="29" t="b">
        <f t="shared" si="8"/>
        <v>0</v>
      </c>
      <c r="S32" s="41" t="b">
        <f t="shared" si="14"/>
        <v>0</v>
      </c>
      <c r="T32" s="32" t="b">
        <f t="shared" si="9"/>
        <v>0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39</v>
      </c>
      <c r="B33" s="24" t="s">
        <v>39</v>
      </c>
      <c r="C33" s="25">
        <v>0.8992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 t="s">
        <v>36</v>
      </c>
      <c r="I33" s="24" t="s">
        <v>36</v>
      </c>
      <c r="J33" s="25" t="s">
        <v>36</v>
      </c>
      <c r="K33" s="29" t="b">
        <f t="shared" si="6"/>
        <v>0</v>
      </c>
      <c r="L33" s="41" t="b">
        <f t="shared" si="13"/>
        <v>0</v>
      </c>
      <c r="M33" s="32" t="b">
        <f t="shared" si="7"/>
        <v>0</v>
      </c>
      <c r="O33" s="23" t="s">
        <v>39</v>
      </c>
      <c r="P33" s="24" t="s">
        <v>39</v>
      </c>
      <c r="Q33" s="25">
        <v>0.85270000000000001</v>
      </c>
      <c r="R33" s="29" t="b">
        <f t="shared" si="8"/>
        <v>0</v>
      </c>
      <c r="S33" s="41" t="b">
        <f t="shared" si="14"/>
        <v>0</v>
      </c>
      <c r="T33" s="32" t="b">
        <f t="shared" si="9"/>
        <v>0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39</v>
      </c>
      <c r="B34" s="24" t="s">
        <v>37</v>
      </c>
      <c r="C34" s="25">
        <v>1</v>
      </c>
      <c r="D34" s="29" t="b">
        <f t="shared" si="4"/>
        <v>1</v>
      </c>
      <c r="E34" s="41" t="b">
        <f t="shared" si="12"/>
        <v>1</v>
      </c>
      <c r="F34" s="32" t="b">
        <f t="shared" si="5"/>
        <v>0</v>
      </c>
      <c r="H34" s="23" t="s">
        <v>36</v>
      </c>
      <c r="I34" s="24" t="s">
        <v>36</v>
      </c>
      <c r="J34" s="25" t="s">
        <v>36</v>
      </c>
      <c r="K34" s="29" t="b">
        <f t="shared" si="6"/>
        <v>0</v>
      </c>
      <c r="L34" s="41" t="b">
        <f t="shared" si="13"/>
        <v>0</v>
      </c>
      <c r="M34" s="32" t="b">
        <f t="shared" si="7"/>
        <v>0</v>
      </c>
      <c r="O34" s="23" t="s">
        <v>39</v>
      </c>
      <c r="P34" s="24" t="s">
        <v>39</v>
      </c>
      <c r="Q34" s="25">
        <v>1.0566</v>
      </c>
      <c r="R34" s="29" t="b">
        <f t="shared" si="8"/>
        <v>0</v>
      </c>
      <c r="S34" s="41" t="b">
        <f t="shared" si="14"/>
        <v>0</v>
      </c>
      <c r="T34" s="32" t="b">
        <f t="shared" si="9"/>
        <v>0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39</v>
      </c>
      <c r="B35" s="24" t="s">
        <v>37</v>
      </c>
      <c r="C35" s="25">
        <v>1</v>
      </c>
      <c r="D35" s="29" t="b">
        <f t="shared" si="4"/>
        <v>1</v>
      </c>
      <c r="E35" s="41" t="b">
        <f t="shared" si="12"/>
        <v>1</v>
      </c>
      <c r="F35" s="32" t="b">
        <f t="shared" si="5"/>
        <v>0</v>
      </c>
      <c r="H35" s="23" t="s">
        <v>36</v>
      </c>
      <c r="I35" s="24" t="s">
        <v>36</v>
      </c>
      <c r="J35" s="25" t="s">
        <v>36</v>
      </c>
      <c r="K35" s="29" t="b">
        <f t="shared" si="6"/>
        <v>0</v>
      </c>
      <c r="L35" s="41" t="b">
        <f t="shared" si="13"/>
        <v>0</v>
      </c>
      <c r="M35" s="32" t="b">
        <f t="shared" si="7"/>
        <v>0</v>
      </c>
      <c r="O35" s="23" t="s">
        <v>39</v>
      </c>
      <c r="P35" s="24" t="s">
        <v>39</v>
      </c>
      <c r="Q35" s="25">
        <v>0.8992</v>
      </c>
      <c r="R35" s="29" t="b">
        <f t="shared" si="8"/>
        <v>0</v>
      </c>
      <c r="S35" s="41" t="b">
        <f t="shared" si="14"/>
        <v>0</v>
      </c>
      <c r="T35" s="32" t="b">
        <f t="shared" si="9"/>
        <v>0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39</v>
      </c>
      <c r="B36" s="24" t="s">
        <v>37</v>
      </c>
      <c r="C36" s="25">
        <v>0.88561999999999996</v>
      </c>
      <c r="D36" s="29" t="b">
        <f t="shared" si="4"/>
        <v>1</v>
      </c>
      <c r="E36" s="41" t="b">
        <f t="shared" si="12"/>
        <v>1</v>
      </c>
      <c r="F36" s="32" t="b">
        <f t="shared" si="5"/>
        <v>0</v>
      </c>
      <c r="H36" s="23" t="s">
        <v>36</v>
      </c>
      <c r="I36" s="24" t="s">
        <v>36</v>
      </c>
      <c r="J36" s="25" t="s">
        <v>36</v>
      </c>
      <c r="K36" s="29" t="b">
        <f t="shared" si="6"/>
        <v>0</v>
      </c>
      <c r="L36" s="41" t="b">
        <f t="shared" si="13"/>
        <v>0</v>
      </c>
      <c r="M36" s="32" t="b">
        <f t="shared" si="7"/>
        <v>0</v>
      </c>
      <c r="O36" s="23" t="s">
        <v>39</v>
      </c>
      <c r="P36" s="24" t="s">
        <v>35</v>
      </c>
      <c r="Q36" s="25">
        <v>0.92349999999999999</v>
      </c>
      <c r="R36" s="29" t="b">
        <f t="shared" si="8"/>
        <v>1</v>
      </c>
      <c r="S36" s="41" t="b">
        <f t="shared" si="14"/>
        <v>1</v>
      </c>
      <c r="T36" s="32" t="b">
        <f t="shared" si="9"/>
        <v>0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39</v>
      </c>
      <c r="B37" s="27" t="s">
        <v>37</v>
      </c>
      <c r="C37" s="28">
        <v>0.95491999999999999</v>
      </c>
      <c r="D37" s="29" t="b">
        <f t="shared" si="4"/>
        <v>1</v>
      </c>
      <c r="E37" s="42" t="b">
        <f t="shared" si="12"/>
        <v>1</v>
      </c>
      <c r="F37" s="34" t="b">
        <f t="shared" si="5"/>
        <v>0</v>
      </c>
      <c r="H37" s="26" t="s">
        <v>36</v>
      </c>
      <c r="I37" s="27" t="s">
        <v>36</v>
      </c>
      <c r="J37" s="28" t="s">
        <v>36</v>
      </c>
      <c r="K37" s="29" t="b">
        <f t="shared" si="6"/>
        <v>0</v>
      </c>
      <c r="L37" s="42" t="b">
        <f t="shared" si="13"/>
        <v>0</v>
      </c>
      <c r="M37" s="34" t="b">
        <f t="shared" si="7"/>
        <v>0</v>
      </c>
      <c r="O37" s="26" t="s">
        <v>39</v>
      </c>
      <c r="P37" s="27" t="s">
        <v>39</v>
      </c>
      <c r="Q37" s="28">
        <v>0.79644000000000004</v>
      </c>
      <c r="R37" s="29" t="b">
        <f t="shared" si="8"/>
        <v>0</v>
      </c>
      <c r="S37" s="42" t="b">
        <f t="shared" si="14"/>
        <v>0</v>
      </c>
      <c r="T37" s="34" t="b">
        <f t="shared" si="9"/>
        <v>0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40</v>
      </c>
      <c r="B38" s="21" t="s">
        <v>40</v>
      </c>
      <c r="C38" s="22">
        <v>0.85270000000000001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 t="s">
        <v>40</v>
      </c>
      <c r="I38" s="21" t="s">
        <v>40</v>
      </c>
      <c r="J38" s="22">
        <v>1</v>
      </c>
      <c r="K38" s="29" t="b">
        <f t="shared" si="6"/>
        <v>0</v>
      </c>
      <c r="L38" s="41" t="b">
        <f t="shared" si="13"/>
        <v>0</v>
      </c>
      <c r="M38" s="32" t="b">
        <f t="shared" si="7"/>
        <v>0</v>
      </c>
      <c r="O38" s="20" t="s">
        <v>40</v>
      </c>
      <c r="P38" s="21" t="s">
        <v>40</v>
      </c>
      <c r="Q38" s="22">
        <v>1.1327</v>
      </c>
      <c r="R38" s="29" t="b">
        <f t="shared" si="8"/>
        <v>0</v>
      </c>
      <c r="S38" s="41" t="b">
        <f t="shared" si="14"/>
        <v>0</v>
      </c>
      <c r="T38" s="32" t="b">
        <f t="shared" si="9"/>
        <v>0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40</v>
      </c>
      <c r="B39" s="24" t="s">
        <v>39</v>
      </c>
      <c r="C39" s="25">
        <v>0.88388</v>
      </c>
      <c r="D39" s="29" t="b">
        <f t="shared" si="4"/>
        <v>1</v>
      </c>
      <c r="E39" s="41" t="b">
        <f t="shared" si="12"/>
        <v>1</v>
      </c>
      <c r="F39" s="32" t="b">
        <f t="shared" si="5"/>
        <v>0</v>
      </c>
      <c r="H39" s="23" t="s">
        <v>40</v>
      </c>
      <c r="I39" s="24" t="s">
        <v>40</v>
      </c>
      <c r="J39" s="25">
        <v>1.1327</v>
      </c>
      <c r="K39" s="29" t="b">
        <f t="shared" si="6"/>
        <v>0</v>
      </c>
      <c r="L39" s="41" t="b">
        <f t="shared" si="13"/>
        <v>0</v>
      </c>
      <c r="M39" s="32" t="b">
        <f t="shared" si="7"/>
        <v>0</v>
      </c>
      <c r="O39" s="23" t="s">
        <v>40</v>
      </c>
      <c r="P39" s="24" t="s">
        <v>40</v>
      </c>
      <c r="Q39" s="25">
        <v>1.1327</v>
      </c>
      <c r="R39" s="29" t="b">
        <f t="shared" si="8"/>
        <v>0</v>
      </c>
      <c r="S39" s="41" t="b">
        <f t="shared" si="14"/>
        <v>0</v>
      </c>
      <c r="T39" s="32" t="b">
        <f t="shared" si="9"/>
        <v>0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40</v>
      </c>
      <c r="B40" s="24" t="s">
        <v>40</v>
      </c>
      <c r="C40" s="25">
        <v>0.88490999999999997</v>
      </c>
      <c r="D40" s="29" t="b">
        <f t="shared" si="4"/>
        <v>0</v>
      </c>
      <c r="E40" s="41" t="b">
        <f t="shared" si="12"/>
        <v>0</v>
      </c>
      <c r="F40" s="32" t="b">
        <f t="shared" si="5"/>
        <v>0</v>
      </c>
      <c r="H40" s="23" t="s">
        <v>40</v>
      </c>
      <c r="I40" s="24" t="s">
        <v>40</v>
      </c>
      <c r="J40" s="25">
        <v>1.1327</v>
      </c>
      <c r="K40" s="29" t="b">
        <f t="shared" si="6"/>
        <v>0</v>
      </c>
      <c r="L40" s="41" t="b">
        <f t="shared" si="13"/>
        <v>0</v>
      </c>
      <c r="M40" s="32" t="b">
        <f t="shared" si="7"/>
        <v>0</v>
      </c>
      <c r="O40" s="23" t="s">
        <v>40</v>
      </c>
      <c r="P40" s="24" t="s">
        <v>40</v>
      </c>
      <c r="Q40" s="25">
        <v>1.1327</v>
      </c>
      <c r="R40" s="29" t="b">
        <f t="shared" si="8"/>
        <v>0</v>
      </c>
      <c r="S40" s="41" t="b">
        <f t="shared" si="14"/>
        <v>0</v>
      </c>
      <c r="T40" s="32" t="b">
        <f t="shared" si="9"/>
        <v>0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40</v>
      </c>
      <c r="B41" s="24" t="s">
        <v>39</v>
      </c>
      <c r="C41" s="25">
        <v>0.95372000000000001</v>
      </c>
      <c r="D41" s="29" t="b">
        <f t="shared" si="4"/>
        <v>1</v>
      </c>
      <c r="E41" s="41" t="b">
        <f t="shared" si="12"/>
        <v>1</v>
      </c>
      <c r="F41" s="32" t="b">
        <f t="shared" si="5"/>
        <v>0</v>
      </c>
      <c r="H41" s="23" t="s">
        <v>40</v>
      </c>
      <c r="I41" s="24" t="s">
        <v>40</v>
      </c>
      <c r="J41" s="25">
        <v>1.25</v>
      </c>
      <c r="K41" s="29" t="b">
        <f t="shared" si="6"/>
        <v>0</v>
      </c>
      <c r="L41" s="41" t="b">
        <f t="shared" si="13"/>
        <v>0</v>
      </c>
      <c r="M41" s="32" t="b">
        <f t="shared" si="7"/>
        <v>0</v>
      </c>
      <c r="O41" s="23" t="s">
        <v>40</v>
      </c>
      <c r="P41" s="24" t="s">
        <v>40</v>
      </c>
      <c r="Q41" s="25">
        <v>0.91752</v>
      </c>
      <c r="R41" s="29" t="b">
        <f t="shared" si="8"/>
        <v>0</v>
      </c>
      <c r="S41" s="41" t="b">
        <f t="shared" si="14"/>
        <v>0</v>
      </c>
      <c r="T41" s="32" t="b">
        <f t="shared" si="9"/>
        <v>0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40</v>
      </c>
      <c r="B42" s="24" t="s">
        <v>39</v>
      </c>
      <c r="C42" s="25">
        <v>0.83686000000000005</v>
      </c>
      <c r="D42" s="29" t="b">
        <f t="shared" si="4"/>
        <v>1</v>
      </c>
      <c r="E42" s="41" t="b">
        <f t="shared" si="12"/>
        <v>1</v>
      </c>
      <c r="F42" s="32" t="b">
        <f t="shared" si="5"/>
        <v>0</v>
      </c>
      <c r="H42" s="23" t="s">
        <v>40</v>
      </c>
      <c r="I42" s="24" t="s">
        <v>40</v>
      </c>
      <c r="J42" s="25">
        <v>1.0566</v>
      </c>
      <c r="K42" s="29" t="b">
        <f t="shared" si="6"/>
        <v>0</v>
      </c>
      <c r="L42" s="41" t="b">
        <f t="shared" si="13"/>
        <v>0</v>
      </c>
      <c r="M42" s="32" t="b">
        <f t="shared" si="7"/>
        <v>0</v>
      </c>
      <c r="O42" s="23" t="s">
        <v>40</v>
      </c>
      <c r="P42" s="24" t="s">
        <v>40</v>
      </c>
      <c r="Q42" s="25">
        <v>0.95491999999999999</v>
      </c>
      <c r="R42" s="29" t="b">
        <f t="shared" si="8"/>
        <v>0</v>
      </c>
      <c r="S42" s="41" t="b">
        <f t="shared" si="14"/>
        <v>0</v>
      </c>
      <c r="T42" s="32" t="b">
        <f t="shared" si="9"/>
        <v>0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40</v>
      </c>
      <c r="B43" s="24" t="s">
        <v>39</v>
      </c>
      <c r="C43" s="25">
        <v>1.0355000000000001</v>
      </c>
      <c r="D43" s="29" t="b">
        <f t="shared" si="4"/>
        <v>1</v>
      </c>
      <c r="E43" s="41" t="b">
        <f t="shared" si="12"/>
        <v>1</v>
      </c>
      <c r="F43" s="32" t="b">
        <f t="shared" si="5"/>
        <v>0</v>
      </c>
      <c r="H43" s="23" t="s">
        <v>36</v>
      </c>
      <c r="I43" s="24" t="s">
        <v>36</v>
      </c>
      <c r="J43" s="25" t="s">
        <v>36</v>
      </c>
      <c r="K43" s="29" t="b">
        <f t="shared" si="6"/>
        <v>0</v>
      </c>
      <c r="L43" s="41" t="b">
        <f t="shared" si="13"/>
        <v>0</v>
      </c>
      <c r="M43" s="32" t="b">
        <f t="shared" si="7"/>
        <v>0</v>
      </c>
      <c r="O43" s="23" t="s">
        <v>40</v>
      </c>
      <c r="P43" s="24" t="s">
        <v>40</v>
      </c>
      <c r="Q43" s="25">
        <v>1.25</v>
      </c>
      <c r="R43" s="29" t="b">
        <f t="shared" si="8"/>
        <v>0</v>
      </c>
      <c r="S43" s="41" t="b">
        <f t="shared" si="14"/>
        <v>0</v>
      </c>
      <c r="T43" s="32" t="b">
        <f t="shared" si="9"/>
        <v>0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40</v>
      </c>
      <c r="B44" s="24" t="s">
        <v>40</v>
      </c>
      <c r="C44" s="25">
        <v>0.83777999999999997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 t="s">
        <v>36</v>
      </c>
      <c r="I44" s="24" t="s">
        <v>36</v>
      </c>
      <c r="J44" s="25" t="s">
        <v>36</v>
      </c>
      <c r="K44" s="29" t="b">
        <f t="shared" si="6"/>
        <v>0</v>
      </c>
      <c r="L44" s="41" t="b">
        <f t="shared" si="13"/>
        <v>0</v>
      </c>
      <c r="M44" s="32" t="b">
        <f t="shared" si="7"/>
        <v>0</v>
      </c>
      <c r="O44" s="23" t="s">
        <v>40</v>
      </c>
      <c r="P44" s="24" t="s">
        <v>40</v>
      </c>
      <c r="Q44" s="25">
        <v>1.25</v>
      </c>
      <c r="R44" s="29" t="b">
        <f t="shared" si="8"/>
        <v>0</v>
      </c>
      <c r="S44" s="41" t="b">
        <f t="shared" si="14"/>
        <v>0</v>
      </c>
      <c r="T44" s="32" t="b">
        <f t="shared" si="9"/>
        <v>0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40</v>
      </c>
      <c r="B45" s="24" t="s">
        <v>39</v>
      </c>
      <c r="C45" s="25">
        <v>0.88388</v>
      </c>
      <c r="D45" s="29" t="b">
        <f t="shared" si="4"/>
        <v>1</v>
      </c>
      <c r="E45" s="41" t="b">
        <f t="shared" si="12"/>
        <v>1</v>
      </c>
      <c r="F45" s="32" t="b">
        <f t="shared" si="5"/>
        <v>0</v>
      </c>
      <c r="H45" s="23" t="s">
        <v>36</v>
      </c>
      <c r="I45" s="24" t="s">
        <v>36</v>
      </c>
      <c r="J45" s="25" t="s">
        <v>36</v>
      </c>
      <c r="K45" s="29" t="b">
        <f t="shared" si="6"/>
        <v>0</v>
      </c>
      <c r="L45" s="41" t="b">
        <f t="shared" si="13"/>
        <v>0</v>
      </c>
      <c r="M45" s="32" t="b">
        <f t="shared" si="7"/>
        <v>0</v>
      </c>
      <c r="O45" s="23" t="s">
        <v>40</v>
      </c>
      <c r="P45" s="24" t="s">
        <v>40</v>
      </c>
      <c r="Q45" s="25">
        <v>1.0566</v>
      </c>
      <c r="R45" s="29" t="b">
        <f t="shared" si="8"/>
        <v>0</v>
      </c>
      <c r="S45" s="41" t="b">
        <f t="shared" si="14"/>
        <v>0</v>
      </c>
      <c r="T45" s="32" t="b">
        <f t="shared" si="9"/>
        <v>0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40</v>
      </c>
      <c r="B46" s="24" t="s">
        <v>39</v>
      </c>
      <c r="C46" s="25">
        <v>0.95372000000000001</v>
      </c>
      <c r="D46" s="29" t="b">
        <f t="shared" si="4"/>
        <v>1</v>
      </c>
      <c r="E46" s="41" t="b">
        <f t="shared" si="12"/>
        <v>1</v>
      </c>
      <c r="F46" s="32" t="b">
        <f t="shared" si="5"/>
        <v>0</v>
      </c>
      <c r="H46" s="23" t="s">
        <v>36</v>
      </c>
      <c r="I46" s="24" t="s">
        <v>36</v>
      </c>
      <c r="J46" s="25" t="s">
        <v>36</v>
      </c>
      <c r="K46" s="29" t="b">
        <f t="shared" si="6"/>
        <v>0</v>
      </c>
      <c r="L46" s="41" t="b">
        <f t="shared" si="13"/>
        <v>0</v>
      </c>
      <c r="M46" s="32" t="b">
        <f t="shared" si="7"/>
        <v>0</v>
      </c>
      <c r="O46" s="23" t="s">
        <v>40</v>
      </c>
      <c r="P46" s="24" t="s">
        <v>40</v>
      </c>
      <c r="Q46" s="25">
        <v>1.0566</v>
      </c>
      <c r="R46" s="29" t="b">
        <f t="shared" si="8"/>
        <v>0</v>
      </c>
      <c r="S46" s="41" t="b">
        <f t="shared" si="14"/>
        <v>0</v>
      </c>
      <c r="T46" s="32" t="b">
        <f t="shared" si="9"/>
        <v>0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40</v>
      </c>
      <c r="B47" s="27" t="s">
        <v>40</v>
      </c>
      <c r="C47" s="28">
        <v>0.85270000000000001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 t="s">
        <v>36</v>
      </c>
      <c r="I47" s="27" t="s">
        <v>36</v>
      </c>
      <c r="J47" s="28" t="s">
        <v>36</v>
      </c>
      <c r="K47" s="29" t="b">
        <f t="shared" si="6"/>
        <v>0</v>
      </c>
      <c r="L47" s="41" t="b">
        <f t="shared" si="13"/>
        <v>0</v>
      </c>
      <c r="M47" s="32" t="b">
        <f t="shared" si="7"/>
        <v>0</v>
      </c>
      <c r="O47" s="26" t="s">
        <v>40</v>
      </c>
      <c r="P47" s="27" t="s">
        <v>40</v>
      </c>
      <c r="Q47" s="28">
        <v>1.25</v>
      </c>
      <c r="R47" s="29" t="b">
        <f t="shared" si="8"/>
        <v>0</v>
      </c>
      <c r="S47" s="41" t="b">
        <f t="shared" si="14"/>
        <v>0</v>
      </c>
      <c r="T47" s="32" t="b">
        <f t="shared" si="9"/>
        <v>0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s">
        <v>41</v>
      </c>
      <c r="B48" s="21" t="s">
        <v>44</v>
      </c>
      <c r="C48" s="22">
        <v>0.85270000000000001</v>
      </c>
      <c r="D48" s="29" t="b">
        <f t="shared" si="4"/>
        <v>1</v>
      </c>
      <c r="E48" s="40" t="b">
        <f t="shared" si="12"/>
        <v>1</v>
      </c>
      <c r="F48" s="33" t="b">
        <f t="shared" si="5"/>
        <v>0</v>
      </c>
      <c r="H48" s="20" t="s">
        <v>41</v>
      </c>
      <c r="I48" s="21" t="s">
        <v>44</v>
      </c>
      <c r="J48" s="22">
        <v>0.88561999999999996</v>
      </c>
      <c r="K48" s="29" t="b">
        <f t="shared" si="6"/>
        <v>1</v>
      </c>
      <c r="L48" s="40" t="b">
        <f t="shared" si="13"/>
        <v>1</v>
      </c>
      <c r="M48" s="33" t="b">
        <f t="shared" si="7"/>
        <v>0</v>
      </c>
      <c r="O48" s="20" t="s">
        <v>41</v>
      </c>
      <c r="P48" s="21" t="s">
        <v>40</v>
      </c>
      <c r="Q48" s="22">
        <v>0.85270000000000001</v>
      </c>
      <c r="R48" s="29" t="b">
        <f t="shared" si="8"/>
        <v>1</v>
      </c>
      <c r="S48" s="40" t="b">
        <f t="shared" si="14"/>
        <v>1</v>
      </c>
      <c r="T48" s="33" t="b">
        <f t="shared" si="9"/>
        <v>0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s">
        <v>41</v>
      </c>
      <c r="B49" s="24" t="s">
        <v>44</v>
      </c>
      <c r="C49" s="25">
        <v>0.88490999999999997</v>
      </c>
      <c r="D49" s="29" t="b">
        <f t="shared" si="4"/>
        <v>1</v>
      </c>
      <c r="E49" s="41" t="b">
        <f t="shared" si="12"/>
        <v>1</v>
      </c>
      <c r="F49" s="32" t="b">
        <f t="shared" si="5"/>
        <v>0</v>
      </c>
      <c r="H49" s="23" t="s">
        <v>41</v>
      </c>
      <c r="I49" s="24" t="s">
        <v>44</v>
      </c>
      <c r="J49" s="25">
        <v>0.80093999999999999</v>
      </c>
      <c r="K49" s="29" t="b">
        <f t="shared" si="6"/>
        <v>1</v>
      </c>
      <c r="L49" s="41" t="b">
        <f t="shared" si="13"/>
        <v>1</v>
      </c>
      <c r="M49" s="32" t="b">
        <f t="shared" si="7"/>
        <v>0</v>
      </c>
      <c r="O49" s="23" t="s">
        <v>41</v>
      </c>
      <c r="P49" s="24" t="s">
        <v>41</v>
      </c>
      <c r="Q49" s="25">
        <v>0.95491999999999999</v>
      </c>
      <c r="R49" s="29" t="b">
        <f t="shared" si="8"/>
        <v>0</v>
      </c>
      <c r="S49" s="41" t="b">
        <f t="shared" si="14"/>
        <v>0</v>
      </c>
      <c r="T49" s="32" t="b">
        <f t="shared" si="9"/>
        <v>0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s">
        <v>41</v>
      </c>
      <c r="B50" s="24" t="s">
        <v>44</v>
      </c>
      <c r="C50" s="25">
        <v>0.80093999999999999</v>
      </c>
      <c r="D50" s="29" t="b">
        <f t="shared" si="4"/>
        <v>1</v>
      </c>
      <c r="E50" s="41" t="b">
        <f t="shared" si="12"/>
        <v>1</v>
      </c>
      <c r="F50" s="32" t="b">
        <f t="shared" si="5"/>
        <v>0</v>
      </c>
      <c r="H50" s="23" t="s">
        <v>41</v>
      </c>
      <c r="I50" s="24" t="s">
        <v>44</v>
      </c>
      <c r="J50" s="25">
        <v>1.0566</v>
      </c>
      <c r="K50" s="29" t="b">
        <f t="shared" si="6"/>
        <v>1</v>
      </c>
      <c r="L50" s="41" t="b">
        <f t="shared" si="13"/>
        <v>1</v>
      </c>
      <c r="M50" s="32" t="b">
        <f t="shared" si="7"/>
        <v>0</v>
      </c>
      <c r="O50" s="23" t="s">
        <v>41</v>
      </c>
      <c r="P50" s="24" t="s">
        <v>41</v>
      </c>
      <c r="Q50" s="25">
        <v>1.25</v>
      </c>
      <c r="R50" s="29" t="b">
        <f t="shared" si="8"/>
        <v>0</v>
      </c>
      <c r="S50" s="41" t="b">
        <f t="shared" si="14"/>
        <v>0</v>
      </c>
      <c r="T50" s="32" t="b">
        <f t="shared" si="9"/>
        <v>0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s">
        <v>41</v>
      </c>
      <c r="B51" s="24" t="s">
        <v>44</v>
      </c>
      <c r="C51" s="25">
        <v>0.77951999999999999</v>
      </c>
      <c r="D51" s="29" t="b">
        <f t="shared" si="4"/>
        <v>1</v>
      </c>
      <c r="E51" s="41" t="b">
        <f t="shared" si="12"/>
        <v>1</v>
      </c>
      <c r="F51" s="32" t="b">
        <f t="shared" si="5"/>
        <v>0</v>
      </c>
      <c r="H51" s="23" t="s">
        <v>41</v>
      </c>
      <c r="I51" s="24" t="s">
        <v>44</v>
      </c>
      <c r="J51" s="25">
        <v>0.88490999999999997</v>
      </c>
      <c r="K51" s="29" t="b">
        <f t="shared" si="6"/>
        <v>1</v>
      </c>
      <c r="L51" s="41" t="b">
        <f t="shared" si="13"/>
        <v>1</v>
      </c>
      <c r="M51" s="32" t="b">
        <f t="shared" si="7"/>
        <v>0</v>
      </c>
      <c r="O51" s="23" t="s">
        <v>41</v>
      </c>
      <c r="P51" s="24" t="s">
        <v>41</v>
      </c>
      <c r="Q51" s="25">
        <v>0.95491999999999999</v>
      </c>
      <c r="R51" s="29" t="b">
        <f t="shared" si="8"/>
        <v>0</v>
      </c>
      <c r="S51" s="41" t="b">
        <f t="shared" si="14"/>
        <v>0</v>
      </c>
      <c r="T51" s="32" t="b">
        <f t="shared" si="9"/>
        <v>0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s">
        <v>41</v>
      </c>
      <c r="B52" s="24" t="s">
        <v>44</v>
      </c>
      <c r="C52" s="25">
        <v>0.85270000000000001</v>
      </c>
      <c r="D52" s="29" t="b">
        <f t="shared" si="4"/>
        <v>1</v>
      </c>
      <c r="E52" s="41" t="b">
        <f t="shared" si="12"/>
        <v>1</v>
      </c>
      <c r="F52" s="32" t="b">
        <f t="shared" si="5"/>
        <v>0</v>
      </c>
      <c r="H52" s="23" t="s">
        <v>41</v>
      </c>
      <c r="I52" s="24" t="s">
        <v>44</v>
      </c>
      <c r="J52" s="25">
        <v>0.83333000000000002</v>
      </c>
      <c r="K52" s="29" t="b">
        <f t="shared" si="6"/>
        <v>1</v>
      </c>
      <c r="L52" s="41" t="b">
        <f t="shared" si="13"/>
        <v>1</v>
      </c>
      <c r="M52" s="32" t="b">
        <f t="shared" si="7"/>
        <v>0</v>
      </c>
      <c r="O52" s="23" t="s">
        <v>41</v>
      </c>
      <c r="P52" s="24" t="s">
        <v>41</v>
      </c>
      <c r="Q52" s="25">
        <v>1.25</v>
      </c>
      <c r="R52" s="29" t="b">
        <f t="shared" si="8"/>
        <v>0</v>
      </c>
      <c r="S52" s="41" t="b">
        <f t="shared" si="14"/>
        <v>0</v>
      </c>
      <c r="T52" s="32" t="b">
        <f t="shared" si="9"/>
        <v>0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41</v>
      </c>
      <c r="B53" s="24" t="s">
        <v>39</v>
      </c>
      <c r="C53" s="25">
        <v>0.77951999999999999</v>
      </c>
      <c r="D53" s="29" t="b">
        <f t="shared" si="4"/>
        <v>1</v>
      </c>
      <c r="E53" s="41" t="b">
        <f t="shared" si="12"/>
        <v>1</v>
      </c>
      <c r="F53" s="32" t="b">
        <f t="shared" si="5"/>
        <v>0</v>
      </c>
      <c r="H53" s="23" t="s">
        <v>36</v>
      </c>
      <c r="I53" s="24" t="s">
        <v>36</v>
      </c>
      <c r="J53" s="25" t="s">
        <v>36</v>
      </c>
      <c r="K53" s="29" t="b">
        <f t="shared" si="6"/>
        <v>0</v>
      </c>
      <c r="L53" s="41" t="b">
        <f t="shared" si="13"/>
        <v>0</v>
      </c>
      <c r="M53" s="32" t="b">
        <f t="shared" si="7"/>
        <v>0</v>
      </c>
      <c r="O53" s="23" t="s">
        <v>41</v>
      </c>
      <c r="P53" s="24" t="s">
        <v>40</v>
      </c>
      <c r="Q53" s="25">
        <v>0.85785999999999996</v>
      </c>
      <c r="R53" s="29" t="b">
        <f t="shared" si="8"/>
        <v>1</v>
      </c>
      <c r="S53" s="41" t="b">
        <f t="shared" si="14"/>
        <v>1</v>
      </c>
      <c r="T53" s="32" t="b">
        <f t="shared" si="9"/>
        <v>0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41</v>
      </c>
      <c r="B54" s="24" t="s">
        <v>40</v>
      </c>
      <c r="C54" s="25">
        <v>0.77349999999999997</v>
      </c>
      <c r="D54" s="29" t="b">
        <f t="shared" si="4"/>
        <v>1</v>
      </c>
      <c r="E54" s="41" t="b">
        <f t="shared" si="12"/>
        <v>1</v>
      </c>
      <c r="F54" s="32" t="b">
        <f t="shared" si="5"/>
        <v>0</v>
      </c>
      <c r="H54" s="23" t="s">
        <v>36</v>
      </c>
      <c r="I54" s="24" t="s">
        <v>36</v>
      </c>
      <c r="J54" s="25" t="s">
        <v>36</v>
      </c>
      <c r="K54" s="29" t="b">
        <f t="shared" si="6"/>
        <v>0</v>
      </c>
      <c r="L54" s="41" t="b">
        <f t="shared" si="13"/>
        <v>0</v>
      </c>
      <c r="M54" s="32" t="b">
        <f t="shared" si="7"/>
        <v>0</v>
      </c>
      <c r="O54" s="23" t="s">
        <v>41</v>
      </c>
      <c r="P54" s="24" t="s">
        <v>40</v>
      </c>
      <c r="Q54" s="25">
        <v>1.0355000000000001</v>
      </c>
      <c r="R54" s="29" t="b">
        <f t="shared" si="8"/>
        <v>1</v>
      </c>
      <c r="S54" s="41" t="b">
        <f t="shared" si="14"/>
        <v>1</v>
      </c>
      <c r="T54" s="32" t="b">
        <f t="shared" si="9"/>
        <v>0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41</v>
      </c>
      <c r="B55" s="24" t="s">
        <v>44</v>
      </c>
      <c r="C55" s="25">
        <v>0.82508999999999999</v>
      </c>
      <c r="D55" s="29" t="b">
        <f t="shared" si="4"/>
        <v>1</v>
      </c>
      <c r="E55" s="41" t="b">
        <f t="shared" si="12"/>
        <v>1</v>
      </c>
      <c r="F55" s="32" t="b">
        <f t="shared" si="5"/>
        <v>0</v>
      </c>
      <c r="H55" s="23" t="s">
        <v>36</v>
      </c>
      <c r="I55" s="24" t="s">
        <v>36</v>
      </c>
      <c r="J55" s="25" t="s">
        <v>36</v>
      </c>
      <c r="K55" s="29" t="b">
        <f t="shared" si="6"/>
        <v>0</v>
      </c>
      <c r="L55" s="41" t="b">
        <f t="shared" si="13"/>
        <v>0</v>
      </c>
      <c r="M55" s="32" t="b">
        <f t="shared" si="7"/>
        <v>0</v>
      </c>
      <c r="O55" s="23" t="s">
        <v>41</v>
      </c>
      <c r="P55" s="24" t="s">
        <v>40</v>
      </c>
      <c r="Q55" s="25">
        <v>0.82508999999999999</v>
      </c>
      <c r="R55" s="29" t="b">
        <f t="shared" si="8"/>
        <v>1</v>
      </c>
      <c r="S55" s="41" t="b">
        <f t="shared" si="14"/>
        <v>1</v>
      </c>
      <c r="T55" s="32" t="b">
        <f t="shared" si="9"/>
        <v>0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41</v>
      </c>
      <c r="B56" s="24" t="s">
        <v>39</v>
      </c>
      <c r="C56" s="25">
        <v>0.77951999999999999</v>
      </c>
      <c r="D56" s="29" t="b">
        <f t="shared" si="4"/>
        <v>1</v>
      </c>
      <c r="E56" s="41" t="b">
        <f t="shared" si="12"/>
        <v>1</v>
      </c>
      <c r="F56" s="32" t="b">
        <f t="shared" si="5"/>
        <v>0</v>
      </c>
      <c r="H56" s="23" t="s">
        <v>36</v>
      </c>
      <c r="I56" s="24" t="s">
        <v>36</v>
      </c>
      <c r="J56" s="25" t="s">
        <v>36</v>
      </c>
      <c r="K56" s="29" t="b">
        <f t="shared" si="6"/>
        <v>0</v>
      </c>
      <c r="L56" s="41" t="b">
        <f t="shared" si="13"/>
        <v>0</v>
      </c>
      <c r="M56" s="32" t="b">
        <f t="shared" si="7"/>
        <v>0</v>
      </c>
      <c r="O56" s="23" t="s">
        <v>41</v>
      </c>
      <c r="P56" s="24" t="s">
        <v>41</v>
      </c>
      <c r="Q56" s="25">
        <v>0.92349999999999999</v>
      </c>
      <c r="R56" s="29" t="b">
        <f t="shared" si="8"/>
        <v>0</v>
      </c>
      <c r="S56" s="41" t="b">
        <f t="shared" si="14"/>
        <v>0</v>
      </c>
      <c r="T56" s="32" t="b">
        <f t="shared" si="9"/>
        <v>0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41</v>
      </c>
      <c r="B57" s="27" t="s">
        <v>41</v>
      </c>
      <c r="C57" s="28">
        <v>0.77525999999999995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 t="s">
        <v>36</v>
      </c>
      <c r="I57" s="27" t="s">
        <v>36</v>
      </c>
      <c r="J57" s="28" t="s">
        <v>36</v>
      </c>
      <c r="K57" s="29" t="b">
        <f t="shared" si="6"/>
        <v>0</v>
      </c>
      <c r="L57" s="42" t="b">
        <f t="shared" si="13"/>
        <v>0</v>
      </c>
      <c r="M57" s="34" t="b">
        <f t="shared" si="7"/>
        <v>0</v>
      </c>
      <c r="O57" s="26" t="s">
        <v>41</v>
      </c>
      <c r="P57" s="27" t="s">
        <v>40</v>
      </c>
      <c r="Q57" s="28">
        <v>1.0566</v>
      </c>
      <c r="R57" s="29" t="b">
        <f t="shared" si="8"/>
        <v>1</v>
      </c>
      <c r="S57" s="42" t="b">
        <f t="shared" si="14"/>
        <v>1</v>
      </c>
      <c r="T57" s="34" t="b">
        <f t="shared" si="9"/>
        <v>0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38</v>
      </c>
      <c r="B58" s="21" t="s">
        <v>37</v>
      </c>
      <c r="C58" s="22">
        <v>0.77349999999999997</v>
      </c>
      <c r="D58" s="29" t="b">
        <f t="shared" si="4"/>
        <v>1</v>
      </c>
      <c r="E58" s="41" t="b">
        <f t="shared" si="12"/>
        <v>1</v>
      </c>
      <c r="F58" s="32" t="b">
        <f t="shared" si="5"/>
        <v>0</v>
      </c>
      <c r="H58" s="20" t="s">
        <v>38</v>
      </c>
      <c r="I58" s="21" t="s">
        <v>38</v>
      </c>
      <c r="J58" s="22">
        <v>0.78396999999999994</v>
      </c>
      <c r="K58" s="29" t="b">
        <f t="shared" si="6"/>
        <v>0</v>
      </c>
      <c r="L58" s="41" t="b">
        <f t="shared" si="13"/>
        <v>0</v>
      </c>
      <c r="M58" s="32" t="b">
        <f t="shared" si="7"/>
        <v>0</v>
      </c>
      <c r="O58" s="20" t="s">
        <v>38</v>
      </c>
      <c r="P58" s="21" t="s">
        <v>40</v>
      </c>
      <c r="Q58" s="22">
        <v>1.25</v>
      </c>
      <c r="R58" s="29" t="b">
        <f t="shared" si="8"/>
        <v>1</v>
      </c>
      <c r="S58" s="41" t="b">
        <f t="shared" si="14"/>
        <v>1</v>
      </c>
      <c r="T58" s="32" t="b">
        <f t="shared" si="9"/>
        <v>0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38</v>
      </c>
      <c r="B59" s="24" t="s">
        <v>38</v>
      </c>
      <c r="C59" s="25">
        <v>0.71687999999999996</v>
      </c>
      <c r="D59" s="29" t="b">
        <f t="shared" si="4"/>
        <v>0</v>
      </c>
      <c r="E59" s="41" t="b">
        <f t="shared" si="12"/>
        <v>0</v>
      </c>
      <c r="F59" s="32" t="b">
        <f t="shared" si="5"/>
        <v>0</v>
      </c>
      <c r="H59" s="23" t="s">
        <v>38</v>
      </c>
      <c r="I59" s="24" t="s">
        <v>38</v>
      </c>
      <c r="J59" s="25">
        <v>0.73616000000000004</v>
      </c>
      <c r="K59" s="29" t="b">
        <f t="shared" si="6"/>
        <v>0</v>
      </c>
      <c r="L59" s="41" t="b">
        <f t="shared" si="13"/>
        <v>0</v>
      </c>
      <c r="M59" s="32" t="b">
        <f t="shared" si="7"/>
        <v>0</v>
      </c>
      <c r="O59" s="23" t="s">
        <v>38</v>
      </c>
      <c r="P59" s="24" t="s">
        <v>38</v>
      </c>
      <c r="Q59" s="25">
        <v>0.85785999999999996</v>
      </c>
      <c r="R59" s="29" t="b">
        <f t="shared" si="8"/>
        <v>0</v>
      </c>
      <c r="S59" s="41" t="b">
        <f t="shared" si="14"/>
        <v>0</v>
      </c>
      <c r="T59" s="32" t="b">
        <f t="shared" si="9"/>
        <v>0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38</v>
      </c>
      <c r="B60" s="24" t="s">
        <v>35</v>
      </c>
      <c r="C60" s="25">
        <v>0.83777999999999997</v>
      </c>
      <c r="D60" s="29" t="b">
        <f t="shared" si="4"/>
        <v>1</v>
      </c>
      <c r="E60" s="41" t="b">
        <f t="shared" si="12"/>
        <v>1</v>
      </c>
      <c r="F60" s="32" t="b">
        <f t="shared" si="5"/>
        <v>0</v>
      </c>
      <c r="H60" s="23" t="s">
        <v>38</v>
      </c>
      <c r="I60" s="24" t="s">
        <v>38</v>
      </c>
      <c r="J60" s="25">
        <v>0.71687999999999996</v>
      </c>
      <c r="K60" s="29" t="b">
        <f t="shared" si="6"/>
        <v>0</v>
      </c>
      <c r="L60" s="41" t="b">
        <f t="shared" si="13"/>
        <v>0</v>
      </c>
      <c r="M60" s="32" t="b">
        <f t="shared" si="7"/>
        <v>0</v>
      </c>
      <c r="O60" s="23" t="s">
        <v>38</v>
      </c>
      <c r="P60" s="24" t="s">
        <v>37</v>
      </c>
      <c r="Q60" s="25">
        <v>0.76214000000000004</v>
      </c>
      <c r="R60" s="29" t="b">
        <f t="shared" si="8"/>
        <v>1</v>
      </c>
      <c r="S60" s="41" t="b">
        <f t="shared" si="14"/>
        <v>1</v>
      </c>
      <c r="T60" s="32" t="b">
        <f t="shared" si="9"/>
        <v>0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38</v>
      </c>
      <c r="B61" s="24" t="s">
        <v>38</v>
      </c>
      <c r="C61" s="25">
        <v>0.70821999999999996</v>
      </c>
      <c r="D61" s="29" t="b">
        <f t="shared" si="4"/>
        <v>0</v>
      </c>
      <c r="E61" s="41" t="b">
        <f t="shared" si="12"/>
        <v>0</v>
      </c>
      <c r="F61" s="32" t="b">
        <f t="shared" si="5"/>
        <v>0</v>
      </c>
      <c r="H61" s="23" t="s">
        <v>38</v>
      </c>
      <c r="I61" s="24" t="s">
        <v>38</v>
      </c>
      <c r="J61" s="25">
        <v>0.71687999999999996</v>
      </c>
      <c r="K61" s="29" t="b">
        <f t="shared" si="6"/>
        <v>0</v>
      </c>
      <c r="L61" s="41" t="b">
        <f t="shared" si="13"/>
        <v>0</v>
      </c>
      <c r="M61" s="32" t="b">
        <f t="shared" si="7"/>
        <v>0</v>
      </c>
      <c r="O61" s="23" t="s">
        <v>38</v>
      </c>
      <c r="P61" s="24" t="s">
        <v>38</v>
      </c>
      <c r="Q61" s="25">
        <v>0.70425000000000004</v>
      </c>
      <c r="R61" s="29" t="b">
        <f t="shared" si="8"/>
        <v>0</v>
      </c>
      <c r="S61" s="41" t="b">
        <f t="shared" si="14"/>
        <v>0</v>
      </c>
      <c r="T61" s="32" t="b">
        <f t="shared" si="9"/>
        <v>0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38</v>
      </c>
      <c r="B62" s="24" t="s">
        <v>38</v>
      </c>
      <c r="C62" s="25">
        <v>0.82508999999999999</v>
      </c>
      <c r="D62" s="29" t="b">
        <f t="shared" si="4"/>
        <v>0</v>
      </c>
      <c r="E62" s="41" t="b">
        <f t="shared" si="12"/>
        <v>0</v>
      </c>
      <c r="F62" s="32" t="b">
        <f t="shared" si="5"/>
        <v>0</v>
      </c>
      <c r="H62" s="23" t="s">
        <v>38</v>
      </c>
      <c r="I62" s="24" t="s">
        <v>38</v>
      </c>
      <c r="J62" s="25">
        <v>0.68562999999999996</v>
      </c>
      <c r="K62" s="29" t="b">
        <f t="shared" si="6"/>
        <v>0</v>
      </c>
      <c r="L62" s="41" t="b">
        <f t="shared" si="13"/>
        <v>0</v>
      </c>
      <c r="M62" s="32" t="b">
        <f t="shared" si="7"/>
        <v>0</v>
      </c>
      <c r="O62" s="23" t="s">
        <v>38</v>
      </c>
      <c r="P62" s="24" t="s">
        <v>37</v>
      </c>
      <c r="Q62" s="25">
        <v>0.75185000000000002</v>
      </c>
      <c r="R62" s="29" t="b">
        <f t="shared" si="8"/>
        <v>1</v>
      </c>
      <c r="S62" s="41" t="b">
        <f t="shared" si="14"/>
        <v>1</v>
      </c>
      <c r="T62" s="32" t="b">
        <f t="shared" si="9"/>
        <v>0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38</v>
      </c>
      <c r="B63" s="24" t="s">
        <v>38</v>
      </c>
      <c r="C63" s="25">
        <v>0.76214000000000004</v>
      </c>
      <c r="D63" s="29" t="b">
        <f t="shared" si="4"/>
        <v>0</v>
      </c>
      <c r="E63" s="41" t="b">
        <f t="shared" si="12"/>
        <v>0</v>
      </c>
      <c r="F63" s="32" t="b">
        <f t="shared" si="5"/>
        <v>0</v>
      </c>
      <c r="H63" s="23" t="s">
        <v>36</v>
      </c>
      <c r="I63" s="24" t="s">
        <v>36</v>
      </c>
      <c r="J63" s="25" t="s">
        <v>36</v>
      </c>
      <c r="K63" s="29" t="b">
        <f t="shared" si="6"/>
        <v>0</v>
      </c>
      <c r="L63" s="41" t="b">
        <f t="shared" si="13"/>
        <v>0</v>
      </c>
      <c r="M63" s="32" t="b">
        <f t="shared" si="7"/>
        <v>0</v>
      </c>
      <c r="O63" s="23" t="s">
        <v>38</v>
      </c>
      <c r="P63" s="24" t="s">
        <v>42</v>
      </c>
      <c r="Q63" s="25">
        <v>0.80694999999999995</v>
      </c>
      <c r="R63" s="29" t="b">
        <f t="shared" si="8"/>
        <v>1</v>
      </c>
      <c r="S63" s="41" t="b">
        <f t="shared" si="14"/>
        <v>1</v>
      </c>
      <c r="T63" s="32" t="b">
        <f t="shared" si="9"/>
        <v>0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38</v>
      </c>
      <c r="B64" s="24" t="s">
        <v>39</v>
      </c>
      <c r="C64" s="25">
        <v>0.69481999999999999</v>
      </c>
      <c r="D64" s="29" t="b">
        <f t="shared" si="4"/>
        <v>1</v>
      </c>
      <c r="E64" s="41" t="b">
        <f t="shared" si="12"/>
        <v>1</v>
      </c>
      <c r="F64" s="32" t="b">
        <f t="shared" si="5"/>
        <v>0</v>
      </c>
      <c r="H64" s="23" t="s">
        <v>36</v>
      </c>
      <c r="I64" s="24" t="s">
        <v>36</v>
      </c>
      <c r="J64" s="25" t="s">
        <v>36</v>
      </c>
      <c r="K64" s="29" t="b">
        <f t="shared" si="6"/>
        <v>0</v>
      </c>
      <c r="L64" s="41" t="b">
        <f t="shared" si="13"/>
        <v>0</v>
      </c>
      <c r="M64" s="32" t="b">
        <f t="shared" si="7"/>
        <v>0</v>
      </c>
      <c r="O64" s="23" t="s">
        <v>38</v>
      </c>
      <c r="P64" s="24" t="s">
        <v>38</v>
      </c>
      <c r="Q64" s="25">
        <v>0.77349999999999997</v>
      </c>
      <c r="R64" s="29" t="b">
        <f t="shared" si="8"/>
        <v>0</v>
      </c>
      <c r="S64" s="41" t="b">
        <f t="shared" si="14"/>
        <v>0</v>
      </c>
      <c r="T64" s="32" t="b">
        <f t="shared" si="9"/>
        <v>0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38</v>
      </c>
      <c r="B65" s="24" t="s">
        <v>37</v>
      </c>
      <c r="C65" s="25">
        <v>0.78341000000000005</v>
      </c>
      <c r="D65" s="29" t="b">
        <f t="shared" si="4"/>
        <v>1</v>
      </c>
      <c r="E65" s="41" t="b">
        <f t="shared" si="12"/>
        <v>1</v>
      </c>
      <c r="F65" s="32" t="b">
        <f t="shared" si="5"/>
        <v>0</v>
      </c>
      <c r="H65" s="23" t="s">
        <v>36</v>
      </c>
      <c r="I65" s="24" t="s">
        <v>36</v>
      </c>
      <c r="J65" s="25" t="s">
        <v>36</v>
      </c>
      <c r="K65" s="29" t="b">
        <f t="shared" si="6"/>
        <v>0</v>
      </c>
      <c r="L65" s="41" t="b">
        <f t="shared" si="13"/>
        <v>0</v>
      </c>
      <c r="M65" s="32" t="b">
        <f t="shared" si="7"/>
        <v>0</v>
      </c>
      <c r="O65" s="23" t="s">
        <v>38</v>
      </c>
      <c r="P65" s="24" t="s">
        <v>37</v>
      </c>
      <c r="Q65" s="25">
        <v>0.75805999999999996</v>
      </c>
      <c r="R65" s="29" t="b">
        <f t="shared" si="8"/>
        <v>1</v>
      </c>
      <c r="S65" s="41" t="b">
        <f t="shared" si="14"/>
        <v>1</v>
      </c>
      <c r="T65" s="32" t="b">
        <f t="shared" si="9"/>
        <v>0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38</v>
      </c>
      <c r="B66" s="24" t="s">
        <v>37</v>
      </c>
      <c r="C66" s="25">
        <v>0.78341000000000005</v>
      </c>
      <c r="D66" s="29" t="b">
        <f t="shared" si="4"/>
        <v>1</v>
      </c>
      <c r="E66" s="41" t="b">
        <f t="shared" si="12"/>
        <v>1</v>
      </c>
      <c r="F66" s="32" t="b">
        <f t="shared" si="5"/>
        <v>0</v>
      </c>
      <c r="H66" s="23" t="s">
        <v>36</v>
      </c>
      <c r="I66" s="24" t="s">
        <v>36</v>
      </c>
      <c r="J66" s="25" t="s">
        <v>36</v>
      </c>
      <c r="K66" s="29" t="b">
        <f t="shared" si="6"/>
        <v>0</v>
      </c>
      <c r="L66" s="41" t="b">
        <f t="shared" si="13"/>
        <v>0</v>
      </c>
      <c r="M66" s="32" t="b">
        <f t="shared" si="7"/>
        <v>0</v>
      </c>
      <c r="O66" s="23" t="s">
        <v>38</v>
      </c>
      <c r="P66" s="24" t="s">
        <v>37</v>
      </c>
      <c r="Q66" s="25">
        <v>0.78396999999999994</v>
      </c>
      <c r="R66" s="29" t="b">
        <f t="shared" si="8"/>
        <v>1</v>
      </c>
      <c r="S66" s="41" t="b">
        <f t="shared" si="14"/>
        <v>1</v>
      </c>
      <c r="T66" s="32" t="b">
        <f t="shared" si="9"/>
        <v>0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38</v>
      </c>
      <c r="B67" s="27" t="s">
        <v>38</v>
      </c>
      <c r="C67" s="28">
        <v>0.71687999999999996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 t="s">
        <v>36</v>
      </c>
      <c r="I67" s="27" t="s">
        <v>36</v>
      </c>
      <c r="J67" s="28" t="s">
        <v>36</v>
      </c>
      <c r="K67" s="29" t="b">
        <f t="shared" si="6"/>
        <v>0</v>
      </c>
      <c r="L67" s="41" t="b">
        <f t="shared" si="13"/>
        <v>0</v>
      </c>
      <c r="M67" s="32" t="b">
        <f t="shared" si="7"/>
        <v>0</v>
      </c>
      <c r="O67" s="26" t="s">
        <v>38</v>
      </c>
      <c r="P67" s="27" t="s">
        <v>37</v>
      </c>
      <c r="Q67" s="28">
        <v>0.8135</v>
      </c>
      <c r="R67" s="29" t="b">
        <f t="shared" si="8"/>
        <v>1</v>
      </c>
      <c r="S67" s="41" t="b">
        <f t="shared" si="14"/>
        <v>1</v>
      </c>
      <c r="T67" s="32" t="b">
        <f t="shared" si="9"/>
        <v>0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42</v>
      </c>
      <c r="B68" s="21" t="s">
        <v>44</v>
      </c>
      <c r="C68" s="22">
        <v>0.80093999999999999</v>
      </c>
      <c r="D68" s="29" t="b">
        <f t="shared" si="4"/>
        <v>1</v>
      </c>
      <c r="E68" s="40" t="b">
        <f t="shared" si="12"/>
        <v>1</v>
      </c>
      <c r="F68" s="33" t="b">
        <f t="shared" si="5"/>
        <v>0</v>
      </c>
      <c r="H68" s="20" t="s">
        <v>42</v>
      </c>
      <c r="I68" s="21" t="s">
        <v>40</v>
      </c>
      <c r="J68" s="22">
        <v>0.77349999999999997</v>
      </c>
      <c r="K68" s="29" t="b">
        <f t="shared" si="6"/>
        <v>1</v>
      </c>
      <c r="L68" s="40" t="b">
        <f t="shared" si="13"/>
        <v>1</v>
      </c>
      <c r="M68" s="33" t="b">
        <f t="shared" si="7"/>
        <v>0</v>
      </c>
      <c r="O68" s="20" t="s">
        <v>42</v>
      </c>
      <c r="P68" s="21" t="s">
        <v>40</v>
      </c>
      <c r="Q68" s="22">
        <v>0.95491999999999999</v>
      </c>
      <c r="R68" s="29" t="b">
        <f t="shared" si="8"/>
        <v>1</v>
      </c>
      <c r="S68" s="40" t="b">
        <f t="shared" si="14"/>
        <v>1</v>
      </c>
      <c r="T68" s="33" t="b">
        <f t="shared" si="9"/>
        <v>0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42</v>
      </c>
      <c r="B69" s="24" t="s">
        <v>39</v>
      </c>
      <c r="C69" s="25">
        <v>0.8992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 t="s">
        <v>42</v>
      </c>
      <c r="I69" s="24" t="s">
        <v>39</v>
      </c>
      <c r="J69" s="25">
        <v>0.72692000000000001</v>
      </c>
      <c r="K69" s="29" t="b">
        <f t="shared" si="6"/>
        <v>1</v>
      </c>
      <c r="L69" s="41" t="b">
        <f t="shared" si="13"/>
        <v>1</v>
      </c>
      <c r="M69" s="32" t="b">
        <f t="shared" si="7"/>
        <v>0</v>
      </c>
      <c r="O69" s="23" t="s">
        <v>42</v>
      </c>
      <c r="P69" s="24" t="s">
        <v>42</v>
      </c>
      <c r="Q69" s="25">
        <v>1.25</v>
      </c>
      <c r="R69" s="29" t="b">
        <f t="shared" si="8"/>
        <v>0</v>
      </c>
      <c r="S69" s="41" t="b">
        <f t="shared" si="14"/>
        <v>0</v>
      </c>
      <c r="T69" s="32" t="b">
        <f t="shared" si="9"/>
        <v>0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42</v>
      </c>
      <c r="B70" s="24" t="s">
        <v>40</v>
      </c>
      <c r="C70" s="25">
        <v>0.71755000000000002</v>
      </c>
      <c r="D70" s="29" t="b">
        <f t="shared" si="4"/>
        <v>1</v>
      </c>
      <c r="E70" s="41" t="b">
        <f t="shared" si="12"/>
        <v>1</v>
      </c>
      <c r="F70" s="32" t="b">
        <f t="shared" si="5"/>
        <v>0</v>
      </c>
      <c r="H70" s="23" t="s">
        <v>42</v>
      </c>
      <c r="I70" s="24" t="s">
        <v>40</v>
      </c>
      <c r="J70" s="25">
        <v>0.97158</v>
      </c>
      <c r="K70" s="29" t="b">
        <f t="shared" si="6"/>
        <v>1</v>
      </c>
      <c r="L70" s="41" t="b">
        <f t="shared" si="13"/>
        <v>1</v>
      </c>
      <c r="M70" s="32" t="b">
        <f t="shared" si="7"/>
        <v>0</v>
      </c>
      <c r="O70" s="23" t="s">
        <v>42</v>
      </c>
      <c r="P70" s="24" t="s">
        <v>42</v>
      </c>
      <c r="Q70" s="25">
        <v>0.83333000000000002</v>
      </c>
      <c r="R70" s="29" t="b">
        <f t="shared" si="8"/>
        <v>0</v>
      </c>
      <c r="S70" s="41" t="b">
        <f t="shared" si="14"/>
        <v>0</v>
      </c>
      <c r="T70" s="32" t="b">
        <f t="shared" si="9"/>
        <v>0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42</v>
      </c>
      <c r="B71" s="24" t="s">
        <v>39</v>
      </c>
      <c r="C71" s="25">
        <v>0.85058</v>
      </c>
      <c r="D71" s="29" t="b">
        <f t="shared" si="4"/>
        <v>1</v>
      </c>
      <c r="E71" s="41" t="b">
        <f t="shared" si="12"/>
        <v>1</v>
      </c>
      <c r="F71" s="32" t="b">
        <f t="shared" si="5"/>
        <v>0</v>
      </c>
      <c r="H71" s="23" t="s">
        <v>42</v>
      </c>
      <c r="I71" s="24" t="s">
        <v>40</v>
      </c>
      <c r="J71" s="25">
        <v>1.1327</v>
      </c>
      <c r="K71" s="29" t="b">
        <f t="shared" si="6"/>
        <v>1</v>
      </c>
      <c r="L71" s="41" t="b">
        <f t="shared" si="13"/>
        <v>1</v>
      </c>
      <c r="M71" s="32" t="b">
        <f t="shared" si="7"/>
        <v>0</v>
      </c>
      <c r="O71" s="23" t="s">
        <v>42</v>
      </c>
      <c r="P71" s="24" t="s">
        <v>42</v>
      </c>
      <c r="Q71" s="25">
        <v>0.97158</v>
      </c>
      <c r="R71" s="29" t="b">
        <f t="shared" si="8"/>
        <v>0</v>
      </c>
      <c r="S71" s="41" t="b">
        <f t="shared" si="14"/>
        <v>0</v>
      </c>
      <c r="T71" s="32" t="b">
        <f t="shared" si="9"/>
        <v>0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42</v>
      </c>
      <c r="B72" s="24" t="s">
        <v>40</v>
      </c>
      <c r="C72" s="25">
        <v>0.8135</v>
      </c>
      <c r="D72" s="29" t="b">
        <f t="shared" si="4"/>
        <v>1</v>
      </c>
      <c r="E72" s="41" t="b">
        <f t="shared" si="12"/>
        <v>1</v>
      </c>
      <c r="F72" s="32" t="b">
        <f t="shared" si="5"/>
        <v>0</v>
      </c>
      <c r="H72" s="23" t="s">
        <v>42</v>
      </c>
      <c r="I72" s="24" t="s">
        <v>40</v>
      </c>
      <c r="J72" s="25">
        <v>0.8135</v>
      </c>
      <c r="K72" s="29" t="b">
        <f t="shared" si="6"/>
        <v>1</v>
      </c>
      <c r="L72" s="41" t="b">
        <f t="shared" si="13"/>
        <v>1</v>
      </c>
      <c r="M72" s="32" t="b">
        <f t="shared" si="7"/>
        <v>0</v>
      </c>
      <c r="O72" s="23" t="s">
        <v>42</v>
      </c>
      <c r="P72" s="24" t="s">
        <v>42</v>
      </c>
      <c r="Q72" s="25">
        <v>1.1327</v>
      </c>
      <c r="R72" s="29" t="b">
        <f t="shared" si="8"/>
        <v>0</v>
      </c>
      <c r="S72" s="41" t="b">
        <f t="shared" si="14"/>
        <v>0</v>
      </c>
      <c r="T72" s="32" t="b">
        <f t="shared" si="9"/>
        <v>0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42</v>
      </c>
      <c r="B73" s="24" t="s">
        <v>39</v>
      </c>
      <c r="C73" s="25">
        <v>0.85058</v>
      </c>
      <c r="D73" s="29" t="b">
        <f t="shared" ref="D73:D107" si="16">B73&lt;&gt;A73</f>
        <v>1</v>
      </c>
      <c r="E73" s="41" t="b">
        <f t="shared" si="12"/>
        <v>1</v>
      </c>
      <c r="F73" s="32" t="b">
        <f t="shared" ref="F73:F107" si="17">(AND(B73=A73,C73&lt;$B$3))</f>
        <v>0</v>
      </c>
      <c r="H73" s="23" t="s">
        <v>36</v>
      </c>
      <c r="I73" s="24" t="s">
        <v>36</v>
      </c>
      <c r="J73" s="25" t="s">
        <v>36</v>
      </c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0</v>
      </c>
      <c r="O73" s="23" t="s">
        <v>42</v>
      </c>
      <c r="P73" s="24" t="s">
        <v>40</v>
      </c>
      <c r="Q73" s="25">
        <v>0.78341000000000005</v>
      </c>
      <c r="R73" s="29" t="b">
        <f t="shared" ref="R73:R107" si="20">P73&lt;&gt;O73</f>
        <v>1</v>
      </c>
      <c r="S73" s="41" t="b">
        <f t="shared" si="14"/>
        <v>1</v>
      </c>
      <c r="T73" s="32" t="b">
        <f t="shared" ref="T73:T107" si="21">(AND(P73=O73,Q73&lt;$B$3))</f>
        <v>0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42</v>
      </c>
      <c r="B74" s="24" t="s">
        <v>39</v>
      </c>
      <c r="C74" s="25">
        <v>0.8135</v>
      </c>
      <c r="D74" s="29" t="b">
        <f t="shared" si="16"/>
        <v>1</v>
      </c>
      <c r="E74" s="41" t="b">
        <f t="shared" si="12"/>
        <v>1</v>
      </c>
      <c r="F74" s="32" t="b">
        <f t="shared" si="17"/>
        <v>0</v>
      </c>
      <c r="H74" s="23" t="s">
        <v>36</v>
      </c>
      <c r="I74" s="24" t="s">
        <v>36</v>
      </c>
      <c r="J74" s="25" t="s">
        <v>36</v>
      </c>
      <c r="K74" s="29" t="b">
        <f t="shared" si="18"/>
        <v>0</v>
      </c>
      <c r="L74" s="41" t="b">
        <f t="shared" si="13"/>
        <v>0</v>
      </c>
      <c r="M74" s="32" t="b">
        <f t="shared" si="19"/>
        <v>0</v>
      </c>
      <c r="O74" s="23" t="s">
        <v>42</v>
      </c>
      <c r="P74" s="24" t="s">
        <v>40</v>
      </c>
      <c r="Q74" s="25">
        <v>0.82508999999999999</v>
      </c>
      <c r="R74" s="29" t="b">
        <f t="shared" si="20"/>
        <v>1</v>
      </c>
      <c r="S74" s="41" t="b">
        <f t="shared" si="14"/>
        <v>1</v>
      </c>
      <c r="T74" s="32" t="b">
        <f t="shared" si="21"/>
        <v>0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42</v>
      </c>
      <c r="B75" s="24" t="s">
        <v>39</v>
      </c>
      <c r="C75" s="25">
        <v>0.85058</v>
      </c>
      <c r="D75" s="29" t="b">
        <f t="shared" si="16"/>
        <v>1</v>
      </c>
      <c r="E75" s="41" t="b">
        <f t="shared" si="12"/>
        <v>1</v>
      </c>
      <c r="F75" s="32" t="b">
        <f t="shared" si="17"/>
        <v>0</v>
      </c>
      <c r="H75" s="23" t="s">
        <v>36</v>
      </c>
      <c r="I75" s="24" t="s">
        <v>36</v>
      </c>
      <c r="J75" s="25" t="s">
        <v>36</v>
      </c>
      <c r="K75" s="29" t="b">
        <f t="shared" si="18"/>
        <v>0</v>
      </c>
      <c r="L75" s="41" t="b">
        <f t="shared" si="13"/>
        <v>0</v>
      </c>
      <c r="M75" s="32" t="b">
        <f t="shared" si="19"/>
        <v>0</v>
      </c>
      <c r="O75" s="23" t="s">
        <v>42</v>
      </c>
      <c r="P75" s="24" t="s">
        <v>42</v>
      </c>
      <c r="Q75" s="25">
        <v>0.97158</v>
      </c>
      <c r="R75" s="29" t="b">
        <f t="shared" si="20"/>
        <v>0</v>
      </c>
      <c r="S75" s="41" t="b">
        <f t="shared" si="14"/>
        <v>0</v>
      </c>
      <c r="T75" s="32" t="b">
        <f t="shared" si="21"/>
        <v>0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42</v>
      </c>
      <c r="B76" s="24" t="s">
        <v>39</v>
      </c>
      <c r="C76" s="25">
        <v>0.79459000000000002</v>
      </c>
      <c r="D76" s="29" t="b">
        <f t="shared" si="16"/>
        <v>1</v>
      </c>
      <c r="E76" s="41" t="b">
        <f t="shared" ref="E76:E107" si="24">(AND(B76&lt;&gt;A76,C76&gt;$B$3))</f>
        <v>1</v>
      </c>
      <c r="F76" s="32" t="b">
        <f t="shared" si="17"/>
        <v>0</v>
      </c>
      <c r="H76" s="23" t="s">
        <v>36</v>
      </c>
      <c r="I76" s="24" t="s">
        <v>36</v>
      </c>
      <c r="J76" s="25" t="s">
        <v>36</v>
      </c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0</v>
      </c>
      <c r="O76" s="23" t="s">
        <v>42</v>
      </c>
      <c r="P76" s="24" t="s">
        <v>42</v>
      </c>
      <c r="Q76" s="25">
        <v>0.80179</v>
      </c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0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42</v>
      </c>
      <c r="B77" s="27" t="s">
        <v>44</v>
      </c>
      <c r="C77" s="28">
        <v>0.76027999999999996</v>
      </c>
      <c r="D77" s="29" t="b">
        <f t="shared" si="16"/>
        <v>1</v>
      </c>
      <c r="E77" s="42" t="b">
        <f t="shared" si="24"/>
        <v>1</v>
      </c>
      <c r="F77" s="34" t="b">
        <f t="shared" si="17"/>
        <v>0</v>
      </c>
      <c r="H77" s="26" t="s">
        <v>36</v>
      </c>
      <c r="I77" s="27" t="s">
        <v>36</v>
      </c>
      <c r="J77" s="28" t="s">
        <v>36</v>
      </c>
      <c r="K77" s="29" t="b">
        <f t="shared" si="18"/>
        <v>0</v>
      </c>
      <c r="L77" s="42" t="b">
        <f t="shared" si="25"/>
        <v>0</v>
      </c>
      <c r="M77" s="34" t="b">
        <f t="shared" si="19"/>
        <v>0</v>
      </c>
      <c r="O77" s="26" t="s">
        <v>42</v>
      </c>
      <c r="P77" s="27" t="s">
        <v>40</v>
      </c>
      <c r="Q77" s="28">
        <v>0.85270000000000001</v>
      </c>
      <c r="R77" s="29" t="b">
        <f t="shared" si="20"/>
        <v>1</v>
      </c>
      <c r="S77" s="42" t="b">
        <f t="shared" si="26"/>
        <v>1</v>
      </c>
      <c r="T77" s="34" t="b">
        <f t="shared" si="21"/>
        <v>0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43</v>
      </c>
      <c r="B78" s="21" t="s">
        <v>43</v>
      </c>
      <c r="C78" s="22">
        <v>1.25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 t="s">
        <v>43</v>
      </c>
      <c r="I78" s="21" t="s">
        <v>43</v>
      </c>
      <c r="J78" s="22">
        <v>0.76027999999999996</v>
      </c>
      <c r="K78" s="29" t="b">
        <f t="shared" si="18"/>
        <v>0</v>
      </c>
      <c r="L78" s="41" t="b">
        <f t="shared" si="25"/>
        <v>0</v>
      </c>
      <c r="M78" s="32" t="b">
        <f t="shared" si="19"/>
        <v>0</v>
      </c>
      <c r="O78" s="20" t="s">
        <v>43</v>
      </c>
      <c r="P78" s="21" t="s">
        <v>38</v>
      </c>
      <c r="Q78" s="22">
        <v>1.1327</v>
      </c>
      <c r="R78" s="29" t="b">
        <f t="shared" si="20"/>
        <v>1</v>
      </c>
      <c r="S78" s="41" t="b">
        <f t="shared" si="26"/>
        <v>1</v>
      </c>
      <c r="T78" s="32" t="b">
        <f t="shared" si="21"/>
        <v>0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43</v>
      </c>
      <c r="B79" s="24" t="s">
        <v>43</v>
      </c>
      <c r="C79" s="25">
        <v>1.25</v>
      </c>
      <c r="D79" s="29" t="b">
        <f t="shared" si="16"/>
        <v>0</v>
      </c>
      <c r="E79" s="41" t="b">
        <f t="shared" si="24"/>
        <v>0</v>
      </c>
      <c r="F79" s="32" t="b">
        <f t="shared" si="17"/>
        <v>0</v>
      </c>
      <c r="H79" s="23" t="s">
        <v>43</v>
      </c>
      <c r="I79" s="24" t="s">
        <v>37</v>
      </c>
      <c r="J79" s="25">
        <v>0.80694999999999995</v>
      </c>
      <c r="K79" s="29" t="b">
        <f t="shared" si="18"/>
        <v>1</v>
      </c>
      <c r="L79" s="41" t="b">
        <f t="shared" si="25"/>
        <v>1</v>
      </c>
      <c r="M79" s="32" t="b">
        <f t="shared" si="19"/>
        <v>0</v>
      </c>
      <c r="O79" s="23" t="s">
        <v>43</v>
      </c>
      <c r="P79" s="24" t="s">
        <v>38</v>
      </c>
      <c r="Q79" s="25">
        <v>0.75805999999999996</v>
      </c>
      <c r="R79" s="29" t="b">
        <f t="shared" si="20"/>
        <v>1</v>
      </c>
      <c r="S79" s="41" t="b">
        <f t="shared" si="26"/>
        <v>1</v>
      </c>
      <c r="T79" s="32" t="b">
        <f t="shared" si="21"/>
        <v>0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43</v>
      </c>
      <c r="B80" s="24" t="s">
        <v>43</v>
      </c>
      <c r="C80" s="25">
        <v>1.25</v>
      </c>
      <c r="D80" s="29" t="b">
        <f t="shared" si="16"/>
        <v>0</v>
      </c>
      <c r="E80" s="41" t="b">
        <f t="shared" si="24"/>
        <v>0</v>
      </c>
      <c r="F80" s="32" t="b">
        <f t="shared" si="17"/>
        <v>0</v>
      </c>
      <c r="H80" s="23" t="s">
        <v>43</v>
      </c>
      <c r="I80" s="24" t="s">
        <v>34</v>
      </c>
      <c r="J80" s="25">
        <v>0.68562999999999996</v>
      </c>
      <c r="K80" s="29" t="b">
        <f t="shared" si="18"/>
        <v>1</v>
      </c>
      <c r="L80" s="41" t="b">
        <f t="shared" si="25"/>
        <v>1</v>
      </c>
      <c r="M80" s="32" t="b">
        <f t="shared" si="19"/>
        <v>0</v>
      </c>
      <c r="O80" s="23" t="s">
        <v>43</v>
      </c>
      <c r="P80" s="24" t="s">
        <v>38</v>
      </c>
      <c r="Q80" s="25">
        <v>1</v>
      </c>
      <c r="R80" s="29" t="b">
        <f t="shared" si="20"/>
        <v>1</v>
      </c>
      <c r="S80" s="41" t="b">
        <f t="shared" si="26"/>
        <v>1</v>
      </c>
      <c r="T80" s="32" t="b">
        <f t="shared" si="21"/>
        <v>0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43</v>
      </c>
      <c r="B81" s="24" t="s">
        <v>43</v>
      </c>
      <c r="C81" s="25">
        <v>1.25</v>
      </c>
      <c r="D81" s="29" t="b">
        <f t="shared" si="16"/>
        <v>0</v>
      </c>
      <c r="E81" s="41" t="b">
        <f t="shared" si="24"/>
        <v>0</v>
      </c>
      <c r="F81" s="32" t="b">
        <f t="shared" si="17"/>
        <v>0</v>
      </c>
      <c r="H81" s="23" t="s">
        <v>43</v>
      </c>
      <c r="I81" s="24" t="s">
        <v>37</v>
      </c>
      <c r="J81" s="25">
        <v>0.71755000000000002</v>
      </c>
      <c r="K81" s="29" t="b">
        <f t="shared" si="18"/>
        <v>1</v>
      </c>
      <c r="L81" s="41" t="b">
        <f t="shared" si="25"/>
        <v>1</v>
      </c>
      <c r="M81" s="32" t="b">
        <f t="shared" si="19"/>
        <v>0</v>
      </c>
      <c r="O81" s="23" t="s">
        <v>43</v>
      </c>
      <c r="P81" s="24" t="s">
        <v>43</v>
      </c>
      <c r="Q81" s="25">
        <v>1.0355000000000001</v>
      </c>
      <c r="R81" s="29" t="b">
        <f t="shared" si="20"/>
        <v>0</v>
      </c>
      <c r="S81" s="41" t="b">
        <f t="shared" si="26"/>
        <v>0</v>
      </c>
      <c r="T81" s="32" t="b">
        <f t="shared" si="21"/>
        <v>0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43</v>
      </c>
      <c r="B82" s="24" t="s">
        <v>43</v>
      </c>
      <c r="C82" s="25">
        <v>1.25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 t="s">
        <v>43</v>
      </c>
      <c r="I82" s="24" t="s">
        <v>34</v>
      </c>
      <c r="J82" s="25">
        <v>0.65669999999999995</v>
      </c>
      <c r="K82" s="29" t="b">
        <f t="shared" si="18"/>
        <v>1</v>
      </c>
      <c r="L82" s="41" t="b">
        <f t="shared" si="25"/>
        <v>1</v>
      </c>
      <c r="M82" s="32" t="b">
        <f t="shared" si="19"/>
        <v>0</v>
      </c>
      <c r="O82" s="23" t="s">
        <v>43</v>
      </c>
      <c r="P82" s="24" t="s">
        <v>38</v>
      </c>
      <c r="Q82" s="25">
        <v>1.1327</v>
      </c>
      <c r="R82" s="29" t="b">
        <f t="shared" si="20"/>
        <v>1</v>
      </c>
      <c r="S82" s="41" t="b">
        <f t="shared" si="26"/>
        <v>1</v>
      </c>
      <c r="T82" s="32" t="b">
        <f t="shared" si="21"/>
        <v>0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43</v>
      </c>
      <c r="B83" s="24" t="s">
        <v>43</v>
      </c>
      <c r="C83" s="25">
        <v>1.25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 t="s">
        <v>36</v>
      </c>
      <c r="I83" s="24" t="s">
        <v>36</v>
      </c>
      <c r="J83" s="25" t="s">
        <v>36</v>
      </c>
      <c r="K83" s="29" t="b">
        <f t="shared" si="18"/>
        <v>0</v>
      </c>
      <c r="L83" s="41" t="b">
        <f t="shared" si="25"/>
        <v>0</v>
      </c>
      <c r="M83" s="32" t="b">
        <f t="shared" si="19"/>
        <v>0</v>
      </c>
      <c r="O83" s="23" t="s">
        <v>43</v>
      </c>
      <c r="P83" s="24" t="s">
        <v>43</v>
      </c>
      <c r="Q83" s="25">
        <v>0.87229000000000001</v>
      </c>
      <c r="R83" s="29" t="b">
        <f t="shared" si="20"/>
        <v>0</v>
      </c>
      <c r="S83" s="41" t="b">
        <f t="shared" si="26"/>
        <v>0</v>
      </c>
      <c r="T83" s="32" t="b">
        <f t="shared" si="21"/>
        <v>0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43</v>
      </c>
      <c r="B84" s="24" t="s">
        <v>43</v>
      </c>
      <c r="C84" s="25">
        <v>1.25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 t="s">
        <v>36</v>
      </c>
      <c r="I84" s="24" t="s">
        <v>36</v>
      </c>
      <c r="J84" s="25" t="s">
        <v>36</v>
      </c>
      <c r="K84" s="29" t="b">
        <f t="shared" si="18"/>
        <v>0</v>
      </c>
      <c r="L84" s="41" t="b">
        <f t="shared" si="25"/>
        <v>0</v>
      </c>
      <c r="M84" s="32" t="b">
        <f t="shared" si="19"/>
        <v>0</v>
      </c>
      <c r="O84" s="23" t="s">
        <v>43</v>
      </c>
      <c r="P84" s="24" t="s">
        <v>38</v>
      </c>
      <c r="Q84" s="25">
        <v>1.25</v>
      </c>
      <c r="R84" s="29" t="b">
        <f t="shared" si="20"/>
        <v>1</v>
      </c>
      <c r="S84" s="41" t="b">
        <f t="shared" si="26"/>
        <v>1</v>
      </c>
      <c r="T84" s="32" t="b">
        <f t="shared" si="21"/>
        <v>0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43</v>
      </c>
      <c r="B85" s="24" t="s">
        <v>43</v>
      </c>
      <c r="C85" s="25">
        <v>1.25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 t="s">
        <v>36</v>
      </c>
      <c r="I85" s="24" t="s">
        <v>36</v>
      </c>
      <c r="J85" s="25" t="s">
        <v>36</v>
      </c>
      <c r="K85" s="29" t="b">
        <f t="shared" si="18"/>
        <v>0</v>
      </c>
      <c r="L85" s="41" t="b">
        <f t="shared" si="25"/>
        <v>0</v>
      </c>
      <c r="M85" s="32" t="b">
        <f t="shared" si="19"/>
        <v>0</v>
      </c>
      <c r="O85" s="23" t="s">
        <v>43</v>
      </c>
      <c r="P85" s="24" t="s">
        <v>38</v>
      </c>
      <c r="Q85" s="25">
        <v>1.1327</v>
      </c>
      <c r="R85" s="29" t="b">
        <f t="shared" si="20"/>
        <v>1</v>
      </c>
      <c r="S85" s="41" t="b">
        <f t="shared" si="26"/>
        <v>1</v>
      </c>
      <c r="T85" s="32" t="b">
        <f t="shared" si="21"/>
        <v>0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43</v>
      </c>
      <c r="B86" s="24" t="s">
        <v>43</v>
      </c>
      <c r="C86" s="25">
        <v>1.25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 t="s">
        <v>36</v>
      </c>
      <c r="I86" s="24" t="s">
        <v>36</v>
      </c>
      <c r="J86" s="25" t="s">
        <v>36</v>
      </c>
      <c r="K86" s="29" t="b">
        <f t="shared" si="18"/>
        <v>0</v>
      </c>
      <c r="L86" s="41" t="b">
        <f t="shared" si="25"/>
        <v>0</v>
      </c>
      <c r="M86" s="32" t="b">
        <f t="shared" si="19"/>
        <v>0</v>
      </c>
      <c r="O86" s="23" t="s">
        <v>43</v>
      </c>
      <c r="P86" s="24" t="s">
        <v>38</v>
      </c>
      <c r="Q86" s="25">
        <v>0.95372000000000001</v>
      </c>
      <c r="R86" s="29" t="b">
        <f t="shared" si="20"/>
        <v>1</v>
      </c>
      <c r="S86" s="41" t="b">
        <f t="shared" si="26"/>
        <v>1</v>
      </c>
      <c r="T86" s="32" t="b">
        <f t="shared" si="21"/>
        <v>0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43</v>
      </c>
      <c r="B87" s="27" t="s">
        <v>43</v>
      </c>
      <c r="C87" s="28">
        <v>1.25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 t="s">
        <v>36</v>
      </c>
      <c r="I87" s="27" t="s">
        <v>36</v>
      </c>
      <c r="J87" s="28" t="s">
        <v>36</v>
      </c>
      <c r="K87" s="29" t="b">
        <f t="shared" si="18"/>
        <v>0</v>
      </c>
      <c r="L87" s="41" t="b">
        <f t="shared" si="25"/>
        <v>0</v>
      </c>
      <c r="M87" s="32" t="b">
        <f t="shared" si="19"/>
        <v>0</v>
      </c>
      <c r="O87" s="26" t="s">
        <v>43</v>
      </c>
      <c r="P87" s="27" t="s">
        <v>38</v>
      </c>
      <c r="Q87" s="28">
        <v>1.0355000000000001</v>
      </c>
      <c r="R87" s="29" t="b">
        <f t="shared" si="20"/>
        <v>1</v>
      </c>
      <c r="S87" s="41" t="b">
        <f t="shared" si="26"/>
        <v>1</v>
      </c>
      <c r="T87" s="32" t="b">
        <f t="shared" si="21"/>
        <v>0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44</v>
      </c>
      <c r="B88" s="21" t="s">
        <v>44</v>
      </c>
      <c r="C88" s="22">
        <v>0.88561999999999996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 t="s">
        <v>44</v>
      </c>
      <c r="I88" s="21" t="s">
        <v>39</v>
      </c>
      <c r="J88" s="22">
        <v>1.1327</v>
      </c>
      <c r="K88" s="29" t="b">
        <f t="shared" si="18"/>
        <v>1</v>
      </c>
      <c r="L88" s="40" t="b">
        <f t="shared" si="25"/>
        <v>1</v>
      </c>
      <c r="M88" s="33" t="b">
        <f t="shared" si="19"/>
        <v>0</v>
      </c>
      <c r="O88" s="20" t="s">
        <v>44</v>
      </c>
      <c r="P88" s="21" t="s">
        <v>41</v>
      </c>
      <c r="Q88" s="22">
        <v>0.85270000000000001</v>
      </c>
      <c r="R88" s="29" t="b">
        <f t="shared" si="20"/>
        <v>1</v>
      </c>
      <c r="S88" s="40" t="b">
        <f t="shared" si="26"/>
        <v>1</v>
      </c>
      <c r="T88" s="33" t="b">
        <f t="shared" si="21"/>
        <v>0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44</v>
      </c>
      <c r="B89" s="24" t="s">
        <v>44</v>
      </c>
      <c r="C89" s="25">
        <v>0.88561999999999996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 t="s">
        <v>44</v>
      </c>
      <c r="I89" s="24" t="s">
        <v>39</v>
      </c>
      <c r="J89" s="25">
        <v>1.1327</v>
      </c>
      <c r="K89" s="29" t="b">
        <f t="shared" si="18"/>
        <v>1</v>
      </c>
      <c r="L89" s="41" t="b">
        <f t="shared" si="25"/>
        <v>1</v>
      </c>
      <c r="M89" s="32" t="b">
        <f t="shared" si="19"/>
        <v>0</v>
      </c>
      <c r="O89" s="23" t="s">
        <v>44</v>
      </c>
      <c r="P89" s="24" t="s">
        <v>40</v>
      </c>
      <c r="Q89" s="25">
        <v>0.75185000000000002</v>
      </c>
      <c r="R89" s="29" t="b">
        <f t="shared" si="20"/>
        <v>1</v>
      </c>
      <c r="S89" s="41" t="b">
        <f t="shared" si="26"/>
        <v>1</v>
      </c>
      <c r="T89" s="32" t="b">
        <f t="shared" si="21"/>
        <v>0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44</v>
      </c>
      <c r="B90" s="24" t="s">
        <v>44</v>
      </c>
      <c r="C90" s="25">
        <v>0.83333000000000002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 t="s">
        <v>44</v>
      </c>
      <c r="I90" s="24" t="s">
        <v>39</v>
      </c>
      <c r="J90" s="25">
        <v>1.1327</v>
      </c>
      <c r="K90" s="29" t="b">
        <f t="shared" si="18"/>
        <v>1</v>
      </c>
      <c r="L90" s="41" t="b">
        <f t="shared" si="25"/>
        <v>1</v>
      </c>
      <c r="M90" s="32" t="b">
        <f t="shared" si="19"/>
        <v>0</v>
      </c>
      <c r="O90" s="23" t="s">
        <v>44</v>
      </c>
      <c r="P90" s="24" t="s">
        <v>44</v>
      </c>
      <c r="Q90" s="25">
        <v>0.85270000000000001</v>
      </c>
      <c r="R90" s="29" t="b">
        <f t="shared" si="20"/>
        <v>0</v>
      </c>
      <c r="S90" s="41" t="b">
        <f t="shared" si="26"/>
        <v>0</v>
      </c>
      <c r="T90" s="32" t="b">
        <f t="shared" si="21"/>
        <v>0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44</v>
      </c>
      <c r="B91" s="24" t="s">
        <v>44</v>
      </c>
      <c r="C91" s="25">
        <v>0.88561999999999996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 t="s">
        <v>44</v>
      </c>
      <c r="I91" s="24" t="s">
        <v>39</v>
      </c>
      <c r="J91" s="25">
        <v>1.0355000000000001</v>
      </c>
      <c r="K91" s="29" t="b">
        <f t="shared" si="18"/>
        <v>1</v>
      </c>
      <c r="L91" s="41" t="b">
        <f t="shared" si="25"/>
        <v>1</v>
      </c>
      <c r="M91" s="32" t="b">
        <f t="shared" si="19"/>
        <v>0</v>
      </c>
      <c r="O91" s="23" t="s">
        <v>44</v>
      </c>
      <c r="P91" s="24" t="s">
        <v>40</v>
      </c>
      <c r="Q91" s="25">
        <v>1.0566</v>
      </c>
      <c r="R91" s="29" t="b">
        <f t="shared" si="20"/>
        <v>1</v>
      </c>
      <c r="S91" s="41" t="b">
        <f t="shared" si="26"/>
        <v>1</v>
      </c>
      <c r="T91" s="32" t="b">
        <f t="shared" si="21"/>
        <v>0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44</v>
      </c>
      <c r="B92" s="24" t="s">
        <v>44</v>
      </c>
      <c r="C92" s="25">
        <v>0.82508999999999999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 t="s">
        <v>44</v>
      </c>
      <c r="I92" s="24" t="s">
        <v>39</v>
      </c>
      <c r="J92" s="25">
        <v>1.1327</v>
      </c>
      <c r="K92" s="29" t="b">
        <f t="shared" si="18"/>
        <v>1</v>
      </c>
      <c r="L92" s="41" t="b">
        <f t="shared" si="25"/>
        <v>1</v>
      </c>
      <c r="M92" s="32" t="b">
        <f t="shared" si="19"/>
        <v>0</v>
      </c>
      <c r="O92" s="23" t="s">
        <v>44</v>
      </c>
      <c r="P92" s="24" t="s">
        <v>40</v>
      </c>
      <c r="Q92" s="25">
        <v>0.75185000000000002</v>
      </c>
      <c r="R92" s="29" t="b">
        <f t="shared" si="20"/>
        <v>1</v>
      </c>
      <c r="S92" s="41" t="b">
        <f t="shared" si="26"/>
        <v>1</v>
      </c>
      <c r="T92" s="32" t="b">
        <f t="shared" si="21"/>
        <v>0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44</v>
      </c>
      <c r="B93" s="24" t="s">
        <v>44</v>
      </c>
      <c r="C93" s="25">
        <v>0.85785999999999996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 t="s">
        <v>36</v>
      </c>
      <c r="I93" s="24" t="s">
        <v>36</v>
      </c>
      <c r="J93" s="25" t="s">
        <v>36</v>
      </c>
      <c r="K93" s="29" t="b">
        <f t="shared" si="18"/>
        <v>0</v>
      </c>
      <c r="L93" s="41" t="b">
        <f t="shared" si="25"/>
        <v>0</v>
      </c>
      <c r="M93" s="32" t="b">
        <f t="shared" si="19"/>
        <v>0</v>
      </c>
      <c r="O93" s="23" t="s">
        <v>44</v>
      </c>
      <c r="P93" s="24" t="s">
        <v>40</v>
      </c>
      <c r="Q93" s="25">
        <v>0.97158</v>
      </c>
      <c r="R93" s="29" t="b">
        <f t="shared" si="20"/>
        <v>1</v>
      </c>
      <c r="S93" s="41" t="b">
        <f t="shared" si="26"/>
        <v>1</v>
      </c>
      <c r="T93" s="32" t="b">
        <f t="shared" si="21"/>
        <v>0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44</v>
      </c>
      <c r="B94" s="24" t="s">
        <v>44</v>
      </c>
      <c r="C94" s="25">
        <v>0.83333000000000002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 t="s">
        <v>36</v>
      </c>
      <c r="I94" s="24" t="s">
        <v>36</v>
      </c>
      <c r="J94" s="25" t="s">
        <v>36</v>
      </c>
      <c r="K94" s="29" t="b">
        <f t="shared" si="18"/>
        <v>0</v>
      </c>
      <c r="L94" s="41" t="b">
        <f t="shared" si="25"/>
        <v>0</v>
      </c>
      <c r="M94" s="32" t="b">
        <f t="shared" si="19"/>
        <v>0</v>
      </c>
      <c r="O94" s="23" t="s">
        <v>44</v>
      </c>
      <c r="P94" s="24" t="s">
        <v>40</v>
      </c>
      <c r="Q94" s="25">
        <v>0.78396999999999994</v>
      </c>
      <c r="R94" s="29" t="b">
        <f t="shared" si="20"/>
        <v>1</v>
      </c>
      <c r="S94" s="41" t="b">
        <f t="shared" si="26"/>
        <v>1</v>
      </c>
      <c r="T94" s="32" t="b">
        <f t="shared" si="21"/>
        <v>0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44</v>
      </c>
      <c r="B95" s="24" t="s">
        <v>44</v>
      </c>
      <c r="C95" s="25">
        <v>0.85785999999999996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 t="s">
        <v>36</v>
      </c>
      <c r="I95" s="24" t="s">
        <v>36</v>
      </c>
      <c r="J95" s="25" t="s">
        <v>36</v>
      </c>
      <c r="K95" s="29" t="b">
        <f t="shared" si="18"/>
        <v>0</v>
      </c>
      <c r="L95" s="41" t="b">
        <f t="shared" si="25"/>
        <v>0</v>
      </c>
      <c r="M95" s="32" t="b">
        <f t="shared" si="19"/>
        <v>0</v>
      </c>
      <c r="O95" s="23" t="s">
        <v>44</v>
      </c>
      <c r="P95" s="24" t="s">
        <v>40</v>
      </c>
      <c r="Q95" s="25">
        <v>0.80179</v>
      </c>
      <c r="R95" s="29" t="b">
        <f t="shared" si="20"/>
        <v>1</v>
      </c>
      <c r="S95" s="41" t="b">
        <f t="shared" si="26"/>
        <v>1</v>
      </c>
      <c r="T95" s="32" t="b">
        <f t="shared" si="21"/>
        <v>0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44</v>
      </c>
      <c r="B96" s="24" t="s">
        <v>44</v>
      </c>
      <c r="C96" s="25">
        <v>0.91752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 t="s">
        <v>36</v>
      </c>
      <c r="I96" s="24" t="s">
        <v>36</v>
      </c>
      <c r="J96" s="25" t="s">
        <v>36</v>
      </c>
      <c r="K96" s="29" t="b">
        <f t="shared" si="18"/>
        <v>0</v>
      </c>
      <c r="L96" s="41" t="b">
        <f t="shared" si="25"/>
        <v>0</v>
      </c>
      <c r="M96" s="32" t="b">
        <f t="shared" si="19"/>
        <v>0</v>
      </c>
      <c r="O96" s="23" t="s">
        <v>44</v>
      </c>
      <c r="P96" s="24" t="s">
        <v>40</v>
      </c>
      <c r="Q96" s="25">
        <v>1.1327</v>
      </c>
      <c r="R96" s="29" t="b">
        <f t="shared" si="20"/>
        <v>1</v>
      </c>
      <c r="S96" s="41" t="b">
        <f t="shared" si="26"/>
        <v>1</v>
      </c>
      <c r="T96" s="32" t="b">
        <f t="shared" si="21"/>
        <v>0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44</v>
      </c>
      <c r="B97" s="27" t="s">
        <v>44</v>
      </c>
      <c r="C97" s="28">
        <v>0.85785999999999996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 t="s">
        <v>36</v>
      </c>
      <c r="I97" s="27" t="s">
        <v>36</v>
      </c>
      <c r="J97" s="28" t="s">
        <v>36</v>
      </c>
      <c r="K97" s="29" t="b">
        <f t="shared" si="18"/>
        <v>0</v>
      </c>
      <c r="L97" s="42" t="b">
        <f t="shared" si="25"/>
        <v>0</v>
      </c>
      <c r="M97" s="34" t="b">
        <f t="shared" si="19"/>
        <v>0</v>
      </c>
      <c r="O97" s="26" t="s">
        <v>44</v>
      </c>
      <c r="P97" s="27" t="s">
        <v>41</v>
      </c>
      <c r="Q97" s="28">
        <v>0.75111000000000006</v>
      </c>
      <c r="R97" s="29" t="b">
        <f t="shared" si="20"/>
        <v>1</v>
      </c>
      <c r="S97" s="42" t="b">
        <f t="shared" si="26"/>
        <v>1</v>
      </c>
      <c r="T97" s="34" t="b">
        <f t="shared" si="21"/>
        <v>0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35</v>
      </c>
      <c r="B98" s="21" t="s">
        <v>39</v>
      </c>
      <c r="C98" s="22">
        <v>0.97158</v>
      </c>
      <c r="D98" s="29" t="b">
        <f t="shared" si="16"/>
        <v>1</v>
      </c>
      <c r="E98" s="40" t="b">
        <f t="shared" si="24"/>
        <v>1</v>
      </c>
      <c r="F98" s="33" t="b">
        <f t="shared" si="17"/>
        <v>0</v>
      </c>
      <c r="H98" s="20" t="s">
        <v>35</v>
      </c>
      <c r="I98" s="21" t="s">
        <v>39</v>
      </c>
      <c r="J98" s="22">
        <v>0.79459000000000002</v>
      </c>
      <c r="K98" s="29" t="b">
        <f t="shared" si="18"/>
        <v>1</v>
      </c>
      <c r="L98" s="40" t="b">
        <f t="shared" si="25"/>
        <v>1</v>
      </c>
      <c r="M98" s="33" t="b">
        <f t="shared" si="19"/>
        <v>0</v>
      </c>
      <c r="O98" s="20" t="s">
        <v>35</v>
      </c>
      <c r="P98" s="21" t="s">
        <v>39</v>
      </c>
      <c r="Q98" s="22">
        <v>0.8992</v>
      </c>
      <c r="R98" s="29" t="b">
        <f t="shared" si="20"/>
        <v>1</v>
      </c>
      <c r="S98" s="40" t="b">
        <f t="shared" si="26"/>
        <v>1</v>
      </c>
      <c r="T98" s="33" t="b">
        <f t="shared" si="21"/>
        <v>0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35</v>
      </c>
      <c r="B99" s="24" t="s">
        <v>39</v>
      </c>
      <c r="C99" s="25">
        <v>0.97158</v>
      </c>
      <c r="D99" s="29" t="b">
        <f t="shared" si="16"/>
        <v>1</v>
      </c>
      <c r="E99" s="41" t="b">
        <f t="shared" si="24"/>
        <v>1</v>
      </c>
      <c r="F99" s="32" t="b">
        <f t="shared" si="17"/>
        <v>0</v>
      </c>
      <c r="H99" s="23" t="s">
        <v>35</v>
      </c>
      <c r="I99" s="24" t="s">
        <v>39</v>
      </c>
      <c r="J99" s="25">
        <v>0.83686000000000005</v>
      </c>
      <c r="K99" s="29" t="b">
        <f t="shared" si="18"/>
        <v>1</v>
      </c>
      <c r="L99" s="41" t="b">
        <f t="shared" si="25"/>
        <v>1</v>
      </c>
      <c r="M99" s="32" t="b">
        <f t="shared" si="19"/>
        <v>0</v>
      </c>
      <c r="O99" s="23" t="s">
        <v>35</v>
      </c>
      <c r="P99" s="24" t="s">
        <v>39</v>
      </c>
      <c r="Q99" s="25">
        <v>0.95372000000000001</v>
      </c>
      <c r="R99" s="29" t="b">
        <f t="shared" si="20"/>
        <v>1</v>
      </c>
      <c r="S99" s="41" t="b">
        <f t="shared" si="26"/>
        <v>1</v>
      </c>
      <c r="T99" s="32" t="b">
        <f t="shared" si="21"/>
        <v>0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35</v>
      </c>
      <c r="B100" s="24" t="s">
        <v>39</v>
      </c>
      <c r="C100" s="25">
        <v>0.78396999999999994</v>
      </c>
      <c r="D100" s="29" t="b">
        <f t="shared" si="16"/>
        <v>1</v>
      </c>
      <c r="E100" s="41" t="b">
        <f t="shared" si="24"/>
        <v>1</v>
      </c>
      <c r="F100" s="32" t="b">
        <f t="shared" si="17"/>
        <v>0</v>
      </c>
      <c r="H100" s="23" t="s">
        <v>35</v>
      </c>
      <c r="I100" s="24" t="s">
        <v>37</v>
      </c>
      <c r="J100" s="25">
        <v>0.75185000000000002</v>
      </c>
      <c r="K100" s="29" t="b">
        <f t="shared" si="18"/>
        <v>1</v>
      </c>
      <c r="L100" s="41" t="b">
        <f t="shared" si="25"/>
        <v>1</v>
      </c>
      <c r="M100" s="32" t="b">
        <f t="shared" si="19"/>
        <v>0</v>
      </c>
      <c r="O100" s="23" t="s">
        <v>35</v>
      </c>
      <c r="P100" s="24" t="s">
        <v>39</v>
      </c>
      <c r="Q100" s="25">
        <v>0.85270000000000001</v>
      </c>
      <c r="R100" s="29" t="b">
        <f t="shared" si="20"/>
        <v>1</v>
      </c>
      <c r="S100" s="41" t="b">
        <f t="shared" si="26"/>
        <v>1</v>
      </c>
      <c r="T100" s="32" t="b">
        <f t="shared" si="21"/>
        <v>0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35</v>
      </c>
      <c r="B101" s="24" t="s">
        <v>39</v>
      </c>
      <c r="C101" s="25">
        <v>0.97158</v>
      </c>
      <c r="D101" s="29" t="b">
        <f t="shared" si="16"/>
        <v>1</v>
      </c>
      <c r="E101" s="41" t="b">
        <f t="shared" si="24"/>
        <v>1</v>
      </c>
      <c r="F101" s="32" t="b">
        <f t="shared" si="17"/>
        <v>0</v>
      </c>
      <c r="H101" s="23" t="s">
        <v>35</v>
      </c>
      <c r="I101" s="24" t="s">
        <v>39</v>
      </c>
      <c r="J101" s="25">
        <v>1.0566</v>
      </c>
      <c r="K101" s="29" t="b">
        <f t="shared" si="18"/>
        <v>1</v>
      </c>
      <c r="L101" s="41" t="b">
        <f t="shared" si="25"/>
        <v>1</v>
      </c>
      <c r="M101" s="32" t="b">
        <f t="shared" si="19"/>
        <v>0</v>
      </c>
      <c r="O101" s="23" t="s">
        <v>35</v>
      </c>
      <c r="P101" s="24" t="s">
        <v>39</v>
      </c>
      <c r="Q101" s="25">
        <v>0.88490999999999997</v>
      </c>
      <c r="R101" s="29" t="b">
        <f t="shared" si="20"/>
        <v>1</v>
      </c>
      <c r="S101" s="41" t="b">
        <f t="shared" si="26"/>
        <v>1</v>
      </c>
      <c r="T101" s="32" t="b">
        <f t="shared" si="21"/>
        <v>0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35</v>
      </c>
      <c r="B102" s="24" t="s">
        <v>39</v>
      </c>
      <c r="C102" s="25">
        <v>0.97158</v>
      </c>
      <c r="D102" s="29" t="b">
        <f t="shared" si="16"/>
        <v>1</v>
      </c>
      <c r="E102" s="41" t="b">
        <f t="shared" si="24"/>
        <v>1</v>
      </c>
      <c r="F102" s="32" t="b">
        <f t="shared" si="17"/>
        <v>0</v>
      </c>
      <c r="H102" s="23" t="s">
        <v>35</v>
      </c>
      <c r="I102" s="24" t="s">
        <v>39</v>
      </c>
      <c r="J102" s="25">
        <v>0.82447000000000004</v>
      </c>
      <c r="K102" s="29" t="b">
        <f t="shared" si="18"/>
        <v>1</v>
      </c>
      <c r="L102" s="41" t="b">
        <f t="shared" si="25"/>
        <v>1</v>
      </c>
      <c r="M102" s="32" t="b">
        <f t="shared" si="19"/>
        <v>0</v>
      </c>
      <c r="O102" s="23" t="s">
        <v>35</v>
      </c>
      <c r="P102" s="24" t="s">
        <v>39</v>
      </c>
      <c r="Q102" s="25">
        <v>0.8992</v>
      </c>
      <c r="R102" s="29" t="b">
        <f t="shared" si="20"/>
        <v>1</v>
      </c>
      <c r="S102" s="41" t="b">
        <f t="shared" si="26"/>
        <v>1</v>
      </c>
      <c r="T102" s="32" t="b">
        <f t="shared" si="21"/>
        <v>0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35</v>
      </c>
      <c r="B103" s="24" t="s">
        <v>39</v>
      </c>
      <c r="C103" s="25">
        <v>0.83777999999999997</v>
      </c>
      <c r="D103" s="29" t="b">
        <f t="shared" si="16"/>
        <v>1</v>
      </c>
      <c r="E103" s="41" t="b">
        <f t="shared" si="24"/>
        <v>1</v>
      </c>
      <c r="F103" s="32" t="b">
        <f t="shared" si="17"/>
        <v>0</v>
      </c>
      <c r="H103" s="23" t="s">
        <v>36</v>
      </c>
      <c r="I103" s="24" t="s">
        <v>36</v>
      </c>
      <c r="J103" s="25" t="s">
        <v>36</v>
      </c>
      <c r="K103" s="29" t="b">
        <f t="shared" si="18"/>
        <v>0</v>
      </c>
      <c r="L103" s="41" t="b">
        <f t="shared" si="25"/>
        <v>0</v>
      </c>
      <c r="M103" s="32" t="b">
        <f t="shared" si="19"/>
        <v>0</v>
      </c>
      <c r="O103" s="23" t="s">
        <v>35</v>
      </c>
      <c r="P103" s="24" t="s">
        <v>42</v>
      </c>
      <c r="Q103" s="25">
        <v>0.91505999999999998</v>
      </c>
      <c r="R103" s="29" t="b">
        <f t="shared" si="20"/>
        <v>1</v>
      </c>
      <c r="S103" s="41" t="b">
        <f t="shared" si="26"/>
        <v>1</v>
      </c>
      <c r="T103" s="32" t="b">
        <f t="shared" si="21"/>
        <v>0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35</v>
      </c>
      <c r="B104" s="24" t="s">
        <v>39</v>
      </c>
      <c r="C104" s="25">
        <v>0.97158</v>
      </c>
      <c r="D104" s="29" t="b">
        <f t="shared" si="16"/>
        <v>1</v>
      </c>
      <c r="E104" s="41" t="b">
        <f t="shared" si="24"/>
        <v>1</v>
      </c>
      <c r="F104" s="32" t="b">
        <f t="shared" si="17"/>
        <v>0</v>
      </c>
      <c r="H104" s="23" t="s">
        <v>36</v>
      </c>
      <c r="I104" s="24" t="s">
        <v>36</v>
      </c>
      <c r="J104" s="25" t="s">
        <v>36</v>
      </c>
      <c r="K104" s="29" t="b">
        <f t="shared" si="18"/>
        <v>0</v>
      </c>
      <c r="L104" s="41" t="b">
        <f t="shared" si="25"/>
        <v>0</v>
      </c>
      <c r="M104" s="32" t="b">
        <f t="shared" si="19"/>
        <v>0</v>
      </c>
      <c r="O104" s="23" t="s">
        <v>35</v>
      </c>
      <c r="P104" s="24" t="s">
        <v>39</v>
      </c>
      <c r="Q104" s="25">
        <v>0.92349999999999999</v>
      </c>
      <c r="R104" s="29" t="b">
        <f t="shared" si="20"/>
        <v>1</v>
      </c>
      <c r="S104" s="41" t="b">
        <f t="shared" si="26"/>
        <v>1</v>
      </c>
      <c r="T104" s="32" t="b">
        <f t="shared" si="21"/>
        <v>0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35</v>
      </c>
      <c r="B105" s="24" t="s">
        <v>39</v>
      </c>
      <c r="C105" s="25">
        <v>0.80886000000000002</v>
      </c>
      <c r="D105" s="29" t="b">
        <f t="shared" si="16"/>
        <v>1</v>
      </c>
      <c r="E105" s="41" t="b">
        <f t="shared" si="24"/>
        <v>1</v>
      </c>
      <c r="F105" s="32" t="b">
        <f t="shared" si="17"/>
        <v>0</v>
      </c>
      <c r="H105" s="23" t="s">
        <v>36</v>
      </c>
      <c r="I105" s="24" t="s">
        <v>36</v>
      </c>
      <c r="J105" s="25" t="s">
        <v>36</v>
      </c>
      <c r="K105" s="29" t="b">
        <f t="shared" si="18"/>
        <v>0</v>
      </c>
      <c r="L105" s="41" t="b">
        <f t="shared" si="25"/>
        <v>0</v>
      </c>
      <c r="M105" s="32" t="b">
        <f t="shared" si="19"/>
        <v>0</v>
      </c>
      <c r="O105" s="23" t="s">
        <v>35</v>
      </c>
      <c r="P105" s="24" t="s">
        <v>42</v>
      </c>
      <c r="Q105" s="25">
        <v>0.8992</v>
      </c>
      <c r="R105" s="29" t="b">
        <f t="shared" si="20"/>
        <v>1</v>
      </c>
      <c r="S105" s="41" t="b">
        <f t="shared" si="26"/>
        <v>1</v>
      </c>
      <c r="T105" s="32" t="b">
        <f t="shared" si="21"/>
        <v>0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35</v>
      </c>
      <c r="B106" s="24" t="s">
        <v>39</v>
      </c>
      <c r="C106" s="25">
        <v>0.78396999999999994</v>
      </c>
      <c r="D106" s="29" t="b">
        <f t="shared" si="16"/>
        <v>1</v>
      </c>
      <c r="E106" s="41" t="b">
        <f t="shared" si="24"/>
        <v>1</v>
      </c>
      <c r="F106" s="32" t="b">
        <f t="shared" si="17"/>
        <v>0</v>
      </c>
      <c r="H106" s="23" t="s">
        <v>36</v>
      </c>
      <c r="I106" s="24" t="s">
        <v>36</v>
      </c>
      <c r="J106" s="25" t="s">
        <v>36</v>
      </c>
      <c r="K106" s="29" t="b">
        <f t="shared" si="18"/>
        <v>0</v>
      </c>
      <c r="L106" s="41" t="b">
        <f t="shared" si="25"/>
        <v>0</v>
      </c>
      <c r="M106" s="32" t="b">
        <f t="shared" si="19"/>
        <v>0</v>
      </c>
      <c r="O106" s="23" t="s">
        <v>35</v>
      </c>
      <c r="P106" s="24" t="s">
        <v>39</v>
      </c>
      <c r="Q106" s="25">
        <v>1.0355000000000001</v>
      </c>
      <c r="R106" s="29" t="b">
        <f t="shared" si="20"/>
        <v>1</v>
      </c>
      <c r="S106" s="41" t="b">
        <f t="shared" si="26"/>
        <v>1</v>
      </c>
      <c r="T106" s="32" t="b">
        <f t="shared" si="21"/>
        <v>0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35</v>
      </c>
      <c r="B107" s="27" t="s">
        <v>39</v>
      </c>
      <c r="C107" s="28">
        <v>0.91505999999999998</v>
      </c>
      <c r="D107" s="29" t="b">
        <f t="shared" si="16"/>
        <v>1</v>
      </c>
      <c r="E107" s="42" t="b">
        <f t="shared" si="24"/>
        <v>1</v>
      </c>
      <c r="F107" s="34" t="b">
        <f t="shared" si="17"/>
        <v>0</v>
      </c>
      <c r="H107" s="26" t="s">
        <v>36</v>
      </c>
      <c r="I107" s="27" t="s">
        <v>36</v>
      </c>
      <c r="J107" s="28" t="s">
        <v>36</v>
      </c>
      <c r="K107" s="29" t="b">
        <f t="shared" si="18"/>
        <v>0</v>
      </c>
      <c r="L107" s="42" t="b">
        <f t="shared" si="25"/>
        <v>0</v>
      </c>
      <c r="M107" s="34" t="b">
        <f t="shared" si="19"/>
        <v>0</v>
      </c>
      <c r="O107" s="26" t="s">
        <v>35</v>
      </c>
      <c r="P107" s="27" t="s">
        <v>42</v>
      </c>
      <c r="Q107" s="28">
        <v>1.0355000000000001</v>
      </c>
      <c r="R107" s="29" t="b">
        <f t="shared" si="20"/>
        <v>1</v>
      </c>
      <c r="S107" s="42" t="b">
        <f t="shared" si="26"/>
        <v>1</v>
      </c>
      <c r="T107" s="34" t="b">
        <f t="shared" si="21"/>
        <v>0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55" priority="16">
      <formula>$A8=$B8</formula>
    </cfRule>
  </conditionalFormatting>
  <conditionalFormatting sqref="A8:F107">
    <cfRule type="expression" dxfId="54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53" priority="12">
      <formula>H8=I8</formula>
    </cfRule>
  </conditionalFormatting>
  <conditionalFormatting sqref="H8:M107">
    <cfRule type="expression" dxfId="52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51" priority="8">
      <formula>O8=P8</formula>
    </cfRule>
  </conditionalFormatting>
  <conditionalFormatting sqref="O8:T107">
    <cfRule type="expression" dxfId="50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49" priority="4">
      <formula>V8=W8</formula>
    </cfRule>
  </conditionalFormatting>
  <conditionalFormatting sqref="V8:AA107">
    <cfRule type="expression" dxfId="48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L4" sqref="L4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19</v>
      </c>
      <c r="C1" s="3"/>
      <c r="D1" s="4"/>
      <c r="E1" s="2"/>
      <c r="F1" s="2"/>
      <c r="G1" s="2"/>
      <c r="H1" s="2"/>
      <c r="I1" s="3" t="s">
        <v>1</v>
      </c>
      <c r="J1" s="2" t="s">
        <v>45</v>
      </c>
      <c r="K1" s="5"/>
      <c r="L1" s="13"/>
    </row>
    <row r="2" spans="1:27" ht="15.75" thickBot="1" x14ac:dyDescent="0.3">
      <c r="A2" s="7" t="s">
        <v>2</v>
      </c>
      <c r="B2" s="8" t="s">
        <v>20</v>
      </c>
      <c r="C2" s="9"/>
      <c r="D2" s="10"/>
      <c r="E2" s="8"/>
      <c r="F2" s="8"/>
      <c r="G2" s="8"/>
      <c r="H2" s="8"/>
      <c r="I2" s="9" t="s">
        <v>3</v>
      </c>
      <c r="J2" s="8" t="s">
        <v>65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9">
        <f>AVERAGE(X6,Q6,J6,C6)</f>
        <v>0.55303030303030298</v>
      </c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86</v>
      </c>
      <c r="D5" s="39" t="s">
        <v>11</v>
      </c>
      <c r="E5" s="36">
        <f>COUNTIF(E8:E107,TRUE)</f>
        <v>86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40</v>
      </c>
      <c r="K5" s="39" t="s">
        <v>11</v>
      </c>
      <c r="L5" s="36">
        <f>COUNTIF(L8:L107,TRUE)</f>
        <v>40</v>
      </c>
      <c r="M5" s="37">
        <f>COUNTIF(M8:M107,TRUE)</f>
        <v>0</v>
      </c>
      <c r="O5" s="12" t="s">
        <v>5</v>
      </c>
      <c r="P5" s="38" t="s">
        <v>12</v>
      </c>
      <c r="Q5" s="37">
        <f>COUNTIF(R8:R107,TRUE)</f>
        <v>54</v>
      </c>
      <c r="R5" s="39" t="s">
        <v>11</v>
      </c>
      <c r="S5" s="36">
        <f>COUNTIF(S8:S107,TRUE)</f>
        <v>54</v>
      </c>
      <c r="T5" s="37">
        <f>COUNTIF(T8:T107,TRUE)</f>
        <v>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59</v>
      </c>
      <c r="B6" s="38" t="s">
        <v>13</v>
      </c>
      <c r="C6" s="47">
        <f>COUNTIF(D9:D108,FALSE)/(COUNTIF(D9:D108,TRUE)+COUNTIF(D9:D108,FALSE))</f>
        <v>0.14141414141414141</v>
      </c>
      <c r="D6" s="48"/>
      <c r="E6" s="35"/>
      <c r="F6" s="16"/>
      <c r="H6" s="14" t="s">
        <v>32</v>
      </c>
      <c r="I6" s="38" t="s">
        <v>13</v>
      </c>
      <c r="J6" s="47">
        <f>COUNTIF(K9:K108,FALSE)/(COUNTIF(K9:K108,TRUE)+COUNTIF(K9:K108,FALSE))</f>
        <v>0.60606060606060608</v>
      </c>
      <c r="K6" s="48"/>
      <c r="L6" s="35"/>
      <c r="M6" s="16"/>
      <c r="O6" s="14" t="s">
        <v>45</v>
      </c>
      <c r="P6" s="38" t="s">
        <v>13</v>
      </c>
      <c r="Q6" s="47">
        <f>COUNTIF(R9:R108,FALSE)/(COUNTIF(R9:R108,TRUE)+COUNTIF(R9:R108,FALSE))</f>
        <v>0.46464646464646464</v>
      </c>
      <c r="R6" s="48"/>
      <c r="S6" s="35"/>
      <c r="T6" s="16"/>
      <c r="V6" s="14"/>
      <c r="W6" s="38" t="s">
        <v>13</v>
      </c>
      <c r="X6" s="47">
        <f>COUNTIF(Y9:Y108,FALSE)/(COUNTIF(Y9:Y108,TRUE)+COUNTIF(Y9:Y108,FALSE))</f>
        <v>1</v>
      </c>
      <c r="Y6" s="48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21</v>
      </c>
      <c r="B8" s="21" t="s">
        <v>26</v>
      </c>
      <c r="C8" s="22">
        <v>0.83333000000000002</v>
      </c>
      <c r="D8" s="29" t="b">
        <f>B8&lt;&gt;A8</f>
        <v>1</v>
      </c>
      <c r="E8" s="40" t="b">
        <f t="shared" ref="E8:E10" si="0">(AND(B8&lt;&gt;A8,C8&gt;$B$3))</f>
        <v>1</v>
      </c>
      <c r="F8" s="33" t="b">
        <f>(AND(B8=A8,C8&lt;$B$3))</f>
        <v>0</v>
      </c>
      <c r="H8" s="20" t="s">
        <v>21</v>
      </c>
      <c r="I8" s="21" t="s">
        <v>26</v>
      </c>
      <c r="J8" s="22">
        <v>0.77349999999999997</v>
      </c>
      <c r="K8" s="29" t="b">
        <f>I8&lt;&gt;H8</f>
        <v>1</v>
      </c>
      <c r="L8" s="40" t="b">
        <f t="shared" ref="L8:L10" si="1">(AND(I8&lt;&gt;H8,J8&gt;$B$3))</f>
        <v>1</v>
      </c>
      <c r="M8" s="33" t="b">
        <f>(AND(I8=H8,J8&lt;$B$3))</f>
        <v>0</v>
      </c>
      <c r="O8" s="20" t="s">
        <v>21</v>
      </c>
      <c r="P8" s="21" t="s">
        <v>26</v>
      </c>
      <c r="Q8" s="22">
        <v>0.97158</v>
      </c>
      <c r="R8" s="29" t="b">
        <f>P8&lt;&gt;O8</f>
        <v>1</v>
      </c>
      <c r="S8" s="40" t="b">
        <f t="shared" ref="S8:S10" si="2">(AND(P8&lt;&gt;O8,Q8&gt;$B$3))</f>
        <v>1</v>
      </c>
      <c r="T8" s="33" t="b">
        <f>(AND(P8=O8,Q8&lt;$B$3))</f>
        <v>0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21</v>
      </c>
      <c r="B9" s="24" t="s">
        <v>26</v>
      </c>
      <c r="C9" s="25">
        <v>0.97158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 t="s">
        <v>21</v>
      </c>
      <c r="I9" s="24" t="s">
        <v>21</v>
      </c>
      <c r="J9" s="25">
        <v>0.85270000000000001</v>
      </c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0</v>
      </c>
      <c r="O9" s="23" t="s">
        <v>21</v>
      </c>
      <c r="P9" s="24" t="s">
        <v>25</v>
      </c>
      <c r="Q9" s="25">
        <v>0.74272000000000005</v>
      </c>
      <c r="R9" s="29" t="b">
        <f t="shared" ref="R9:R72" si="8">P9&lt;&gt;O9</f>
        <v>1</v>
      </c>
      <c r="S9" s="41" t="b">
        <f t="shared" si="2"/>
        <v>1</v>
      </c>
      <c r="T9" s="32" t="b">
        <f t="shared" ref="T9:T72" si="9">(AND(P9=O9,Q9&lt;$B$3))</f>
        <v>0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21</v>
      </c>
      <c r="B10" s="24" t="s">
        <v>26</v>
      </c>
      <c r="C10" s="25">
        <v>1.0355000000000001</v>
      </c>
      <c r="D10" s="29" t="b">
        <f t="shared" si="4"/>
        <v>1</v>
      </c>
      <c r="E10" s="41" t="b">
        <f t="shared" si="0"/>
        <v>1</v>
      </c>
      <c r="F10" s="32" t="b">
        <f t="shared" si="5"/>
        <v>0</v>
      </c>
      <c r="H10" s="23" t="s">
        <v>21</v>
      </c>
      <c r="I10" s="24" t="s">
        <v>21</v>
      </c>
      <c r="J10" s="25">
        <v>0.80886000000000002</v>
      </c>
      <c r="K10" s="29" t="b">
        <f t="shared" si="6"/>
        <v>0</v>
      </c>
      <c r="L10" s="41" t="b">
        <f t="shared" si="1"/>
        <v>0</v>
      </c>
      <c r="M10" s="32" t="b">
        <f t="shared" si="7"/>
        <v>0</v>
      </c>
      <c r="O10" s="23" t="s">
        <v>21</v>
      </c>
      <c r="P10" s="24" t="s">
        <v>21</v>
      </c>
      <c r="Q10" s="25">
        <v>0.87229000000000001</v>
      </c>
      <c r="R10" s="29" t="b">
        <f t="shared" si="8"/>
        <v>0</v>
      </c>
      <c r="S10" s="41" t="b">
        <f t="shared" si="2"/>
        <v>0</v>
      </c>
      <c r="T10" s="32" t="b">
        <f t="shared" si="9"/>
        <v>0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21</v>
      </c>
      <c r="B11" s="24" t="s">
        <v>26</v>
      </c>
      <c r="C11" s="25">
        <v>0.91505999999999998</v>
      </c>
      <c r="D11" s="29" t="b">
        <f t="shared" si="4"/>
        <v>1</v>
      </c>
      <c r="E11" s="41" t="b">
        <f>(AND(B11&lt;&gt;A11,C11&gt;$B$3))</f>
        <v>1</v>
      </c>
      <c r="F11" s="32" t="b">
        <f t="shared" si="5"/>
        <v>0</v>
      </c>
      <c r="H11" s="23" t="s">
        <v>21</v>
      </c>
      <c r="I11" s="24" t="s">
        <v>21</v>
      </c>
      <c r="J11" s="25">
        <v>0.85270000000000001</v>
      </c>
      <c r="K11" s="29" t="b">
        <f t="shared" si="6"/>
        <v>0</v>
      </c>
      <c r="L11" s="41" t="b">
        <f>(AND(I11&lt;&gt;H11,J11&gt;$B$3))</f>
        <v>0</v>
      </c>
      <c r="M11" s="32" t="b">
        <f t="shared" si="7"/>
        <v>0</v>
      </c>
      <c r="O11" s="23" t="s">
        <v>21</v>
      </c>
      <c r="P11" s="24" t="s">
        <v>25</v>
      </c>
      <c r="Q11" s="25">
        <v>0.77951999999999999</v>
      </c>
      <c r="R11" s="29" t="b">
        <f t="shared" si="8"/>
        <v>1</v>
      </c>
      <c r="S11" s="41" t="b">
        <f>(AND(P11&lt;&gt;O11,Q11&gt;$B$3))</f>
        <v>1</v>
      </c>
      <c r="T11" s="32" t="b">
        <f t="shared" si="9"/>
        <v>0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21</v>
      </c>
      <c r="B12" s="24" t="s">
        <v>26</v>
      </c>
      <c r="C12" s="25">
        <v>0.97158</v>
      </c>
      <c r="D12" s="29" t="b">
        <f t="shared" si="4"/>
        <v>1</v>
      </c>
      <c r="E12" s="41" t="b">
        <f t="shared" ref="E12:E75" si="12">(AND(B12&lt;&gt;A12,C12&gt;$B$3))</f>
        <v>1</v>
      </c>
      <c r="F12" s="32" t="b">
        <f t="shared" si="5"/>
        <v>0</v>
      </c>
      <c r="H12" s="23" t="s">
        <v>21</v>
      </c>
      <c r="I12" s="24" t="s">
        <v>21</v>
      </c>
      <c r="J12" s="25">
        <v>0.85785999999999996</v>
      </c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0</v>
      </c>
      <c r="O12" s="23" t="s">
        <v>21</v>
      </c>
      <c r="P12" s="24" t="s">
        <v>26</v>
      </c>
      <c r="Q12" s="25">
        <v>0.85058</v>
      </c>
      <c r="R12" s="29" t="b">
        <f t="shared" si="8"/>
        <v>1</v>
      </c>
      <c r="S12" s="41" t="b">
        <f t="shared" ref="S12:S75" si="14">(AND(P12&lt;&gt;O12,Q12&gt;$B$3))</f>
        <v>1</v>
      </c>
      <c r="T12" s="32" t="b">
        <f t="shared" si="9"/>
        <v>0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21</v>
      </c>
      <c r="B13" s="24" t="s">
        <v>26</v>
      </c>
      <c r="C13" s="25">
        <v>1.0355000000000001</v>
      </c>
      <c r="D13" s="29" t="b">
        <f t="shared" si="4"/>
        <v>1</v>
      </c>
      <c r="E13" s="41" t="b">
        <f t="shared" si="12"/>
        <v>1</v>
      </c>
      <c r="F13" s="32" t="b">
        <f t="shared" si="5"/>
        <v>0</v>
      </c>
      <c r="H13" s="23" t="s">
        <v>36</v>
      </c>
      <c r="I13" s="24" t="s">
        <v>36</v>
      </c>
      <c r="J13" s="25" t="s">
        <v>36</v>
      </c>
      <c r="K13" s="29" t="b">
        <f t="shared" si="6"/>
        <v>0</v>
      </c>
      <c r="L13" s="41" t="b">
        <f t="shared" si="13"/>
        <v>0</v>
      </c>
      <c r="M13" s="32" t="b">
        <f t="shared" si="7"/>
        <v>0</v>
      </c>
      <c r="O13" s="23" t="s">
        <v>21</v>
      </c>
      <c r="P13" s="24" t="s">
        <v>21</v>
      </c>
      <c r="Q13" s="25">
        <v>0.82508999999999999</v>
      </c>
      <c r="R13" s="29" t="b">
        <f t="shared" si="8"/>
        <v>0</v>
      </c>
      <c r="S13" s="41" t="b">
        <f t="shared" si="14"/>
        <v>0</v>
      </c>
      <c r="T13" s="32" t="b">
        <f t="shared" si="9"/>
        <v>0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21</v>
      </c>
      <c r="B14" s="24" t="s">
        <v>26</v>
      </c>
      <c r="C14" s="25">
        <v>0.92349999999999999</v>
      </c>
      <c r="D14" s="29" t="b">
        <f t="shared" si="4"/>
        <v>1</v>
      </c>
      <c r="E14" s="41" t="b">
        <f t="shared" si="12"/>
        <v>1</v>
      </c>
      <c r="F14" s="32" t="b">
        <f t="shared" si="5"/>
        <v>0</v>
      </c>
      <c r="H14" s="23" t="s">
        <v>36</v>
      </c>
      <c r="I14" s="24" t="s">
        <v>36</v>
      </c>
      <c r="J14" s="25" t="s">
        <v>36</v>
      </c>
      <c r="K14" s="29" t="b">
        <f t="shared" si="6"/>
        <v>0</v>
      </c>
      <c r="L14" s="41" t="b">
        <f t="shared" si="13"/>
        <v>0</v>
      </c>
      <c r="M14" s="32" t="b">
        <f t="shared" si="7"/>
        <v>0</v>
      </c>
      <c r="O14" s="23" t="s">
        <v>21</v>
      </c>
      <c r="P14" s="24" t="s">
        <v>21</v>
      </c>
      <c r="Q14" s="25">
        <v>0.82508999999999999</v>
      </c>
      <c r="R14" s="29" t="b">
        <f t="shared" si="8"/>
        <v>0</v>
      </c>
      <c r="S14" s="41" t="b">
        <f t="shared" si="14"/>
        <v>0</v>
      </c>
      <c r="T14" s="32" t="b">
        <f t="shared" si="9"/>
        <v>0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21</v>
      </c>
      <c r="B15" s="24" t="s">
        <v>26</v>
      </c>
      <c r="C15" s="25">
        <v>0.97158</v>
      </c>
      <c r="D15" s="29" t="b">
        <f t="shared" si="4"/>
        <v>1</v>
      </c>
      <c r="E15" s="41" t="b">
        <f t="shared" si="12"/>
        <v>1</v>
      </c>
      <c r="F15" s="32" t="b">
        <f t="shared" si="5"/>
        <v>0</v>
      </c>
      <c r="H15" s="23" t="s">
        <v>36</v>
      </c>
      <c r="I15" s="24" t="s">
        <v>36</v>
      </c>
      <c r="J15" s="25" t="s">
        <v>36</v>
      </c>
      <c r="K15" s="29" t="b">
        <f t="shared" si="6"/>
        <v>0</v>
      </c>
      <c r="L15" s="41" t="b">
        <f t="shared" si="13"/>
        <v>0</v>
      </c>
      <c r="M15" s="32" t="b">
        <f t="shared" si="7"/>
        <v>0</v>
      </c>
      <c r="O15" s="23" t="s">
        <v>21</v>
      </c>
      <c r="P15" s="24" t="s">
        <v>21</v>
      </c>
      <c r="Q15" s="25">
        <v>0.80093999999999999</v>
      </c>
      <c r="R15" s="29" t="b">
        <f t="shared" si="8"/>
        <v>0</v>
      </c>
      <c r="S15" s="41" t="b">
        <f t="shared" si="14"/>
        <v>0</v>
      </c>
      <c r="T15" s="32" t="b">
        <f t="shared" si="9"/>
        <v>0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21</v>
      </c>
      <c r="B16" s="24" t="s">
        <v>30</v>
      </c>
      <c r="C16" s="25">
        <v>0.68562999999999996</v>
      </c>
      <c r="D16" s="29" t="b">
        <f t="shared" si="4"/>
        <v>1</v>
      </c>
      <c r="E16" s="41" t="b">
        <f t="shared" si="12"/>
        <v>1</v>
      </c>
      <c r="F16" s="32" t="b">
        <f t="shared" si="5"/>
        <v>0</v>
      </c>
      <c r="H16" s="23" t="s">
        <v>36</v>
      </c>
      <c r="I16" s="24" t="s">
        <v>36</v>
      </c>
      <c r="J16" s="25" t="s">
        <v>36</v>
      </c>
      <c r="K16" s="29" t="b">
        <f t="shared" si="6"/>
        <v>0</v>
      </c>
      <c r="L16" s="41" t="b">
        <f t="shared" si="13"/>
        <v>0</v>
      </c>
      <c r="M16" s="32" t="b">
        <f t="shared" si="7"/>
        <v>0</v>
      </c>
      <c r="O16" s="23" t="s">
        <v>21</v>
      </c>
      <c r="P16" s="24" t="s">
        <v>21</v>
      </c>
      <c r="Q16" s="25">
        <v>0.77229999999999999</v>
      </c>
      <c r="R16" s="29" t="b">
        <f t="shared" si="8"/>
        <v>0</v>
      </c>
      <c r="S16" s="41" t="b">
        <f t="shared" si="14"/>
        <v>0</v>
      </c>
      <c r="T16" s="32" t="b">
        <f t="shared" si="9"/>
        <v>0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21</v>
      </c>
      <c r="B17" s="27" t="s">
        <v>26</v>
      </c>
      <c r="C17" s="28">
        <v>0.91505999999999998</v>
      </c>
      <c r="D17" s="29" t="b">
        <f t="shared" si="4"/>
        <v>1</v>
      </c>
      <c r="E17" s="42" t="b">
        <f t="shared" si="12"/>
        <v>1</v>
      </c>
      <c r="F17" s="34" t="b">
        <f t="shared" si="5"/>
        <v>0</v>
      </c>
      <c r="H17" s="26" t="s">
        <v>36</v>
      </c>
      <c r="I17" s="27" t="s">
        <v>36</v>
      </c>
      <c r="J17" s="28" t="s">
        <v>36</v>
      </c>
      <c r="K17" s="29" t="b">
        <f t="shared" si="6"/>
        <v>0</v>
      </c>
      <c r="L17" s="42" t="b">
        <f t="shared" si="13"/>
        <v>0</v>
      </c>
      <c r="M17" s="34" t="b">
        <f t="shared" si="7"/>
        <v>0</v>
      </c>
      <c r="O17" s="26" t="s">
        <v>21</v>
      </c>
      <c r="P17" s="27" t="s">
        <v>21</v>
      </c>
      <c r="Q17" s="28">
        <v>0.87229000000000001</v>
      </c>
      <c r="R17" s="29" t="b">
        <f t="shared" si="8"/>
        <v>0</v>
      </c>
      <c r="S17" s="42" t="b">
        <f t="shared" si="14"/>
        <v>0</v>
      </c>
      <c r="T17" s="34" t="b">
        <f t="shared" si="9"/>
        <v>0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24</v>
      </c>
      <c r="B18" s="21" t="s">
        <v>30</v>
      </c>
      <c r="C18" s="22">
        <v>0.78396999999999994</v>
      </c>
      <c r="D18" s="29" t="b">
        <f t="shared" si="4"/>
        <v>1</v>
      </c>
      <c r="E18" s="41" t="b">
        <f t="shared" si="12"/>
        <v>1</v>
      </c>
      <c r="F18" s="32" t="b">
        <f t="shared" si="5"/>
        <v>0</v>
      </c>
      <c r="H18" s="20" t="s">
        <v>24</v>
      </c>
      <c r="I18" s="21" t="s">
        <v>26</v>
      </c>
      <c r="J18" s="22">
        <v>0.74272000000000005</v>
      </c>
      <c r="K18" s="29" t="b">
        <f t="shared" si="6"/>
        <v>1</v>
      </c>
      <c r="L18" s="41" t="b">
        <f t="shared" si="13"/>
        <v>1</v>
      </c>
      <c r="M18" s="32" t="b">
        <f t="shared" si="7"/>
        <v>0</v>
      </c>
      <c r="O18" s="20" t="s">
        <v>24</v>
      </c>
      <c r="P18" s="21" t="s">
        <v>21</v>
      </c>
      <c r="Q18" s="22">
        <v>0.76214000000000004</v>
      </c>
      <c r="R18" s="29" t="b">
        <f t="shared" si="8"/>
        <v>1</v>
      </c>
      <c r="S18" s="41" t="b">
        <f t="shared" si="14"/>
        <v>1</v>
      </c>
      <c r="T18" s="32" t="b">
        <f t="shared" si="9"/>
        <v>0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24</v>
      </c>
      <c r="B19" s="24" t="s">
        <v>21</v>
      </c>
      <c r="C19" s="25">
        <v>0.75185000000000002</v>
      </c>
      <c r="D19" s="29" t="b">
        <f t="shared" si="4"/>
        <v>1</v>
      </c>
      <c r="E19" s="41" t="b">
        <f t="shared" si="12"/>
        <v>1</v>
      </c>
      <c r="F19" s="32" t="b">
        <f t="shared" si="5"/>
        <v>0</v>
      </c>
      <c r="H19" s="23" t="s">
        <v>24</v>
      </c>
      <c r="I19" s="24" t="s">
        <v>25</v>
      </c>
      <c r="J19" s="25">
        <v>0.69967000000000001</v>
      </c>
      <c r="K19" s="29" t="b">
        <f t="shared" si="6"/>
        <v>1</v>
      </c>
      <c r="L19" s="41" t="b">
        <f t="shared" si="13"/>
        <v>1</v>
      </c>
      <c r="M19" s="32" t="b">
        <f t="shared" si="7"/>
        <v>0</v>
      </c>
      <c r="O19" s="23" t="s">
        <v>24</v>
      </c>
      <c r="P19" s="24" t="s">
        <v>21</v>
      </c>
      <c r="Q19" s="25">
        <v>0.76027999999999996</v>
      </c>
      <c r="R19" s="29" t="b">
        <f t="shared" si="8"/>
        <v>1</v>
      </c>
      <c r="S19" s="41" t="b">
        <f t="shared" si="14"/>
        <v>1</v>
      </c>
      <c r="T19" s="32" t="b">
        <f t="shared" si="9"/>
        <v>0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24</v>
      </c>
      <c r="B20" s="24" t="s">
        <v>21</v>
      </c>
      <c r="C20" s="25">
        <v>0.77349999999999997</v>
      </c>
      <c r="D20" s="29" t="b">
        <f t="shared" si="4"/>
        <v>1</v>
      </c>
      <c r="E20" s="41" t="b">
        <f t="shared" si="12"/>
        <v>1</v>
      </c>
      <c r="F20" s="32" t="b">
        <f t="shared" si="5"/>
        <v>0</v>
      </c>
      <c r="H20" s="23" t="s">
        <v>24</v>
      </c>
      <c r="I20" s="24" t="s">
        <v>21</v>
      </c>
      <c r="J20" s="25">
        <v>0.67771000000000003</v>
      </c>
      <c r="K20" s="29" t="b">
        <f t="shared" si="6"/>
        <v>1</v>
      </c>
      <c r="L20" s="41" t="b">
        <f t="shared" si="13"/>
        <v>1</v>
      </c>
      <c r="M20" s="32" t="b">
        <f t="shared" si="7"/>
        <v>0</v>
      </c>
      <c r="O20" s="23" t="s">
        <v>24</v>
      </c>
      <c r="P20" s="24" t="s">
        <v>21</v>
      </c>
      <c r="Q20" s="25">
        <v>0.76214000000000004</v>
      </c>
      <c r="R20" s="29" t="b">
        <f t="shared" si="8"/>
        <v>1</v>
      </c>
      <c r="S20" s="41" t="b">
        <f t="shared" si="14"/>
        <v>1</v>
      </c>
      <c r="T20" s="32" t="b">
        <f t="shared" si="9"/>
        <v>0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24</v>
      </c>
      <c r="B21" s="24" t="s">
        <v>30</v>
      </c>
      <c r="C21" s="25">
        <v>0.80886000000000002</v>
      </c>
      <c r="D21" s="29" t="b">
        <f t="shared" si="4"/>
        <v>1</v>
      </c>
      <c r="E21" s="41" t="b">
        <f t="shared" si="12"/>
        <v>1</v>
      </c>
      <c r="F21" s="32" t="b">
        <f t="shared" si="5"/>
        <v>0</v>
      </c>
      <c r="H21" s="23" t="s">
        <v>24</v>
      </c>
      <c r="I21" s="24" t="s">
        <v>26</v>
      </c>
      <c r="J21" s="25">
        <v>0.74272000000000005</v>
      </c>
      <c r="K21" s="29" t="b">
        <f t="shared" si="6"/>
        <v>1</v>
      </c>
      <c r="L21" s="41" t="b">
        <f t="shared" si="13"/>
        <v>1</v>
      </c>
      <c r="M21" s="32" t="b">
        <f t="shared" si="7"/>
        <v>0</v>
      </c>
      <c r="O21" s="23" t="s">
        <v>24</v>
      </c>
      <c r="P21" s="24" t="s">
        <v>21</v>
      </c>
      <c r="Q21" s="25">
        <v>0.77951999999999999</v>
      </c>
      <c r="R21" s="29" t="b">
        <f t="shared" si="8"/>
        <v>1</v>
      </c>
      <c r="S21" s="41" t="b">
        <f t="shared" si="14"/>
        <v>1</v>
      </c>
      <c r="T21" s="32" t="b">
        <f t="shared" si="9"/>
        <v>0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24</v>
      </c>
      <c r="B22" s="24" t="s">
        <v>25</v>
      </c>
      <c r="C22" s="25">
        <v>0.72523000000000004</v>
      </c>
      <c r="D22" s="29" t="b">
        <f t="shared" si="4"/>
        <v>1</v>
      </c>
      <c r="E22" s="41" t="b">
        <f t="shared" si="12"/>
        <v>1</v>
      </c>
      <c r="F22" s="32" t="b">
        <f t="shared" si="5"/>
        <v>0</v>
      </c>
      <c r="H22" s="23" t="s">
        <v>24</v>
      </c>
      <c r="I22" s="24" t="s">
        <v>26</v>
      </c>
      <c r="J22" s="25">
        <v>0.71428999999999998</v>
      </c>
      <c r="K22" s="29" t="b">
        <f t="shared" si="6"/>
        <v>1</v>
      </c>
      <c r="L22" s="41" t="b">
        <f t="shared" si="13"/>
        <v>1</v>
      </c>
      <c r="M22" s="32" t="b">
        <f t="shared" si="7"/>
        <v>0</v>
      </c>
      <c r="O22" s="23" t="s">
        <v>24</v>
      </c>
      <c r="P22" s="24" t="s">
        <v>21</v>
      </c>
      <c r="Q22" s="25">
        <v>0.80093999999999999</v>
      </c>
      <c r="R22" s="29" t="b">
        <f t="shared" si="8"/>
        <v>1</v>
      </c>
      <c r="S22" s="41" t="b">
        <f t="shared" si="14"/>
        <v>1</v>
      </c>
      <c r="T22" s="32" t="b">
        <f t="shared" si="9"/>
        <v>0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24</v>
      </c>
      <c r="B23" s="24" t="s">
        <v>30</v>
      </c>
      <c r="C23" s="25">
        <v>0.69967000000000001</v>
      </c>
      <c r="D23" s="29" t="b">
        <f t="shared" si="4"/>
        <v>1</v>
      </c>
      <c r="E23" s="41" t="b">
        <f t="shared" si="12"/>
        <v>1</v>
      </c>
      <c r="F23" s="32" t="b">
        <f t="shared" si="5"/>
        <v>0</v>
      </c>
      <c r="H23" s="23" t="s">
        <v>36</v>
      </c>
      <c r="I23" s="24" t="s">
        <v>36</v>
      </c>
      <c r="J23" s="25" t="s">
        <v>36</v>
      </c>
      <c r="K23" s="29" t="b">
        <f t="shared" si="6"/>
        <v>0</v>
      </c>
      <c r="L23" s="41" t="b">
        <f t="shared" si="13"/>
        <v>0</v>
      </c>
      <c r="M23" s="32" t="b">
        <f t="shared" si="7"/>
        <v>0</v>
      </c>
      <c r="O23" s="23" t="s">
        <v>24</v>
      </c>
      <c r="P23" s="24" t="s">
        <v>21</v>
      </c>
      <c r="Q23" s="25">
        <v>0.82508999999999999</v>
      </c>
      <c r="R23" s="29" t="b">
        <f t="shared" si="8"/>
        <v>1</v>
      </c>
      <c r="S23" s="41" t="b">
        <f t="shared" si="14"/>
        <v>1</v>
      </c>
      <c r="T23" s="32" t="b">
        <f t="shared" si="9"/>
        <v>0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24</v>
      </c>
      <c r="B24" s="24" t="s">
        <v>25</v>
      </c>
      <c r="C24" s="25">
        <v>0.69810000000000005</v>
      </c>
      <c r="D24" s="29" t="b">
        <f t="shared" si="4"/>
        <v>1</v>
      </c>
      <c r="E24" s="41" t="b">
        <f t="shared" si="12"/>
        <v>1</v>
      </c>
      <c r="F24" s="32" t="b">
        <f t="shared" si="5"/>
        <v>0</v>
      </c>
      <c r="H24" s="23" t="s">
        <v>36</v>
      </c>
      <c r="I24" s="24" t="s">
        <v>36</v>
      </c>
      <c r="J24" s="25" t="s">
        <v>36</v>
      </c>
      <c r="K24" s="29" t="b">
        <f t="shared" si="6"/>
        <v>0</v>
      </c>
      <c r="L24" s="41" t="b">
        <f t="shared" si="13"/>
        <v>0</v>
      </c>
      <c r="M24" s="32" t="b">
        <f t="shared" si="7"/>
        <v>0</v>
      </c>
      <c r="O24" s="23" t="s">
        <v>24</v>
      </c>
      <c r="P24" s="24" t="s">
        <v>21</v>
      </c>
      <c r="Q24" s="25">
        <v>0.91752</v>
      </c>
      <c r="R24" s="29" t="b">
        <f t="shared" si="8"/>
        <v>1</v>
      </c>
      <c r="S24" s="41" t="b">
        <f t="shared" si="14"/>
        <v>1</v>
      </c>
      <c r="T24" s="32" t="b">
        <f t="shared" si="9"/>
        <v>0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24</v>
      </c>
      <c r="B25" s="24" t="s">
        <v>25</v>
      </c>
      <c r="C25" s="25">
        <v>0.69810000000000005</v>
      </c>
      <c r="D25" s="29" t="b">
        <f t="shared" si="4"/>
        <v>1</v>
      </c>
      <c r="E25" s="41" t="b">
        <f t="shared" si="12"/>
        <v>1</v>
      </c>
      <c r="F25" s="32" t="b">
        <f t="shared" si="5"/>
        <v>0</v>
      </c>
      <c r="H25" s="23" t="s">
        <v>36</v>
      </c>
      <c r="I25" s="24" t="s">
        <v>36</v>
      </c>
      <c r="J25" s="25" t="s">
        <v>36</v>
      </c>
      <c r="K25" s="29" t="b">
        <f t="shared" si="6"/>
        <v>0</v>
      </c>
      <c r="L25" s="41" t="b">
        <f t="shared" si="13"/>
        <v>0</v>
      </c>
      <c r="M25" s="32" t="b">
        <f t="shared" si="7"/>
        <v>0</v>
      </c>
      <c r="O25" s="23" t="s">
        <v>24</v>
      </c>
      <c r="P25" s="24" t="s">
        <v>21</v>
      </c>
      <c r="Q25" s="25">
        <v>0.78396999999999994</v>
      </c>
      <c r="R25" s="29" t="b">
        <f t="shared" si="8"/>
        <v>1</v>
      </c>
      <c r="S25" s="41" t="b">
        <f t="shared" si="14"/>
        <v>1</v>
      </c>
      <c r="T25" s="32" t="b">
        <f t="shared" si="9"/>
        <v>0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24</v>
      </c>
      <c r="B26" s="24" t="s">
        <v>30</v>
      </c>
      <c r="C26" s="25">
        <v>0.73223000000000005</v>
      </c>
      <c r="D26" s="29" t="b">
        <f t="shared" si="4"/>
        <v>1</v>
      </c>
      <c r="E26" s="41" t="b">
        <f t="shared" si="12"/>
        <v>1</v>
      </c>
      <c r="F26" s="32" t="b">
        <f t="shared" si="5"/>
        <v>0</v>
      </c>
      <c r="H26" s="23" t="s">
        <v>36</v>
      </c>
      <c r="I26" s="24" t="s">
        <v>36</v>
      </c>
      <c r="J26" s="25" t="s">
        <v>36</v>
      </c>
      <c r="K26" s="29" t="b">
        <f t="shared" si="6"/>
        <v>0</v>
      </c>
      <c r="L26" s="41" t="b">
        <f t="shared" si="13"/>
        <v>0</v>
      </c>
      <c r="M26" s="32" t="b">
        <f t="shared" si="7"/>
        <v>0</v>
      </c>
      <c r="O26" s="23" t="s">
        <v>24</v>
      </c>
      <c r="P26" s="24" t="s">
        <v>21</v>
      </c>
      <c r="Q26" s="25">
        <v>0.71687999999999996</v>
      </c>
      <c r="R26" s="29" t="b">
        <f t="shared" si="8"/>
        <v>1</v>
      </c>
      <c r="S26" s="41" t="b">
        <f t="shared" si="14"/>
        <v>1</v>
      </c>
      <c r="T26" s="32" t="b">
        <f t="shared" si="9"/>
        <v>0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24</v>
      </c>
      <c r="B27" s="27" t="s">
        <v>30</v>
      </c>
      <c r="C27" s="28">
        <v>0.73616000000000004</v>
      </c>
      <c r="D27" s="29" t="b">
        <f t="shared" si="4"/>
        <v>1</v>
      </c>
      <c r="E27" s="41" t="b">
        <f t="shared" si="12"/>
        <v>1</v>
      </c>
      <c r="F27" s="32" t="b">
        <f t="shared" si="5"/>
        <v>0</v>
      </c>
      <c r="H27" s="26" t="s">
        <v>36</v>
      </c>
      <c r="I27" s="27" t="s">
        <v>36</v>
      </c>
      <c r="J27" s="28" t="s">
        <v>36</v>
      </c>
      <c r="K27" s="29" t="b">
        <f t="shared" si="6"/>
        <v>0</v>
      </c>
      <c r="L27" s="41" t="b">
        <f t="shared" si="13"/>
        <v>0</v>
      </c>
      <c r="M27" s="32" t="b">
        <f t="shared" si="7"/>
        <v>0</v>
      </c>
      <c r="O27" s="26" t="s">
        <v>24</v>
      </c>
      <c r="P27" s="27" t="s">
        <v>21</v>
      </c>
      <c r="Q27" s="28">
        <v>0.73223000000000005</v>
      </c>
      <c r="R27" s="29" t="b">
        <f t="shared" si="8"/>
        <v>1</v>
      </c>
      <c r="S27" s="41" t="b">
        <f t="shared" si="14"/>
        <v>1</v>
      </c>
      <c r="T27" s="32" t="b">
        <f t="shared" si="9"/>
        <v>0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23</v>
      </c>
      <c r="B28" s="21" t="s">
        <v>26</v>
      </c>
      <c r="C28" s="22">
        <v>1.0566</v>
      </c>
      <c r="D28" s="29" t="b">
        <f t="shared" si="4"/>
        <v>1</v>
      </c>
      <c r="E28" s="40" t="b">
        <f t="shared" si="12"/>
        <v>1</v>
      </c>
      <c r="F28" s="33" t="b">
        <f t="shared" si="5"/>
        <v>0</v>
      </c>
      <c r="H28" s="20" t="s">
        <v>23</v>
      </c>
      <c r="I28" s="21" t="s">
        <v>26</v>
      </c>
      <c r="J28" s="22">
        <v>1.0566</v>
      </c>
      <c r="K28" s="29" t="b">
        <f t="shared" si="6"/>
        <v>1</v>
      </c>
      <c r="L28" s="40" t="b">
        <f t="shared" si="13"/>
        <v>1</v>
      </c>
      <c r="M28" s="33" t="b">
        <f t="shared" si="7"/>
        <v>0</v>
      </c>
      <c r="O28" s="20" t="s">
        <v>23</v>
      </c>
      <c r="P28" s="21" t="s">
        <v>23</v>
      </c>
      <c r="Q28" s="22">
        <v>0.80179</v>
      </c>
      <c r="R28" s="29" t="b">
        <f t="shared" si="8"/>
        <v>0</v>
      </c>
      <c r="S28" s="40" t="b">
        <f t="shared" si="14"/>
        <v>0</v>
      </c>
      <c r="T28" s="33" t="b">
        <f t="shared" si="9"/>
        <v>0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23</v>
      </c>
      <c r="B29" s="24" t="s">
        <v>26</v>
      </c>
      <c r="C29" s="25">
        <v>0.97158</v>
      </c>
      <c r="D29" s="29" t="b">
        <f t="shared" si="4"/>
        <v>1</v>
      </c>
      <c r="E29" s="41" t="b">
        <f t="shared" si="12"/>
        <v>1</v>
      </c>
      <c r="F29" s="32" t="b">
        <f t="shared" si="5"/>
        <v>0</v>
      </c>
      <c r="H29" s="23" t="s">
        <v>23</v>
      </c>
      <c r="I29" s="24" t="s">
        <v>26</v>
      </c>
      <c r="J29" s="25">
        <v>0.85270000000000001</v>
      </c>
      <c r="K29" s="29" t="b">
        <f t="shared" si="6"/>
        <v>1</v>
      </c>
      <c r="L29" s="41" t="b">
        <f t="shared" si="13"/>
        <v>1</v>
      </c>
      <c r="M29" s="32" t="b">
        <f t="shared" si="7"/>
        <v>0</v>
      </c>
      <c r="O29" s="23" t="s">
        <v>23</v>
      </c>
      <c r="P29" s="24" t="s">
        <v>23</v>
      </c>
      <c r="Q29" s="25">
        <v>0.80179</v>
      </c>
      <c r="R29" s="29" t="b">
        <f t="shared" si="8"/>
        <v>0</v>
      </c>
      <c r="S29" s="41" t="b">
        <f t="shared" si="14"/>
        <v>0</v>
      </c>
      <c r="T29" s="32" t="b">
        <f t="shared" si="9"/>
        <v>0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23</v>
      </c>
      <c r="B30" s="24" t="s">
        <v>26</v>
      </c>
      <c r="C30" s="25">
        <v>1.1327</v>
      </c>
      <c r="D30" s="29" t="b">
        <f t="shared" si="4"/>
        <v>1</v>
      </c>
      <c r="E30" s="41" t="b">
        <f t="shared" si="12"/>
        <v>1</v>
      </c>
      <c r="F30" s="32" t="b">
        <f t="shared" si="5"/>
        <v>0</v>
      </c>
      <c r="H30" s="23" t="s">
        <v>23</v>
      </c>
      <c r="I30" s="24" t="s">
        <v>21</v>
      </c>
      <c r="J30" s="25">
        <v>0.88490999999999997</v>
      </c>
      <c r="K30" s="29" t="b">
        <f t="shared" si="6"/>
        <v>1</v>
      </c>
      <c r="L30" s="41" t="b">
        <f t="shared" si="13"/>
        <v>1</v>
      </c>
      <c r="M30" s="32" t="b">
        <f t="shared" si="7"/>
        <v>0</v>
      </c>
      <c r="O30" s="23" t="s">
        <v>23</v>
      </c>
      <c r="P30" s="24" t="s">
        <v>27</v>
      </c>
      <c r="Q30" s="25">
        <v>0.80886000000000002</v>
      </c>
      <c r="R30" s="29" t="b">
        <f t="shared" si="8"/>
        <v>1</v>
      </c>
      <c r="S30" s="41" t="b">
        <f t="shared" si="14"/>
        <v>1</v>
      </c>
      <c r="T30" s="32" t="b">
        <f t="shared" si="9"/>
        <v>0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23</v>
      </c>
      <c r="B31" s="24" t="s">
        <v>26</v>
      </c>
      <c r="C31" s="25">
        <v>1.1327</v>
      </c>
      <c r="D31" s="29" t="b">
        <f t="shared" si="4"/>
        <v>1</v>
      </c>
      <c r="E31" s="41" t="b">
        <f t="shared" si="12"/>
        <v>1</v>
      </c>
      <c r="F31" s="32" t="b">
        <f t="shared" si="5"/>
        <v>0</v>
      </c>
      <c r="H31" s="23" t="s">
        <v>23</v>
      </c>
      <c r="I31" s="24" t="s">
        <v>26</v>
      </c>
      <c r="J31" s="25">
        <v>0.91505999999999998</v>
      </c>
      <c r="K31" s="29" t="b">
        <f t="shared" si="6"/>
        <v>1</v>
      </c>
      <c r="L31" s="41" t="b">
        <f t="shared" si="13"/>
        <v>1</v>
      </c>
      <c r="M31" s="32" t="b">
        <f t="shared" si="7"/>
        <v>0</v>
      </c>
      <c r="O31" s="23" t="s">
        <v>23</v>
      </c>
      <c r="P31" s="24" t="s">
        <v>25</v>
      </c>
      <c r="Q31" s="25">
        <v>0.83333000000000002</v>
      </c>
      <c r="R31" s="29" t="b">
        <f t="shared" si="8"/>
        <v>1</v>
      </c>
      <c r="S31" s="41" t="b">
        <f t="shared" si="14"/>
        <v>1</v>
      </c>
      <c r="T31" s="32" t="b">
        <f t="shared" si="9"/>
        <v>0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23</v>
      </c>
      <c r="B32" s="24" t="s">
        <v>26</v>
      </c>
      <c r="C32" s="25">
        <v>1.0566</v>
      </c>
      <c r="D32" s="29" t="b">
        <f t="shared" si="4"/>
        <v>1</v>
      </c>
      <c r="E32" s="41" t="b">
        <f t="shared" si="12"/>
        <v>1</v>
      </c>
      <c r="F32" s="32" t="b">
        <f t="shared" si="5"/>
        <v>0</v>
      </c>
      <c r="H32" s="23" t="s">
        <v>23</v>
      </c>
      <c r="I32" s="24" t="s">
        <v>26</v>
      </c>
      <c r="J32" s="25">
        <v>0.83777999999999997</v>
      </c>
      <c r="K32" s="29" t="b">
        <f t="shared" si="6"/>
        <v>1</v>
      </c>
      <c r="L32" s="41" t="b">
        <f t="shared" si="13"/>
        <v>1</v>
      </c>
      <c r="M32" s="32" t="b">
        <f t="shared" si="7"/>
        <v>0</v>
      </c>
      <c r="O32" s="23" t="s">
        <v>23</v>
      </c>
      <c r="P32" s="24" t="s">
        <v>25</v>
      </c>
      <c r="Q32" s="25">
        <v>0.76027999999999996</v>
      </c>
      <c r="R32" s="29" t="b">
        <f t="shared" si="8"/>
        <v>1</v>
      </c>
      <c r="S32" s="41" t="b">
        <f t="shared" si="14"/>
        <v>1</v>
      </c>
      <c r="T32" s="32" t="b">
        <f t="shared" si="9"/>
        <v>0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23</v>
      </c>
      <c r="B33" s="24" t="s">
        <v>26</v>
      </c>
      <c r="C33" s="25">
        <v>0.97158</v>
      </c>
      <c r="D33" s="29" t="b">
        <f t="shared" si="4"/>
        <v>1</v>
      </c>
      <c r="E33" s="41" t="b">
        <f t="shared" si="12"/>
        <v>1</v>
      </c>
      <c r="F33" s="32" t="b">
        <f t="shared" si="5"/>
        <v>0</v>
      </c>
      <c r="H33" s="23" t="s">
        <v>36</v>
      </c>
      <c r="I33" s="24" t="s">
        <v>36</v>
      </c>
      <c r="J33" s="25" t="s">
        <v>36</v>
      </c>
      <c r="K33" s="29" t="b">
        <f t="shared" si="6"/>
        <v>0</v>
      </c>
      <c r="L33" s="41" t="b">
        <f t="shared" si="13"/>
        <v>0</v>
      </c>
      <c r="M33" s="32" t="b">
        <f t="shared" si="7"/>
        <v>0</v>
      </c>
      <c r="O33" s="23" t="s">
        <v>23</v>
      </c>
      <c r="P33" s="24" t="s">
        <v>25</v>
      </c>
      <c r="Q33" s="25">
        <v>0.76027999999999996</v>
      </c>
      <c r="R33" s="29" t="b">
        <f t="shared" si="8"/>
        <v>1</v>
      </c>
      <c r="S33" s="41" t="b">
        <f t="shared" si="14"/>
        <v>1</v>
      </c>
      <c r="T33" s="32" t="b">
        <f t="shared" si="9"/>
        <v>0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23</v>
      </c>
      <c r="B34" s="24" t="s">
        <v>26</v>
      </c>
      <c r="C34" s="25">
        <v>1.0355000000000001</v>
      </c>
      <c r="D34" s="29" t="b">
        <f t="shared" si="4"/>
        <v>1</v>
      </c>
      <c r="E34" s="41" t="b">
        <f t="shared" si="12"/>
        <v>1</v>
      </c>
      <c r="F34" s="32" t="b">
        <f t="shared" si="5"/>
        <v>0</v>
      </c>
      <c r="H34" s="23" t="s">
        <v>36</v>
      </c>
      <c r="I34" s="24" t="s">
        <v>36</v>
      </c>
      <c r="J34" s="25" t="s">
        <v>36</v>
      </c>
      <c r="K34" s="29" t="b">
        <f t="shared" si="6"/>
        <v>0</v>
      </c>
      <c r="L34" s="41" t="b">
        <f t="shared" si="13"/>
        <v>0</v>
      </c>
      <c r="M34" s="32" t="b">
        <f t="shared" si="7"/>
        <v>0</v>
      </c>
      <c r="O34" s="23" t="s">
        <v>23</v>
      </c>
      <c r="P34" s="24" t="s">
        <v>21</v>
      </c>
      <c r="Q34" s="25">
        <v>0.88490999999999997</v>
      </c>
      <c r="R34" s="29" t="b">
        <f t="shared" si="8"/>
        <v>1</v>
      </c>
      <c r="S34" s="41" t="b">
        <f t="shared" si="14"/>
        <v>1</v>
      </c>
      <c r="T34" s="32" t="b">
        <f t="shared" si="9"/>
        <v>0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23</v>
      </c>
      <c r="B35" s="24" t="s">
        <v>22</v>
      </c>
      <c r="C35" s="25">
        <v>1.0566</v>
      </c>
      <c r="D35" s="29" t="b">
        <f t="shared" si="4"/>
        <v>1</v>
      </c>
      <c r="E35" s="41" t="b">
        <f t="shared" si="12"/>
        <v>1</v>
      </c>
      <c r="F35" s="32" t="b">
        <f t="shared" si="5"/>
        <v>0</v>
      </c>
      <c r="H35" s="23" t="s">
        <v>36</v>
      </c>
      <c r="I35" s="24" t="s">
        <v>36</v>
      </c>
      <c r="J35" s="25" t="s">
        <v>36</v>
      </c>
      <c r="K35" s="29" t="b">
        <f t="shared" si="6"/>
        <v>0</v>
      </c>
      <c r="L35" s="41" t="b">
        <f t="shared" si="13"/>
        <v>0</v>
      </c>
      <c r="M35" s="32" t="b">
        <f t="shared" si="7"/>
        <v>0</v>
      </c>
      <c r="O35" s="23" t="s">
        <v>23</v>
      </c>
      <c r="P35" s="24" t="s">
        <v>23</v>
      </c>
      <c r="Q35" s="25">
        <v>0.77525999999999995</v>
      </c>
      <c r="R35" s="29" t="b">
        <f t="shared" si="8"/>
        <v>0</v>
      </c>
      <c r="S35" s="41" t="b">
        <f t="shared" si="14"/>
        <v>0</v>
      </c>
      <c r="T35" s="32" t="b">
        <f t="shared" si="9"/>
        <v>0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23</v>
      </c>
      <c r="B36" s="24" t="s">
        <v>26</v>
      </c>
      <c r="C36" s="25">
        <v>0.85270000000000001</v>
      </c>
      <c r="D36" s="29" t="b">
        <f t="shared" si="4"/>
        <v>1</v>
      </c>
      <c r="E36" s="41" t="b">
        <f t="shared" si="12"/>
        <v>1</v>
      </c>
      <c r="F36" s="32" t="b">
        <f t="shared" si="5"/>
        <v>0</v>
      </c>
      <c r="H36" s="23" t="s">
        <v>36</v>
      </c>
      <c r="I36" s="24" t="s">
        <v>36</v>
      </c>
      <c r="J36" s="25" t="s">
        <v>36</v>
      </c>
      <c r="K36" s="29" t="b">
        <f t="shared" si="6"/>
        <v>0</v>
      </c>
      <c r="L36" s="41" t="b">
        <f t="shared" si="13"/>
        <v>0</v>
      </c>
      <c r="M36" s="32" t="b">
        <f t="shared" si="7"/>
        <v>0</v>
      </c>
      <c r="O36" s="23" t="s">
        <v>23</v>
      </c>
      <c r="P36" s="24" t="s">
        <v>23</v>
      </c>
      <c r="Q36" s="25">
        <v>0.80179</v>
      </c>
      <c r="R36" s="29" t="b">
        <f t="shared" si="8"/>
        <v>0</v>
      </c>
      <c r="S36" s="41" t="b">
        <f t="shared" si="14"/>
        <v>0</v>
      </c>
      <c r="T36" s="32" t="b">
        <f t="shared" si="9"/>
        <v>0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23</v>
      </c>
      <c r="B37" s="27" t="s">
        <v>26</v>
      </c>
      <c r="C37" s="28">
        <v>0.95491999999999999</v>
      </c>
      <c r="D37" s="29" t="b">
        <f t="shared" si="4"/>
        <v>1</v>
      </c>
      <c r="E37" s="42" t="b">
        <f t="shared" si="12"/>
        <v>1</v>
      </c>
      <c r="F37" s="34" t="b">
        <f t="shared" si="5"/>
        <v>0</v>
      </c>
      <c r="H37" s="26" t="s">
        <v>36</v>
      </c>
      <c r="I37" s="27" t="s">
        <v>36</v>
      </c>
      <c r="J37" s="28" t="s">
        <v>36</v>
      </c>
      <c r="K37" s="29" t="b">
        <f t="shared" si="6"/>
        <v>0</v>
      </c>
      <c r="L37" s="42" t="b">
        <f t="shared" si="13"/>
        <v>0</v>
      </c>
      <c r="M37" s="34" t="b">
        <f t="shared" si="7"/>
        <v>0</v>
      </c>
      <c r="O37" s="26" t="s">
        <v>23</v>
      </c>
      <c r="P37" s="27" t="s">
        <v>23</v>
      </c>
      <c r="Q37" s="28">
        <v>0.97158</v>
      </c>
      <c r="R37" s="29" t="b">
        <f t="shared" si="8"/>
        <v>0</v>
      </c>
      <c r="S37" s="42" t="b">
        <f t="shared" si="14"/>
        <v>0</v>
      </c>
      <c r="T37" s="34" t="b">
        <f t="shared" si="9"/>
        <v>0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25</v>
      </c>
      <c r="B38" s="21" t="s">
        <v>26</v>
      </c>
      <c r="C38" s="22">
        <v>0.78341000000000005</v>
      </c>
      <c r="D38" s="29" t="b">
        <f t="shared" si="4"/>
        <v>1</v>
      </c>
      <c r="E38" s="41" t="b">
        <f t="shared" si="12"/>
        <v>1</v>
      </c>
      <c r="F38" s="32" t="b">
        <f t="shared" si="5"/>
        <v>0</v>
      </c>
      <c r="H38" s="20" t="s">
        <v>25</v>
      </c>
      <c r="I38" s="21" t="s">
        <v>26</v>
      </c>
      <c r="J38" s="22">
        <v>0.83777999999999997</v>
      </c>
      <c r="K38" s="29" t="b">
        <f t="shared" si="6"/>
        <v>1</v>
      </c>
      <c r="L38" s="41" t="b">
        <f t="shared" si="13"/>
        <v>1</v>
      </c>
      <c r="M38" s="32" t="b">
        <f t="shared" si="7"/>
        <v>0</v>
      </c>
      <c r="O38" s="20" t="s">
        <v>25</v>
      </c>
      <c r="P38" s="21" t="s">
        <v>25</v>
      </c>
      <c r="Q38" s="22">
        <v>0.74272000000000005</v>
      </c>
      <c r="R38" s="29" t="b">
        <f t="shared" si="8"/>
        <v>0</v>
      </c>
      <c r="S38" s="41" t="b">
        <f t="shared" si="14"/>
        <v>0</v>
      </c>
      <c r="T38" s="32" t="b">
        <f t="shared" si="9"/>
        <v>0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25</v>
      </c>
      <c r="B39" s="24" t="s">
        <v>26</v>
      </c>
      <c r="C39" s="25">
        <v>0.85785999999999996</v>
      </c>
      <c r="D39" s="29" t="b">
        <f t="shared" si="4"/>
        <v>1</v>
      </c>
      <c r="E39" s="41" t="b">
        <f t="shared" si="12"/>
        <v>1</v>
      </c>
      <c r="F39" s="32" t="b">
        <f t="shared" si="5"/>
        <v>0</v>
      </c>
      <c r="H39" s="23" t="s">
        <v>25</v>
      </c>
      <c r="I39" s="24" t="s">
        <v>26</v>
      </c>
      <c r="J39" s="25">
        <v>0.8135</v>
      </c>
      <c r="K39" s="29" t="b">
        <f t="shared" si="6"/>
        <v>1</v>
      </c>
      <c r="L39" s="41" t="b">
        <f t="shared" si="13"/>
        <v>1</v>
      </c>
      <c r="M39" s="32" t="b">
        <f t="shared" si="7"/>
        <v>0</v>
      </c>
      <c r="O39" s="23" t="s">
        <v>25</v>
      </c>
      <c r="P39" s="24" t="s">
        <v>25</v>
      </c>
      <c r="Q39" s="25">
        <v>0.72523000000000004</v>
      </c>
      <c r="R39" s="29" t="b">
        <f t="shared" si="8"/>
        <v>0</v>
      </c>
      <c r="S39" s="41" t="b">
        <f t="shared" si="14"/>
        <v>0</v>
      </c>
      <c r="T39" s="32" t="b">
        <f t="shared" si="9"/>
        <v>0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25</v>
      </c>
      <c r="B40" s="24" t="s">
        <v>26</v>
      </c>
      <c r="C40" s="25">
        <v>0.78341000000000005</v>
      </c>
      <c r="D40" s="29" t="b">
        <f t="shared" si="4"/>
        <v>1</v>
      </c>
      <c r="E40" s="41" t="b">
        <f t="shared" si="12"/>
        <v>1</v>
      </c>
      <c r="F40" s="32" t="b">
        <f t="shared" si="5"/>
        <v>0</v>
      </c>
      <c r="H40" s="23" t="s">
        <v>25</v>
      </c>
      <c r="I40" s="24" t="s">
        <v>26</v>
      </c>
      <c r="J40" s="25">
        <v>0.91505999999999998</v>
      </c>
      <c r="K40" s="29" t="b">
        <f t="shared" si="6"/>
        <v>1</v>
      </c>
      <c r="L40" s="41" t="b">
        <f t="shared" si="13"/>
        <v>1</v>
      </c>
      <c r="M40" s="32" t="b">
        <f t="shared" si="7"/>
        <v>0</v>
      </c>
      <c r="O40" s="23" t="s">
        <v>25</v>
      </c>
      <c r="P40" s="24" t="s">
        <v>26</v>
      </c>
      <c r="Q40" s="25">
        <v>0.72692000000000001</v>
      </c>
      <c r="R40" s="29" t="b">
        <f t="shared" si="8"/>
        <v>1</v>
      </c>
      <c r="S40" s="41" t="b">
        <f t="shared" si="14"/>
        <v>1</v>
      </c>
      <c r="T40" s="32" t="b">
        <f t="shared" si="9"/>
        <v>0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25</v>
      </c>
      <c r="B41" s="24" t="s">
        <v>26</v>
      </c>
      <c r="C41" s="25">
        <v>0.97158</v>
      </c>
      <c r="D41" s="29" t="b">
        <f t="shared" si="4"/>
        <v>1</v>
      </c>
      <c r="E41" s="41" t="b">
        <f t="shared" si="12"/>
        <v>1</v>
      </c>
      <c r="F41" s="32" t="b">
        <f t="shared" si="5"/>
        <v>0</v>
      </c>
      <c r="H41" s="23" t="s">
        <v>25</v>
      </c>
      <c r="I41" s="24" t="s">
        <v>26</v>
      </c>
      <c r="J41" s="25">
        <v>0.91505999999999998</v>
      </c>
      <c r="K41" s="29" t="b">
        <f t="shared" si="6"/>
        <v>1</v>
      </c>
      <c r="L41" s="41" t="b">
        <f t="shared" si="13"/>
        <v>1</v>
      </c>
      <c r="M41" s="32" t="b">
        <f t="shared" si="7"/>
        <v>0</v>
      </c>
      <c r="O41" s="23" t="s">
        <v>25</v>
      </c>
      <c r="P41" s="24" t="s">
        <v>21</v>
      </c>
      <c r="Q41" s="25">
        <v>0.75111000000000006</v>
      </c>
      <c r="R41" s="29" t="b">
        <f t="shared" si="8"/>
        <v>1</v>
      </c>
      <c r="S41" s="41" t="b">
        <f t="shared" si="14"/>
        <v>1</v>
      </c>
      <c r="T41" s="32" t="b">
        <f t="shared" si="9"/>
        <v>0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25</v>
      </c>
      <c r="B42" s="24" t="s">
        <v>26</v>
      </c>
      <c r="C42" s="25">
        <v>0.97158</v>
      </c>
      <c r="D42" s="29" t="b">
        <f t="shared" si="4"/>
        <v>1</v>
      </c>
      <c r="E42" s="41" t="b">
        <f t="shared" si="12"/>
        <v>1</v>
      </c>
      <c r="F42" s="32" t="b">
        <f t="shared" si="5"/>
        <v>0</v>
      </c>
      <c r="H42" s="23" t="s">
        <v>25</v>
      </c>
      <c r="I42" s="24" t="s">
        <v>26</v>
      </c>
      <c r="J42" s="25">
        <v>0.8135</v>
      </c>
      <c r="K42" s="29" t="b">
        <f t="shared" si="6"/>
        <v>1</v>
      </c>
      <c r="L42" s="41" t="b">
        <f t="shared" si="13"/>
        <v>1</v>
      </c>
      <c r="M42" s="32" t="b">
        <f t="shared" si="7"/>
        <v>0</v>
      </c>
      <c r="O42" s="23" t="s">
        <v>25</v>
      </c>
      <c r="P42" s="24" t="s">
        <v>21</v>
      </c>
      <c r="Q42" s="25">
        <v>0.78396999999999994</v>
      </c>
      <c r="R42" s="29" t="b">
        <f t="shared" si="8"/>
        <v>1</v>
      </c>
      <c r="S42" s="41" t="b">
        <f t="shared" si="14"/>
        <v>1</v>
      </c>
      <c r="T42" s="32" t="b">
        <f t="shared" si="9"/>
        <v>0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25</v>
      </c>
      <c r="B43" s="24" t="s">
        <v>26</v>
      </c>
      <c r="C43" s="25">
        <v>0.8992</v>
      </c>
      <c r="D43" s="29" t="b">
        <f t="shared" si="4"/>
        <v>1</v>
      </c>
      <c r="E43" s="41" t="b">
        <f t="shared" si="12"/>
        <v>1</v>
      </c>
      <c r="F43" s="32" t="b">
        <f t="shared" si="5"/>
        <v>0</v>
      </c>
      <c r="H43" s="23" t="s">
        <v>36</v>
      </c>
      <c r="I43" s="24" t="s">
        <v>36</v>
      </c>
      <c r="J43" s="25" t="s">
        <v>36</v>
      </c>
      <c r="K43" s="29" t="b">
        <f t="shared" si="6"/>
        <v>0</v>
      </c>
      <c r="L43" s="41" t="b">
        <f t="shared" si="13"/>
        <v>0</v>
      </c>
      <c r="M43" s="32" t="b">
        <f t="shared" si="7"/>
        <v>0</v>
      </c>
      <c r="O43" s="23" t="s">
        <v>25</v>
      </c>
      <c r="P43" s="24" t="s">
        <v>25</v>
      </c>
      <c r="Q43" s="25">
        <v>0.74272000000000005</v>
      </c>
      <c r="R43" s="29" t="b">
        <f t="shared" si="8"/>
        <v>0</v>
      </c>
      <c r="S43" s="41" t="b">
        <f t="shared" si="14"/>
        <v>0</v>
      </c>
      <c r="T43" s="32" t="b">
        <f t="shared" si="9"/>
        <v>0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25</v>
      </c>
      <c r="B44" s="24" t="s">
        <v>26</v>
      </c>
      <c r="C44" s="25">
        <v>0.8992</v>
      </c>
      <c r="D44" s="29" t="b">
        <f t="shared" si="4"/>
        <v>1</v>
      </c>
      <c r="E44" s="41" t="b">
        <f t="shared" si="12"/>
        <v>1</v>
      </c>
      <c r="F44" s="32" t="b">
        <f t="shared" si="5"/>
        <v>0</v>
      </c>
      <c r="H44" s="23" t="s">
        <v>36</v>
      </c>
      <c r="I44" s="24" t="s">
        <v>36</v>
      </c>
      <c r="J44" s="25" t="s">
        <v>36</v>
      </c>
      <c r="K44" s="29" t="b">
        <f t="shared" si="6"/>
        <v>0</v>
      </c>
      <c r="L44" s="41" t="b">
        <f t="shared" si="13"/>
        <v>0</v>
      </c>
      <c r="M44" s="32" t="b">
        <f t="shared" si="7"/>
        <v>0</v>
      </c>
      <c r="O44" s="23" t="s">
        <v>25</v>
      </c>
      <c r="P44" s="24" t="s">
        <v>25</v>
      </c>
      <c r="Q44" s="25">
        <v>0.88561999999999996</v>
      </c>
      <c r="R44" s="29" t="b">
        <f t="shared" si="8"/>
        <v>0</v>
      </c>
      <c r="S44" s="41" t="b">
        <f t="shared" si="14"/>
        <v>0</v>
      </c>
      <c r="T44" s="32" t="b">
        <f t="shared" si="9"/>
        <v>0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25</v>
      </c>
      <c r="B45" s="24" t="s">
        <v>26</v>
      </c>
      <c r="C45" s="25">
        <v>0.8135</v>
      </c>
      <c r="D45" s="29" t="b">
        <f t="shared" si="4"/>
        <v>1</v>
      </c>
      <c r="E45" s="41" t="b">
        <f t="shared" si="12"/>
        <v>1</v>
      </c>
      <c r="F45" s="32" t="b">
        <f t="shared" si="5"/>
        <v>0</v>
      </c>
      <c r="H45" s="23" t="s">
        <v>36</v>
      </c>
      <c r="I45" s="24" t="s">
        <v>36</v>
      </c>
      <c r="J45" s="25" t="s">
        <v>36</v>
      </c>
      <c r="K45" s="29" t="b">
        <f t="shared" si="6"/>
        <v>0</v>
      </c>
      <c r="L45" s="41" t="b">
        <f t="shared" si="13"/>
        <v>0</v>
      </c>
      <c r="M45" s="32" t="b">
        <f t="shared" si="7"/>
        <v>0</v>
      </c>
      <c r="O45" s="23" t="s">
        <v>25</v>
      </c>
      <c r="P45" s="24" t="s">
        <v>21</v>
      </c>
      <c r="Q45" s="25">
        <v>0.75111000000000006</v>
      </c>
      <c r="R45" s="29" t="b">
        <f t="shared" si="8"/>
        <v>1</v>
      </c>
      <c r="S45" s="41" t="b">
        <f t="shared" si="14"/>
        <v>1</v>
      </c>
      <c r="T45" s="32" t="b">
        <f t="shared" si="9"/>
        <v>0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25</v>
      </c>
      <c r="B46" s="24" t="s">
        <v>27</v>
      </c>
      <c r="C46" s="25">
        <v>0.78396999999999994</v>
      </c>
      <c r="D46" s="29" t="b">
        <f t="shared" si="4"/>
        <v>1</v>
      </c>
      <c r="E46" s="41" t="b">
        <f t="shared" si="12"/>
        <v>1</v>
      </c>
      <c r="F46" s="32" t="b">
        <f t="shared" si="5"/>
        <v>0</v>
      </c>
      <c r="H46" s="23" t="s">
        <v>36</v>
      </c>
      <c r="I46" s="24" t="s">
        <v>36</v>
      </c>
      <c r="J46" s="25" t="s">
        <v>36</v>
      </c>
      <c r="K46" s="29" t="b">
        <f t="shared" si="6"/>
        <v>0</v>
      </c>
      <c r="L46" s="41" t="b">
        <f t="shared" si="13"/>
        <v>0</v>
      </c>
      <c r="M46" s="32" t="b">
        <f t="shared" si="7"/>
        <v>0</v>
      </c>
      <c r="O46" s="23" t="s">
        <v>25</v>
      </c>
      <c r="P46" s="24" t="s">
        <v>25</v>
      </c>
      <c r="Q46" s="25">
        <v>0.69810000000000005</v>
      </c>
      <c r="R46" s="29" t="b">
        <f t="shared" si="8"/>
        <v>0</v>
      </c>
      <c r="S46" s="41" t="b">
        <f t="shared" si="14"/>
        <v>0</v>
      </c>
      <c r="T46" s="32" t="b">
        <f t="shared" si="9"/>
        <v>0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25</v>
      </c>
      <c r="B47" s="27" t="s">
        <v>26</v>
      </c>
      <c r="C47" s="28">
        <v>0.92349999999999999</v>
      </c>
      <c r="D47" s="29" t="b">
        <f t="shared" si="4"/>
        <v>1</v>
      </c>
      <c r="E47" s="41" t="b">
        <f t="shared" si="12"/>
        <v>1</v>
      </c>
      <c r="F47" s="32" t="b">
        <f t="shared" si="5"/>
        <v>0</v>
      </c>
      <c r="H47" s="26" t="s">
        <v>36</v>
      </c>
      <c r="I47" s="27" t="s">
        <v>36</v>
      </c>
      <c r="J47" s="28" t="s">
        <v>36</v>
      </c>
      <c r="K47" s="29" t="b">
        <f t="shared" si="6"/>
        <v>0</v>
      </c>
      <c r="L47" s="41" t="b">
        <f t="shared" si="13"/>
        <v>0</v>
      </c>
      <c r="M47" s="32" t="b">
        <f t="shared" si="7"/>
        <v>0</v>
      </c>
      <c r="O47" s="26" t="s">
        <v>25</v>
      </c>
      <c r="P47" s="27" t="s">
        <v>25</v>
      </c>
      <c r="Q47" s="28">
        <v>0.85785999999999996</v>
      </c>
      <c r="R47" s="29" t="b">
        <f t="shared" si="8"/>
        <v>0</v>
      </c>
      <c r="S47" s="41" t="b">
        <f t="shared" si="14"/>
        <v>0</v>
      </c>
      <c r="T47" s="32" t="b">
        <f t="shared" si="9"/>
        <v>0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s">
        <v>26</v>
      </c>
      <c r="B48" s="21" t="s">
        <v>26</v>
      </c>
      <c r="C48" s="22">
        <v>1.0355000000000001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 t="s">
        <v>26</v>
      </c>
      <c r="I48" s="21" t="s">
        <v>26</v>
      </c>
      <c r="J48" s="22">
        <v>1.1327</v>
      </c>
      <c r="K48" s="29" t="b">
        <f t="shared" si="6"/>
        <v>0</v>
      </c>
      <c r="L48" s="40" t="b">
        <f t="shared" si="13"/>
        <v>0</v>
      </c>
      <c r="M48" s="33" t="b">
        <f t="shared" si="7"/>
        <v>0</v>
      </c>
      <c r="O48" s="20" t="s">
        <v>26</v>
      </c>
      <c r="P48" s="21" t="s">
        <v>26</v>
      </c>
      <c r="Q48" s="22">
        <v>0.79459000000000002</v>
      </c>
      <c r="R48" s="29" t="b">
        <f t="shared" si="8"/>
        <v>0</v>
      </c>
      <c r="S48" s="40" t="b">
        <f t="shared" si="14"/>
        <v>0</v>
      </c>
      <c r="T48" s="33" t="b">
        <f t="shared" si="9"/>
        <v>0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s">
        <v>26</v>
      </c>
      <c r="B49" s="24" t="s">
        <v>26</v>
      </c>
      <c r="C49" s="25">
        <v>1.1327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 t="s">
        <v>26</v>
      </c>
      <c r="I49" s="24" t="s">
        <v>26</v>
      </c>
      <c r="J49" s="25">
        <v>0.97158</v>
      </c>
      <c r="K49" s="29" t="b">
        <f t="shared" si="6"/>
        <v>0</v>
      </c>
      <c r="L49" s="41" t="b">
        <f t="shared" si="13"/>
        <v>0</v>
      </c>
      <c r="M49" s="32" t="b">
        <f t="shared" si="7"/>
        <v>0</v>
      </c>
      <c r="O49" s="23" t="s">
        <v>26</v>
      </c>
      <c r="P49" s="24" t="s">
        <v>26</v>
      </c>
      <c r="Q49" s="25">
        <v>0.88490999999999997</v>
      </c>
      <c r="R49" s="29" t="b">
        <f t="shared" si="8"/>
        <v>0</v>
      </c>
      <c r="S49" s="41" t="b">
        <f t="shared" si="14"/>
        <v>0</v>
      </c>
      <c r="T49" s="32" t="b">
        <f t="shared" si="9"/>
        <v>0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s">
        <v>26</v>
      </c>
      <c r="B50" s="24" t="s">
        <v>26</v>
      </c>
      <c r="C50" s="25">
        <v>1.1327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 t="s">
        <v>26</v>
      </c>
      <c r="I50" s="24" t="s">
        <v>26</v>
      </c>
      <c r="J50" s="25">
        <v>0.92349999999999999</v>
      </c>
      <c r="K50" s="29" t="b">
        <f t="shared" si="6"/>
        <v>0</v>
      </c>
      <c r="L50" s="41" t="b">
        <f t="shared" si="13"/>
        <v>0</v>
      </c>
      <c r="M50" s="32" t="b">
        <f t="shared" si="7"/>
        <v>0</v>
      </c>
      <c r="O50" s="23" t="s">
        <v>26</v>
      </c>
      <c r="P50" s="24" t="s">
        <v>26</v>
      </c>
      <c r="Q50" s="25">
        <v>0.85058</v>
      </c>
      <c r="R50" s="29" t="b">
        <f t="shared" si="8"/>
        <v>0</v>
      </c>
      <c r="S50" s="41" t="b">
        <f t="shared" si="14"/>
        <v>0</v>
      </c>
      <c r="T50" s="32" t="b">
        <f t="shared" si="9"/>
        <v>0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s">
        <v>26</v>
      </c>
      <c r="B51" s="24" t="s">
        <v>26</v>
      </c>
      <c r="C51" s="25">
        <v>1.1327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 t="s">
        <v>26</v>
      </c>
      <c r="I51" s="24" t="s">
        <v>26</v>
      </c>
      <c r="J51" s="25">
        <v>1.0355000000000001</v>
      </c>
      <c r="K51" s="29" t="b">
        <f t="shared" si="6"/>
        <v>0</v>
      </c>
      <c r="L51" s="41" t="b">
        <f t="shared" si="13"/>
        <v>0</v>
      </c>
      <c r="M51" s="32" t="b">
        <f t="shared" si="7"/>
        <v>0</v>
      </c>
      <c r="O51" s="23" t="s">
        <v>26</v>
      </c>
      <c r="P51" s="24" t="s">
        <v>21</v>
      </c>
      <c r="Q51" s="25">
        <v>0.80179</v>
      </c>
      <c r="R51" s="29" t="b">
        <f t="shared" si="8"/>
        <v>1</v>
      </c>
      <c r="S51" s="41" t="b">
        <f t="shared" si="14"/>
        <v>1</v>
      </c>
      <c r="T51" s="32" t="b">
        <f t="shared" si="9"/>
        <v>0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s">
        <v>26</v>
      </c>
      <c r="B52" s="24" t="s">
        <v>26</v>
      </c>
      <c r="C52" s="25">
        <v>1.0355000000000001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 t="s">
        <v>26</v>
      </c>
      <c r="I52" s="24" t="s">
        <v>26</v>
      </c>
      <c r="J52" s="25">
        <v>0.97158</v>
      </c>
      <c r="K52" s="29" t="b">
        <f t="shared" si="6"/>
        <v>0</v>
      </c>
      <c r="L52" s="41" t="b">
        <f t="shared" si="13"/>
        <v>0</v>
      </c>
      <c r="M52" s="32" t="b">
        <f t="shared" si="7"/>
        <v>0</v>
      </c>
      <c r="O52" s="23" t="s">
        <v>26</v>
      </c>
      <c r="P52" s="24" t="s">
        <v>29</v>
      </c>
      <c r="Q52" s="25">
        <v>0.70775999999999994</v>
      </c>
      <c r="R52" s="29" t="b">
        <f t="shared" si="8"/>
        <v>1</v>
      </c>
      <c r="S52" s="41" t="b">
        <f t="shared" si="14"/>
        <v>1</v>
      </c>
      <c r="T52" s="32" t="b">
        <f t="shared" si="9"/>
        <v>0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26</v>
      </c>
      <c r="B53" s="24" t="s">
        <v>26</v>
      </c>
      <c r="C53" s="25">
        <v>1.0355000000000001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 t="s">
        <v>36</v>
      </c>
      <c r="I53" s="24" t="s">
        <v>36</v>
      </c>
      <c r="J53" s="25" t="s">
        <v>36</v>
      </c>
      <c r="K53" s="29" t="b">
        <f t="shared" si="6"/>
        <v>0</v>
      </c>
      <c r="L53" s="41" t="b">
        <f t="shared" si="13"/>
        <v>0</v>
      </c>
      <c r="M53" s="32" t="b">
        <f t="shared" si="7"/>
        <v>0</v>
      </c>
      <c r="O53" s="23" t="s">
        <v>26</v>
      </c>
      <c r="P53" s="24" t="s">
        <v>26</v>
      </c>
      <c r="Q53" s="25">
        <v>1.0355000000000001</v>
      </c>
      <c r="R53" s="29" t="b">
        <f t="shared" si="8"/>
        <v>0</v>
      </c>
      <c r="S53" s="41" t="b">
        <f t="shared" si="14"/>
        <v>0</v>
      </c>
      <c r="T53" s="32" t="b">
        <f t="shared" si="9"/>
        <v>0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26</v>
      </c>
      <c r="B54" s="24" t="s">
        <v>26</v>
      </c>
      <c r="C54" s="25">
        <v>1.1327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 t="s">
        <v>36</v>
      </c>
      <c r="I54" s="24" t="s">
        <v>36</v>
      </c>
      <c r="J54" s="25" t="s">
        <v>36</v>
      </c>
      <c r="K54" s="29" t="b">
        <f t="shared" si="6"/>
        <v>0</v>
      </c>
      <c r="L54" s="41" t="b">
        <f t="shared" si="13"/>
        <v>0</v>
      </c>
      <c r="M54" s="32" t="b">
        <f t="shared" si="7"/>
        <v>0</v>
      </c>
      <c r="O54" s="23" t="s">
        <v>26</v>
      </c>
      <c r="P54" s="24" t="s">
        <v>26</v>
      </c>
      <c r="Q54" s="25">
        <v>0.83686000000000005</v>
      </c>
      <c r="R54" s="29" t="b">
        <f t="shared" si="8"/>
        <v>0</v>
      </c>
      <c r="S54" s="41" t="b">
        <f t="shared" si="14"/>
        <v>0</v>
      </c>
      <c r="T54" s="32" t="b">
        <f t="shared" si="9"/>
        <v>0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26</v>
      </c>
      <c r="B55" s="24" t="s">
        <v>26</v>
      </c>
      <c r="C55" s="25">
        <v>1.0355000000000001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 t="s">
        <v>36</v>
      </c>
      <c r="I55" s="24" t="s">
        <v>36</v>
      </c>
      <c r="J55" s="25" t="s">
        <v>36</v>
      </c>
      <c r="K55" s="29" t="b">
        <f t="shared" si="6"/>
        <v>0</v>
      </c>
      <c r="L55" s="41" t="b">
        <f t="shared" si="13"/>
        <v>0</v>
      </c>
      <c r="M55" s="32" t="b">
        <f t="shared" si="7"/>
        <v>0</v>
      </c>
      <c r="O55" s="23" t="s">
        <v>26</v>
      </c>
      <c r="P55" s="24" t="s">
        <v>21</v>
      </c>
      <c r="Q55" s="25">
        <v>0.82508999999999999</v>
      </c>
      <c r="R55" s="29" t="b">
        <f t="shared" si="8"/>
        <v>1</v>
      </c>
      <c r="S55" s="41" t="b">
        <f t="shared" si="14"/>
        <v>1</v>
      </c>
      <c r="T55" s="32" t="b">
        <f t="shared" si="9"/>
        <v>0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26</v>
      </c>
      <c r="B56" s="24" t="s">
        <v>26</v>
      </c>
      <c r="C56" s="25">
        <v>1.0355000000000001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 t="s">
        <v>36</v>
      </c>
      <c r="I56" s="24" t="s">
        <v>36</v>
      </c>
      <c r="J56" s="25" t="s">
        <v>36</v>
      </c>
      <c r="K56" s="29" t="b">
        <f t="shared" si="6"/>
        <v>0</v>
      </c>
      <c r="L56" s="41" t="b">
        <f t="shared" si="13"/>
        <v>0</v>
      </c>
      <c r="M56" s="32" t="b">
        <f t="shared" si="7"/>
        <v>0</v>
      </c>
      <c r="O56" s="23" t="s">
        <v>26</v>
      </c>
      <c r="P56" s="24" t="s">
        <v>21</v>
      </c>
      <c r="Q56" s="25">
        <v>0.85270000000000001</v>
      </c>
      <c r="R56" s="29" t="b">
        <f t="shared" si="8"/>
        <v>1</v>
      </c>
      <c r="S56" s="41" t="b">
        <f t="shared" si="14"/>
        <v>1</v>
      </c>
      <c r="T56" s="32" t="b">
        <f t="shared" si="9"/>
        <v>0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26</v>
      </c>
      <c r="B57" s="27" t="s">
        <v>26</v>
      </c>
      <c r="C57" s="28">
        <v>1.0355000000000001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 t="s">
        <v>36</v>
      </c>
      <c r="I57" s="27" t="s">
        <v>36</v>
      </c>
      <c r="J57" s="28" t="s">
        <v>36</v>
      </c>
      <c r="K57" s="29" t="b">
        <f t="shared" si="6"/>
        <v>0</v>
      </c>
      <c r="L57" s="42" t="b">
        <f t="shared" si="13"/>
        <v>0</v>
      </c>
      <c r="M57" s="34" t="b">
        <f t="shared" si="7"/>
        <v>0</v>
      </c>
      <c r="O57" s="26" t="s">
        <v>26</v>
      </c>
      <c r="P57" s="27" t="s">
        <v>21</v>
      </c>
      <c r="Q57" s="28">
        <v>0.67118999999999995</v>
      </c>
      <c r="R57" s="29" t="b">
        <f t="shared" si="8"/>
        <v>1</v>
      </c>
      <c r="S57" s="42" t="b">
        <f t="shared" si="14"/>
        <v>1</v>
      </c>
      <c r="T57" s="34" t="b">
        <f t="shared" si="9"/>
        <v>0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27</v>
      </c>
      <c r="B58" s="21" t="s">
        <v>26</v>
      </c>
      <c r="C58" s="22">
        <v>0.97158</v>
      </c>
      <c r="D58" s="29" t="b">
        <f t="shared" si="4"/>
        <v>1</v>
      </c>
      <c r="E58" s="41" t="b">
        <f t="shared" si="12"/>
        <v>1</v>
      </c>
      <c r="F58" s="32" t="b">
        <f t="shared" si="5"/>
        <v>0</v>
      </c>
      <c r="H58" s="20" t="s">
        <v>27</v>
      </c>
      <c r="I58" s="21" t="s">
        <v>30</v>
      </c>
      <c r="J58" s="22">
        <v>0.78396999999999994</v>
      </c>
      <c r="K58" s="29" t="b">
        <f t="shared" si="6"/>
        <v>1</v>
      </c>
      <c r="L58" s="41" t="b">
        <f t="shared" si="13"/>
        <v>1</v>
      </c>
      <c r="M58" s="32" t="b">
        <f t="shared" si="7"/>
        <v>0</v>
      </c>
      <c r="O58" s="20" t="s">
        <v>27</v>
      </c>
      <c r="P58" s="21" t="s">
        <v>30</v>
      </c>
      <c r="Q58" s="22">
        <v>0.78396999999999994</v>
      </c>
      <c r="R58" s="29" t="b">
        <f t="shared" si="8"/>
        <v>1</v>
      </c>
      <c r="S58" s="41" t="b">
        <f t="shared" si="14"/>
        <v>1</v>
      </c>
      <c r="T58" s="32" t="b">
        <f t="shared" si="9"/>
        <v>0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27</v>
      </c>
      <c r="B59" s="24" t="s">
        <v>26</v>
      </c>
      <c r="C59" s="25">
        <v>0.97158</v>
      </c>
      <c r="D59" s="29" t="b">
        <f t="shared" si="4"/>
        <v>1</v>
      </c>
      <c r="E59" s="41" t="b">
        <f t="shared" si="12"/>
        <v>1</v>
      </c>
      <c r="F59" s="32" t="b">
        <f t="shared" si="5"/>
        <v>0</v>
      </c>
      <c r="H59" s="23" t="s">
        <v>27</v>
      </c>
      <c r="I59" s="24" t="s">
        <v>30</v>
      </c>
      <c r="J59" s="25">
        <v>0.82508999999999999</v>
      </c>
      <c r="K59" s="29" t="b">
        <f t="shared" si="6"/>
        <v>1</v>
      </c>
      <c r="L59" s="41" t="b">
        <f t="shared" si="13"/>
        <v>1</v>
      </c>
      <c r="M59" s="32" t="b">
        <f t="shared" si="7"/>
        <v>0</v>
      </c>
      <c r="O59" s="23" t="s">
        <v>27</v>
      </c>
      <c r="P59" s="24" t="s">
        <v>30</v>
      </c>
      <c r="Q59" s="25">
        <v>0.75236000000000003</v>
      </c>
      <c r="R59" s="29" t="b">
        <f t="shared" si="8"/>
        <v>1</v>
      </c>
      <c r="S59" s="41" t="b">
        <f t="shared" si="14"/>
        <v>1</v>
      </c>
      <c r="T59" s="32" t="b">
        <f t="shared" si="9"/>
        <v>0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27</v>
      </c>
      <c r="B60" s="24" t="s">
        <v>27</v>
      </c>
      <c r="C60" s="25">
        <v>0.92349999999999999</v>
      </c>
      <c r="D60" s="29" t="b">
        <f t="shared" si="4"/>
        <v>0</v>
      </c>
      <c r="E60" s="41" t="b">
        <f t="shared" si="12"/>
        <v>0</v>
      </c>
      <c r="F60" s="32" t="b">
        <f t="shared" si="5"/>
        <v>0</v>
      </c>
      <c r="H60" s="23" t="s">
        <v>27</v>
      </c>
      <c r="I60" s="24" t="s">
        <v>26</v>
      </c>
      <c r="J60" s="25">
        <v>0.8135</v>
      </c>
      <c r="K60" s="29" t="b">
        <f t="shared" si="6"/>
        <v>1</v>
      </c>
      <c r="L60" s="41" t="b">
        <f t="shared" si="13"/>
        <v>1</v>
      </c>
      <c r="M60" s="32" t="b">
        <f t="shared" si="7"/>
        <v>0</v>
      </c>
      <c r="O60" s="23" t="s">
        <v>27</v>
      </c>
      <c r="P60" s="24" t="s">
        <v>26</v>
      </c>
      <c r="Q60" s="25">
        <v>0.78341000000000005</v>
      </c>
      <c r="R60" s="29" t="b">
        <f t="shared" si="8"/>
        <v>1</v>
      </c>
      <c r="S60" s="41" t="b">
        <f t="shared" si="14"/>
        <v>1</v>
      </c>
      <c r="T60" s="32" t="b">
        <f t="shared" si="9"/>
        <v>0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27</v>
      </c>
      <c r="B61" s="24" t="s">
        <v>26</v>
      </c>
      <c r="C61" s="25">
        <v>0.97158</v>
      </c>
      <c r="D61" s="29" t="b">
        <f t="shared" si="4"/>
        <v>1</v>
      </c>
      <c r="E61" s="41" t="b">
        <f t="shared" si="12"/>
        <v>1</v>
      </c>
      <c r="F61" s="32" t="b">
        <f t="shared" si="5"/>
        <v>0</v>
      </c>
      <c r="H61" s="23" t="s">
        <v>27</v>
      </c>
      <c r="I61" s="24" t="s">
        <v>27</v>
      </c>
      <c r="J61" s="25">
        <v>0.70279999999999998</v>
      </c>
      <c r="K61" s="29" t="b">
        <f t="shared" si="6"/>
        <v>0</v>
      </c>
      <c r="L61" s="41" t="b">
        <f t="shared" si="13"/>
        <v>0</v>
      </c>
      <c r="M61" s="32" t="b">
        <f t="shared" si="7"/>
        <v>0</v>
      </c>
      <c r="O61" s="23" t="s">
        <v>27</v>
      </c>
      <c r="P61" s="24" t="s">
        <v>26</v>
      </c>
      <c r="Q61" s="25">
        <v>1.0355000000000001</v>
      </c>
      <c r="R61" s="29" t="b">
        <f t="shared" si="8"/>
        <v>1</v>
      </c>
      <c r="S61" s="41" t="b">
        <f t="shared" si="14"/>
        <v>1</v>
      </c>
      <c r="T61" s="32" t="b">
        <f t="shared" si="9"/>
        <v>0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27</v>
      </c>
      <c r="B62" s="24" t="s">
        <v>26</v>
      </c>
      <c r="C62" s="25">
        <v>0.8992</v>
      </c>
      <c r="D62" s="29" t="b">
        <f t="shared" si="4"/>
        <v>1</v>
      </c>
      <c r="E62" s="41" t="b">
        <f t="shared" si="12"/>
        <v>1</v>
      </c>
      <c r="F62" s="32" t="b">
        <f t="shared" si="5"/>
        <v>0</v>
      </c>
      <c r="H62" s="23" t="s">
        <v>27</v>
      </c>
      <c r="I62" s="24" t="s">
        <v>26</v>
      </c>
      <c r="J62" s="25">
        <v>0.83777999999999997</v>
      </c>
      <c r="K62" s="29" t="b">
        <f t="shared" si="6"/>
        <v>1</v>
      </c>
      <c r="L62" s="41" t="b">
        <f t="shared" si="13"/>
        <v>1</v>
      </c>
      <c r="M62" s="32" t="b">
        <f t="shared" si="7"/>
        <v>0</v>
      </c>
      <c r="O62" s="23" t="s">
        <v>27</v>
      </c>
      <c r="P62" s="24" t="s">
        <v>26</v>
      </c>
      <c r="Q62" s="25">
        <v>0.91505999999999998</v>
      </c>
      <c r="R62" s="29" t="b">
        <f t="shared" si="8"/>
        <v>1</v>
      </c>
      <c r="S62" s="41" t="b">
        <f t="shared" si="14"/>
        <v>1</v>
      </c>
      <c r="T62" s="32" t="b">
        <f t="shared" si="9"/>
        <v>0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27</v>
      </c>
      <c r="B63" s="24" t="s">
        <v>26</v>
      </c>
      <c r="C63" s="25">
        <v>1.0355000000000001</v>
      </c>
      <c r="D63" s="29" t="b">
        <f t="shared" si="4"/>
        <v>1</v>
      </c>
      <c r="E63" s="41" t="b">
        <f t="shared" si="12"/>
        <v>1</v>
      </c>
      <c r="F63" s="32" t="b">
        <f t="shared" si="5"/>
        <v>0</v>
      </c>
      <c r="H63" s="23" t="s">
        <v>36</v>
      </c>
      <c r="I63" s="24" t="s">
        <v>36</v>
      </c>
      <c r="J63" s="25" t="s">
        <v>36</v>
      </c>
      <c r="K63" s="29" t="b">
        <f t="shared" si="6"/>
        <v>0</v>
      </c>
      <c r="L63" s="41" t="b">
        <f t="shared" si="13"/>
        <v>0</v>
      </c>
      <c r="M63" s="32" t="b">
        <f t="shared" si="7"/>
        <v>0</v>
      </c>
      <c r="O63" s="23" t="s">
        <v>27</v>
      </c>
      <c r="P63" s="24" t="s">
        <v>30</v>
      </c>
      <c r="Q63" s="25">
        <v>0.70425000000000004</v>
      </c>
      <c r="R63" s="29" t="b">
        <f t="shared" si="8"/>
        <v>1</v>
      </c>
      <c r="S63" s="41" t="b">
        <f t="shared" si="14"/>
        <v>1</v>
      </c>
      <c r="T63" s="32" t="b">
        <f t="shared" si="9"/>
        <v>0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27</v>
      </c>
      <c r="B64" s="24" t="s">
        <v>26</v>
      </c>
      <c r="C64" s="25">
        <v>0.8992</v>
      </c>
      <c r="D64" s="29" t="b">
        <f t="shared" si="4"/>
        <v>1</v>
      </c>
      <c r="E64" s="41" t="b">
        <f t="shared" si="12"/>
        <v>1</v>
      </c>
      <c r="F64" s="32" t="b">
        <f t="shared" si="5"/>
        <v>0</v>
      </c>
      <c r="H64" s="23" t="s">
        <v>36</v>
      </c>
      <c r="I64" s="24" t="s">
        <v>36</v>
      </c>
      <c r="J64" s="25" t="s">
        <v>36</v>
      </c>
      <c r="K64" s="29" t="b">
        <f t="shared" si="6"/>
        <v>0</v>
      </c>
      <c r="L64" s="41" t="b">
        <f t="shared" si="13"/>
        <v>0</v>
      </c>
      <c r="M64" s="32" t="b">
        <f t="shared" si="7"/>
        <v>0</v>
      </c>
      <c r="O64" s="23" t="s">
        <v>27</v>
      </c>
      <c r="P64" s="24" t="s">
        <v>30</v>
      </c>
      <c r="Q64" s="25">
        <v>0.75236000000000003</v>
      </c>
      <c r="R64" s="29" t="b">
        <f t="shared" si="8"/>
        <v>1</v>
      </c>
      <c r="S64" s="41" t="b">
        <f t="shared" si="14"/>
        <v>1</v>
      </c>
      <c r="T64" s="32" t="b">
        <f t="shared" si="9"/>
        <v>0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27</v>
      </c>
      <c r="B65" s="24" t="s">
        <v>26</v>
      </c>
      <c r="C65" s="25">
        <v>0.97158</v>
      </c>
      <c r="D65" s="29" t="b">
        <f t="shared" si="4"/>
        <v>1</v>
      </c>
      <c r="E65" s="41" t="b">
        <f t="shared" si="12"/>
        <v>1</v>
      </c>
      <c r="F65" s="32" t="b">
        <f t="shared" si="5"/>
        <v>0</v>
      </c>
      <c r="H65" s="23" t="s">
        <v>36</v>
      </c>
      <c r="I65" s="24" t="s">
        <v>36</v>
      </c>
      <c r="J65" s="25" t="s">
        <v>36</v>
      </c>
      <c r="K65" s="29" t="b">
        <f t="shared" si="6"/>
        <v>0</v>
      </c>
      <c r="L65" s="41" t="b">
        <f t="shared" si="13"/>
        <v>0</v>
      </c>
      <c r="M65" s="32" t="b">
        <f t="shared" si="7"/>
        <v>0</v>
      </c>
      <c r="O65" s="23" t="s">
        <v>27</v>
      </c>
      <c r="P65" s="24" t="s">
        <v>27</v>
      </c>
      <c r="Q65" s="25">
        <v>0.75805999999999996</v>
      </c>
      <c r="R65" s="29" t="b">
        <f t="shared" si="8"/>
        <v>0</v>
      </c>
      <c r="S65" s="41" t="b">
        <f t="shared" si="14"/>
        <v>0</v>
      </c>
      <c r="T65" s="32" t="b">
        <f t="shared" si="9"/>
        <v>0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27</v>
      </c>
      <c r="B66" s="24" t="s">
        <v>27</v>
      </c>
      <c r="C66" s="25">
        <v>0.92349999999999999</v>
      </c>
      <c r="D66" s="29" t="b">
        <f t="shared" si="4"/>
        <v>0</v>
      </c>
      <c r="E66" s="41" t="b">
        <f t="shared" si="12"/>
        <v>0</v>
      </c>
      <c r="F66" s="32" t="b">
        <f t="shared" si="5"/>
        <v>0</v>
      </c>
      <c r="H66" s="23" t="s">
        <v>36</v>
      </c>
      <c r="I66" s="24" t="s">
        <v>36</v>
      </c>
      <c r="J66" s="25" t="s">
        <v>36</v>
      </c>
      <c r="K66" s="29" t="b">
        <f t="shared" si="6"/>
        <v>0</v>
      </c>
      <c r="L66" s="41" t="b">
        <f t="shared" si="13"/>
        <v>0</v>
      </c>
      <c r="M66" s="32" t="b">
        <f t="shared" si="7"/>
        <v>0</v>
      </c>
      <c r="O66" s="23" t="s">
        <v>27</v>
      </c>
      <c r="P66" s="24" t="s">
        <v>21</v>
      </c>
      <c r="Q66" s="25">
        <v>0.80886000000000002</v>
      </c>
      <c r="R66" s="29" t="b">
        <f t="shared" si="8"/>
        <v>1</v>
      </c>
      <c r="S66" s="41" t="b">
        <f t="shared" si="14"/>
        <v>1</v>
      </c>
      <c r="T66" s="32" t="b">
        <f t="shared" si="9"/>
        <v>0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27</v>
      </c>
      <c r="B67" s="27" t="s">
        <v>26</v>
      </c>
      <c r="C67" s="28">
        <v>0.8992</v>
      </c>
      <c r="D67" s="29" t="b">
        <f t="shared" si="4"/>
        <v>1</v>
      </c>
      <c r="E67" s="41" t="b">
        <f t="shared" si="12"/>
        <v>1</v>
      </c>
      <c r="F67" s="32" t="b">
        <f t="shared" si="5"/>
        <v>0</v>
      </c>
      <c r="H67" s="26" t="s">
        <v>36</v>
      </c>
      <c r="I67" s="27" t="s">
        <v>36</v>
      </c>
      <c r="J67" s="28" t="s">
        <v>36</v>
      </c>
      <c r="K67" s="29" t="b">
        <f t="shared" si="6"/>
        <v>0</v>
      </c>
      <c r="L67" s="41" t="b">
        <f t="shared" si="13"/>
        <v>0</v>
      </c>
      <c r="M67" s="32" t="b">
        <f t="shared" si="7"/>
        <v>0</v>
      </c>
      <c r="O67" s="26" t="s">
        <v>27</v>
      </c>
      <c r="P67" s="27" t="s">
        <v>21</v>
      </c>
      <c r="Q67" s="28">
        <v>0.77525999999999995</v>
      </c>
      <c r="R67" s="29" t="b">
        <f t="shared" si="8"/>
        <v>1</v>
      </c>
      <c r="S67" s="41" t="b">
        <f t="shared" si="14"/>
        <v>1</v>
      </c>
      <c r="T67" s="32" t="b">
        <f t="shared" si="9"/>
        <v>0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22</v>
      </c>
      <c r="B68" s="21" t="s">
        <v>26</v>
      </c>
      <c r="C68" s="22">
        <v>0.92349999999999999</v>
      </c>
      <c r="D68" s="29" t="b">
        <f t="shared" si="4"/>
        <v>1</v>
      </c>
      <c r="E68" s="40" t="b">
        <f t="shared" si="12"/>
        <v>1</v>
      </c>
      <c r="F68" s="33" t="b">
        <f t="shared" si="5"/>
        <v>0</v>
      </c>
      <c r="H68" s="20" t="s">
        <v>22</v>
      </c>
      <c r="I68" s="21" t="s">
        <v>30</v>
      </c>
      <c r="J68" s="22">
        <v>0.85270000000000001</v>
      </c>
      <c r="K68" s="29" t="b">
        <f t="shared" si="6"/>
        <v>1</v>
      </c>
      <c r="L68" s="40" t="b">
        <f t="shared" si="13"/>
        <v>1</v>
      </c>
      <c r="M68" s="33" t="b">
        <f t="shared" si="7"/>
        <v>0</v>
      </c>
      <c r="O68" s="20" t="s">
        <v>22</v>
      </c>
      <c r="P68" s="21" t="s">
        <v>23</v>
      </c>
      <c r="Q68" s="22">
        <v>0.75236000000000003</v>
      </c>
      <c r="R68" s="29" t="b">
        <f t="shared" si="8"/>
        <v>1</v>
      </c>
      <c r="S68" s="40" t="b">
        <f t="shared" si="14"/>
        <v>1</v>
      </c>
      <c r="T68" s="33" t="b">
        <f t="shared" si="9"/>
        <v>0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22</v>
      </c>
      <c r="B69" s="24" t="s">
        <v>26</v>
      </c>
      <c r="C69" s="25">
        <v>0.8135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 t="s">
        <v>22</v>
      </c>
      <c r="I69" s="24" t="s">
        <v>21</v>
      </c>
      <c r="J69" s="25">
        <v>0.80093999999999999</v>
      </c>
      <c r="K69" s="29" t="b">
        <f t="shared" si="6"/>
        <v>1</v>
      </c>
      <c r="L69" s="41" t="b">
        <f t="shared" si="13"/>
        <v>1</v>
      </c>
      <c r="M69" s="32" t="b">
        <f t="shared" si="7"/>
        <v>0</v>
      </c>
      <c r="O69" s="23" t="s">
        <v>22</v>
      </c>
      <c r="P69" s="24" t="s">
        <v>23</v>
      </c>
      <c r="Q69" s="25">
        <v>0.8992</v>
      </c>
      <c r="R69" s="29" t="b">
        <f t="shared" si="8"/>
        <v>1</v>
      </c>
      <c r="S69" s="41" t="b">
        <f t="shared" si="14"/>
        <v>1</v>
      </c>
      <c r="T69" s="32" t="b">
        <f t="shared" si="9"/>
        <v>0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22</v>
      </c>
      <c r="B70" s="24" t="s">
        <v>26</v>
      </c>
      <c r="C70" s="25">
        <v>1.0566</v>
      </c>
      <c r="D70" s="29" t="b">
        <f t="shared" si="4"/>
        <v>1</v>
      </c>
      <c r="E70" s="41" t="b">
        <f t="shared" si="12"/>
        <v>1</v>
      </c>
      <c r="F70" s="32" t="b">
        <f t="shared" si="5"/>
        <v>0</v>
      </c>
      <c r="H70" s="23" t="s">
        <v>22</v>
      </c>
      <c r="I70" s="24" t="s">
        <v>21</v>
      </c>
      <c r="J70" s="25">
        <v>0.85270000000000001</v>
      </c>
      <c r="K70" s="29" t="b">
        <f t="shared" si="6"/>
        <v>1</v>
      </c>
      <c r="L70" s="41" t="b">
        <f t="shared" si="13"/>
        <v>1</v>
      </c>
      <c r="M70" s="32" t="b">
        <f t="shared" si="7"/>
        <v>0</v>
      </c>
      <c r="O70" s="23" t="s">
        <v>22</v>
      </c>
      <c r="P70" s="24" t="s">
        <v>22</v>
      </c>
      <c r="Q70" s="25">
        <v>0.74624999999999997</v>
      </c>
      <c r="R70" s="29" t="b">
        <f t="shared" si="8"/>
        <v>0</v>
      </c>
      <c r="S70" s="41" t="b">
        <f t="shared" si="14"/>
        <v>0</v>
      </c>
      <c r="T70" s="32" t="b">
        <f t="shared" si="9"/>
        <v>0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22</v>
      </c>
      <c r="B71" s="24" t="s">
        <v>26</v>
      </c>
      <c r="C71" s="25">
        <v>0.78341000000000005</v>
      </c>
      <c r="D71" s="29" t="b">
        <f t="shared" si="4"/>
        <v>1</v>
      </c>
      <c r="E71" s="41" t="b">
        <f t="shared" si="12"/>
        <v>1</v>
      </c>
      <c r="F71" s="32" t="b">
        <f t="shared" si="5"/>
        <v>0</v>
      </c>
      <c r="H71" s="23" t="s">
        <v>22</v>
      </c>
      <c r="I71" s="24" t="s">
        <v>30</v>
      </c>
      <c r="J71" s="25">
        <v>0.77525999999999995</v>
      </c>
      <c r="K71" s="29" t="b">
        <f t="shared" si="6"/>
        <v>1</v>
      </c>
      <c r="L71" s="41" t="b">
        <f t="shared" si="13"/>
        <v>1</v>
      </c>
      <c r="M71" s="32" t="b">
        <f t="shared" si="7"/>
        <v>0</v>
      </c>
      <c r="O71" s="23" t="s">
        <v>22</v>
      </c>
      <c r="P71" s="24" t="s">
        <v>22</v>
      </c>
      <c r="Q71" s="25">
        <v>0.97158</v>
      </c>
      <c r="R71" s="29" t="b">
        <f t="shared" si="8"/>
        <v>0</v>
      </c>
      <c r="S71" s="41" t="b">
        <f t="shared" si="14"/>
        <v>0</v>
      </c>
      <c r="T71" s="32" t="b">
        <f t="shared" si="9"/>
        <v>0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22</v>
      </c>
      <c r="B72" s="24" t="s">
        <v>26</v>
      </c>
      <c r="C72" s="25">
        <v>0.80694999999999995</v>
      </c>
      <c r="D72" s="29" t="b">
        <f t="shared" si="4"/>
        <v>1</v>
      </c>
      <c r="E72" s="41" t="b">
        <f t="shared" si="12"/>
        <v>1</v>
      </c>
      <c r="F72" s="32" t="b">
        <f t="shared" si="5"/>
        <v>0</v>
      </c>
      <c r="H72" s="23" t="s">
        <v>22</v>
      </c>
      <c r="I72" s="24" t="s">
        <v>21</v>
      </c>
      <c r="J72" s="25">
        <v>0.80093999999999999</v>
      </c>
      <c r="K72" s="29" t="b">
        <f t="shared" si="6"/>
        <v>1</v>
      </c>
      <c r="L72" s="41" t="b">
        <f t="shared" si="13"/>
        <v>1</v>
      </c>
      <c r="M72" s="32" t="b">
        <f t="shared" si="7"/>
        <v>0</v>
      </c>
      <c r="O72" s="23" t="s">
        <v>22</v>
      </c>
      <c r="P72" s="24" t="s">
        <v>22</v>
      </c>
      <c r="Q72" s="25">
        <v>0.77349999999999997</v>
      </c>
      <c r="R72" s="29" t="b">
        <f t="shared" si="8"/>
        <v>0</v>
      </c>
      <c r="S72" s="41" t="b">
        <f t="shared" si="14"/>
        <v>0</v>
      </c>
      <c r="T72" s="32" t="b">
        <f t="shared" si="9"/>
        <v>0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22</v>
      </c>
      <c r="B73" s="24" t="s">
        <v>26</v>
      </c>
      <c r="C73" s="25">
        <v>1.25</v>
      </c>
      <c r="D73" s="29" t="b">
        <f t="shared" ref="D73:D107" si="16">B73&lt;&gt;A73</f>
        <v>1</v>
      </c>
      <c r="E73" s="41" t="b">
        <f t="shared" si="12"/>
        <v>1</v>
      </c>
      <c r="F73" s="32" t="b">
        <f t="shared" ref="F73:F107" si="17">(AND(B73=A73,C73&lt;$B$3))</f>
        <v>0</v>
      </c>
      <c r="H73" s="23" t="s">
        <v>36</v>
      </c>
      <c r="I73" s="24" t="s">
        <v>36</v>
      </c>
      <c r="J73" s="25" t="s">
        <v>36</v>
      </c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0</v>
      </c>
      <c r="O73" s="23" t="s">
        <v>22</v>
      </c>
      <c r="P73" s="24" t="s">
        <v>22</v>
      </c>
      <c r="Q73" s="25">
        <v>0.77176</v>
      </c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0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22</v>
      </c>
      <c r="B74" s="24" t="s">
        <v>26</v>
      </c>
      <c r="C74" s="25">
        <v>0.8135</v>
      </c>
      <c r="D74" s="29" t="b">
        <f t="shared" si="16"/>
        <v>1</v>
      </c>
      <c r="E74" s="41" t="b">
        <f t="shared" si="12"/>
        <v>1</v>
      </c>
      <c r="F74" s="32" t="b">
        <f t="shared" si="17"/>
        <v>0</v>
      </c>
      <c r="H74" s="23" t="s">
        <v>36</v>
      </c>
      <c r="I74" s="24" t="s">
        <v>36</v>
      </c>
      <c r="J74" s="25" t="s">
        <v>36</v>
      </c>
      <c r="K74" s="29" t="b">
        <f t="shared" si="18"/>
        <v>0</v>
      </c>
      <c r="L74" s="41" t="b">
        <f t="shared" si="13"/>
        <v>0</v>
      </c>
      <c r="M74" s="32" t="b">
        <f t="shared" si="19"/>
        <v>0</v>
      </c>
      <c r="O74" s="23" t="s">
        <v>22</v>
      </c>
      <c r="P74" s="24" t="s">
        <v>22</v>
      </c>
      <c r="Q74" s="25">
        <v>0.97158</v>
      </c>
      <c r="R74" s="29" t="b">
        <f t="shared" si="20"/>
        <v>0</v>
      </c>
      <c r="S74" s="41" t="b">
        <f t="shared" si="14"/>
        <v>0</v>
      </c>
      <c r="T74" s="32" t="b">
        <f t="shared" si="21"/>
        <v>0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22</v>
      </c>
      <c r="B75" s="24" t="s">
        <v>26</v>
      </c>
      <c r="C75" s="25">
        <v>0.97158</v>
      </c>
      <c r="D75" s="29" t="b">
        <f t="shared" si="16"/>
        <v>1</v>
      </c>
      <c r="E75" s="41" t="b">
        <f t="shared" si="12"/>
        <v>1</v>
      </c>
      <c r="F75" s="32" t="b">
        <f t="shared" si="17"/>
        <v>0</v>
      </c>
      <c r="H75" s="23" t="s">
        <v>36</v>
      </c>
      <c r="I75" s="24" t="s">
        <v>36</v>
      </c>
      <c r="J75" s="25" t="s">
        <v>36</v>
      </c>
      <c r="K75" s="29" t="b">
        <f t="shared" si="18"/>
        <v>0</v>
      </c>
      <c r="L75" s="41" t="b">
        <f t="shared" si="13"/>
        <v>0</v>
      </c>
      <c r="M75" s="32" t="b">
        <f t="shared" si="19"/>
        <v>0</v>
      </c>
      <c r="O75" s="23" t="s">
        <v>22</v>
      </c>
      <c r="P75" s="24" t="s">
        <v>23</v>
      </c>
      <c r="Q75" s="25">
        <v>0.72846999999999995</v>
      </c>
      <c r="R75" s="29" t="b">
        <f t="shared" si="20"/>
        <v>1</v>
      </c>
      <c r="S75" s="41" t="b">
        <f t="shared" si="14"/>
        <v>1</v>
      </c>
      <c r="T75" s="32" t="b">
        <f t="shared" si="21"/>
        <v>0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22</v>
      </c>
      <c r="B76" s="24" t="s">
        <v>26</v>
      </c>
      <c r="C76" s="25">
        <v>1.0566</v>
      </c>
      <c r="D76" s="29" t="b">
        <f t="shared" si="16"/>
        <v>1</v>
      </c>
      <c r="E76" s="41" t="b">
        <f t="shared" ref="E76:E107" si="24">(AND(B76&lt;&gt;A76,C76&gt;$B$3))</f>
        <v>1</v>
      </c>
      <c r="F76" s="32" t="b">
        <f t="shared" si="17"/>
        <v>0</v>
      </c>
      <c r="H76" s="23" t="s">
        <v>36</v>
      </c>
      <c r="I76" s="24" t="s">
        <v>36</v>
      </c>
      <c r="J76" s="25" t="s">
        <v>36</v>
      </c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0</v>
      </c>
      <c r="O76" s="23" t="s">
        <v>22</v>
      </c>
      <c r="P76" s="24" t="s">
        <v>23</v>
      </c>
      <c r="Q76" s="25">
        <v>0.72846999999999995</v>
      </c>
      <c r="R76" s="29" t="b">
        <f t="shared" si="20"/>
        <v>1</v>
      </c>
      <c r="S76" s="41" t="b">
        <f t="shared" ref="S76:S107" si="26">(AND(P76&lt;&gt;O76,Q76&gt;$B$3))</f>
        <v>1</v>
      </c>
      <c r="T76" s="32" t="b">
        <f t="shared" si="21"/>
        <v>0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22</v>
      </c>
      <c r="B77" s="27" t="s">
        <v>26</v>
      </c>
      <c r="C77" s="28">
        <v>1</v>
      </c>
      <c r="D77" s="29" t="b">
        <f t="shared" si="16"/>
        <v>1</v>
      </c>
      <c r="E77" s="42" t="b">
        <f t="shared" si="24"/>
        <v>1</v>
      </c>
      <c r="F77" s="34" t="b">
        <f t="shared" si="17"/>
        <v>0</v>
      </c>
      <c r="H77" s="26" t="s">
        <v>36</v>
      </c>
      <c r="I77" s="27" t="s">
        <v>36</v>
      </c>
      <c r="J77" s="28" t="s">
        <v>36</v>
      </c>
      <c r="K77" s="29" t="b">
        <f t="shared" si="18"/>
        <v>0</v>
      </c>
      <c r="L77" s="42" t="b">
        <f t="shared" si="25"/>
        <v>0</v>
      </c>
      <c r="M77" s="34" t="b">
        <f t="shared" si="19"/>
        <v>0</v>
      </c>
      <c r="O77" s="26" t="s">
        <v>22</v>
      </c>
      <c r="P77" s="27" t="s">
        <v>23</v>
      </c>
      <c r="Q77" s="28">
        <v>0.87229000000000001</v>
      </c>
      <c r="R77" s="29" t="b">
        <f t="shared" si="20"/>
        <v>1</v>
      </c>
      <c r="S77" s="42" t="b">
        <f t="shared" si="26"/>
        <v>1</v>
      </c>
      <c r="T77" s="34" t="b">
        <f t="shared" si="21"/>
        <v>0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29</v>
      </c>
      <c r="B78" s="21" t="s">
        <v>26</v>
      </c>
      <c r="C78" s="22">
        <v>0.80694999999999995</v>
      </c>
      <c r="D78" s="29" t="b">
        <f t="shared" si="16"/>
        <v>1</v>
      </c>
      <c r="E78" s="41" t="b">
        <f t="shared" si="24"/>
        <v>1</v>
      </c>
      <c r="F78" s="32" t="b">
        <f t="shared" si="17"/>
        <v>0</v>
      </c>
      <c r="H78" s="20" t="s">
        <v>29</v>
      </c>
      <c r="I78" s="21" t="s">
        <v>26</v>
      </c>
      <c r="J78" s="22">
        <v>0.85058</v>
      </c>
      <c r="K78" s="29" t="b">
        <f t="shared" si="18"/>
        <v>1</v>
      </c>
      <c r="L78" s="41" t="b">
        <f t="shared" si="25"/>
        <v>1</v>
      </c>
      <c r="M78" s="32" t="b">
        <f t="shared" si="19"/>
        <v>0</v>
      </c>
      <c r="O78" s="20" t="s">
        <v>29</v>
      </c>
      <c r="P78" s="21" t="s">
        <v>29</v>
      </c>
      <c r="Q78" s="22">
        <v>1.0566</v>
      </c>
      <c r="R78" s="29" t="b">
        <f t="shared" si="20"/>
        <v>0</v>
      </c>
      <c r="S78" s="41" t="b">
        <f t="shared" si="26"/>
        <v>0</v>
      </c>
      <c r="T78" s="32" t="b">
        <f t="shared" si="21"/>
        <v>0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29</v>
      </c>
      <c r="B79" s="24" t="s">
        <v>26</v>
      </c>
      <c r="C79" s="25">
        <v>0.80694999999999995</v>
      </c>
      <c r="D79" s="29" t="b">
        <f t="shared" si="16"/>
        <v>1</v>
      </c>
      <c r="E79" s="41" t="b">
        <f t="shared" si="24"/>
        <v>1</v>
      </c>
      <c r="F79" s="32" t="b">
        <f t="shared" si="17"/>
        <v>0</v>
      </c>
      <c r="H79" s="23" t="s">
        <v>29</v>
      </c>
      <c r="I79" s="24" t="s">
        <v>30</v>
      </c>
      <c r="J79" s="25">
        <v>0.88490999999999997</v>
      </c>
      <c r="K79" s="29" t="b">
        <f t="shared" si="18"/>
        <v>1</v>
      </c>
      <c r="L79" s="41" t="b">
        <f t="shared" si="25"/>
        <v>1</v>
      </c>
      <c r="M79" s="32" t="b">
        <f t="shared" si="19"/>
        <v>0</v>
      </c>
      <c r="O79" s="23" t="s">
        <v>29</v>
      </c>
      <c r="P79" s="24" t="s">
        <v>29</v>
      </c>
      <c r="Q79" s="25">
        <v>0.76214000000000004</v>
      </c>
      <c r="R79" s="29" t="b">
        <f t="shared" si="20"/>
        <v>0</v>
      </c>
      <c r="S79" s="41" t="b">
        <f t="shared" si="26"/>
        <v>0</v>
      </c>
      <c r="T79" s="32" t="b">
        <f t="shared" si="21"/>
        <v>0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29</v>
      </c>
      <c r="B80" s="24" t="s">
        <v>26</v>
      </c>
      <c r="C80" s="25">
        <v>0.85058</v>
      </c>
      <c r="D80" s="29" t="b">
        <f t="shared" si="16"/>
        <v>1</v>
      </c>
      <c r="E80" s="41" t="b">
        <f t="shared" si="24"/>
        <v>1</v>
      </c>
      <c r="F80" s="32" t="b">
        <f t="shared" si="17"/>
        <v>0</v>
      </c>
      <c r="H80" s="23" t="s">
        <v>29</v>
      </c>
      <c r="I80" s="24" t="s">
        <v>26</v>
      </c>
      <c r="J80" s="25">
        <v>0.87229000000000001</v>
      </c>
      <c r="K80" s="29" t="b">
        <f t="shared" si="18"/>
        <v>1</v>
      </c>
      <c r="L80" s="41" t="b">
        <f t="shared" si="25"/>
        <v>1</v>
      </c>
      <c r="M80" s="32" t="b">
        <f t="shared" si="19"/>
        <v>0</v>
      </c>
      <c r="O80" s="23" t="s">
        <v>29</v>
      </c>
      <c r="P80" s="24" t="s">
        <v>30</v>
      </c>
      <c r="Q80" s="25">
        <v>0.71687999999999996</v>
      </c>
      <c r="R80" s="29" t="b">
        <f t="shared" si="20"/>
        <v>1</v>
      </c>
      <c r="S80" s="41" t="b">
        <f t="shared" si="26"/>
        <v>1</v>
      </c>
      <c r="T80" s="32" t="b">
        <f t="shared" si="21"/>
        <v>0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29</v>
      </c>
      <c r="B81" s="24" t="s">
        <v>26</v>
      </c>
      <c r="C81" s="25">
        <v>0.87229000000000001</v>
      </c>
      <c r="D81" s="29" t="b">
        <f t="shared" si="16"/>
        <v>1</v>
      </c>
      <c r="E81" s="41" t="b">
        <f t="shared" si="24"/>
        <v>1</v>
      </c>
      <c r="F81" s="32" t="b">
        <f t="shared" si="17"/>
        <v>0</v>
      </c>
      <c r="H81" s="23" t="s">
        <v>29</v>
      </c>
      <c r="I81" s="24" t="s">
        <v>26</v>
      </c>
      <c r="J81" s="25">
        <v>0.87229000000000001</v>
      </c>
      <c r="K81" s="29" t="b">
        <f t="shared" si="18"/>
        <v>1</v>
      </c>
      <c r="L81" s="41" t="b">
        <f t="shared" si="25"/>
        <v>1</v>
      </c>
      <c r="M81" s="32" t="b">
        <f t="shared" si="19"/>
        <v>0</v>
      </c>
      <c r="O81" s="23" t="s">
        <v>29</v>
      </c>
      <c r="P81" s="24" t="s">
        <v>29</v>
      </c>
      <c r="Q81" s="25">
        <v>0.88561999999999996</v>
      </c>
      <c r="R81" s="29" t="b">
        <f t="shared" si="20"/>
        <v>0</v>
      </c>
      <c r="S81" s="41" t="b">
        <f t="shared" si="26"/>
        <v>0</v>
      </c>
      <c r="T81" s="32" t="b">
        <f t="shared" si="21"/>
        <v>0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29</v>
      </c>
      <c r="B82" s="24" t="s">
        <v>26</v>
      </c>
      <c r="C82" s="25">
        <v>0.85058</v>
      </c>
      <c r="D82" s="29" t="b">
        <f t="shared" si="16"/>
        <v>1</v>
      </c>
      <c r="E82" s="41" t="b">
        <f t="shared" si="24"/>
        <v>1</v>
      </c>
      <c r="F82" s="32" t="b">
        <f t="shared" si="17"/>
        <v>0</v>
      </c>
      <c r="H82" s="23" t="s">
        <v>29</v>
      </c>
      <c r="I82" s="24" t="s">
        <v>26</v>
      </c>
      <c r="J82" s="25">
        <v>0.80886000000000002</v>
      </c>
      <c r="K82" s="29" t="b">
        <f t="shared" si="18"/>
        <v>1</v>
      </c>
      <c r="L82" s="41" t="b">
        <f t="shared" si="25"/>
        <v>1</v>
      </c>
      <c r="M82" s="32" t="b">
        <f t="shared" si="19"/>
        <v>0</v>
      </c>
      <c r="O82" s="23" t="s">
        <v>29</v>
      </c>
      <c r="P82" s="24" t="s">
        <v>29</v>
      </c>
      <c r="Q82" s="25">
        <v>0.80886000000000002</v>
      </c>
      <c r="R82" s="29" t="b">
        <f t="shared" si="20"/>
        <v>0</v>
      </c>
      <c r="S82" s="41" t="b">
        <f t="shared" si="26"/>
        <v>0</v>
      </c>
      <c r="T82" s="32" t="b">
        <f t="shared" si="21"/>
        <v>0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29</v>
      </c>
      <c r="B83" s="24" t="s">
        <v>26</v>
      </c>
      <c r="C83" s="25">
        <v>0.91505999999999998</v>
      </c>
      <c r="D83" s="29" t="b">
        <f t="shared" si="16"/>
        <v>1</v>
      </c>
      <c r="E83" s="41" t="b">
        <f t="shared" si="24"/>
        <v>1</v>
      </c>
      <c r="F83" s="32" t="b">
        <f t="shared" si="17"/>
        <v>0</v>
      </c>
      <c r="H83" s="23" t="s">
        <v>36</v>
      </c>
      <c r="I83" s="24" t="s">
        <v>36</v>
      </c>
      <c r="J83" s="25" t="s">
        <v>36</v>
      </c>
      <c r="K83" s="29" t="b">
        <f t="shared" si="18"/>
        <v>0</v>
      </c>
      <c r="L83" s="41" t="b">
        <f t="shared" si="25"/>
        <v>0</v>
      </c>
      <c r="M83" s="32" t="b">
        <f t="shared" si="19"/>
        <v>0</v>
      </c>
      <c r="O83" s="23" t="s">
        <v>29</v>
      </c>
      <c r="P83" s="24" t="s">
        <v>29</v>
      </c>
      <c r="Q83" s="25">
        <v>0.83777999999999997</v>
      </c>
      <c r="R83" s="29" t="b">
        <f t="shared" si="20"/>
        <v>0</v>
      </c>
      <c r="S83" s="41" t="b">
        <f t="shared" si="26"/>
        <v>0</v>
      </c>
      <c r="T83" s="32" t="b">
        <f t="shared" si="21"/>
        <v>0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29</v>
      </c>
      <c r="B84" s="24" t="s">
        <v>26</v>
      </c>
      <c r="C84" s="25">
        <v>0.91505999999999998</v>
      </c>
      <c r="D84" s="29" t="b">
        <f t="shared" si="16"/>
        <v>1</v>
      </c>
      <c r="E84" s="41" t="b">
        <f t="shared" si="24"/>
        <v>1</v>
      </c>
      <c r="F84" s="32" t="b">
        <f t="shared" si="17"/>
        <v>0</v>
      </c>
      <c r="H84" s="23" t="s">
        <v>36</v>
      </c>
      <c r="I84" s="24" t="s">
        <v>36</v>
      </c>
      <c r="J84" s="25" t="s">
        <v>36</v>
      </c>
      <c r="K84" s="29" t="b">
        <f t="shared" si="18"/>
        <v>0</v>
      </c>
      <c r="L84" s="41" t="b">
        <f t="shared" si="25"/>
        <v>0</v>
      </c>
      <c r="M84" s="32" t="b">
        <f t="shared" si="19"/>
        <v>0</v>
      </c>
      <c r="O84" s="23" t="s">
        <v>29</v>
      </c>
      <c r="P84" s="24" t="s">
        <v>29</v>
      </c>
      <c r="Q84" s="25">
        <v>0.78396999999999994</v>
      </c>
      <c r="R84" s="29" t="b">
        <f t="shared" si="20"/>
        <v>0</v>
      </c>
      <c r="S84" s="41" t="b">
        <f t="shared" si="26"/>
        <v>0</v>
      </c>
      <c r="T84" s="32" t="b">
        <f t="shared" si="21"/>
        <v>0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29</v>
      </c>
      <c r="B85" s="24" t="s">
        <v>26</v>
      </c>
      <c r="C85" s="25">
        <v>0.8992</v>
      </c>
      <c r="D85" s="29" t="b">
        <f t="shared" si="16"/>
        <v>1</v>
      </c>
      <c r="E85" s="41" t="b">
        <f t="shared" si="24"/>
        <v>1</v>
      </c>
      <c r="F85" s="32" t="b">
        <f t="shared" si="17"/>
        <v>0</v>
      </c>
      <c r="H85" s="23" t="s">
        <v>36</v>
      </c>
      <c r="I85" s="24" t="s">
        <v>36</v>
      </c>
      <c r="J85" s="25" t="s">
        <v>36</v>
      </c>
      <c r="K85" s="29" t="b">
        <f t="shared" si="18"/>
        <v>0</v>
      </c>
      <c r="L85" s="41" t="b">
        <f t="shared" si="25"/>
        <v>0</v>
      </c>
      <c r="M85" s="32" t="b">
        <f t="shared" si="19"/>
        <v>0</v>
      </c>
      <c r="O85" s="23" t="s">
        <v>29</v>
      </c>
      <c r="P85" s="24" t="s">
        <v>30</v>
      </c>
      <c r="Q85" s="25">
        <v>0.80093999999999999</v>
      </c>
      <c r="R85" s="29" t="b">
        <f t="shared" si="20"/>
        <v>1</v>
      </c>
      <c r="S85" s="41" t="b">
        <f t="shared" si="26"/>
        <v>1</v>
      </c>
      <c r="T85" s="32" t="b">
        <f t="shared" si="21"/>
        <v>0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29</v>
      </c>
      <c r="B86" s="24" t="s">
        <v>26</v>
      </c>
      <c r="C86" s="25">
        <v>0.8992</v>
      </c>
      <c r="D86" s="29" t="b">
        <f t="shared" si="16"/>
        <v>1</v>
      </c>
      <c r="E86" s="41" t="b">
        <f t="shared" si="24"/>
        <v>1</v>
      </c>
      <c r="F86" s="32" t="b">
        <f t="shared" si="17"/>
        <v>0</v>
      </c>
      <c r="H86" s="23" t="s">
        <v>36</v>
      </c>
      <c r="I86" s="24" t="s">
        <v>36</v>
      </c>
      <c r="J86" s="25" t="s">
        <v>36</v>
      </c>
      <c r="K86" s="29" t="b">
        <f t="shared" si="18"/>
        <v>0</v>
      </c>
      <c r="L86" s="41" t="b">
        <f t="shared" si="25"/>
        <v>0</v>
      </c>
      <c r="M86" s="32" t="b">
        <f t="shared" si="19"/>
        <v>0</v>
      </c>
      <c r="O86" s="23" t="s">
        <v>29</v>
      </c>
      <c r="P86" s="24" t="s">
        <v>29</v>
      </c>
      <c r="Q86" s="25">
        <v>0.78341000000000005</v>
      </c>
      <c r="R86" s="29" t="b">
        <f t="shared" si="20"/>
        <v>0</v>
      </c>
      <c r="S86" s="41" t="b">
        <f t="shared" si="26"/>
        <v>0</v>
      </c>
      <c r="T86" s="32" t="b">
        <f t="shared" si="21"/>
        <v>0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29</v>
      </c>
      <c r="B87" s="27" t="s">
        <v>26</v>
      </c>
      <c r="C87" s="28">
        <v>0.8992</v>
      </c>
      <c r="D87" s="29" t="b">
        <f t="shared" si="16"/>
        <v>1</v>
      </c>
      <c r="E87" s="41" t="b">
        <f t="shared" si="24"/>
        <v>1</v>
      </c>
      <c r="F87" s="32" t="b">
        <f t="shared" si="17"/>
        <v>0</v>
      </c>
      <c r="H87" s="26" t="s">
        <v>36</v>
      </c>
      <c r="I87" s="27" t="s">
        <v>36</v>
      </c>
      <c r="J87" s="28" t="s">
        <v>36</v>
      </c>
      <c r="K87" s="29" t="b">
        <f t="shared" si="18"/>
        <v>0</v>
      </c>
      <c r="L87" s="41" t="b">
        <f t="shared" si="25"/>
        <v>0</v>
      </c>
      <c r="M87" s="32" t="b">
        <f t="shared" si="19"/>
        <v>0</v>
      </c>
      <c r="O87" s="26" t="s">
        <v>29</v>
      </c>
      <c r="P87" s="27" t="s">
        <v>30</v>
      </c>
      <c r="Q87" s="28">
        <v>0.75236000000000003</v>
      </c>
      <c r="R87" s="29" t="b">
        <f t="shared" si="20"/>
        <v>1</v>
      </c>
      <c r="S87" s="41" t="b">
        <f t="shared" si="26"/>
        <v>1</v>
      </c>
      <c r="T87" s="32" t="b">
        <f t="shared" si="21"/>
        <v>0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28</v>
      </c>
      <c r="B88" s="21" t="s">
        <v>22</v>
      </c>
      <c r="C88" s="22">
        <v>1.1327</v>
      </c>
      <c r="D88" s="29" t="b">
        <f t="shared" si="16"/>
        <v>1</v>
      </c>
      <c r="E88" s="40" t="b">
        <f t="shared" si="24"/>
        <v>1</v>
      </c>
      <c r="F88" s="33" t="b">
        <f t="shared" si="17"/>
        <v>0</v>
      </c>
      <c r="H88" s="20" t="s">
        <v>28</v>
      </c>
      <c r="I88" s="21" t="s">
        <v>21</v>
      </c>
      <c r="J88" s="22">
        <v>0.88561999999999996</v>
      </c>
      <c r="K88" s="29" t="b">
        <f t="shared" si="18"/>
        <v>1</v>
      </c>
      <c r="L88" s="40" t="b">
        <f t="shared" si="25"/>
        <v>1</v>
      </c>
      <c r="M88" s="33" t="b">
        <f t="shared" si="19"/>
        <v>0</v>
      </c>
      <c r="O88" s="20" t="s">
        <v>28</v>
      </c>
      <c r="P88" s="21" t="s">
        <v>26</v>
      </c>
      <c r="Q88" s="22">
        <v>0.88561999999999996</v>
      </c>
      <c r="R88" s="29" t="b">
        <f t="shared" si="20"/>
        <v>1</v>
      </c>
      <c r="S88" s="40" t="b">
        <f t="shared" si="26"/>
        <v>1</v>
      </c>
      <c r="T88" s="33" t="b">
        <f t="shared" si="21"/>
        <v>0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28</v>
      </c>
      <c r="B89" s="24" t="s">
        <v>22</v>
      </c>
      <c r="C89" s="25">
        <v>0.85785999999999996</v>
      </c>
      <c r="D89" s="29" t="b">
        <f t="shared" si="16"/>
        <v>1</v>
      </c>
      <c r="E89" s="41" t="b">
        <f t="shared" si="24"/>
        <v>1</v>
      </c>
      <c r="F89" s="32" t="b">
        <f t="shared" si="17"/>
        <v>0</v>
      </c>
      <c r="H89" s="23" t="s">
        <v>28</v>
      </c>
      <c r="I89" s="24" t="s">
        <v>21</v>
      </c>
      <c r="J89" s="25">
        <v>0.88561999999999996</v>
      </c>
      <c r="K89" s="29" t="b">
        <f t="shared" si="18"/>
        <v>1</v>
      </c>
      <c r="L89" s="41" t="b">
        <f t="shared" si="25"/>
        <v>1</v>
      </c>
      <c r="M89" s="32" t="b">
        <f t="shared" si="19"/>
        <v>0</v>
      </c>
      <c r="O89" s="23" t="s">
        <v>28</v>
      </c>
      <c r="P89" s="24" t="s">
        <v>22</v>
      </c>
      <c r="Q89" s="25">
        <v>0.8135</v>
      </c>
      <c r="R89" s="29" t="b">
        <f t="shared" si="20"/>
        <v>1</v>
      </c>
      <c r="S89" s="41" t="b">
        <f t="shared" si="26"/>
        <v>1</v>
      </c>
      <c r="T89" s="32" t="b">
        <f t="shared" si="21"/>
        <v>0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28</v>
      </c>
      <c r="B90" s="24" t="s">
        <v>22</v>
      </c>
      <c r="C90" s="25">
        <v>1.1327</v>
      </c>
      <c r="D90" s="29" t="b">
        <f t="shared" si="16"/>
        <v>1</v>
      </c>
      <c r="E90" s="41" t="b">
        <f t="shared" si="24"/>
        <v>1</v>
      </c>
      <c r="F90" s="32" t="b">
        <f t="shared" si="17"/>
        <v>0</v>
      </c>
      <c r="H90" s="23" t="s">
        <v>28</v>
      </c>
      <c r="I90" s="24" t="s">
        <v>21</v>
      </c>
      <c r="J90" s="25">
        <v>0.82508999999999999</v>
      </c>
      <c r="K90" s="29" t="b">
        <f t="shared" si="18"/>
        <v>1</v>
      </c>
      <c r="L90" s="41" t="b">
        <f t="shared" si="25"/>
        <v>1</v>
      </c>
      <c r="M90" s="32" t="b">
        <f t="shared" si="19"/>
        <v>0</v>
      </c>
      <c r="O90" s="23" t="s">
        <v>28</v>
      </c>
      <c r="P90" s="24" t="s">
        <v>22</v>
      </c>
      <c r="Q90" s="25">
        <v>0.8135</v>
      </c>
      <c r="R90" s="29" t="b">
        <f t="shared" si="20"/>
        <v>1</v>
      </c>
      <c r="S90" s="41" t="b">
        <f t="shared" si="26"/>
        <v>1</v>
      </c>
      <c r="T90" s="32" t="b">
        <f t="shared" si="21"/>
        <v>0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28</v>
      </c>
      <c r="B91" s="24" t="s">
        <v>22</v>
      </c>
      <c r="C91" s="25">
        <v>1.1327</v>
      </c>
      <c r="D91" s="29" t="b">
        <f t="shared" si="16"/>
        <v>1</v>
      </c>
      <c r="E91" s="41" t="b">
        <f t="shared" si="24"/>
        <v>1</v>
      </c>
      <c r="F91" s="32" t="b">
        <f t="shared" si="17"/>
        <v>0</v>
      </c>
      <c r="H91" s="23" t="s">
        <v>28</v>
      </c>
      <c r="I91" s="24" t="s">
        <v>24</v>
      </c>
      <c r="J91" s="25">
        <v>0.85785999999999996</v>
      </c>
      <c r="K91" s="29" t="b">
        <f t="shared" si="18"/>
        <v>1</v>
      </c>
      <c r="L91" s="41" t="b">
        <f t="shared" si="25"/>
        <v>1</v>
      </c>
      <c r="M91" s="32" t="b">
        <f t="shared" si="19"/>
        <v>0</v>
      </c>
      <c r="O91" s="23" t="s">
        <v>28</v>
      </c>
      <c r="P91" s="24" t="s">
        <v>22</v>
      </c>
      <c r="Q91" s="25">
        <v>0.76214000000000004</v>
      </c>
      <c r="R91" s="29" t="b">
        <f t="shared" si="20"/>
        <v>1</v>
      </c>
      <c r="S91" s="41" t="b">
        <f t="shared" si="26"/>
        <v>1</v>
      </c>
      <c r="T91" s="32" t="b">
        <f t="shared" si="21"/>
        <v>0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28</v>
      </c>
      <c r="B92" s="24" t="s">
        <v>28</v>
      </c>
      <c r="C92" s="25">
        <v>0.91505999999999998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 t="s">
        <v>28</v>
      </c>
      <c r="I92" s="24" t="s">
        <v>21</v>
      </c>
      <c r="J92" s="25">
        <v>0.77951999999999999</v>
      </c>
      <c r="K92" s="29" t="b">
        <f t="shared" si="18"/>
        <v>1</v>
      </c>
      <c r="L92" s="41" t="b">
        <f t="shared" si="25"/>
        <v>1</v>
      </c>
      <c r="M92" s="32" t="b">
        <f t="shared" si="19"/>
        <v>0</v>
      </c>
      <c r="O92" s="23" t="s">
        <v>28</v>
      </c>
      <c r="P92" s="24" t="s">
        <v>22</v>
      </c>
      <c r="Q92" s="25">
        <v>0.85785999999999996</v>
      </c>
      <c r="R92" s="29" t="b">
        <f t="shared" si="20"/>
        <v>1</v>
      </c>
      <c r="S92" s="41" t="b">
        <f t="shared" si="26"/>
        <v>1</v>
      </c>
      <c r="T92" s="32" t="b">
        <f t="shared" si="21"/>
        <v>0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28</v>
      </c>
      <c r="B93" s="24" t="s">
        <v>22</v>
      </c>
      <c r="C93" s="25">
        <v>1.1327</v>
      </c>
      <c r="D93" s="29" t="b">
        <f t="shared" si="16"/>
        <v>1</v>
      </c>
      <c r="E93" s="41" t="b">
        <f t="shared" si="24"/>
        <v>1</v>
      </c>
      <c r="F93" s="32" t="b">
        <f t="shared" si="17"/>
        <v>0</v>
      </c>
      <c r="H93" s="23" t="s">
        <v>36</v>
      </c>
      <c r="I93" s="24" t="s">
        <v>36</v>
      </c>
      <c r="J93" s="25" t="s">
        <v>36</v>
      </c>
      <c r="K93" s="29" t="b">
        <f t="shared" si="18"/>
        <v>0</v>
      </c>
      <c r="L93" s="41" t="b">
        <f t="shared" si="25"/>
        <v>0</v>
      </c>
      <c r="M93" s="32" t="b">
        <f t="shared" si="19"/>
        <v>0</v>
      </c>
      <c r="O93" s="23" t="s">
        <v>28</v>
      </c>
      <c r="P93" s="24" t="s">
        <v>22</v>
      </c>
      <c r="Q93" s="25">
        <v>0.76214000000000004</v>
      </c>
      <c r="R93" s="29" t="b">
        <f t="shared" si="20"/>
        <v>1</v>
      </c>
      <c r="S93" s="41" t="b">
        <f t="shared" si="26"/>
        <v>1</v>
      </c>
      <c r="T93" s="32" t="b">
        <f t="shared" si="21"/>
        <v>0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28</v>
      </c>
      <c r="B94" s="24" t="s">
        <v>28</v>
      </c>
      <c r="C94" s="25">
        <v>1.25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 t="s">
        <v>36</v>
      </c>
      <c r="I94" s="24" t="s">
        <v>36</v>
      </c>
      <c r="J94" s="25" t="s">
        <v>36</v>
      </c>
      <c r="K94" s="29" t="b">
        <f t="shared" si="18"/>
        <v>0</v>
      </c>
      <c r="L94" s="41" t="b">
        <f t="shared" si="25"/>
        <v>0</v>
      </c>
      <c r="M94" s="32" t="b">
        <f t="shared" si="19"/>
        <v>0</v>
      </c>
      <c r="O94" s="23" t="s">
        <v>28</v>
      </c>
      <c r="P94" s="24" t="s">
        <v>21</v>
      </c>
      <c r="Q94" s="25">
        <v>0.70821999999999996</v>
      </c>
      <c r="R94" s="29" t="b">
        <f t="shared" si="20"/>
        <v>1</v>
      </c>
      <c r="S94" s="41" t="b">
        <f t="shared" si="26"/>
        <v>1</v>
      </c>
      <c r="T94" s="32" t="b">
        <f t="shared" si="21"/>
        <v>0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28</v>
      </c>
      <c r="B95" s="24" t="s">
        <v>22</v>
      </c>
      <c r="C95" s="25">
        <v>0.97158</v>
      </c>
      <c r="D95" s="29" t="b">
        <f t="shared" si="16"/>
        <v>1</v>
      </c>
      <c r="E95" s="41" t="b">
        <f t="shared" si="24"/>
        <v>1</v>
      </c>
      <c r="F95" s="32" t="b">
        <f t="shared" si="17"/>
        <v>0</v>
      </c>
      <c r="H95" s="23" t="s">
        <v>36</v>
      </c>
      <c r="I95" s="24" t="s">
        <v>36</v>
      </c>
      <c r="J95" s="25" t="s">
        <v>36</v>
      </c>
      <c r="K95" s="29" t="b">
        <f t="shared" si="18"/>
        <v>0</v>
      </c>
      <c r="L95" s="41" t="b">
        <f t="shared" si="25"/>
        <v>0</v>
      </c>
      <c r="M95" s="32" t="b">
        <f t="shared" si="19"/>
        <v>0</v>
      </c>
      <c r="O95" s="23" t="s">
        <v>28</v>
      </c>
      <c r="P95" s="24" t="s">
        <v>22</v>
      </c>
      <c r="Q95" s="25">
        <v>0.74272000000000005</v>
      </c>
      <c r="R95" s="29" t="b">
        <f t="shared" si="20"/>
        <v>1</v>
      </c>
      <c r="S95" s="41" t="b">
        <f t="shared" si="26"/>
        <v>1</v>
      </c>
      <c r="T95" s="32" t="b">
        <f t="shared" si="21"/>
        <v>0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28</v>
      </c>
      <c r="B96" s="24" t="s">
        <v>22</v>
      </c>
      <c r="C96" s="25">
        <v>1.1327</v>
      </c>
      <c r="D96" s="29" t="b">
        <f t="shared" si="16"/>
        <v>1</v>
      </c>
      <c r="E96" s="41" t="b">
        <f t="shared" si="24"/>
        <v>1</v>
      </c>
      <c r="F96" s="32" t="b">
        <f t="shared" si="17"/>
        <v>0</v>
      </c>
      <c r="H96" s="23" t="s">
        <v>36</v>
      </c>
      <c r="I96" s="24" t="s">
        <v>36</v>
      </c>
      <c r="J96" s="25" t="s">
        <v>36</v>
      </c>
      <c r="K96" s="29" t="b">
        <f t="shared" si="18"/>
        <v>0</v>
      </c>
      <c r="L96" s="41" t="b">
        <f t="shared" si="25"/>
        <v>0</v>
      </c>
      <c r="M96" s="32" t="b">
        <f t="shared" si="19"/>
        <v>0</v>
      </c>
      <c r="O96" s="23" t="s">
        <v>28</v>
      </c>
      <c r="P96" s="24" t="s">
        <v>23</v>
      </c>
      <c r="Q96" s="25">
        <v>0.8992</v>
      </c>
      <c r="R96" s="29" t="b">
        <f t="shared" si="20"/>
        <v>1</v>
      </c>
      <c r="S96" s="41" t="b">
        <f t="shared" si="26"/>
        <v>1</v>
      </c>
      <c r="T96" s="32" t="b">
        <f t="shared" si="21"/>
        <v>0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28</v>
      </c>
      <c r="B97" s="27" t="s">
        <v>22</v>
      </c>
      <c r="C97" s="28">
        <v>1.1327</v>
      </c>
      <c r="D97" s="29" t="b">
        <f t="shared" si="16"/>
        <v>1</v>
      </c>
      <c r="E97" s="42" t="b">
        <f t="shared" si="24"/>
        <v>1</v>
      </c>
      <c r="F97" s="34" t="b">
        <f t="shared" si="17"/>
        <v>0</v>
      </c>
      <c r="H97" s="26" t="s">
        <v>36</v>
      </c>
      <c r="I97" s="27" t="s">
        <v>36</v>
      </c>
      <c r="J97" s="28" t="s">
        <v>36</v>
      </c>
      <c r="K97" s="29" t="b">
        <f t="shared" si="18"/>
        <v>0</v>
      </c>
      <c r="L97" s="42" t="b">
        <f t="shared" si="25"/>
        <v>0</v>
      </c>
      <c r="M97" s="34" t="b">
        <f t="shared" si="19"/>
        <v>0</v>
      </c>
      <c r="O97" s="26" t="s">
        <v>28</v>
      </c>
      <c r="P97" s="27" t="s">
        <v>28</v>
      </c>
      <c r="Q97" s="28">
        <v>0.91505999999999998</v>
      </c>
      <c r="R97" s="29" t="b">
        <f t="shared" si="20"/>
        <v>0</v>
      </c>
      <c r="S97" s="42" t="b">
        <f t="shared" si="26"/>
        <v>0</v>
      </c>
      <c r="T97" s="34" t="b">
        <f t="shared" si="21"/>
        <v>0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30</v>
      </c>
      <c r="B98" s="21" t="s">
        <v>26</v>
      </c>
      <c r="C98" s="22">
        <v>0.85058</v>
      </c>
      <c r="D98" s="29" t="b">
        <f t="shared" si="16"/>
        <v>1</v>
      </c>
      <c r="E98" s="40" t="b">
        <f t="shared" si="24"/>
        <v>1</v>
      </c>
      <c r="F98" s="33" t="b">
        <f t="shared" si="17"/>
        <v>0</v>
      </c>
      <c r="H98" s="20" t="s">
        <v>30</v>
      </c>
      <c r="I98" s="21" t="s">
        <v>26</v>
      </c>
      <c r="J98" s="22">
        <v>0.87229000000000001</v>
      </c>
      <c r="K98" s="29" t="b">
        <f t="shared" si="18"/>
        <v>1</v>
      </c>
      <c r="L98" s="40" t="b">
        <f t="shared" si="25"/>
        <v>1</v>
      </c>
      <c r="M98" s="33" t="b">
        <f t="shared" si="19"/>
        <v>0</v>
      </c>
      <c r="O98" s="20" t="s">
        <v>30</v>
      </c>
      <c r="P98" s="21" t="s">
        <v>30</v>
      </c>
      <c r="Q98" s="22">
        <v>0.79644000000000004</v>
      </c>
      <c r="R98" s="29" t="b">
        <f t="shared" si="20"/>
        <v>0</v>
      </c>
      <c r="S98" s="40" t="b">
        <f t="shared" si="26"/>
        <v>0</v>
      </c>
      <c r="T98" s="33" t="b">
        <f t="shared" si="21"/>
        <v>0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30</v>
      </c>
      <c r="B99" s="24" t="s">
        <v>26</v>
      </c>
      <c r="C99" s="25">
        <v>0.8992</v>
      </c>
      <c r="D99" s="29" t="b">
        <f t="shared" si="16"/>
        <v>1</v>
      </c>
      <c r="E99" s="41" t="b">
        <f t="shared" si="24"/>
        <v>1</v>
      </c>
      <c r="F99" s="32" t="b">
        <f t="shared" si="17"/>
        <v>0</v>
      </c>
      <c r="H99" s="23" t="s">
        <v>30</v>
      </c>
      <c r="I99" s="24" t="s">
        <v>26</v>
      </c>
      <c r="J99" s="25">
        <v>0.91505999999999998</v>
      </c>
      <c r="K99" s="29" t="b">
        <f t="shared" si="18"/>
        <v>1</v>
      </c>
      <c r="L99" s="41" t="b">
        <f t="shared" si="25"/>
        <v>1</v>
      </c>
      <c r="M99" s="32" t="b">
        <f t="shared" si="19"/>
        <v>0</v>
      </c>
      <c r="O99" s="23" t="s">
        <v>30</v>
      </c>
      <c r="P99" s="24" t="s">
        <v>30</v>
      </c>
      <c r="Q99" s="25">
        <v>0.85270000000000001</v>
      </c>
      <c r="R99" s="29" t="b">
        <f t="shared" si="20"/>
        <v>0</v>
      </c>
      <c r="S99" s="41" t="b">
        <f t="shared" si="26"/>
        <v>0</v>
      </c>
      <c r="T99" s="32" t="b">
        <f t="shared" si="21"/>
        <v>0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30</v>
      </c>
      <c r="B100" s="24" t="s">
        <v>26</v>
      </c>
      <c r="C100" s="25">
        <v>0.85058</v>
      </c>
      <c r="D100" s="29" t="b">
        <f t="shared" si="16"/>
        <v>1</v>
      </c>
      <c r="E100" s="41" t="b">
        <f t="shared" si="24"/>
        <v>1</v>
      </c>
      <c r="F100" s="32" t="b">
        <f t="shared" si="17"/>
        <v>0</v>
      </c>
      <c r="H100" s="23" t="s">
        <v>30</v>
      </c>
      <c r="I100" s="24" t="s">
        <v>26</v>
      </c>
      <c r="J100" s="25">
        <v>0.87229000000000001</v>
      </c>
      <c r="K100" s="29" t="b">
        <f t="shared" si="18"/>
        <v>1</v>
      </c>
      <c r="L100" s="41" t="b">
        <f t="shared" si="25"/>
        <v>1</v>
      </c>
      <c r="M100" s="32" t="b">
        <f t="shared" si="19"/>
        <v>0</v>
      </c>
      <c r="O100" s="23" t="s">
        <v>30</v>
      </c>
      <c r="P100" s="24" t="s">
        <v>30</v>
      </c>
      <c r="Q100" s="25">
        <v>0.77525999999999995</v>
      </c>
      <c r="R100" s="29" t="b">
        <f t="shared" si="20"/>
        <v>0</v>
      </c>
      <c r="S100" s="41" t="b">
        <f t="shared" si="26"/>
        <v>0</v>
      </c>
      <c r="T100" s="32" t="b">
        <f t="shared" si="21"/>
        <v>0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30</v>
      </c>
      <c r="B101" s="24" t="s">
        <v>26</v>
      </c>
      <c r="C101" s="25">
        <v>0.85058</v>
      </c>
      <c r="D101" s="29" t="b">
        <f t="shared" si="16"/>
        <v>1</v>
      </c>
      <c r="E101" s="41" t="b">
        <f t="shared" si="24"/>
        <v>1</v>
      </c>
      <c r="F101" s="32" t="b">
        <f t="shared" si="17"/>
        <v>0</v>
      </c>
      <c r="H101" s="23" t="s">
        <v>30</v>
      </c>
      <c r="I101" s="24" t="s">
        <v>26</v>
      </c>
      <c r="J101" s="25">
        <v>0.87229000000000001</v>
      </c>
      <c r="K101" s="29" t="b">
        <f t="shared" si="18"/>
        <v>1</v>
      </c>
      <c r="L101" s="41" t="b">
        <f t="shared" si="25"/>
        <v>1</v>
      </c>
      <c r="M101" s="32" t="b">
        <f t="shared" si="19"/>
        <v>0</v>
      </c>
      <c r="O101" s="23" t="s">
        <v>30</v>
      </c>
      <c r="P101" s="24" t="s">
        <v>30</v>
      </c>
      <c r="Q101" s="25">
        <v>0.78396999999999994</v>
      </c>
      <c r="R101" s="29" t="b">
        <f t="shared" si="20"/>
        <v>0</v>
      </c>
      <c r="S101" s="41" t="b">
        <f t="shared" si="26"/>
        <v>0</v>
      </c>
      <c r="T101" s="32" t="b">
        <f t="shared" si="21"/>
        <v>0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30</v>
      </c>
      <c r="B102" s="24" t="s">
        <v>26</v>
      </c>
      <c r="C102" s="25">
        <v>0.91505999999999998</v>
      </c>
      <c r="D102" s="29" t="b">
        <f t="shared" si="16"/>
        <v>1</v>
      </c>
      <c r="E102" s="41" t="b">
        <f t="shared" si="24"/>
        <v>1</v>
      </c>
      <c r="F102" s="32" t="b">
        <f t="shared" si="17"/>
        <v>0</v>
      </c>
      <c r="H102" s="23" t="s">
        <v>30</v>
      </c>
      <c r="I102" s="24" t="s">
        <v>26</v>
      </c>
      <c r="J102" s="25">
        <v>0.87229000000000001</v>
      </c>
      <c r="K102" s="29" t="b">
        <f t="shared" si="18"/>
        <v>1</v>
      </c>
      <c r="L102" s="41" t="b">
        <f t="shared" si="25"/>
        <v>1</v>
      </c>
      <c r="M102" s="32" t="b">
        <f t="shared" si="19"/>
        <v>0</v>
      </c>
      <c r="O102" s="23" t="s">
        <v>30</v>
      </c>
      <c r="P102" s="24" t="s">
        <v>30</v>
      </c>
      <c r="Q102" s="25">
        <v>0.78396999999999994</v>
      </c>
      <c r="R102" s="29" t="b">
        <f t="shared" si="20"/>
        <v>0</v>
      </c>
      <c r="S102" s="41" t="b">
        <f t="shared" si="26"/>
        <v>0</v>
      </c>
      <c r="T102" s="32" t="b">
        <f t="shared" si="21"/>
        <v>0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30</v>
      </c>
      <c r="B103" s="24" t="s">
        <v>26</v>
      </c>
      <c r="C103" s="25">
        <v>0.80694999999999995</v>
      </c>
      <c r="D103" s="29" t="b">
        <f t="shared" si="16"/>
        <v>1</v>
      </c>
      <c r="E103" s="41" t="b">
        <f t="shared" si="24"/>
        <v>1</v>
      </c>
      <c r="F103" s="32" t="b">
        <f t="shared" si="17"/>
        <v>0</v>
      </c>
      <c r="H103" s="23" t="s">
        <v>36</v>
      </c>
      <c r="I103" s="24" t="s">
        <v>36</v>
      </c>
      <c r="J103" s="25" t="s">
        <v>36</v>
      </c>
      <c r="K103" s="29" t="b">
        <f t="shared" si="18"/>
        <v>0</v>
      </c>
      <c r="L103" s="41" t="b">
        <f t="shared" si="25"/>
        <v>0</v>
      </c>
      <c r="M103" s="32" t="b">
        <f t="shared" si="19"/>
        <v>0</v>
      </c>
      <c r="O103" s="23" t="s">
        <v>30</v>
      </c>
      <c r="P103" s="24" t="s">
        <v>30</v>
      </c>
      <c r="Q103" s="25">
        <v>0.83777999999999997</v>
      </c>
      <c r="R103" s="29" t="b">
        <f t="shared" si="20"/>
        <v>0</v>
      </c>
      <c r="S103" s="41" t="b">
        <f t="shared" si="26"/>
        <v>0</v>
      </c>
      <c r="T103" s="32" t="b">
        <f t="shared" si="21"/>
        <v>0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30</v>
      </c>
      <c r="B104" s="24" t="s">
        <v>26</v>
      </c>
      <c r="C104" s="25">
        <v>0.97158</v>
      </c>
      <c r="D104" s="29" t="b">
        <f t="shared" si="16"/>
        <v>1</v>
      </c>
      <c r="E104" s="41" t="b">
        <f t="shared" si="24"/>
        <v>1</v>
      </c>
      <c r="F104" s="32" t="b">
        <f t="shared" si="17"/>
        <v>0</v>
      </c>
      <c r="H104" s="23" t="s">
        <v>36</v>
      </c>
      <c r="I104" s="24" t="s">
        <v>36</v>
      </c>
      <c r="J104" s="25" t="s">
        <v>36</v>
      </c>
      <c r="K104" s="29" t="b">
        <f t="shared" si="18"/>
        <v>0</v>
      </c>
      <c r="L104" s="41" t="b">
        <f t="shared" si="25"/>
        <v>0</v>
      </c>
      <c r="M104" s="32" t="b">
        <f t="shared" si="19"/>
        <v>0</v>
      </c>
      <c r="O104" s="23" t="s">
        <v>30</v>
      </c>
      <c r="P104" s="24" t="s">
        <v>30</v>
      </c>
      <c r="Q104" s="25">
        <v>0.85270000000000001</v>
      </c>
      <c r="R104" s="29" t="b">
        <f t="shared" si="20"/>
        <v>0</v>
      </c>
      <c r="S104" s="41" t="b">
        <f t="shared" si="26"/>
        <v>0</v>
      </c>
      <c r="T104" s="32" t="b">
        <f t="shared" si="21"/>
        <v>0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30</v>
      </c>
      <c r="B105" s="24" t="s">
        <v>26</v>
      </c>
      <c r="C105" s="25">
        <v>0.91505999999999998</v>
      </c>
      <c r="D105" s="29" t="b">
        <f t="shared" si="16"/>
        <v>1</v>
      </c>
      <c r="E105" s="41" t="b">
        <f t="shared" si="24"/>
        <v>1</v>
      </c>
      <c r="F105" s="32" t="b">
        <f t="shared" si="17"/>
        <v>0</v>
      </c>
      <c r="H105" s="23" t="s">
        <v>36</v>
      </c>
      <c r="I105" s="24" t="s">
        <v>36</v>
      </c>
      <c r="J105" s="25" t="s">
        <v>36</v>
      </c>
      <c r="K105" s="29" t="b">
        <f t="shared" si="18"/>
        <v>0</v>
      </c>
      <c r="L105" s="41" t="b">
        <f t="shared" si="25"/>
        <v>0</v>
      </c>
      <c r="M105" s="32" t="b">
        <f t="shared" si="19"/>
        <v>0</v>
      </c>
      <c r="O105" s="23" t="s">
        <v>30</v>
      </c>
      <c r="P105" s="24" t="s">
        <v>30</v>
      </c>
      <c r="Q105" s="25">
        <v>0.80886000000000002</v>
      </c>
      <c r="R105" s="29" t="b">
        <f t="shared" si="20"/>
        <v>0</v>
      </c>
      <c r="S105" s="41" t="b">
        <f t="shared" si="26"/>
        <v>0</v>
      </c>
      <c r="T105" s="32" t="b">
        <f t="shared" si="21"/>
        <v>0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30</v>
      </c>
      <c r="B106" s="24" t="s">
        <v>26</v>
      </c>
      <c r="C106" s="25">
        <v>0.87229000000000001</v>
      </c>
      <c r="D106" s="29" t="b">
        <f t="shared" si="16"/>
        <v>1</v>
      </c>
      <c r="E106" s="41" t="b">
        <f t="shared" si="24"/>
        <v>1</v>
      </c>
      <c r="F106" s="32" t="b">
        <f t="shared" si="17"/>
        <v>0</v>
      </c>
      <c r="H106" s="23" t="s">
        <v>36</v>
      </c>
      <c r="I106" s="24" t="s">
        <v>36</v>
      </c>
      <c r="J106" s="25" t="s">
        <v>36</v>
      </c>
      <c r="K106" s="29" t="b">
        <f t="shared" si="18"/>
        <v>0</v>
      </c>
      <c r="L106" s="41" t="b">
        <f t="shared" si="25"/>
        <v>0</v>
      </c>
      <c r="M106" s="32" t="b">
        <f t="shared" si="19"/>
        <v>0</v>
      </c>
      <c r="O106" s="23" t="s">
        <v>30</v>
      </c>
      <c r="P106" s="24" t="s">
        <v>30</v>
      </c>
      <c r="Q106" s="25">
        <v>0.85785999999999996</v>
      </c>
      <c r="R106" s="29" t="b">
        <f t="shared" si="20"/>
        <v>0</v>
      </c>
      <c r="S106" s="41" t="b">
        <f t="shared" si="26"/>
        <v>0</v>
      </c>
      <c r="T106" s="32" t="b">
        <f t="shared" si="21"/>
        <v>0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30</v>
      </c>
      <c r="B107" s="27" t="s">
        <v>26</v>
      </c>
      <c r="C107" s="28">
        <v>0.85058</v>
      </c>
      <c r="D107" s="29" t="b">
        <f t="shared" si="16"/>
        <v>1</v>
      </c>
      <c r="E107" s="42" t="b">
        <f t="shared" si="24"/>
        <v>1</v>
      </c>
      <c r="F107" s="34" t="b">
        <f t="shared" si="17"/>
        <v>0</v>
      </c>
      <c r="H107" s="26" t="s">
        <v>36</v>
      </c>
      <c r="I107" s="27" t="s">
        <v>36</v>
      </c>
      <c r="J107" s="28" t="s">
        <v>36</v>
      </c>
      <c r="K107" s="29" t="b">
        <f t="shared" si="18"/>
        <v>0</v>
      </c>
      <c r="L107" s="42" t="b">
        <f t="shared" si="25"/>
        <v>0</v>
      </c>
      <c r="M107" s="34" t="b">
        <f t="shared" si="19"/>
        <v>0</v>
      </c>
      <c r="O107" s="26" t="s">
        <v>30</v>
      </c>
      <c r="P107" s="27" t="s">
        <v>30</v>
      </c>
      <c r="Q107" s="28">
        <v>1</v>
      </c>
      <c r="R107" s="29" t="b">
        <f t="shared" si="20"/>
        <v>0</v>
      </c>
      <c r="S107" s="42" t="b">
        <f t="shared" si="26"/>
        <v>0</v>
      </c>
      <c r="T107" s="34" t="b">
        <f t="shared" si="21"/>
        <v>0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47" priority="16">
      <formula>$A8=$B8</formula>
    </cfRule>
  </conditionalFormatting>
  <conditionalFormatting sqref="A8:F107">
    <cfRule type="expression" dxfId="46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45" priority="12">
      <formula>H8=I8</formula>
    </cfRule>
  </conditionalFormatting>
  <conditionalFormatting sqref="H8:M107">
    <cfRule type="expression" dxfId="4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43" priority="8">
      <formula>O8=P8</formula>
    </cfRule>
  </conditionalFormatting>
  <conditionalFormatting sqref="O8:T107">
    <cfRule type="expression" dxfId="4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41" priority="4">
      <formula>V8=W8</formula>
    </cfRule>
  </conditionalFormatting>
  <conditionalFormatting sqref="V8:AA107">
    <cfRule type="expression" dxfId="4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L4" sqref="L4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68</v>
      </c>
      <c r="C1" s="3"/>
      <c r="D1" s="4"/>
      <c r="E1" s="2"/>
      <c r="F1" s="2"/>
      <c r="G1" s="2"/>
      <c r="H1" s="2"/>
      <c r="I1" s="3" t="s">
        <v>1</v>
      </c>
      <c r="J1" s="2" t="s">
        <v>32</v>
      </c>
      <c r="K1" s="5"/>
      <c r="L1" s="13"/>
    </row>
    <row r="2" spans="1:27" ht="15.75" thickBot="1" x14ac:dyDescent="0.3">
      <c r="A2" s="7" t="s">
        <v>2</v>
      </c>
      <c r="B2" s="8" t="s">
        <v>20</v>
      </c>
      <c r="C2" s="9"/>
      <c r="D2" s="10"/>
      <c r="E2" s="8"/>
      <c r="F2" s="8"/>
      <c r="G2" s="8"/>
      <c r="H2" s="8"/>
      <c r="I2" s="9" t="s">
        <v>3</v>
      </c>
      <c r="J2" s="8" t="s">
        <v>65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9">
        <f>AVERAGE(X6,Q6,J6,C6)</f>
        <v>0.76767676767676774</v>
      </c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59</v>
      </c>
      <c r="D5" s="39" t="s">
        <v>11</v>
      </c>
      <c r="E5" s="36">
        <f>COUNTIF(E8:E107,TRUE)</f>
        <v>59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35</v>
      </c>
      <c r="K5" s="39" t="s">
        <v>11</v>
      </c>
      <c r="L5" s="36">
        <f>COUNTIF(L8:L107,TRUE)</f>
        <v>35</v>
      </c>
      <c r="M5" s="37">
        <f>COUNTIF(M8:M107,TRUE)</f>
        <v>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59</v>
      </c>
      <c r="B6" s="38" t="s">
        <v>13</v>
      </c>
      <c r="C6" s="47">
        <f>COUNTIF(D9:D108,FALSE)/(COUNTIF(D9:D108,TRUE)+COUNTIF(D9:D108,FALSE))</f>
        <v>0.41414141414141414</v>
      </c>
      <c r="D6" s="48"/>
      <c r="E6" s="35"/>
      <c r="F6" s="16"/>
      <c r="H6" s="14" t="s">
        <v>32</v>
      </c>
      <c r="I6" s="38" t="s">
        <v>13</v>
      </c>
      <c r="J6" s="47">
        <f>COUNTIF(K9:K108,FALSE)/(COUNTIF(K9:K108,TRUE)+COUNTIF(K9:K108,FALSE))</f>
        <v>0.65656565656565657</v>
      </c>
      <c r="K6" s="48"/>
      <c r="L6" s="35"/>
      <c r="M6" s="16"/>
      <c r="O6" s="14"/>
      <c r="P6" s="38" t="s">
        <v>13</v>
      </c>
      <c r="Q6" s="47">
        <f>COUNTIF(R9:R108,FALSE)/(COUNTIF(R9:R108,TRUE)+COUNTIF(R9:R108,FALSE))</f>
        <v>1</v>
      </c>
      <c r="R6" s="48"/>
      <c r="S6" s="35"/>
      <c r="T6" s="16"/>
      <c r="V6" s="14"/>
      <c r="W6" s="38" t="s">
        <v>13</v>
      </c>
      <c r="X6" s="47">
        <f>COUNTIF(Y9:Y108,FALSE)/(COUNTIF(Y9:Y108,TRUE)+COUNTIF(Y9:Y108,FALSE))</f>
        <v>1</v>
      </c>
      <c r="Y6" s="48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49</v>
      </c>
      <c r="B8" s="21" t="s">
        <v>56</v>
      </c>
      <c r="C8" s="22">
        <v>0.71428999999999998</v>
      </c>
      <c r="D8" s="29" t="b">
        <f>B8&lt;&gt;A8</f>
        <v>1</v>
      </c>
      <c r="E8" s="40" t="b">
        <f t="shared" ref="E8:E10" si="0">(AND(B8&lt;&gt;A8,C8&gt;$B$3))</f>
        <v>1</v>
      </c>
      <c r="F8" s="33" t="b">
        <f>(AND(B8=A8,C8&lt;$B$3))</f>
        <v>0</v>
      </c>
      <c r="H8" s="20" t="s">
        <v>49</v>
      </c>
      <c r="I8" s="21" t="s">
        <v>57</v>
      </c>
      <c r="J8" s="22">
        <v>0.80093999999999999</v>
      </c>
      <c r="K8" s="29" t="b">
        <f>I8&lt;&gt;H8</f>
        <v>1</v>
      </c>
      <c r="L8" s="40" t="b">
        <f t="shared" ref="L8:L10" si="1">(AND(I8&lt;&gt;H8,J8&gt;$B$3))</f>
        <v>1</v>
      </c>
      <c r="M8" s="33" t="b">
        <f>(AND(I8=H8,J8&lt;$B$3))</f>
        <v>0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49</v>
      </c>
      <c r="B9" s="24" t="s">
        <v>54</v>
      </c>
      <c r="C9" s="25">
        <v>0.92349999999999999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 t="s">
        <v>49</v>
      </c>
      <c r="I9" s="24" t="s">
        <v>50</v>
      </c>
      <c r="J9" s="25">
        <v>0.73223000000000005</v>
      </c>
      <c r="K9" s="29" t="b">
        <f t="shared" ref="K9:K72" si="6">I9&lt;&gt;H9</f>
        <v>1</v>
      </c>
      <c r="L9" s="41" t="b">
        <f t="shared" si="1"/>
        <v>1</v>
      </c>
      <c r="M9" s="32" t="b">
        <f t="shared" ref="M9:M72" si="7">(AND(I9=H9,J9&lt;$B$3))</f>
        <v>0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49</v>
      </c>
      <c r="B10" s="24" t="s">
        <v>54</v>
      </c>
      <c r="C10" s="25">
        <v>0.75236000000000003</v>
      </c>
      <c r="D10" s="29" t="b">
        <f t="shared" si="4"/>
        <v>1</v>
      </c>
      <c r="E10" s="41" t="b">
        <f t="shared" si="0"/>
        <v>1</v>
      </c>
      <c r="F10" s="32" t="b">
        <f t="shared" si="5"/>
        <v>0</v>
      </c>
      <c r="H10" s="23" t="s">
        <v>49</v>
      </c>
      <c r="I10" s="24" t="s">
        <v>57</v>
      </c>
      <c r="J10" s="25">
        <v>0.80093999999999999</v>
      </c>
      <c r="K10" s="29" t="b">
        <f t="shared" si="6"/>
        <v>1</v>
      </c>
      <c r="L10" s="41" t="b">
        <f t="shared" si="1"/>
        <v>1</v>
      </c>
      <c r="M10" s="32" t="b">
        <f t="shared" si="7"/>
        <v>0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49</v>
      </c>
      <c r="B11" s="24" t="s">
        <v>57</v>
      </c>
      <c r="C11" s="25">
        <v>0.75805999999999996</v>
      </c>
      <c r="D11" s="29" t="b">
        <f t="shared" si="4"/>
        <v>1</v>
      </c>
      <c r="E11" s="41" t="b">
        <f>(AND(B11&lt;&gt;A11,C11&gt;$B$3))</f>
        <v>1</v>
      </c>
      <c r="F11" s="32" t="b">
        <f t="shared" si="5"/>
        <v>0</v>
      </c>
      <c r="H11" s="23" t="s">
        <v>49</v>
      </c>
      <c r="I11" s="24" t="s">
        <v>57</v>
      </c>
      <c r="J11" s="25">
        <v>0.77229999999999999</v>
      </c>
      <c r="K11" s="29" t="b">
        <f t="shared" si="6"/>
        <v>1</v>
      </c>
      <c r="L11" s="41" t="b">
        <f>(AND(I11&lt;&gt;H11,J11&gt;$B$3))</f>
        <v>1</v>
      </c>
      <c r="M11" s="32" t="b">
        <f t="shared" si="7"/>
        <v>0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49</v>
      </c>
      <c r="B12" s="24" t="s">
        <v>57</v>
      </c>
      <c r="C12" s="25">
        <v>0.79644000000000004</v>
      </c>
      <c r="D12" s="29" t="b">
        <f t="shared" si="4"/>
        <v>1</v>
      </c>
      <c r="E12" s="41" t="b">
        <f t="shared" ref="E12:E75" si="12">(AND(B12&lt;&gt;A12,C12&gt;$B$3))</f>
        <v>1</v>
      </c>
      <c r="F12" s="32" t="b">
        <f t="shared" si="5"/>
        <v>0</v>
      </c>
      <c r="H12" s="23" t="s">
        <v>49</v>
      </c>
      <c r="I12" s="24" t="s">
        <v>57</v>
      </c>
      <c r="J12" s="25">
        <v>0.77229999999999999</v>
      </c>
      <c r="K12" s="29" t="b">
        <f t="shared" si="6"/>
        <v>1</v>
      </c>
      <c r="L12" s="41" t="b">
        <f t="shared" ref="L12:L75" si="13">(AND(I12&lt;&gt;H12,J12&gt;$B$3))</f>
        <v>1</v>
      </c>
      <c r="M12" s="32" t="b">
        <f t="shared" si="7"/>
        <v>0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49</v>
      </c>
      <c r="B13" s="24" t="s">
        <v>54</v>
      </c>
      <c r="C13" s="25">
        <v>0.72655000000000003</v>
      </c>
      <c r="D13" s="29" t="b">
        <f t="shared" si="4"/>
        <v>1</v>
      </c>
      <c r="E13" s="41" t="b">
        <f t="shared" si="12"/>
        <v>1</v>
      </c>
      <c r="F13" s="32" t="b">
        <f t="shared" si="5"/>
        <v>0</v>
      </c>
      <c r="H13" s="23" t="s">
        <v>36</v>
      </c>
      <c r="I13" s="24" t="s">
        <v>36</v>
      </c>
      <c r="J13" s="25" t="s">
        <v>36</v>
      </c>
      <c r="K13" s="29" t="b">
        <f t="shared" si="6"/>
        <v>0</v>
      </c>
      <c r="L13" s="41" t="b">
        <f t="shared" si="13"/>
        <v>0</v>
      </c>
      <c r="M13" s="32" t="b">
        <f t="shared" si="7"/>
        <v>0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49</v>
      </c>
      <c r="B14" s="24" t="s">
        <v>54</v>
      </c>
      <c r="C14" s="25">
        <v>0.8992</v>
      </c>
      <c r="D14" s="29" t="b">
        <f t="shared" si="4"/>
        <v>1</v>
      </c>
      <c r="E14" s="41" t="b">
        <f t="shared" si="12"/>
        <v>1</v>
      </c>
      <c r="F14" s="32" t="b">
        <f t="shared" si="5"/>
        <v>0</v>
      </c>
      <c r="H14" s="23" t="s">
        <v>36</v>
      </c>
      <c r="I14" s="24" t="s">
        <v>36</v>
      </c>
      <c r="J14" s="25" t="s">
        <v>36</v>
      </c>
      <c r="K14" s="29" t="b">
        <f t="shared" si="6"/>
        <v>0</v>
      </c>
      <c r="L14" s="41" t="b">
        <f t="shared" si="13"/>
        <v>0</v>
      </c>
      <c r="M14" s="32" t="b">
        <f t="shared" si="7"/>
        <v>0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49</v>
      </c>
      <c r="B15" s="24" t="s">
        <v>56</v>
      </c>
      <c r="C15" s="25">
        <v>0.75236000000000003</v>
      </c>
      <c r="D15" s="29" t="b">
        <f t="shared" si="4"/>
        <v>1</v>
      </c>
      <c r="E15" s="41" t="b">
        <f t="shared" si="12"/>
        <v>1</v>
      </c>
      <c r="F15" s="32" t="b">
        <f t="shared" si="5"/>
        <v>0</v>
      </c>
      <c r="H15" s="23" t="s">
        <v>36</v>
      </c>
      <c r="I15" s="24" t="s">
        <v>36</v>
      </c>
      <c r="J15" s="25" t="s">
        <v>36</v>
      </c>
      <c r="K15" s="29" t="b">
        <f t="shared" si="6"/>
        <v>0</v>
      </c>
      <c r="L15" s="41" t="b">
        <f t="shared" si="13"/>
        <v>0</v>
      </c>
      <c r="M15" s="32" t="b">
        <f t="shared" si="7"/>
        <v>0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49</v>
      </c>
      <c r="B16" s="24" t="s">
        <v>54</v>
      </c>
      <c r="C16" s="25">
        <v>0.88490999999999997</v>
      </c>
      <c r="D16" s="29" t="b">
        <f t="shared" si="4"/>
        <v>1</v>
      </c>
      <c r="E16" s="41" t="b">
        <f t="shared" si="12"/>
        <v>1</v>
      </c>
      <c r="F16" s="32" t="b">
        <f t="shared" si="5"/>
        <v>0</v>
      </c>
      <c r="H16" s="23" t="s">
        <v>36</v>
      </c>
      <c r="I16" s="24" t="s">
        <v>36</v>
      </c>
      <c r="J16" s="25" t="s">
        <v>36</v>
      </c>
      <c r="K16" s="29" t="b">
        <f t="shared" si="6"/>
        <v>0</v>
      </c>
      <c r="L16" s="41" t="b">
        <f t="shared" si="13"/>
        <v>0</v>
      </c>
      <c r="M16" s="32" t="b">
        <f t="shared" si="7"/>
        <v>0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49</v>
      </c>
      <c r="B17" s="27" t="s">
        <v>54</v>
      </c>
      <c r="C17" s="28">
        <v>0.83777999999999997</v>
      </c>
      <c r="D17" s="29" t="b">
        <f t="shared" si="4"/>
        <v>1</v>
      </c>
      <c r="E17" s="42" t="b">
        <f t="shared" si="12"/>
        <v>1</v>
      </c>
      <c r="F17" s="34" t="b">
        <f t="shared" si="5"/>
        <v>0</v>
      </c>
      <c r="H17" s="26" t="s">
        <v>36</v>
      </c>
      <c r="I17" s="27" t="s">
        <v>36</v>
      </c>
      <c r="J17" s="28" t="s">
        <v>36</v>
      </c>
      <c r="K17" s="29" t="b">
        <f t="shared" si="6"/>
        <v>0</v>
      </c>
      <c r="L17" s="42" t="b">
        <f t="shared" si="13"/>
        <v>0</v>
      </c>
      <c r="M17" s="34" t="b">
        <f t="shared" si="7"/>
        <v>0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51</v>
      </c>
      <c r="B18" s="21" t="s">
        <v>51</v>
      </c>
      <c r="C18" s="22">
        <v>0.92349999999999999</v>
      </c>
      <c r="D18" s="29" t="b">
        <f t="shared" si="4"/>
        <v>0</v>
      </c>
      <c r="E18" s="41" t="b">
        <f t="shared" si="12"/>
        <v>0</v>
      </c>
      <c r="F18" s="32" t="b">
        <f t="shared" si="5"/>
        <v>0</v>
      </c>
      <c r="H18" s="20" t="s">
        <v>51</v>
      </c>
      <c r="I18" s="21" t="s">
        <v>57</v>
      </c>
      <c r="J18" s="22">
        <v>0.73616000000000004</v>
      </c>
      <c r="K18" s="29" t="b">
        <f t="shared" si="6"/>
        <v>1</v>
      </c>
      <c r="L18" s="41" t="b">
        <f t="shared" si="13"/>
        <v>1</v>
      </c>
      <c r="M18" s="32" t="b">
        <f t="shared" si="7"/>
        <v>0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51</v>
      </c>
      <c r="B19" s="24" t="s">
        <v>51</v>
      </c>
      <c r="C19" s="25">
        <v>0.85785999999999996</v>
      </c>
      <c r="D19" s="29" t="b">
        <f t="shared" si="4"/>
        <v>0</v>
      </c>
      <c r="E19" s="41" t="b">
        <f t="shared" si="12"/>
        <v>0</v>
      </c>
      <c r="F19" s="32" t="b">
        <f t="shared" si="5"/>
        <v>0</v>
      </c>
      <c r="H19" s="23" t="s">
        <v>51</v>
      </c>
      <c r="I19" s="24" t="s">
        <v>53</v>
      </c>
      <c r="J19" s="25">
        <v>0.72846999999999995</v>
      </c>
      <c r="K19" s="29" t="b">
        <f t="shared" si="6"/>
        <v>1</v>
      </c>
      <c r="L19" s="41" t="b">
        <f t="shared" si="13"/>
        <v>1</v>
      </c>
      <c r="M19" s="32" t="b">
        <f t="shared" si="7"/>
        <v>0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51</v>
      </c>
      <c r="B20" s="24" t="s">
        <v>51</v>
      </c>
      <c r="C20" s="25">
        <v>0.92349999999999999</v>
      </c>
      <c r="D20" s="29" t="b">
        <f t="shared" si="4"/>
        <v>0</v>
      </c>
      <c r="E20" s="41" t="b">
        <f t="shared" si="12"/>
        <v>0</v>
      </c>
      <c r="F20" s="32" t="b">
        <f t="shared" si="5"/>
        <v>0</v>
      </c>
      <c r="H20" s="23" t="s">
        <v>51</v>
      </c>
      <c r="I20" s="24" t="s">
        <v>51</v>
      </c>
      <c r="J20" s="25">
        <v>0.71755000000000002</v>
      </c>
      <c r="K20" s="29" t="b">
        <f t="shared" si="6"/>
        <v>0</v>
      </c>
      <c r="L20" s="41" t="b">
        <f t="shared" si="13"/>
        <v>0</v>
      </c>
      <c r="M20" s="32" t="b">
        <f t="shared" si="7"/>
        <v>0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51</v>
      </c>
      <c r="B21" s="24" t="s">
        <v>51</v>
      </c>
      <c r="C21" s="25">
        <v>0.92349999999999999</v>
      </c>
      <c r="D21" s="29" t="b">
        <f t="shared" si="4"/>
        <v>0</v>
      </c>
      <c r="E21" s="41" t="b">
        <f t="shared" si="12"/>
        <v>0</v>
      </c>
      <c r="F21" s="32" t="b">
        <f t="shared" si="5"/>
        <v>0</v>
      </c>
      <c r="H21" s="23" t="s">
        <v>51</v>
      </c>
      <c r="I21" s="24" t="s">
        <v>50</v>
      </c>
      <c r="J21" s="25">
        <v>0.75805999999999996</v>
      </c>
      <c r="K21" s="29" t="b">
        <f t="shared" si="6"/>
        <v>1</v>
      </c>
      <c r="L21" s="41" t="b">
        <f t="shared" si="13"/>
        <v>1</v>
      </c>
      <c r="M21" s="32" t="b">
        <f t="shared" si="7"/>
        <v>0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51</v>
      </c>
      <c r="B22" s="24" t="s">
        <v>51</v>
      </c>
      <c r="C22" s="25">
        <v>1</v>
      </c>
      <c r="D22" s="29" t="b">
        <f t="shared" si="4"/>
        <v>0</v>
      </c>
      <c r="E22" s="41" t="b">
        <f t="shared" si="12"/>
        <v>0</v>
      </c>
      <c r="F22" s="32" t="b">
        <f t="shared" si="5"/>
        <v>0</v>
      </c>
      <c r="H22" s="23" t="s">
        <v>51</v>
      </c>
      <c r="I22" s="24" t="s">
        <v>53</v>
      </c>
      <c r="J22" s="25">
        <v>0.72846999999999995</v>
      </c>
      <c r="K22" s="29" t="b">
        <f t="shared" si="6"/>
        <v>1</v>
      </c>
      <c r="L22" s="41" t="b">
        <f t="shared" si="13"/>
        <v>1</v>
      </c>
      <c r="M22" s="32" t="b">
        <f t="shared" si="7"/>
        <v>0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51</v>
      </c>
      <c r="B23" s="24" t="s">
        <v>51</v>
      </c>
      <c r="C23" s="25">
        <v>0.8135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 t="s">
        <v>36</v>
      </c>
      <c r="I23" s="24" t="s">
        <v>36</v>
      </c>
      <c r="J23" s="25" t="s">
        <v>36</v>
      </c>
      <c r="K23" s="29" t="b">
        <f t="shared" si="6"/>
        <v>0</v>
      </c>
      <c r="L23" s="41" t="b">
        <f t="shared" si="13"/>
        <v>0</v>
      </c>
      <c r="M23" s="32" t="b">
        <f t="shared" si="7"/>
        <v>0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51</v>
      </c>
      <c r="B24" s="24" t="s">
        <v>51</v>
      </c>
      <c r="C24" s="25">
        <v>1.1327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 t="s">
        <v>36</v>
      </c>
      <c r="I24" s="24" t="s">
        <v>36</v>
      </c>
      <c r="J24" s="25" t="s">
        <v>36</v>
      </c>
      <c r="K24" s="29" t="b">
        <f t="shared" si="6"/>
        <v>0</v>
      </c>
      <c r="L24" s="41" t="b">
        <f t="shared" si="13"/>
        <v>0</v>
      </c>
      <c r="M24" s="32" t="b">
        <f t="shared" si="7"/>
        <v>0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51</v>
      </c>
      <c r="B25" s="24" t="s">
        <v>51</v>
      </c>
      <c r="C25" s="25">
        <v>1.0355000000000001</v>
      </c>
      <c r="D25" s="29" t="b">
        <f t="shared" si="4"/>
        <v>0</v>
      </c>
      <c r="E25" s="41" t="b">
        <f t="shared" si="12"/>
        <v>0</v>
      </c>
      <c r="F25" s="32" t="b">
        <f t="shared" si="5"/>
        <v>0</v>
      </c>
      <c r="H25" s="23" t="s">
        <v>36</v>
      </c>
      <c r="I25" s="24" t="s">
        <v>36</v>
      </c>
      <c r="J25" s="25" t="s">
        <v>36</v>
      </c>
      <c r="K25" s="29" t="b">
        <f t="shared" si="6"/>
        <v>0</v>
      </c>
      <c r="L25" s="41" t="b">
        <f t="shared" si="13"/>
        <v>0</v>
      </c>
      <c r="M25" s="32" t="b">
        <f t="shared" si="7"/>
        <v>0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51</v>
      </c>
      <c r="B26" s="24" t="s">
        <v>51</v>
      </c>
      <c r="C26" s="25">
        <v>1</v>
      </c>
      <c r="D26" s="29" t="b">
        <f t="shared" si="4"/>
        <v>0</v>
      </c>
      <c r="E26" s="41" t="b">
        <f t="shared" si="12"/>
        <v>0</v>
      </c>
      <c r="F26" s="32" t="b">
        <f t="shared" si="5"/>
        <v>0</v>
      </c>
      <c r="H26" s="23" t="s">
        <v>36</v>
      </c>
      <c r="I26" s="24" t="s">
        <v>36</v>
      </c>
      <c r="J26" s="25" t="s">
        <v>36</v>
      </c>
      <c r="K26" s="29" t="b">
        <f t="shared" si="6"/>
        <v>0</v>
      </c>
      <c r="L26" s="41" t="b">
        <f t="shared" si="13"/>
        <v>0</v>
      </c>
      <c r="M26" s="32" t="b">
        <f t="shared" si="7"/>
        <v>0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51</v>
      </c>
      <c r="B27" s="27" t="s">
        <v>51</v>
      </c>
      <c r="C27" s="28">
        <v>1</v>
      </c>
      <c r="D27" s="29" t="b">
        <f t="shared" si="4"/>
        <v>0</v>
      </c>
      <c r="E27" s="41" t="b">
        <f t="shared" si="12"/>
        <v>0</v>
      </c>
      <c r="F27" s="32" t="b">
        <f t="shared" si="5"/>
        <v>0</v>
      </c>
      <c r="H27" s="26" t="s">
        <v>36</v>
      </c>
      <c r="I27" s="27" t="s">
        <v>36</v>
      </c>
      <c r="J27" s="28" t="s">
        <v>36</v>
      </c>
      <c r="K27" s="29" t="b">
        <f t="shared" si="6"/>
        <v>0</v>
      </c>
      <c r="L27" s="41" t="b">
        <f t="shared" si="13"/>
        <v>0</v>
      </c>
      <c r="M27" s="32" t="b">
        <f t="shared" si="7"/>
        <v>0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52</v>
      </c>
      <c r="B28" s="21" t="s">
        <v>57</v>
      </c>
      <c r="C28" s="22">
        <v>0.8135</v>
      </c>
      <c r="D28" s="29" t="b">
        <f t="shared" si="4"/>
        <v>1</v>
      </c>
      <c r="E28" s="40" t="b">
        <f t="shared" si="12"/>
        <v>1</v>
      </c>
      <c r="F28" s="33" t="b">
        <f t="shared" si="5"/>
        <v>0</v>
      </c>
      <c r="H28" s="20" t="s">
        <v>52</v>
      </c>
      <c r="I28" s="21" t="b">
        <v>1</v>
      </c>
      <c r="J28" s="22">
        <v>1.0566</v>
      </c>
      <c r="K28" s="29" t="b">
        <f t="shared" si="6"/>
        <v>1</v>
      </c>
      <c r="L28" s="40" t="b">
        <f t="shared" si="13"/>
        <v>1</v>
      </c>
      <c r="M28" s="33" t="b">
        <f t="shared" si="7"/>
        <v>0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52</v>
      </c>
      <c r="B29" s="24" t="s">
        <v>57</v>
      </c>
      <c r="C29" s="25">
        <v>0.77525999999999995</v>
      </c>
      <c r="D29" s="29" t="b">
        <f t="shared" si="4"/>
        <v>1</v>
      </c>
      <c r="E29" s="41" t="b">
        <f t="shared" si="12"/>
        <v>1</v>
      </c>
      <c r="F29" s="32" t="b">
        <f t="shared" si="5"/>
        <v>0</v>
      </c>
      <c r="H29" s="23" t="s">
        <v>52</v>
      </c>
      <c r="I29" s="24" t="b">
        <v>1</v>
      </c>
      <c r="J29" s="25">
        <v>1.25</v>
      </c>
      <c r="K29" s="29" t="b">
        <f t="shared" si="6"/>
        <v>1</v>
      </c>
      <c r="L29" s="41" t="b">
        <f t="shared" si="13"/>
        <v>1</v>
      </c>
      <c r="M29" s="32" t="b">
        <f t="shared" si="7"/>
        <v>0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52</v>
      </c>
      <c r="B30" s="24" t="s">
        <v>54</v>
      </c>
      <c r="C30" s="25">
        <v>0.78396999999999994</v>
      </c>
      <c r="D30" s="29" t="b">
        <f t="shared" si="4"/>
        <v>1</v>
      </c>
      <c r="E30" s="41" t="b">
        <f t="shared" si="12"/>
        <v>1</v>
      </c>
      <c r="F30" s="32" t="b">
        <f t="shared" si="5"/>
        <v>0</v>
      </c>
      <c r="H30" s="23" t="s">
        <v>52</v>
      </c>
      <c r="I30" s="24" t="b">
        <v>1</v>
      </c>
      <c r="J30" s="25">
        <v>1.25</v>
      </c>
      <c r="K30" s="29" t="b">
        <f t="shared" si="6"/>
        <v>1</v>
      </c>
      <c r="L30" s="41" t="b">
        <f t="shared" si="13"/>
        <v>1</v>
      </c>
      <c r="M30" s="32" t="b">
        <f t="shared" si="7"/>
        <v>0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52</v>
      </c>
      <c r="B31" s="24" t="s">
        <v>57</v>
      </c>
      <c r="C31" s="25">
        <v>0.79644000000000004</v>
      </c>
      <c r="D31" s="29" t="b">
        <f t="shared" si="4"/>
        <v>1</v>
      </c>
      <c r="E31" s="41" t="b">
        <f t="shared" si="12"/>
        <v>1</v>
      </c>
      <c r="F31" s="32" t="b">
        <f t="shared" si="5"/>
        <v>0</v>
      </c>
      <c r="H31" s="23" t="s">
        <v>52</v>
      </c>
      <c r="I31" s="24" t="b">
        <v>1</v>
      </c>
      <c r="J31" s="25">
        <v>1</v>
      </c>
      <c r="K31" s="29" t="b">
        <f t="shared" si="6"/>
        <v>1</v>
      </c>
      <c r="L31" s="41" t="b">
        <f t="shared" si="13"/>
        <v>1</v>
      </c>
      <c r="M31" s="32" t="b">
        <f t="shared" si="7"/>
        <v>0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52</v>
      </c>
      <c r="B32" s="24" t="s">
        <v>53</v>
      </c>
      <c r="C32" s="25">
        <v>0.85785999999999996</v>
      </c>
      <c r="D32" s="29" t="b">
        <f t="shared" si="4"/>
        <v>1</v>
      </c>
      <c r="E32" s="41" t="b">
        <f t="shared" si="12"/>
        <v>1</v>
      </c>
      <c r="F32" s="32" t="b">
        <f t="shared" si="5"/>
        <v>0</v>
      </c>
      <c r="H32" s="23" t="s">
        <v>52</v>
      </c>
      <c r="I32" s="24" t="b">
        <v>1</v>
      </c>
      <c r="J32" s="25">
        <v>0.83686000000000005</v>
      </c>
      <c r="K32" s="29" t="b">
        <f t="shared" si="6"/>
        <v>1</v>
      </c>
      <c r="L32" s="41" t="b">
        <f t="shared" si="13"/>
        <v>1</v>
      </c>
      <c r="M32" s="32" t="b">
        <f t="shared" si="7"/>
        <v>0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52</v>
      </c>
      <c r="B33" s="24" t="s">
        <v>57</v>
      </c>
      <c r="C33" s="25">
        <v>0.85270000000000001</v>
      </c>
      <c r="D33" s="29" t="b">
        <f t="shared" si="4"/>
        <v>1</v>
      </c>
      <c r="E33" s="41" t="b">
        <f t="shared" si="12"/>
        <v>1</v>
      </c>
      <c r="F33" s="32" t="b">
        <f t="shared" si="5"/>
        <v>0</v>
      </c>
      <c r="H33" s="23" t="s">
        <v>36</v>
      </c>
      <c r="I33" s="24" t="s">
        <v>36</v>
      </c>
      <c r="J33" s="25" t="s">
        <v>36</v>
      </c>
      <c r="K33" s="29" t="b">
        <f t="shared" si="6"/>
        <v>0</v>
      </c>
      <c r="L33" s="41" t="b">
        <f t="shared" si="13"/>
        <v>0</v>
      </c>
      <c r="M33" s="32" t="b">
        <f t="shared" si="7"/>
        <v>0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52</v>
      </c>
      <c r="B34" s="24" t="s">
        <v>57</v>
      </c>
      <c r="C34" s="25">
        <v>0.88490999999999997</v>
      </c>
      <c r="D34" s="29" t="b">
        <f t="shared" si="4"/>
        <v>1</v>
      </c>
      <c r="E34" s="41" t="b">
        <f t="shared" si="12"/>
        <v>1</v>
      </c>
      <c r="F34" s="32" t="b">
        <f t="shared" si="5"/>
        <v>0</v>
      </c>
      <c r="H34" s="23" t="s">
        <v>36</v>
      </c>
      <c r="I34" s="24" t="s">
        <v>36</v>
      </c>
      <c r="J34" s="25" t="s">
        <v>36</v>
      </c>
      <c r="K34" s="29" t="b">
        <f t="shared" si="6"/>
        <v>0</v>
      </c>
      <c r="L34" s="41" t="b">
        <f t="shared" si="13"/>
        <v>0</v>
      </c>
      <c r="M34" s="32" t="b">
        <f t="shared" si="7"/>
        <v>0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52</v>
      </c>
      <c r="B35" s="24" t="s">
        <v>57</v>
      </c>
      <c r="C35" s="25">
        <v>0.68701000000000001</v>
      </c>
      <c r="D35" s="29" t="b">
        <f t="shared" si="4"/>
        <v>1</v>
      </c>
      <c r="E35" s="41" t="b">
        <f t="shared" si="12"/>
        <v>1</v>
      </c>
      <c r="F35" s="32" t="b">
        <f t="shared" si="5"/>
        <v>0</v>
      </c>
      <c r="H35" s="23" t="s">
        <v>36</v>
      </c>
      <c r="I35" s="24" t="s">
        <v>36</v>
      </c>
      <c r="J35" s="25" t="s">
        <v>36</v>
      </c>
      <c r="K35" s="29" t="b">
        <f t="shared" si="6"/>
        <v>0</v>
      </c>
      <c r="L35" s="41" t="b">
        <f t="shared" si="13"/>
        <v>0</v>
      </c>
      <c r="M35" s="32" t="b">
        <f t="shared" si="7"/>
        <v>0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52</v>
      </c>
      <c r="B36" s="24" t="s">
        <v>53</v>
      </c>
      <c r="C36" s="25">
        <v>0.70821999999999996</v>
      </c>
      <c r="D36" s="29" t="b">
        <f t="shared" si="4"/>
        <v>1</v>
      </c>
      <c r="E36" s="41" t="b">
        <f t="shared" si="12"/>
        <v>1</v>
      </c>
      <c r="F36" s="32" t="b">
        <f t="shared" si="5"/>
        <v>0</v>
      </c>
      <c r="H36" s="23" t="s">
        <v>36</v>
      </c>
      <c r="I36" s="24" t="s">
        <v>36</v>
      </c>
      <c r="J36" s="25" t="s">
        <v>36</v>
      </c>
      <c r="K36" s="29" t="b">
        <f t="shared" si="6"/>
        <v>0</v>
      </c>
      <c r="L36" s="41" t="b">
        <f t="shared" si="13"/>
        <v>0</v>
      </c>
      <c r="M36" s="32" t="b">
        <f t="shared" si="7"/>
        <v>0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52</v>
      </c>
      <c r="B37" s="27" t="s">
        <v>57</v>
      </c>
      <c r="C37" s="28">
        <v>0.83333000000000002</v>
      </c>
      <c r="D37" s="29" t="b">
        <f t="shared" si="4"/>
        <v>1</v>
      </c>
      <c r="E37" s="42" t="b">
        <f t="shared" si="12"/>
        <v>1</v>
      </c>
      <c r="F37" s="34" t="b">
        <f t="shared" si="5"/>
        <v>0</v>
      </c>
      <c r="H37" s="26" t="s">
        <v>36</v>
      </c>
      <c r="I37" s="27" t="s">
        <v>36</v>
      </c>
      <c r="J37" s="28" t="s">
        <v>36</v>
      </c>
      <c r="K37" s="29" t="b">
        <f t="shared" si="6"/>
        <v>0</v>
      </c>
      <c r="L37" s="42" t="b">
        <f t="shared" si="13"/>
        <v>0</v>
      </c>
      <c r="M37" s="34" t="b">
        <f t="shared" si="7"/>
        <v>0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53</v>
      </c>
      <c r="B38" s="21" t="s">
        <v>54</v>
      </c>
      <c r="C38" s="22">
        <v>0.74787999999999999</v>
      </c>
      <c r="D38" s="29" t="b">
        <f t="shared" si="4"/>
        <v>1</v>
      </c>
      <c r="E38" s="41" t="b">
        <f t="shared" si="12"/>
        <v>1</v>
      </c>
      <c r="F38" s="32" t="b">
        <f t="shared" si="5"/>
        <v>0</v>
      </c>
      <c r="H38" s="20" t="s">
        <v>53</v>
      </c>
      <c r="I38" s="21" t="b">
        <v>1</v>
      </c>
      <c r="J38" s="22">
        <v>1.0566</v>
      </c>
      <c r="K38" s="29" t="b">
        <f t="shared" si="6"/>
        <v>1</v>
      </c>
      <c r="L38" s="41" t="b">
        <f t="shared" si="13"/>
        <v>1</v>
      </c>
      <c r="M38" s="32" t="b">
        <f t="shared" si="7"/>
        <v>0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53</v>
      </c>
      <c r="B39" s="24" t="b">
        <v>1</v>
      </c>
      <c r="C39" s="25">
        <v>0.97158</v>
      </c>
      <c r="D39" s="29" t="b">
        <f t="shared" si="4"/>
        <v>1</v>
      </c>
      <c r="E39" s="41" t="b">
        <f t="shared" si="12"/>
        <v>1</v>
      </c>
      <c r="F39" s="32" t="b">
        <f t="shared" si="5"/>
        <v>0</v>
      </c>
      <c r="H39" s="23" t="s">
        <v>53</v>
      </c>
      <c r="I39" s="24" t="b">
        <v>1</v>
      </c>
      <c r="J39" s="25">
        <v>0.91505999999999998</v>
      </c>
      <c r="K39" s="29" t="b">
        <f t="shared" si="6"/>
        <v>1</v>
      </c>
      <c r="L39" s="41" t="b">
        <f t="shared" si="13"/>
        <v>1</v>
      </c>
      <c r="M39" s="32" t="b">
        <f t="shared" si="7"/>
        <v>0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53</v>
      </c>
      <c r="B40" s="24" t="s">
        <v>57</v>
      </c>
      <c r="C40" s="25">
        <v>0.8135</v>
      </c>
      <c r="D40" s="29" t="b">
        <f t="shared" si="4"/>
        <v>1</v>
      </c>
      <c r="E40" s="41" t="b">
        <f t="shared" si="12"/>
        <v>1</v>
      </c>
      <c r="F40" s="32" t="b">
        <f t="shared" si="5"/>
        <v>0</v>
      </c>
      <c r="H40" s="23" t="s">
        <v>53</v>
      </c>
      <c r="I40" s="24" t="b">
        <v>1</v>
      </c>
      <c r="J40" s="25">
        <v>1.25</v>
      </c>
      <c r="K40" s="29" t="b">
        <f t="shared" si="6"/>
        <v>1</v>
      </c>
      <c r="L40" s="41" t="b">
        <f t="shared" si="13"/>
        <v>1</v>
      </c>
      <c r="M40" s="32" t="b">
        <f t="shared" si="7"/>
        <v>0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53</v>
      </c>
      <c r="B41" s="24" t="s">
        <v>57</v>
      </c>
      <c r="C41" s="25">
        <v>0.67118999999999995</v>
      </c>
      <c r="D41" s="29" t="b">
        <f t="shared" si="4"/>
        <v>1</v>
      </c>
      <c r="E41" s="41" t="b">
        <f t="shared" si="12"/>
        <v>1</v>
      </c>
      <c r="F41" s="32" t="b">
        <f t="shared" si="5"/>
        <v>0</v>
      </c>
      <c r="H41" s="23" t="s">
        <v>53</v>
      </c>
      <c r="I41" s="24" t="b">
        <v>1</v>
      </c>
      <c r="J41" s="25">
        <v>1.25</v>
      </c>
      <c r="K41" s="29" t="b">
        <f t="shared" si="6"/>
        <v>1</v>
      </c>
      <c r="L41" s="41" t="b">
        <f t="shared" si="13"/>
        <v>1</v>
      </c>
      <c r="M41" s="32" t="b">
        <f t="shared" si="7"/>
        <v>0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53</v>
      </c>
      <c r="B42" s="24" t="b">
        <v>1</v>
      </c>
      <c r="C42" s="25">
        <v>0.85058</v>
      </c>
      <c r="D42" s="29" t="b">
        <f t="shared" si="4"/>
        <v>1</v>
      </c>
      <c r="E42" s="41" t="b">
        <f t="shared" si="12"/>
        <v>1</v>
      </c>
      <c r="F42" s="32" t="b">
        <f t="shared" si="5"/>
        <v>0</v>
      </c>
      <c r="H42" s="23" t="s">
        <v>53</v>
      </c>
      <c r="I42" s="24" t="b">
        <v>1</v>
      </c>
      <c r="J42" s="25">
        <v>1.25</v>
      </c>
      <c r="K42" s="29" t="b">
        <f t="shared" si="6"/>
        <v>1</v>
      </c>
      <c r="L42" s="41" t="b">
        <f t="shared" si="13"/>
        <v>1</v>
      </c>
      <c r="M42" s="32" t="b">
        <f t="shared" si="7"/>
        <v>0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53</v>
      </c>
      <c r="B43" s="24" t="b">
        <v>1</v>
      </c>
      <c r="C43" s="25">
        <v>0.76214000000000004</v>
      </c>
      <c r="D43" s="29" t="b">
        <f t="shared" si="4"/>
        <v>1</v>
      </c>
      <c r="E43" s="41" t="b">
        <f t="shared" si="12"/>
        <v>1</v>
      </c>
      <c r="F43" s="32" t="b">
        <f t="shared" si="5"/>
        <v>0</v>
      </c>
      <c r="H43" s="23" t="s">
        <v>36</v>
      </c>
      <c r="I43" s="24" t="s">
        <v>36</v>
      </c>
      <c r="J43" s="25" t="s">
        <v>36</v>
      </c>
      <c r="K43" s="29" t="b">
        <f t="shared" si="6"/>
        <v>0</v>
      </c>
      <c r="L43" s="41" t="b">
        <f t="shared" si="13"/>
        <v>0</v>
      </c>
      <c r="M43" s="32" t="b">
        <f t="shared" si="7"/>
        <v>0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53</v>
      </c>
      <c r="B44" s="24" t="s">
        <v>57</v>
      </c>
      <c r="C44" s="25">
        <v>0.77525999999999995</v>
      </c>
      <c r="D44" s="29" t="b">
        <f t="shared" si="4"/>
        <v>1</v>
      </c>
      <c r="E44" s="41" t="b">
        <f t="shared" si="12"/>
        <v>1</v>
      </c>
      <c r="F44" s="32" t="b">
        <f t="shared" si="5"/>
        <v>0</v>
      </c>
      <c r="H44" s="23" t="s">
        <v>36</v>
      </c>
      <c r="I44" s="24" t="s">
        <v>36</v>
      </c>
      <c r="J44" s="25" t="s">
        <v>36</v>
      </c>
      <c r="K44" s="29" t="b">
        <f t="shared" si="6"/>
        <v>0</v>
      </c>
      <c r="L44" s="41" t="b">
        <f t="shared" si="13"/>
        <v>0</v>
      </c>
      <c r="M44" s="32" t="b">
        <f t="shared" si="7"/>
        <v>0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53</v>
      </c>
      <c r="B45" s="24" t="b">
        <v>1</v>
      </c>
      <c r="C45" s="25">
        <v>0.77349999999999997</v>
      </c>
      <c r="D45" s="29" t="b">
        <f t="shared" si="4"/>
        <v>1</v>
      </c>
      <c r="E45" s="41" t="b">
        <f t="shared" si="12"/>
        <v>1</v>
      </c>
      <c r="F45" s="32" t="b">
        <f t="shared" si="5"/>
        <v>0</v>
      </c>
      <c r="H45" s="23" t="s">
        <v>36</v>
      </c>
      <c r="I45" s="24" t="s">
        <v>36</v>
      </c>
      <c r="J45" s="25" t="s">
        <v>36</v>
      </c>
      <c r="K45" s="29" t="b">
        <f t="shared" si="6"/>
        <v>0</v>
      </c>
      <c r="L45" s="41" t="b">
        <f t="shared" si="13"/>
        <v>0</v>
      </c>
      <c r="M45" s="32" t="b">
        <f t="shared" si="7"/>
        <v>0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53</v>
      </c>
      <c r="B46" s="24" t="s">
        <v>57</v>
      </c>
      <c r="C46" s="25">
        <v>0.83777999999999997</v>
      </c>
      <c r="D46" s="29" t="b">
        <f t="shared" si="4"/>
        <v>1</v>
      </c>
      <c r="E46" s="41" t="b">
        <f t="shared" si="12"/>
        <v>1</v>
      </c>
      <c r="F46" s="32" t="b">
        <f t="shared" si="5"/>
        <v>0</v>
      </c>
      <c r="H46" s="23" t="s">
        <v>36</v>
      </c>
      <c r="I46" s="24" t="s">
        <v>36</v>
      </c>
      <c r="J46" s="25" t="s">
        <v>36</v>
      </c>
      <c r="K46" s="29" t="b">
        <f t="shared" si="6"/>
        <v>0</v>
      </c>
      <c r="L46" s="41" t="b">
        <f t="shared" si="13"/>
        <v>0</v>
      </c>
      <c r="M46" s="32" t="b">
        <f t="shared" si="7"/>
        <v>0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53</v>
      </c>
      <c r="B47" s="27" t="s">
        <v>57</v>
      </c>
      <c r="C47" s="28">
        <v>0.72606999999999999</v>
      </c>
      <c r="D47" s="29" t="b">
        <f t="shared" si="4"/>
        <v>1</v>
      </c>
      <c r="E47" s="41" t="b">
        <f t="shared" si="12"/>
        <v>1</v>
      </c>
      <c r="F47" s="32" t="b">
        <f t="shared" si="5"/>
        <v>0</v>
      </c>
      <c r="H47" s="26" t="s">
        <v>36</v>
      </c>
      <c r="I47" s="27" t="s">
        <v>36</v>
      </c>
      <c r="J47" s="28" t="s">
        <v>36</v>
      </c>
      <c r="K47" s="29" t="b">
        <f t="shared" si="6"/>
        <v>0</v>
      </c>
      <c r="L47" s="41" t="b">
        <f t="shared" si="13"/>
        <v>0</v>
      </c>
      <c r="M47" s="32" t="b">
        <f t="shared" si="7"/>
        <v>0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b">
        <v>1</v>
      </c>
      <c r="B48" s="21" t="b">
        <v>1</v>
      </c>
      <c r="C48" s="22">
        <v>1.0355000000000001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 t="b">
        <v>1</v>
      </c>
      <c r="I48" s="21" t="b">
        <v>1</v>
      </c>
      <c r="J48" s="22">
        <v>0.8135</v>
      </c>
      <c r="K48" s="29" t="b">
        <f t="shared" si="6"/>
        <v>0</v>
      </c>
      <c r="L48" s="40" t="b">
        <f t="shared" si="13"/>
        <v>0</v>
      </c>
      <c r="M48" s="33" t="b">
        <f t="shared" si="7"/>
        <v>0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b">
        <v>1</v>
      </c>
      <c r="B49" s="24" t="b">
        <v>1</v>
      </c>
      <c r="C49" s="25">
        <v>1.1327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 t="b">
        <v>1</v>
      </c>
      <c r="I49" s="24" t="b">
        <v>1</v>
      </c>
      <c r="J49" s="25">
        <v>1.25</v>
      </c>
      <c r="K49" s="29" t="b">
        <f t="shared" si="6"/>
        <v>0</v>
      </c>
      <c r="L49" s="41" t="b">
        <f t="shared" si="13"/>
        <v>0</v>
      </c>
      <c r="M49" s="32" t="b">
        <f t="shared" si="7"/>
        <v>0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b">
        <v>1</v>
      </c>
      <c r="B50" s="24" t="b">
        <v>1</v>
      </c>
      <c r="C50" s="25">
        <v>1.25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 t="b">
        <v>1</v>
      </c>
      <c r="I50" s="24" t="b">
        <v>1</v>
      </c>
      <c r="J50" s="25">
        <v>1.25</v>
      </c>
      <c r="K50" s="29" t="b">
        <f t="shared" si="6"/>
        <v>0</v>
      </c>
      <c r="L50" s="41" t="b">
        <f t="shared" si="13"/>
        <v>0</v>
      </c>
      <c r="M50" s="32" t="b">
        <f t="shared" si="7"/>
        <v>0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b">
        <v>1</v>
      </c>
      <c r="B51" s="24" t="b">
        <v>1</v>
      </c>
      <c r="C51" s="25">
        <v>0.88490999999999997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 t="b">
        <v>1</v>
      </c>
      <c r="I51" s="24" t="b">
        <v>1</v>
      </c>
      <c r="J51" s="25">
        <v>1.0355000000000001</v>
      </c>
      <c r="K51" s="29" t="b">
        <f t="shared" si="6"/>
        <v>0</v>
      </c>
      <c r="L51" s="41" t="b">
        <f t="shared" si="13"/>
        <v>0</v>
      </c>
      <c r="M51" s="32" t="b">
        <f t="shared" si="7"/>
        <v>0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b">
        <v>1</v>
      </c>
      <c r="B52" s="24" t="s">
        <v>57</v>
      </c>
      <c r="C52" s="25">
        <v>0.83333000000000002</v>
      </c>
      <c r="D52" s="29" t="b">
        <f t="shared" si="4"/>
        <v>1</v>
      </c>
      <c r="E52" s="41" t="b">
        <f t="shared" si="12"/>
        <v>1</v>
      </c>
      <c r="F52" s="32" t="b">
        <f t="shared" si="5"/>
        <v>0</v>
      </c>
      <c r="H52" s="23" t="b">
        <v>1</v>
      </c>
      <c r="I52" s="24" t="b">
        <v>1</v>
      </c>
      <c r="J52" s="25">
        <v>1.1327</v>
      </c>
      <c r="K52" s="29" t="b">
        <f t="shared" si="6"/>
        <v>0</v>
      </c>
      <c r="L52" s="41" t="b">
        <f t="shared" si="13"/>
        <v>0</v>
      </c>
      <c r="M52" s="32" t="b">
        <f t="shared" si="7"/>
        <v>0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b">
        <v>1</v>
      </c>
      <c r="B53" s="24" t="b">
        <v>1</v>
      </c>
      <c r="C53" s="25">
        <v>0.8135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 t="s">
        <v>36</v>
      </c>
      <c r="I53" s="24" t="s">
        <v>36</v>
      </c>
      <c r="J53" s="25" t="s">
        <v>36</v>
      </c>
      <c r="K53" s="29" t="b">
        <f t="shared" si="6"/>
        <v>0</v>
      </c>
      <c r="L53" s="41" t="b">
        <f t="shared" si="13"/>
        <v>0</v>
      </c>
      <c r="M53" s="32" t="b">
        <f t="shared" si="7"/>
        <v>0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b">
        <v>1</v>
      </c>
      <c r="B54" s="24" t="s">
        <v>57</v>
      </c>
      <c r="C54" s="25">
        <v>0.75236000000000003</v>
      </c>
      <c r="D54" s="29" t="b">
        <f t="shared" si="4"/>
        <v>1</v>
      </c>
      <c r="E54" s="41" t="b">
        <f t="shared" si="12"/>
        <v>1</v>
      </c>
      <c r="F54" s="32" t="b">
        <f t="shared" si="5"/>
        <v>0</v>
      </c>
      <c r="H54" s="23" t="s">
        <v>36</v>
      </c>
      <c r="I54" s="24" t="s">
        <v>36</v>
      </c>
      <c r="J54" s="25" t="s">
        <v>36</v>
      </c>
      <c r="K54" s="29" t="b">
        <f t="shared" si="6"/>
        <v>0</v>
      </c>
      <c r="L54" s="41" t="b">
        <f t="shared" si="13"/>
        <v>0</v>
      </c>
      <c r="M54" s="32" t="b">
        <f t="shared" si="7"/>
        <v>0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b">
        <v>1</v>
      </c>
      <c r="B55" s="24" t="s">
        <v>57</v>
      </c>
      <c r="C55" s="25">
        <v>0.88490999999999997</v>
      </c>
      <c r="D55" s="29" t="b">
        <f t="shared" si="4"/>
        <v>1</v>
      </c>
      <c r="E55" s="41" t="b">
        <f t="shared" si="12"/>
        <v>1</v>
      </c>
      <c r="F55" s="32" t="b">
        <f t="shared" si="5"/>
        <v>0</v>
      </c>
      <c r="H55" s="23" t="s">
        <v>36</v>
      </c>
      <c r="I55" s="24" t="s">
        <v>36</v>
      </c>
      <c r="J55" s="25" t="s">
        <v>36</v>
      </c>
      <c r="K55" s="29" t="b">
        <f t="shared" si="6"/>
        <v>0</v>
      </c>
      <c r="L55" s="41" t="b">
        <f t="shared" si="13"/>
        <v>0</v>
      </c>
      <c r="M55" s="32" t="b">
        <f t="shared" si="7"/>
        <v>0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b">
        <v>1</v>
      </c>
      <c r="B56" s="24" t="b">
        <v>1</v>
      </c>
      <c r="C56" s="25">
        <v>0.85785999999999996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 t="s">
        <v>36</v>
      </c>
      <c r="I56" s="24" t="s">
        <v>36</v>
      </c>
      <c r="J56" s="25" t="s">
        <v>36</v>
      </c>
      <c r="K56" s="29" t="b">
        <f t="shared" si="6"/>
        <v>0</v>
      </c>
      <c r="L56" s="41" t="b">
        <f t="shared" si="13"/>
        <v>0</v>
      </c>
      <c r="M56" s="32" t="b">
        <f t="shared" si="7"/>
        <v>0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b">
        <v>1</v>
      </c>
      <c r="B57" s="27" t="s">
        <v>57</v>
      </c>
      <c r="C57" s="28">
        <v>0.72655000000000003</v>
      </c>
      <c r="D57" s="29" t="b">
        <f t="shared" si="4"/>
        <v>1</v>
      </c>
      <c r="E57" s="42" t="b">
        <f t="shared" si="12"/>
        <v>1</v>
      </c>
      <c r="F57" s="34" t="b">
        <f t="shared" si="5"/>
        <v>0</v>
      </c>
      <c r="H57" s="26" t="s">
        <v>36</v>
      </c>
      <c r="I57" s="27" t="s">
        <v>36</v>
      </c>
      <c r="J57" s="28" t="s">
        <v>36</v>
      </c>
      <c r="K57" s="29" t="b">
        <f t="shared" si="6"/>
        <v>0</v>
      </c>
      <c r="L57" s="42" t="b">
        <f t="shared" si="13"/>
        <v>0</v>
      </c>
      <c r="M57" s="34" t="b">
        <f t="shared" si="7"/>
        <v>0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54</v>
      </c>
      <c r="B58" s="21" t="s">
        <v>54</v>
      </c>
      <c r="C58" s="22">
        <v>0.97158</v>
      </c>
      <c r="D58" s="29" t="b">
        <f t="shared" si="4"/>
        <v>0</v>
      </c>
      <c r="E58" s="41" t="b">
        <f t="shared" si="12"/>
        <v>0</v>
      </c>
      <c r="F58" s="32" t="b">
        <f t="shared" si="5"/>
        <v>0</v>
      </c>
      <c r="H58" s="20" t="s">
        <v>54</v>
      </c>
      <c r="I58" s="21" t="s">
        <v>54</v>
      </c>
      <c r="J58" s="22">
        <v>0.97158</v>
      </c>
      <c r="K58" s="29" t="b">
        <f t="shared" si="6"/>
        <v>0</v>
      </c>
      <c r="L58" s="41" t="b">
        <f t="shared" si="13"/>
        <v>0</v>
      </c>
      <c r="M58" s="32" t="b">
        <f t="shared" si="7"/>
        <v>0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54</v>
      </c>
      <c r="B59" s="24" t="s">
        <v>54</v>
      </c>
      <c r="C59" s="25">
        <v>0.97158</v>
      </c>
      <c r="D59" s="29" t="b">
        <f t="shared" si="4"/>
        <v>0</v>
      </c>
      <c r="E59" s="41" t="b">
        <f t="shared" si="12"/>
        <v>0</v>
      </c>
      <c r="F59" s="32" t="b">
        <f t="shared" si="5"/>
        <v>0</v>
      </c>
      <c r="H59" s="23" t="s">
        <v>54</v>
      </c>
      <c r="I59" s="24" t="b">
        <v>1</v>
      </c>
      <c r="J59" s="25">
        <v>0.83686000000000005</v>
      </c>
      <c r="K59" s="29" t="b">
        <f t="shared" si="6"/>
        <v>1</v>
      </c>
      <c r="L59" s="41" t="b">
        <f t="shared" si="13"/>
        <v>1</v>
      </c>
      <c r="M59" s="32" t="b">
        <f t="shared" si="7"/>
        <v>0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54</v>
      </c>
      <c r="B60" s="24" t="s">
        <v>54</v>
      </c>
      <c r="C60" s="25">
        <v>1.0566</v>
      </c>
      <c r="D60" s="29" t="b">
        <f t="shared" si="4"/>
        <v>0</v>
      </c>
      <c r="E60" s="41" t="b">
        <f t="shared" si="12"/>
        <v>0</v>
      </c>
      <c r="F60" s="32" t="b">
        <f t="shared" si="5"/>
        <v>0</v>
      </c>
      <c r="H60" s="23" t="s">
        <v>54</v>
      </c>
      <c r="I60" s="24" t="s">
        <v>54</v>
      </c>
      <c r="J60" s="25">
        <v>0.97158</v>
      </c>
      <c r="K60" s="29" t="b">
        <f t="shared" si="6"/>
        <v>0</v>
      </c>
      <c r="L60" s="41" t="b">
        <f t="shared" si="13"/>
        <v>0</v>
      </c>
      <c r="M60" s="32" t="b">
        <f t="shared" si="7"/>
        <v>0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54</v>
      </c>
      <c r="B61" s="24" t="s">
        <v>54</v>
      </c>
      <c r="C61" s="25">
        <v>0.97158</v>
      </c>
      <c r="D61" s="29" t="b">
        <f t="shared" si="4"/>
        <v>0</v>
      </c>
      <c r="E61" s="41" t="b">
        <f t="shared" si="12"/>
        <v>0</v>
      </c>
      <c r="F61" s="32" t="b">
        <f t="shared" si="5"/>
        <v>0</v>
      </c>
      <c r="H61" s="23" t="s">
        <v>54</v>
      </c>
      <c r="I61" s="24" t="b">
        <v>1</v>
      </c>
      <c r="J61" s="25">
        <v>1.0355000000000001</v>
      </c>
      <c r="K61" s="29" t="b">
        <f t="shared" si="6"/>
        <v>1</v>
      </c>
      <c r="L61" s="41" t="b">
        <f t="shared" si="13"/>
        <v>1</v>
      </c>
      <c r="M61" s="32" t="b">
        <f t="shared" si="7"/>
        <v>0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54</v>
      </c>
      <c r="B62" s="24" t="s">
        <v>57</v>
      </c>
      <c r="C62" s="25">
        <v>0.92349999999999999</v>
      </c>
      <c r="D62" s="29" t="b">
        <f t="shared" si="4"/>
        <v>1</v>
      </c>
      <c r="E62" s="41" t="b">
        <f t="shared" si="12"/>
        <v>1</v>
      </c>
      <c r="F62" s="32" t="b">
        <f t="shared" si="5"/>
        <v>0</v>
      </c>
      <c r="H62" s="23" t="s">
        <v>54</v>
      </c>
      <c r="I62" s="24" t="s">
        <v>54</v>
      </c>
      <c r="J62" s="25">
        <v>0.87229000000000001</v>
      </c>
      <c r="K62" s="29" t="b">
        <f t="shared" si="6"/>
        <v>0</v>
      </c>
      <c r="L62" s="41" t="b">
        <f t="shared" si="13"/>
        <v>0</v>
      </c>
      <c r="M62" s="32" t="b">
        <f t="shared" si="7"/>
        <v>0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54</v>
      </c>
      <c r="B63" s="24" t="s">
        <v>56</v>
      </c>
      <c r="C63" s="25">
        <v>0.85785999999999996</v>
      </c>
      <c r="D63" s="29" t="b">
        <f t="shared" si="4"/>
        <v>1</v>
      </c>
      <c r="E63" s="41" t="b">
        <f t="shared" si="12"/>
        <v>1</v>
      </c>
      <c r="F63" s="32" t="b">
        <f t="shared" si="5"/>
        <v>0</v>
      </c>
      <c r="H63" s="23" t="s">
        <v>36</v>
      </c>
      <c r="I63" s="24" t="s">
        <v>36</v>
      </c>
      <c r="J63" s="25" t="s">
        <v>36</v>
      </c>
      <c r="K63" s="29" t="b">
        <f t="shared" si="6"/>
        <v>0</v>
      </c>
      <c r="L63" s="41" t="b">
        <f t="shared" si="13"/>
        <v>0</v>
      </c>
      <c r="M63" s="32" t="b">
        <f t="shared" si="7"/>
        <v>0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54</v>
      </c>
      <c r="B64" s="24" t="s">
        <v>54</v>
      </c>
      <c r="C64" s="25">
        <v>1.0566</v>
      </c>
      <c r="D64" s="29" t="b">
        <f t="shared" si="4"/>
        <v>0</v>
      </c>
      <c r="E64" s="41" t="b">
        <f t="shared" si="12"/>
        <v>0</v>
      </c>
      <c r="F64" s="32" t="b">
        <f t="shared" si="5"/>
        <v>0</v>
      </c>
      <c r="H64" s="23" t="s">
        <v>36</v>
      </c>
      <c r="I64" s="24" t="s">
        <v>36</v>
      </c>
      <c r="J64" s="25" t="s">
        <v>36</v>
      </c>
      <c r="K64" s="29" t="b">
        <f t="shared" si="6"/>
        <v>0</v>
      </c>
      <c r="L64" s="41" t="b">
        <f t="shared" si="13"/>
        <v>0</v>
      </c>
      <c r="M64" s="32" t="b">
        <f t="shared" si="7"/>
        <v>0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54</v>
      </c>
      <c r="B65" s="24" t="b">
        <v>1</v>
      </c>
      <c r="C65" s="25">
        <v>0.97158</v>
      </c>
      <c r="D65" s="29" t="b">
        <f t="shared" si="4"/>
        <v>1</v>
      </c>
      <c r="E65" s="41" t="b">
        <f t="shared" si="12"/>
        <v>1</v>
      </c>
      <c r="F65" s="32" t="b">
        <f t="shared" si="5"/>
        <v>0</v>
      </c>
      <c r="H65" s="23" t="s">
        <v>36</v>
      </c>
      <c r="I65" s="24" t="s">
        <v>36</v>
      </c>
      <c r="J65" s="25" t="s">
        <v>36</v>
      </c>
      <c r="K65" s="29" t="b">
        <f t="shared" si="6"/>
        <v>0</v>
      </c>
      <c r="L65" s="41" t="b">
        <f t="shared" si="13"/>
        <v>0</v>
      </c>
      <c r="M65" s="32" t="b">
        <f t="shared" si="7"/>
        <v>0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54</v>
      </c>
      <c r="B66" s="24" t="b">
        <v>1</v>
      </c>
      <c r="C66" s="25">
        <v>0.95372000000000001</v>
      </c>
      <c r="D66" s="29" t="b">
        <f t="shared" si="4"/>
        <v>1</v>
      </c>
      <c r="E66" s="41" t="b">
        <f t="shared" si="12"/>
        <v>1</v>
      </c>
      <c r="F66" s="32" t="b">
        <f t="shared" si="5"/>
        <v>0</v>
      </c>
      <c r="H66" s="23" t="s">
        <v>36</v>
      </c>
      <c r="I66" s="24" t="s">
        <v>36</v>
      </c>
      <c r="J66" s="25" t="s">
        <v>36</v>
      </c>
      <c r="K66" s="29" t="b">
        <f t="shared" si="6"/>
        <v>0</v>
      </c>
      <c r="L66" s="41" t="b">
        <f t="shared" si="13"/>
        <v>0</v>
      </c>
      <c r="M66" s="32" t="b">
        <f t="shared" si="7"/>
        <v>0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54</v>
      </c>
      <c r="B67" s="27" t="b">
        <v>1</v>
      </c>
      <c r="C67" s="28">
        <v>0.8135</v>
      </c>
      <c r="D67" s="29" t="b">
        <f t="shared" si="4"/>
        <v>1</v>
      </c>
      <c r="E67" s="41" t="b">
        <f t="shared" si="12"/>
        <v>1</v>
      </c>
      <c r="F67" s="32" t="b">
        <f t="shared" si="5"/>
        <v>0</v>
      </c>
      <c r="H67" s="26" t="s">
        <v>36</v>
      </c>
      <c r="I67" s="27" t="s">
        <v>36</v>
      </c>
      <c r="J67" s="28" t="s">
        <v>36</v>
      </c>
      <c r="K67" s="29" t="b">
        <f t="shared" si="6"/>
        <v>0</v>
      </c>
      <c r="L67" s="41" t="b">
        <f t="shared" si="13"/>
        <v>0</v>
      </c>
      <c r="M67" s="32" t="b">
        <f t="shared" si="7"/>
        <v>0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50</v>
      </c>
      <c r="B68" s="21" t="s">
        <v>50</v>
      </c>
      <c r="C68" s="22">
        <v>0.88490999999999997</v>
      </c>
      <c r="D68" s="29" t="b">
        <f t="shared" si="4"/>
        <v>0</v>
      </c>
      <c r="E68" s="40" t="b">
        <f t="shared" si="12"/>
        <v>0</v>
      </c>
      <c r="F68" s="33" t="b">
        <f t="shared" si="5"/>
        <v>0</v>
      </c>
      <c r="H68" s="20" t="s">
        <v>50</v>
      </c>
      <c r="I68" s="21" t="s">
        <v>57</v>
      </c>
      <c r="J68" s="22">
        <v>0.69384000000000001</v>
      </c>
      <c r="K68" s="29" t="b">
        <f t="shared" si="6"/>
        <v>1</v>
      </c>
      <c r="L68" s="40" t="b">
        <f t="shared" si="13"/>
        <v>1</v>
      </c>
      <c r="M68" s="33" t="b">
        <f t="shared" si="7"/>
        <v>0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50</v>
      </c>
      <c r="B69" s="24" t="s">
        <v>51</v>
      </c>
      <c r="C69" s="25">
        <v>0.76214000000000004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 t="s">
        <v>50</v>
      </c>
      <c r="I69" s="24" t="s">
        <v>53</v>
      </c>
      <c r="J69" s="25">
        <v>0.70469999999999999</v>
      </c>
      <c r="K69" s="29" t="b">
        <f t="shared" si="6"/>
        <v>1</v>
      </c>
      <c r="L69" s="41" t="b">
        <f t="shared" si="13"/>
        <v>1</v>
      </c>
      <c r="M69" s="32" t="b">
        <f t="shared" si="7"/>
        <v>0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50</v>
      </c>
      <c r="B70" s="24" t="s">
        <v>51</v>
      </c>
      <c r="C70" s="25">
        <v>0.91505999999999998</v>
      </c>
      <c r="D70" s="29" t="b">
        <f t="shared" si="4"/>
        <v>1</v>
      </c>
      <c r="E70" s="41" t="b">
        <f t="shared" si="12"/>
        <v>1</v>
      </c>
      <c r="F70" s="32" t="b">
        <f t="shared" si="5"/>
        <v>0</v>
      </c>
      <c r="H70" s="23" t="s">
        <v>50</v>
      </c>
      <c r="I70" s="24" t="s">
        <v>50</v>
      </c>
      <c r="J70" s="25">
        <v>0.69384000000000001</v>
      </c>
      <c r="K70" s="29" t="b">
        <f t="shared" si="6"/>
        <v>0</v>
      </c>
      <c r="L70" s="41" t="b">
        <f t="shared" si="13"/>
        <v>0</v>
      </c>
      <c r="M70" s="32" t="b">
        <f t="shared" si="7"/>
        <v>0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50</v>
      </c>
      <c r="B71" s="24" t="s">
        <v>50</v>
      </c>
      <c r="C71" s="25">
        <v>1.0355000000000001</v>
      </c>
      <c r="D71" s="29" t="b">
        <f t="shared" si="4"/>
        <v>0</v>
      </c>
      <c r="E71" s="41" t="b">
        <f t="shared" si="12"/>
        <v>0</v>
      </c>
      <c r="F71" s="32" t="b">
        <f t="shared" si="5"/>
        <v>0</v>
      </c>
      <c r="H71" s="23" t="s">
        <v>50</v>
      </c>
      <c r="I71" s="24" t="s">
        <v>50</v>
      </c>
      <c r="J71" s="25">
        <v>0.70821999999999996</v>
      </c>
      <c r="K71" s="29" t="b">
        <f t="shared" si="6"/>
        <v>0</v>
      </c>
      <c r="L71" s="41" t="b">
        <f t="shared" si="13"/>
        <v>0</v>
      </c>
      <c r="M71" s="32" t="b">
        <f t="shared" si="7"/>
        <v>0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50</v>
      </c>
      <c r="B72" s="24" t="s">
        <v>51</v>
      </c>
      <c r="C72" s="25">
        <v>0.8992</v>
      </c>
      <c r="D72" s="29" t="b">
        <f t="shared" si="4"/>
        <v>1</v>
      </c>
      <c r="E72" s="41" t="b">
        <f t="shared" si="12"/>
        <v>1</v>
      </c>
      <c r="F72" s="32" t="b">
        <f t="shared" si="5"/>
        <v>0</v>
      </c>
      <c r="H72" s="23" t="s">
        <v>50</v>
      </c>
      <c r="I72" s="24" t="s">
        <v>57</v>
      </c>
      <c r="J72" s="25">
        <v>0.66583000000000003</v>
      </c>
      <c r="K72" s="29" t="b">
        <f t="shared" si="6"/>
        <v>1</v>
      </c>
      <c r="L72" s="41" t="b">
        <f t="shared" si="13"/>
        <v>1</v>
      </c>
      <c r="M72" s="32" t="b">
        <f t="shared" si="7"/>
        <v>0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50</v>
      </c>
      <c r="B73" s="24" t="s">
        <v>51</v>
      </c>
      <c r="C73" s="25">
        <v>0.8992</v>
      </c>
      <c r="D73" s="29" t="b">
        <f t="shared" ref="D73:D107" si="16">B73&lt;&gt;A73</f>
        <v>1</v>
      </c>
      <c r="E73" s="41" t="b">
        <f t="shared" si="12"/>
        <v>1</v>
      </c>
      <c r="F73" s="32" t="b">
        <f t="shared" ref="F73:F107" si="17">(AND(B73=A73,C73&lt;$B$3))</f>
        <v>0</v>
      </c>
      <c r="H73" s="23" t="s">
        <v>36</v>
      </c>
      <c r="I73" s="24" t="s">
        <v>36</v>
      </c>
      <c r="J73" s="25" t="s">
        <v>36</v>
      </c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0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50</v>
      </c>
      <c r="B74" s="24" t="s">
        <v>50</v>
      </c>
      <c r="C74" s="25">
        <v>0.80886000000000002</v>
      </c>
      <c r="D74" s="29" t="b">
        <f t="shared" si="16"/>
        <v>0</v>
      </c>
      <c r="E74" s="41" t="b">
        <f t="shared" si="12"/>
        <v>0</v>
      </c>
      <c r="F74" s="32" t="b">
        <f t="shared" si="17"/>
        <v>0</v>
      </c>
      <c r="H74" s="23" t="s">
        <v>36</v>
      </c>
      <c r="I74" s="24" t="s">
        <v>36</v>
      </c>
      <c r="J74" s="25" t="s">
        <v>36</v>
      </c>
      <c r="K74" s="29" t="b">
        <f t="shared" si="18"/>
        <v>0</v>
      </c>
      <c r="L74" s="41" t="b">
        <f t="shared" si="13"/>
        <v>0</v>
      </c>
      <c r="M74" s="32" t="b">
        <f t="shared" si="19"/>
        <v>0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50</v>
      </c>
      <c r="B75" s="24" t="s">
        <v>50</v>
      </c>
      <c r="C75" s="25">
        <v>0.97158</v>
      </c>
      <c r="D75" s="29" t="b">
        <f t="shared" si="16"/>
        <v>0</v>
      </c>
      <c r="E75" s="41" t="b">
        <f t="shared" si="12"/>
        <v>0</v>
      </c>
      <c r="F75" s="32" t="b">
        <f t="shared" si="17"/>
        <v>0</v>
      </c>
      <c r="H75" s="23" t="s">
        <v>36</v>
      </c>
      <c r="I75" s="24" t="s">
        <v>36</v>
      </c>
      <c r="J75" s="25" t="s">
        <v>36</v>
      </c>
      <c r="K75" s="29" t="b">
        <f t="shared" si="18"/>
        <v>0</v>
      </c>
      <c r="L75" s="41" t="b">
        <f t="shared" si="13"/>
        <v>0</v>
      </c>
      <c r="M75" s="32" t="b">
        <f t="shared" si="19"/>
        <v>0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50</v>
      </c>
      <c r="B76" s="24" t="s">
        <v>51</v>
      </c>
      <c r="C76" s="25">
        <v>0.8992</v>
      </c>
      <c r="D76" s="29" t="b">
        <f t="shared" si="16"/>
        <v>1</v>
      </c>
      <c r="E76" s="41" t="b">
        <f t="shared" ref="E76:E107" si="24">(AND(B76&lt;&gt;A76,C76&gt;$B$3))</f>
        <v>1</v>
      </c>
      <c r="F76" s="32" t="b">
        <f t="shared" si="17"/>
        <v>0</v>
      </c>
      <c r="H76" s="23" t="s">
        <v>36</v>
      </c>
      <c r="I76" s="24" t="s">
        <v>36</v>
      </c>
      <c r="J76" s="25" t="s">
        <v>36</v>
      </c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0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50</v>
      </c>
      <c r="B77" s="27" t="s">
        <v>55</v>
      </c>
      <c r="C77" s="28">
        <v>1.25</v>
      </c>
      <c r="D77" s="29" t="b">
        <f t="shared" si="16"/>
        <v>1</v>
      </c>
      <c r="E77" s="42" t="b">
        <f t="shared" si="24"/>
        <v>1</v>
      </c>
      <c r="F77" s="34" t="b">
        <f t="shared" si="17"/>
        <v>0</v>
      </c>
      <c r="H77" s="26" t="s">
        <v>36</v>
      </c>
      <c r="I77" s="27" t="s">
        <v>36</v>
      </c>
      <c r="J77" s="28" t="s">
        <v>36</v>
      </c>
      <c r="K77" s="29" t="b">
        <f t="shared" si="18"/>
        <v>0</v>
      </c>
      <c r="L77" s="42" t="b">
        <f t="shared" si="25"/>
        <v>0</v>
      </c>
      <c r="M77" s="34" t="b">
        <f t="shared" si="19"/>
        <v>0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56</v>
      </c>
      <c r="B78" s="21" t="s">
        <v>54</v>
      </c>
      <c r="C78" s="22">
        <v>1.0355000000000001</v>
      </c>
      <c r="D78" s="29" t="b">
        <f t="shared" si="16"/>
        <v>1</v>
      </c>
      <c r="E78" s="41" t="b">
        <f t="shared" si="24"/>
        <v>1</v>
      </c>
      <c r="F78" s="32" t="b">
        <f t="shared" si="17"/>
        <v>0</v>
      </c>
      <c r="H78" s="20" t="s">
        <v>56</v>
      </c>
      <c r="I78" s="21" t="s">
        <v>54</v>
      </c>
      <c r="J78" s="22">
        <v>0.97158</v>
      </c>
      <c r="K78" s="29" t="b">
        <f t="shared" si="18"/>
        <v>1</v>
      </c>
      <c r="L78" s="41" t="b">
        <f t="shared" si="25"/>
        <v>1</v>
      </c>
      <c r="M78" s="32" t="b">
        <f t="shared" si="19"/>
        <v>0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56</v>
      </c>
      <c r="B79" s="24" t="s">
        <v>56</v>
      </c>
      <c r="C79" s="25">
        <v>1.0566</v>
      </c>
      <c r="D79" s="29" t="b">
        <f t="shared" si="16"/>
        <v>0</v>
      </c>
      <c r="E79" s="41" t="b">
        <f t="shared" si="24"/>
        <v>0</v>
      </c>
      <c r="F79" s="32" t="b">
        <f t="shared" si="17"/>
        <v>0</v>
      </c>
      <c r="H79" s="23" t="s">
        <v>56</v>
      </c>
      <c r="I79" s="24" t="s">
        <v>54</v>
      </c>
      <c r="J79" s="25">
        <v>0.8992</v>
      </c>
      <c r="K79" s="29" t="b">
        <f t="shared" si="18"/>
        <v>1</v>
      </c>
      <c r="L79" s="41" t="b">
        <f t="shared" si="25"/>
        <v>1</v>
      </c>
      <c r="M79" s="32" t="b">
        <f t="shared" si="19"/>
        <v>0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56</v>
      </c>
      <c r="B80" s="24" t="s">
        <v>54</v>
      </c>
      <c r="C80" s="25">
        <v>0.95372000000000001</v>
      </c>
      <c r="D80" s="29" t="b">
        <f t="shared" si="16"/>
        <v>1</v>
      </c>
      <c r="E80" s="41" t="b">
        <f t="shared" si="24"/>
        <v>1</v>
      </c>
      <c r="F80" s="32" t="b">
        <f t="shared" si="17"/>
        <v>0</v>
      </c>
      <c r="H80" s="23" t="s">
        <v>56</v>
      </c>
      <c r="I80" s="24" t="s">
        <v>54</v>
      </c>
      <c r="J80" s="25">
        <v>0.8135</v>
      </c>
      <c r="K80" s="29" t="b">
        <f t="shared" si="18"/>
        <v>1</v>
      </c>
      <c r="L80" s="41" t="b">
        <f t="shared" si="25"/>
        <v>1</v>
      </c>
      <c r="M80" s="32" t="b">
        <f t="shared" si="19"/>
        <v>0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56</v>
      </c>
      <c r="B81" s="24" t="s">
        <v>56</v>
      </c>
      <c r="C81" s="25">
        <v>1.1327</v>
      </c>
      <c r="D81" s="29" t="b">
        <f t="shared" si="16"/>
        <v>0</v>
      </c>
      <c r="E81" s="41" t="b">
        <f t="shared" si="24"/>
        <v>0</v>
      </c>
      <c r="F81" s="32" t="b">
        <f t="shared" si="17"/>
        <v>0</v>
      </c>
      <c r="H81" s="23" t="s">
        <v>56</v>
      </c>
      <c r="I81" s="24" t="b">
        <v>1</v>
      </c>
      <c r="J81" s="25">
        <v>0.85785999999999996</v>
      </c>
      <c r="K81" s="29" t="b">
        <f t="shared" si="18"/>
        <v>1</v>
      </c>
      <c r="L81" s="41" t="b">
        <f t="shared" si="25"/>
        <v>1</v>
      </c>
      <c r="M81" s="32" t="b">
        <f t="shared" si="19"/>
        <v>0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56</v>
      </c>
      <c r="B82" s="24" t="s">
        <v>54</v>
      </c>
      <c r="C82" s="25">
        <v>1.0355000000000001</v>
      </c>
      <c r="D82" s="29" t="b">
        <f t="shared" si="16"/>
        <v>1</v>
      </c>
      <c r="E82" s="41" t="b">
        <f t="shared" si="24"/>
        <v>1</v>
      </c>
      <c r="F82" s="32" t="b">
        <f t="shared" si="17"/>
        <v>0</v>
      </c>
      <c r="H82" s="23" t="s">
        <v>56</v>
      </c>
      <c r="I82" s="24" t="s">
        <v>54</v>
      </c>
      <c r="J82" s="25">
        <v>0.97158</v>
      </c>
      <c r="K82" s="29" t="b">
        <f t="shared" si="18"/>
        <v>1</v>
      </c>
      <c r="L82" s="41" t="b">
        <f t="shared" si="25"/>
        <v>1</v>
      </c>
      <c r="M82" s="32" t="b">
        <f t="shared" si="19"/>
        <v>0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56</v>
      </c>
      <c r="B83" s="24" t="s">
        <v>54</v>
      </c>
      <c r="C83" s="25">
        <v>0.71687999999999996</v>
      </c>
      <c r="D83" s="29" t="b">
        <f t="shared" si="16"/>
        <v>1</v>
      </c>
      <c r="E83" s="41" t="b">
        <f t="shared" si="24"/>
        <v>1</v>
      </c>
      <c r="F83" s="32" t="b">
        <f t="shared" si="17"/>
        <v>0</v>
      </c>
      <c r="H83" s="23" t="s">
        <v>36</v>
      </c>
      <c r="I83" s="24" t="s">
        <v>36</v>
      </c>
      <c r="J83" s="25" t="s">
        <v>36</v>
      </c>
      <c r="K83" s="29" t="b">
        <f t="shared" si="18"/>
        <v>0</v>
      </c>
      <c r="L83" s="41" t="b">
        <f t="shared" si="25"/>
        <v>0</v>
      </c>
      <c r="M83" s="32" t="b">
        <f t="shared" si="19"/>
        <v>0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56</v>
      </c>
      <c r="B84" s="24" t="s">
        <v>56</v>
      </c>
      <c r="C84" s="25">
        <v>1.0566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 t="s">
        <v>36</v>
      </c>
      <c r="I84" s="24" t="s">
        <v>36</v>
      </c>
      <c r="J84" s="25" t="s">
        <v>36</v>
      </c>
      <c r="K84" s="29" t="b">
        <f t="shared" si="18"/>
        <v>0</v>
      </c>
      <c r="L84" s="41" t="b">
        <f t="shared" si="25"/>
        <v>0</v>
      </c>
      <c r="M84" s="32" t="b">
        <f t="shared" si="19"/>
        <v>0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56</v>
      </c>
      <c r="B85" s="24" t="s">
        <v>56</v>
      </c>
      <c r="C85" s="25">
        <v>1.25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 t="s">
        <v>36</v>
      </c>
      <c r="I85" s="24" t="s">
        <v>36</v>
      </c>
      <c r="J85" s="25" t="s">
        <v>36</v>
      </c>
      <c r="K85" s="29" t="b">
        <f t="shared" si="18"/>
        <v>0</v>
      </c>
      <c r="L85" s="41" t="b">
        <f t="shared" si="25"/>
        <v>0</v>
      </c>
      <c r="M85" s="32" t="b">
        <f t="shared" si="19"/>
        <v>0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56</v>
      </c>
      <c r="B86" s="24" t="s">
        <v>56</v>
      </c>
      <c r="C86" s="25">
        <v>1.1327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 t="s">
        <v>36</v>
      </c>
      <c r="I86" s="24" t="s">
        <v>36</v>
      </c>
      <c r="J86" s="25" t="s">
        <v>36</v>
      </c>
      <c r="K86" s="29" t="b">
        <f t="shared" si="18"/>
        <v>0</v>
      </c>
      <c r="L86" s="41" t="b">
        <f t="shared" si="25"/>
        <v>0</v>
      </c>
      <c r="M86" s="32" t="b">
        <f t="shared" si="19"/>
        <v>0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56</v>
      </c>
      <c r="B87" s="27" t="s">
        <v>56</v>
      </c>
      <c r="C87" s="28">
        <v>1.25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 t="s">
        <v>36</v>
      </c>
      <c r="I87" s="27" t="s">
        <v>36</v>
      </c>
      <c r="J87" s="28" t="s">
        <v>36</v>
      </c>
      <c r="K87" s="29" t="b">
        <f t="shared" si="18"/>
        <v>0</v>
      </c>
      <c r="L87" s="41" t="b">
        <f t="shared" si="25"/>
        <v>0</v>
      </c>
      <c r="M87" s="32" t="b">
        <f t="shared" si="19"/>
        <v>0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55</v>
      </c>
      <c r="B88" s="21" t="s">
        <v>55</v>
      </c>
      <c r="C88" s="22">
        <v>0.97158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 t="s">
        <v>55</v>
      </c>
      <c r="I88" s="21" t="s">
        <v>53</v>
      </c>
      <c r="J88" s="22">
        <v>0.72846999999999995</v>
      </c>
      <c r="K88" s="29" t="b">
        <f t="shared" si="18"/>
        <v>1</v>
      </c>
      <c r="L88" s="40" t="b">
        <f t="shared" si="25"/>
        <v>1</v>
      </c>
      <c r="M88" s="33" t="b">
        <f t="shared" si="19"/>
        <v>0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55</v>
      </c>
      <c r="B89" s="24" t="s">
        <v>55</v>
      </c>
      <c r="C89" s="25">
        <v>0.92349999999999999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 t="s">
        <v>55</v>
      </c>
      <c r="I89" s="24" t="s">
        <v>57</v>
      </c>
      <c r="J89" s="25">
        <v>0.70325000000000004</v>
      </c>
      <c r="K89" s="29" t="b">
        <f t="shared" si="18"/>
        <v>1</v>
      </c>
      <c r="L89" s="41" t="b">
        <f t="shared" si="25"/>
        <v>1</v>
      </c>
      <c r="M89" s="32" t="b">
        <f t="shared" si="19"/>
        <v>0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55</v>
      </c>
      <c r="B90" s="24" t="s">
        <v>50</v>
      </c>
      <c r="C90" s="25">
        <v>1.0355000000000001</v>
      </c>
      <c r="D90" s="29" t="b">
        <f t="shared" si="16"/>
        <v>1</v>
      </c>
      <c r="E90" s="41" t="b">
        <f t="shared" si="24"/>
        <v>1</v>
      </c>
      <c r="F90" s="32" t="b">
        <f t="shared" si="17"/>
        <v>0</v>
      </c>
      <c r="H90" s="23" t="s">
        <v>55</v>
      </c>
      <c r="I90" s="24" t="s">
        <v>52</v>
      </c>
      <c r="J90" s="25">
        <v>0.70821999999999996</v>
      </c>
      <c r="K90" s="29" t="b">
        <f t="shared" si="18"/>
        <v>1</v>
      </c>
      <c r="L90" s="41" t="b">
        <f t="shared" si="25"/>
        <v>1</v>
      </c>
      <c r="M90" s="32" t="b">
        <f t="shared" si="19"/>
        <v>0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55</v>
      </c>
      <c r="B91" s="24" t="s">
        <v>55</v>
      </c>
      <c r="C91" s="25">
        <v>1.1327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 t="s">
        <v>55</v>
      </c>
      <c r="I91" s="24" t="s">
        <v>53</v>
      </c>
      <c r="J91" s="25">
        <v>0.75805999999999996</v>
      </c>
      <c r="K91" s="29" t="b">
        <f t="shared" si="18"/>
        <v>1</v>
      </c>
      <c r="L91" s="41" t="b">
        <f t="shared" si="25"/>
        <v>1</v>
      </c>
      <c r="M91" s="32" t="b">
        <f t="shared" si="19"/>
        <v>0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55</v>
      </c>
      <c r="B92" s="24" t="s">
        <v>51</v>
      </c>
      <c r="C92" s="25">
        <v>0.97158</v>
      </c>
      <c r="D92" s="29" t="b">
        <f t="shared" si="16"/>
        <v>1</v>
      </c>
      <c r="E92" s="41" t="b">
        <f t="shared" si="24"/>
        <v>1</v>
      </c>
      <c r="F92" s="32" t="b">
        <f t="shared" si="17"/>
        <v>0</v>
      </c>
      <c r="H92" s="23" t="s">
        <v>55</v>
      </c>
      <c r="I92" s="24" t="s">
        <v>53</v>
      </c>
      <c r="J92" s="25">
        <v>0.70469999999999999</v>
      </c>
      <c r="K92" s="29" t="b">
        <f t="shared" si="18"/>
        <v>1</v>
      </c>
      <c r="L92" s="41" t="b">
        <f t="shared" si="25"/>
        <v>1</v>
      </c>
      <c r="M92" s="32" t="b">
        <f t="shared" si="19"/>
        <v>0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55</v>
      </c>
      <c r="B93" s="24" t="s">
        <v>50</v>
      </c>
      <c r="C93" s="25">
        <v>0.97158</v>
      </c>
      <c r="D93" s="29" t="b">
        <f t="shared" si="16"/>
        <v>1</v>
      </c>
      <c r="E93" s="41" t="b">
        <f t="shared" si="24"/>
        <v>1</v>
      </c>
      <c r="F93" s="32" t="b">
        <f t="shared" si="17"/>
        <v>0</v>
      </c>
      <c r="H93" s="23" t="s">
        <v>36</v>
      </c>
      <c r="I93" s="24" t="s">
        <v>36</v>
      </c>
      <c r="J93" s="25" t="s">
        <v>36</v>
      </c>
      <c r="K93" s="29" t="b">
        <f t="shared" si="18"/>
        <v>0</v>
      </c>
      <c r="L93" s="41" t="b">
        <f t="shared" si="25"/>
        <v>0</v>
      </c>
      <c r="M93" s="32" t="b">
        <f t="shared" si="19"/>
        <v>0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55</v>
      </c>
      <c r="B94" s="24" t="s">
        <v>55</v>
      </c>
      <c r="C94" s="25">
        <v>1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 t="s">
        <v>36</v>
      </c>
      <c r="I94" s="24" t="s">
        <v>36</v>
      </c>
      <c r="J94" s="25" t="s">
        <v>36</v>
      </c>
      <c r="K94" s="29" t="b">
        <f t="shared" si="18"/>
        <v>0</v>
      </c>
      <c r="L94" s="41" t="b">
        <f t="shared" si="25"/>
        <v>0</v>
      </c>
      <c r="M94" s="32" t="b">
        <f t="shared" si="19"/>
        <v>0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55</v>
      </c>
      <c r="B95" s="24" t="s">
        <v>50</v>
      </c>
      <c r="C95" s="25">
        <v>0.95372000000000001</v>
      </c>
      <c r="D95" s="29" t="b">
        <f t="shared" si="16"/>
        <v>1</v>
      </c>
      <c r="E95" s="41" t="b">
        <f t="shared" si="24"/>
        <v>1</v>
      </c>
      <c r="F95" s="32" t="b">
        <f t="shared" si="17"/>
        <v>0</v>
      </c>
      <c r="H95" s="23" t="s">
        <v>36</v>
      </c>
      <c r="I95" s="24" t="s">
        <v>36</v>
      </c>
      <c r="J95" s="25" t="s">
        <v>36</v>
      </c>
      <c r="K95" s="29" t="b">
        <f t="shared" si="18"/>
        <v>0</v>
      </c>
      <c r="L95" s="41" t="b">
        <f t="shared" si="25"/>
        <v>0</v>
      </c>
      <c r="M95" s="32" t="b">
        <f t="shared" si="19"/>
        <v>0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55</v>
      </c>
      <c r="B96" s="24" t="s">
        <v>55</v>
      </c>
      <c r="C96" s="25">
        <v>0.87229000000000001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 t="s">
        <v>36</v>
      </c>
      <c r="I96" s="24" t="s">
        <v>36</v>
      </c>
      <c r="J96" s="25" t="s">
        <v>36</v>
      </c>
      <c r="K96" s="29" t="b">
        <f t="shared" si="18"/>
        <v>0</v>
      </c>
      <c r="L96" s="41" t="b">
        <f t="shared" si="25"/>
        <v>0</v>
      </c>
      <c r="M96" s="32" t="b">
        <f t="shared" si="19"/>
        <v>0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55</v>
      </c>
      <c r="B97" s="27" t="s">
        <v>55</v>
      </c>
      <c r="C97" s="28">
        <v>1.1327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 t="s">
        <v>36</v>
      </c>
      <c r="I97" s="27" t="s">
        <v>36</v>
      </c>
      <c r="J97" s="28" t="s">
        <v>36</v>
      </c>
      <c r="K97" s="29" t="b">
        <f t="shared" si="18"/>
        <v>0</v>
      </c>
      <c r="L97" s="42" t="b">
        <f t="shared" si="25"/>
        <v>0</v>
      </c>
      <c r="M97" s="34" t="b">
        <f t="shared" si="19"/>
        <v>0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57</v>
      </c>
      <c r="B98" s="21" t="s">
        <v>54</v>
      </c>
      <c r="C98" s="22">
        <v>0.85785999999999996</v>
      </c>
      <c r="D98" s="29" t="b">
        <f t="shared" si="16"/>
        <v>1</v>
      </c>
      <c r="E98" s="40" t="b">
        <f t="shared" si="24"/>
        <v>1</v>
      </c>
      <c r="F98" s="33" t="b">
        <f t="shared" si="17"/>
        <v>0</v>
      </c>
      <c r="H98" s="20" t="s">
        <v>57</v>
      </c>
      <c r="I98" s="21" t="s">
        <v>57</v>
      </c>
      <c r="J98" s="22">
        <v>0.73616000000000004</v>
      </c>
      <c r="K98" s="29" t="b">
        <f t="shared" si="18"/>
        <v>0</v>
      </c>
      <c r="L98" s="40" t="b">
        <f t="shared" si="25"/>
        <v>0</v>
      </c>
      <c r="M98" s="33" t="b">
        <f t="shared" si="19"/>
        <v>0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57</v>
      </c>
      <c r="B99" s="24" t="s">
        <v>57</v>
      </c>
      <c r="C99" s="25">
        <v>0.92349999999999999</v>
      </c>
      <c r="D99" s="29" t="b">
        <f t="shared" si="16"/>
        <v>0</v>
      </c>
      <c r="E99" s="41" t="b">
        <f t="shared" si="24"/>
        <v>0</v>
      </c>
      <c r="F99" s="32" t="b">
        <f t="shared" si="17"/>
        <v>0</v>
      </c>
      <c r="H99" s="23" t="s">
        <v>57</v>
      </c>
      <c r="I99" s="24" t="s">
        <v>57</v>
      </c>
      <c r="J99" s="25">
        <v>0.92349999999999999</v>
      </c>
      <c r="K99" s="29" t="b">
        <f t="shared" si="18"/>
        <v>0</v>
      </c>
      <c r="L99" s="41" t="b">
        <f t="shared" si="25"/>
        <v>0</v>
      </c>
      <c r="M99" s="32" t="b">
        <f t="shared" si="19"/>
        <v>0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57</v>
      </c>
      <c r="B100" s="24" t="s">
        <v>54</v>
      </c>
      <c r="C100" s="25">
        <v>0.91505999999999998</v>
      </c>
      <c r="D100" s="29" t="b">
        <f t="shared" si="16"/>
        <v>1</v>
      </c>
      <c r="E100" s="41" t="b">
        <f t="shared" si="24"/>
        <v>1</v>
      </c>
      <c r="F100" s="32" t="b">
        <f t="shared" si="17"/>
        <v>0</v>
      </c>
      <c r="H100" s="23" t="s">
        <v>57</v>
      </c>
      <c r="I100" s="24" t="s">
        <v>57</v>
      </c>
      <c r="J100" s="25">
        <v>0.8992</v>
      </c>
      <c r="K100" s="29" t="b">
        <f t="shared" si="18"/>
        <v>0</v>
      </c>
      <c r="L100" s="41" t="b">
        <f t="shared" si="25"/>
        <v>0</v>
      </c>
      <c r="M100" s="32" t="b">
        <f t="shared" si="19"/>
        <v>0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57</v>
      </c>
      <c r="B101" s="24" t="s">
        <v>57</v>
      </c>
      <c r="C101" s="25">
        <v>0.87229000000000001</v>
      </c>
      <c r="D101" s="29" t="b">
        <f t="shared" si="16"/>
        <v>0</v>
      </c>
      <c r="E101" s="41" t="b">
        <f t="shared" si="24"/>
        <v>0</v>
      </c>
      <c r="F101" s="32" t="b">
        <f t="shared" si="17"/>
        <v>0</v>
      </c>
      <c r="H101" s="23" t="s">
        <v>57</v>
      </c>
      <c r="I101" s="24" t="s">
        <v>57</v>
      </c>
      <c r="J101" s="25">
        <v>0.75111000000000006</v>
      </c>
      <c r="K101" s="29" t="b">
        <f t="shared" si="18"/>
        <v>0</v>
      </c>
      <c r="L101" s="41" t="b">
        <f t="shared" si="25"/>
        <v>0</v>
      </c>
      <c r="M101" s="32" t="b">
        <f t="shared" si="19"/>
        <v>0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57</v>
      </c>
      <c r="B102" s="24" t="s">
        <v>57</v>
      </c>
      <c r="C102" s="25">
        <v>0.69384000000000001</v>
      </c>
      <c r="D102" s="29" t="b">
        <f t="shared" si="16"/>
        <v>0</v>
      </c>
      <c r="E102" s="41" t="b">
        <f t="shared" si="24"/>
        <v>0</v>
      </c>
      <c r="F102" s="32" t="b">
        <f t="shared" si="17"/>
        <v>0</v>
      </c>
      <c r="H102" s="23" t="s">
        <v>57</v>
      </c>
      <c r="I102" s="24" t="s">
        <v>54</v>
      </c>
      <c r="J102" s="25">
        <v>0.75236000000000003</v>
      </c>
      <c r="K102" s="29" t="b">
        <f t="shared" si="18"/>
        <v>1</v>
      </c>
      <c r="L102" s="41" t="b">
        <f t="shared" si="25"/>
        <v>1</v>
      </c>
      <c r="M102" s="32" t="b">
        <f t="shared" si="19"/>
        <v>0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57</v>
      </c>
      <c r="B103" s="24" t="s">
        <v>54</v>
      </c>
      <c r="C103" s="25">
        <v>0.87229000000000001</v>
      </c>
      <c r="D103" s="29" t="b">
        <f t="shared" si="16"/>
        <v>1</v>
      </c>
      <c r="E103" s="41" t="b">
        <f t="shared" si="24"/>
        <v>1</v>
      </c>
      <c r="F103" s="32" t="b">
        <f t="shared" si="17"/>
        <v>0</v>
      </c>
      <c r="H103" s="23" t="s">
        <v>36</v>
      </c>
      <c r="I103" s="24" t="s">
        <v>36</v>
      </c>
      <c r="J103" s="25" t="s">
        <v>36</v>
      </c>
      <c r="K103" s="29" t="b">
        <f t="shared" si="18"/>
        <v>0</v>
      </c>
      <c r="L103" s="41" t="b">
        <f t="shared" si="25"/>
        <v>0</v>
      </c>
      <c r="M103" s="32" t="b">
        <f t="shared" si="19"/>
        <v>0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57</v>
      </c>
      <c r="B104" s="24" t="s">
        <v>54</v>
      </c>
      <c r="C104" s="25">
        <v>0.80179</v>
      </c>
      <c r="D104" s="29" t="b">
        <f t="shared" si="16"/>
        <v>1</v>
      </c>
      <c r="E104" s="41" t="b">
        <f t="shared" si="24"/>
        <v>1</v>
      </c>
      <c r="F104" s="32" t="b">
        <f t="shared" si="17"/>
        <v>0</v>
      </c>
      <c r="H104" s="23" t="s">
        <v>36</v>
      </c>
      <c r="I104" s="24" t="s">
        <v>36</v>
      </c>
      <c r="J104" s="25" t="s">
        <v>36</v>
      </c>
      <c r="K104" s="29" t="b">
        <f t="shared" si="18"/>
        <v>0</v>
      </c>
      <c r="L104" s="41" t="b">
        <f t="shared" si="25"/>
        <v>0</v>
      </c>
      <c r="M104" s="32" t="b">
        <f t="shared" si="19"/>
        <v>0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57</v>
      </c>
      <c r="B105" s="24" t="s">
        <v>57</v>
      </c>
      <c r="C105" s="25">
        <v>0.85270000000000001</v>
      </c>
      <c r="D105" s="29" t="b">
        <f t="shared" si="16"/>
        <v>0</v>
      </c>
      <c r="E105" s="41" t="b">
        <f t="shared" si="24"/>
        <v>0</v>
      </c>
      <c r="F105" s="32" t="b">
        <f t="shared" si="17"/>
        <v>0</v>
      </c>
      <c r="H105" s="23" t="s">
        <v>36</v>
      </c>
      <c r="I105" s="24" t="s">
        <v>36</v>
      </c>
      <c r="J105" s="25" t="s">
        <v>36</v>
      </c>
      <c r="K105" s="29" t="b">
        <f t="shared" si="18"/>
        <v>0</v>
      </c>
      <c r="L105" s="41" t="b">
        <f t="shared" si="25"/>
        <v>0</v>
      </c>
      <c r="M105" s="32" t="b">
        <f t="shared" si="19"/>
        <v>0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57</v>
      </c>
      <c r="B106" s="24" t="s">
        <v>54</v>
      </c>
      <c r="C106" s="25">
        <v>0.97158</v>
      </c>
      <c r="D106" s="29" t="b">
        <f t="shared" si="16"/>
        <v>1</v>
      </c>
      <c r="E106" s="41" t="b">
        <f t="shared" si="24"/>
        <v>1</v>
      </c>
      <c r="F106" s="32" t="b">
        <f t="shared" si="17"/>
        <v>0</v>
      </c>
      <c r="H106" s="23" t="s">
        <v>36</v>
      </c>
      <c r="I106" s="24" t="s">
        <v>36</v>
      </c>
      <c r="J106" s="25" t="s">
        <v>36</v>
      </c>
      <c r="K106" s="29" t="b">
        <f t="shared" si="18"/>
        <v>0</v>
      </c>
      <c r="L106" s="41" t="b">
        <f t="shared" si="25"/>
        <v>0</v>
      </c>
      <c r="M106" s="32" t="b">
        <f t="shared" si="19"/>
        <v>0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57</v>
      </c>
      <c r="B107" s="27" t="s">
        <v>54</v>
      </c>
      <c r="C107" s="28">
        <v>0.88490999999999997</v>
      </c>
      <c r="D107" s="29" t="b">
        <f t="shared" si="16"/>
        <v>1</v>
      </c>
      <c r="E107" s="42" t="b">
        <f t="shared" si="24"/>
        <v>1</v>
      </c>
      <c r="F107" s="34" t="b">
        <f t="shared" si="17"/>
        <v>0</v>
      </c>
      <c r="H107" s="26" t="s">
        <v>36</v>
      </c>
      <c r="I107" s="27" t="s">
        <v>36</v>
      </c>
      <c r="J107" s="28" t="s">
        <v>36</v>
      </c>
      <c r="K107" s="29" t="b">
        <f t="shared" si="18"/>
        <v>0</v>
      </c>
      <c r="L107" s="42" t="b">
        <f t="shared" si="25"/>
        <v>0</v>
      </c>
      <c r="M107" s="34" t="b">
        <f t="shared" si="19"/>
        <v>0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39" priority="16">
      <formula>$A8=$B8</formula>
    </cfRule>
  </conditionalFormatting>
  <conditionalFormatting sqref="A8:F107">
    <cfRule type="expression" dxfId="38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37" priority="12">
      <formula>H8=I8</formula>
    </cfRule>
  </conditionalFormatting>
  <conditionalFormatting sqref="H8:M107">
    <cfRule type="expression" dxfId="36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35" priority="8">
      <formula>O8=P8</formula>
    </cfRule>
  </conditionalFormatting>
  <conditionalFormatting sqref="O8:T107">
    <cfRule type="expression" dxfId="34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33" priority="4">
      <formula>V8=W8</formula>
    </cfRule>
  </conditionalFormatting>
  <conditionalFormatting sqref="V8:AA107">
    <cfRule type="expression" dxfId="32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L4" sqref="L4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69</v>
      </c>
      <c r="C1" s="3"/>
      <c r="D1" s="4"/>
      <c r="E1" s="2"/>
      <c r="F1" s="2"/>
      <c r="G1" s="2"/>
      <c r="H1" s="2"/>
      <c r="I1" s="3" t="s">
        <v>1</v>
      </c>
      <c r="J1" s="2" t="s">
        <v>59</v>
      </c>
      <c r="K1" s="5"/>
      <c r="L1" s="13"/>
    </row>
    <row r="2" spans="1:27" ht="15.75" thickBot="1" x14ac:dyDescent="0.3">
      <c r="A2" s="7" t="s">
        <v>2</v>
      </c>
      <c r="B2" s="8" t="s">
        <v>20</v>
      </c>
      <c r="C2" s="9"/>
      <c r="D2" s="10"/>
      <c r="E2" s="8"/>
      <c r="F2" s="8"/>
      <c r="G2" s="8"/>
      <c r="H2" s="8"/>
      <c r="I2" s="9" t="s">
        <v>3</v>
      </c>
      <c r="J2" s="8" t="s">
        <v>72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9">
        <f>AVERAGE(X6,Q6,J6,C6)</f>
        <v>0.6262626262626263</v>
      </c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58</v>
      </c>
      <c r="D5" s="39" t="s">
        <v>11</v>
      </c>
      <c r="E5" s="36">
        <f>COUNTIF(E8:E107,TRUE)</f>
        <v>58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36</v>
      </c>
      <c r="K5" s="39" t="s">
        <v>11</v>
      </c>
      <c r="L5" s="36">
        <f>COUNTIF(L8:L107,TRUE)</f>
        <v>36</v>
      </c>
      <c r="M5" s="37">
        <f>COUNTIF(M8:M107,TRUE)</f>
        <v>0</v>
      </c>
      <c r="O5" s="12" t="s">
        <v>5</v>
      </c>
      <c r="P5" s="38" t="s">
        <v>12</v>
      </c>
      <c r="Q5" s="37">
        <f>COUNTIF(R8:R107,TRUE)</f>
        <v>56</v>
      </c>
      <c r="R5" s="39" t="s">
        <v>11</v>
      </c>
      <c r="S5" s="36">
        <f>COUNTIF(S8:S107,TRUE)</f>
        <v>56</v>
      </c>
      <c r="T5" s="37">
        <f>COUNTIF(T8:T107,TRUE)</f>
        <v>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59</v>
      </c>
      <c r="B6" s="38" t="s">
        <v>13</v>
      </c>
      <c r="C6" s="47">
        <f>COUNTIF(D9:D108,FALSE)/(COUNTIF(D9:D108,TRUE)+COUNTIF(D9:D108,FALSE))</f>
        <v>0.42424242424242425</v>
      </c>
      <c r="D6" s="48"/>
      <c r="E6" s="35"/>
      <c r="F6" s="16"/>
      <c r="H6" s="14" t="s">
        <v>32</v>
      </c>
      <c r="I6" s="38" t="s">
        <v>13</v>
      </c>
      <c r="J6" s="47">
        <f>COUNTIF(K9:K108,FALSE)/(COUNTIF(K9:K108,TRUE)+COUNTIF(K9:K108,FALSE))</f>
        <v>0.64646464646464652</v>
      </c>
      <c r="K6" s="48"/>
      <c r="L6" s="35"/>
      <c r="M6" s="16"/>
      <c r="O6" s="14" t="s">
        <v>45</v>
      </c>
      <c r="P6" s="38" t="s">
        <v>13</v>
      </c>
      <c r="Q6" s="47">
        <f>COUNTIF(R9:R108,FALSE)/(COUNTIF(R9:R108,TRUE)+COUNTIF(R9:R108,FALSE))</f>
        <v>0.43434343434343436</v>
      </c>
      <c r="R6" s="48"/>
      <c r="S6" s="35"/>
      <c r="T6" s="16"/>
      <c r="V6" s="14"/>
      <c r="W6" s="38" t="s">
        <v>13</v>
      </c>
      <c r="X6" s="47">
        <f>COUNTIF(Y9:Y108,FALSE)/(COUNTIF(Y9:Y108,TRUE)+COUNTIF(Y9:Y108,FALSE))</f>
        <v>1</v>
      </c>
      <c r="Y6" s="48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34</v>
      </c>
      <c r="B8" s="21" t="s">
        <v>40</v>
      </c>
      <c r="C8" s="22">
        <v>0.82508999999999999</v>
      </c>
      <c r="D8" s="29" t="b">
        <f>B8&lt;&gt;A8</f>
        <v>1</v>
      </c>
      <c r="E8" s="40" t="b">
        <f t="shared" ref="E8:E10" si="0">(AND(B8&lt;&gt;A8,C8&gt;$B$3))</f>
        <v>1</v>
      </c>
      <c r="F8" s="33" t="b">
        <f>(AND(B8=A8,C8&lt;$B$3))</f>
        <v>0</v>
      </c>
      <c r="H8" s="20" t="s">
        <v>34</v>
      </c>
      <c r="I8" s="21" t="s">
        <v>39</v>
      </c>
      <c r="J8" s="22">
        <v>0.95491999999999999</v>
      </c>
      <c r="K8" s="29" t="b">
        <f>I8&lt;&gt;H8</f>
        <v>1</v>
      </c>
      <c r="L8" s="40" t="b">
        <f t="shared" ref="L8:L10" si="1">(AND(I8&lt;&gt;H8,J8&gt;$B$3))</f>
        <v>1</v>
      </c>
      <c r="M8" s="33" t="b">
        <f>(AND(I8=H8,J8&lt;$B$3))</f>
        <v>0</v>
      </c>
      <c r="O8" s="20" t="s">
        <v>34</v>
      </c>
      <c r="P8" s="21" t="s">
        <v>34</v>
      </c>
      <c r="Q8" s="22">
        <v>1.0355000000000001</v>
      </c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0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34</v>
      </c>
      <c r="B9" s="24" t="s">
        <v>40</v>
      </c>
      <c r="C9" s="25">
        <v>1.0355000000000001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 t="s">
        <v>34</v>
      </c>
      <c r="I9" s="24" t="s">
        <v>40</v>
      </c>
      <c r="J9" s="25">
        <v>1.25</v>
      </c>
      <c r="K9" s="29" t="b">
        <f t="shared" ref="K9:K72" si="6">I9&lt;&gt;H9</f>
        <v>1</v>
      </c>
      <c r="L9" s="41" t="b">
        <f t="shared" si="1"/>
        <v>1</v>
      </c>
      <c r="M9" s="32" t="b">
        <f t="shared" ref="M9:M72" si="7">(AND(I9=H9,J9&lt;$B$3))</f>
        <v>0</v>
      </c>
      <c r="O9" s="23" t="s">
        <v>34</v>
      </c>
      <c r="P9" s="24" t="s">
        <v>40</v>
      </c>
      <c r="Q9" s="25">
        <v>1.25</v>
      </c>
      <c r="R9" s="29" t="b">
        <f t="shared" ref="R9:R72" si="8">P9&lt;&gt;O9</f>
        <v>1</v>
      </c>
      <c r="S9" s="41" t="b">
        <f t="shared" si="2"/>
        <v>1</v>
      </c>
      <c r="T9" s="32" t="b">
        <f t="shared" ref="T9:T72" si="9">(AND(P9=O9,Q9&lt;$B$3))</f>
        <v>0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34</v>
      </c>
      <c r="B10" s="24" t="s">
        <v>40</v>
      </c>
      <c r="C10" s="25">
        <v>0.91752</v>
      </c>
      <c r="D10" s="29" t="b">
        <f t="shared" si="4"/>
        <v>1</v>
      </c>
      <c r="E10" s="41" t="b">
        <f t="shared" si="0"/>
        <v>1</v>
      </c>
      <c r="F10" s="32" t="b">
        <f t="shared" si="5"/>
        <v>0</v>
      </c>
      <c r="H10" s="23" t="s">
        <v>34</v>
      </c>
      <c r="I10" s="24" t="s">
        <v>40</v>
      </c>
      <c r="J10" s="25">
        <v>1.25</v>
      </c>
      <c r="K10" s="29" t="b">
        <f t="shared" si="6"/>
        <v>1</v>
      </c>
      <c r="L10" s="41" t="b">
        <f t="shared" si="1"/>
        <v>1</v>
      </c>
      <c r="M10" s="32" t="b">
        <f t="shared" si="7"/>
        <v>0</v>
      </c>
      <c r="O10" s="23" t="s">
        <v>34</v>
      </c>
      <c r="P10" s="24" t="s">
        <v>40</v>
      </c>
      <c r="Q10" s="25">
        <v>1.1327</v>
      </c>
      <c r="R10" s="29" t="b">
        <f t="shared" si="8"/>
        <v>1</v>
      </c>
      <c r="S10" s="41" t="b">
        <f t="shared" si="2"/>
        <v>1</v>
      </c>
      <c r="T10" s="32" t="b">
        <f t="shared" si="9"/>
        <v>0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34</v>
      </c>
      <c r="B11" s="24" t="s">
        <v>40</v>
      </c>
      <c r="C11" s="25">
        <v>0.92349999999999999</v>
      </c>
      <c r="D11" s="29" t="b">
        <f t="shared" si="4"/>
        <v>1</v>
      </c>
      <c r="E11" s="41" t="b">
        <f>(AND(B11&lt;&gt;A11,C11&gt;$B$3))</f>
        <v>1</v>
      </c>
      <c r="F11" s="32" t="b">
        <f t="shared" si="5"/>
        <v>0</v>
      </c>
      <c r="H11" s="23" t="s">
        <v>34</v>
      </c>
      <c r="I11" s="24" t="s">
        <v>40</v>
      </c>
      <c r="J11" s="25">
        <v>1.25</v>
      </c>
      <c r="K11" s="29" t="b">
        <f t="shared" si="6"/>
        <v>1</v>
      </c>
      <c r="L11" s="41" t="b">
        <f>(AND(I11&lt;&gt;H11,J11&gt;$B$3))</f>
        <v>1</v>
      </c>
      <c r="M11" s="32" t="b">
        <f t="shared" si="7"/>
        <v>0</v>
      </c>
      <c r="O11" s="23" t="s">
        <v>34</v>
      </c>
      <c r="P11" s="24" t="s">
        <v>40</v>
      </c>
      <c r="Q11" s="25">
        <v>1.1327</v>
      </c>
      <c r="R11" s="29" t="b">
        <f t="shared" si="8"/>
        <v>1</v>
      </c>
      <c r="S11" s="41" t="b">
        <f>(AND(P11&lt;&gt;O11,Q11&gt;$B$3))</f>
        <v>1</v>
      </c>
      <c r="T11" s="32" t="b">
        <f t="shared" si="9"/>
        <v>0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34</v>
      </c>
      <c r="B12" s="24" t="s">
        <v>40</v>
      </c>
      <c r="C12" s="25">
        <v>1.1327</v>
      </c>
      <c r="D12" s="29" t="b">
        <f t="shared" si="4"/>
        <v>1</v>
      </c>
      <c r="E12" s="41" t="b">
        <f t="shared" ref="E12:E75" si="12">(AND(B12&lt;&gt;A12,C12&gt;$B$3))</f>
        <v>1</v>
      </c>
      <c r="F12" s="32" t="b">
        <f t="shared" si="5"/>
        <v>0</v>
      </c>
      <c r="H12" s="23" t="s">
        <v>34</v>
      </c>
      <c r="I12" s="24" t="s">
        <v>40</v>
      </c>
      <c r="J12" s="25">
        <v>0.97158</v>
      </c>
      <c r="K12" s="29" t="b">
        <f t="shared" si="6"/>
        <v>1</v>
      </c>
      <c r="L12" s="41" t="b">
        <f t="shared" ref="L12:L75" si="13">(AND(I12&lt;&gt;H12,J12&gt;$B$3))</f>
        <v>1</v>
      </c>
      <c r="M12" s="32" t="b">
        <f t="shared" si="7"/>
        <v>0</v>
      </c>
      <c r="O12" s="23" t="s">
        <v>34</v>
      </c>
      <c r="P12" s="24" t="s">
        <v>40</v>
      </c>
      <c r="Q12" s="25">
        <v>1.1327</v>
      </c>
      <c r="R12" s="29" t="b">
        <f t="shared" si="8"/>
        <v>1</v>
      </c>
      <c r="S12" s="41" t="b">
        <f t="shared" ref="S12:S75" si="14">(AND(P12&lt;&gt;O12,Q12&gt;$B$3))</f>
        <v>1</v>
      </c>
      <c r="T12" s="32" t="b">
        <f t="shared" si="9"/>
        <v>0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34</v>
      </c>
      <c r="B13" s="24" t="s">
        <v>40</v>
      </c>
      <c r="C13" s="25">
        <v>0.95491999999999999</v>
      </c>
      <c r="D13" s="29" t="b">
        <f t="shared" si="4"/>
        <v>1</v>
      </c>
      <c r="E13" s="41" t="b">
        <f t="shared" si="12"/>
        <v>1</v>
      </c>
      <c r="F13" s="32" t="b">
        <f t="shared" si="5"/>
        <v>0</v>
      </c>
      <c r="H13" s="23" t="s">
        <v>36</v>
      </c>
      <c r="I13" s="24" t="s">
        <v>36</v>
      </c>
      <c r="J13" s="25" t="s">
        <v>36</v>
      </c>
      <c r="K13" s="29" t="b">
        <f t="shared" si="6"/>
        <v>0</v>
      </c>
      <c r="L13" s="41" t="b">
        <f t="shared" si="13"/>
        <v>0</v>
      </c>
      <c r="M13" s="32" t="b">
        <f t="shared" si="7"/>
        <v>0</v>
      </c>
      <c r="O13" s="23" t="s">
        <v>34</v>
      </c>
      <c r="P13" s="24" t="s">
        <v>40</v>
      </c>
      <c r="Q13" s="25">
        <v>1.1327</v>
      </c>
      <c r="R13" s="29" t="b">
        <f t="shared" si="8"/>
        <v>1</v>
      </c>
      <c r="S13" s="41" t="b">
        <f t="shared" si="14"/>
        <v>1</v>
      </c>
      <c r="T13" s="32" t="b">
        <f t="shared" si="9"/>
        <v>0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34</v>
      </c>
      <c r="B14" s="24" t="s">
        <v>40</v>
      </c>
      <c r="C14" s="25">
        <v>0.95491999999999999</v>
      </c>
      <c r="D14" s="29" t="b">
        <f t="shared" si="4"/>
        <v>1</v>
      </c>
      <c r="E14" s="41" t="b">
        <f t="shared" si="12"/>
        <v>1</v>
      </c>
      <c r="F14" s="32" t="b">
        <f t="shared" si="5"/>
        <v>0</v>
      </c>
      <c r="H14" s="23" t="s">
        <v>36</v>
      </c>
      <c r="I14" s="24" t="s">
        <v>36</v>
      </c>
      <c r="J14" s="25" t="s">
        <v>36</v>
      </c>
      <c r="K14" s="29" t="b">
        <f t="shared" si="6"/>
        <v>0</v>
      </c>
      <c r="L14" s="41" t="b">
        <f t="shared" si="13"/>
        <v>0</v>
      </c>
      <c r="M14" s="32" t="b">
        <f t="shared" si="7"/>
        <v>0</v>
      </c>
      <c r="O14" s="23" t="s">
        <v>34</v>
      </c>
      <c r="P14" s="24" t="s">
        <v>40</v>
      </c>
      <c r="Q14" s="25">
        <v>1.25</v>
      </c>
      <c r="R14" s="29" t="b">
        <f t="shared" si="8"/>
        <v>1</v>
      </c>
      <c r="S14" s="41" t="b">
        <f t="shared" si="14"/>
        <v>1</v>
      </c>
      <c r="T14" s="32" t="b">
        <f t="shared" si="9"/>
        <v>0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34</v>
      </c>
      <c r="B15" s="24" t="s">
        <v>44</v>
      </c>
      <c r="C15" s="25">
        <v>0.8992</v>
      </c>
      <c r="D15" s="29" t="b">
        <f t="shared" si="4"/>
        <v>1</v>
      </c>
      <c r="E15" s="41" t="b">
        <f t="shared" si="12"/>
        <v>1</v>
      </c>
      <c r="F15" s="32" t="b">
        <f t="shared" si="5"/>
        <v>0</v>
      </c>
      <c r="H15" s="23" t="s">
        <v>36</v>
      </c>
      <c r="I15" s="24" t="s">
        <v>36</v>
      </c>
      <c r="J15" s="25" t="s">
        <v>36</v>
      </c>
      <c r="K15" s="29" t="b">
        <f t="shared" si="6"/>
        <v>0</v>
      </c>
      <c r="L15" s="41" t="b">
        <f t="shared" si="13"/>
        <v>0</v>
      </c>
      <c r="M15" s="32" t="b">
        <f t="shared" si="7"/>
        <v>0</v>
      </c>
      <c r="O15" s="23" t="s">
        <v>34</v>
      </c>
      <c r="P15" s="24" t="s">
        <v>40</v>
      </c>
      <c r="Q15" s="25">
        <v>1.25</v>
      </c>
      <c r="R15" s="29" t="b">
        <f t="shared" si="8"/>
        <v>1</v>
      </c>
      <c r="S15" s="41" t="b">
        <f t="shared" si="14"/>
        <v>1</v>
      </c>
      <c r="T15" s="32" t="b">
        <f t="shared" si="9"/>
        <v>0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34</v>
      </c>
      <c r="B16" s="24" t="s">
        <v>44</v>
      </c>
      <c r="C16" s="25">
        <v>0.85058</v>
      </c>
      <c r="D16" s="29" t="b">
        <f t="shared" si="4"/>
        <v>1</v>
      </c>
      <c r="E16" s="41" t="b">
        <f t="shared" si="12"/>
        <v>1</v>
      </c>
      <c r="F16" s="32" t="b">
        <f t="shared" si="5"/>
        <v>0</v>
      </c>
      <c r="H16" s="23" t="s">
        <v>36</v>
      </c>
      <c r="I16" s="24" t="s">
        <v>36</v>
      </c>
      <c r="J16" s="25" t="s">
        <v>36</v>
      </c>
      <c r="K16" s="29" t="b">
        <f t="shared" si="6"/>
        <v>0</v>
      </c>
      <c r="L16" s="41" t="b">
        <f t="shared" si="13"/>
        <v>0</v>
      </c>
      <c r="M16" s="32" t="b">
        <f t="shared" si="7"/>
        <v>0</v>
      </c>
      <c r="O16" s="23" t="s">
        <v>34</v>
      </c>
      <c r="P16" s="24" t="s">
        <v>40</v>
      </c>
      <c r="Q16" s="25">
        <v>1.25</v>
      </c>
      <c r="R16" s="29" t="b">
        <f t="shared" si="8"/>
        <v>1</v>
      </c>
      <c r="S16" s="41" t="b">
        <f t="shared" si="14"/>
        <v>1</v>
      </c>
      <c r="T16" s="32" t="b">
        <f t="shared" si="9"/>
        <v>0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34</v>
      </c>
      <c r="B17" s="27" t="s">
        <v>40</v>
      </c>
      <c r="C17" s="28">
        <v>0.95491999999999999</v>
      </c>
      <c r="D17" s="29" t="b">
        <f t="shared" si="4"/>
        <v>1</v>
      </c>
      <c r="E17" s="42" t="b">
        <f t="shared" si="12"/>
        <v>1</v>
      </c>
      <c r="F17" s="34" t="b">
        <f t="shared" si="5"/>
        <v>0</v>
      </c>
      <c r="H17" s="26" t="s">
        <v>36</v>
      </c>
      <c r="I17" s="27" t="s">
        <v>36</v>
      </c>
      <c r="J17" s="28" t="s">
        <v>36</v>
      </c>
      <c r="K17" s="29" t="b">
        <f t="shared" si="6"/>
        <v>0</v>
      </c>
      <c r="L17" s="42" t="b">
        <f t="shared" si="13"/>
        <v>0</v>
      </c>
      <c r="M17" s="34" t="b">
        <f t="shared" si="7"/>
        <v>0</v>
      </c>
      <c r="O17" s="26" t="s">
        <v>34</v>
      </c>
      <c r="P17" s="27" t="s">
        <v>40</v>
      </c>
      <c r="Q17" s="28">
        <v>1.25</v>
      </c>
      <c r="R17" s="29" t="b">
        <f t="shared" si="8"/>
        <v>1</v>
      </c>
      <c r="S17" s="42" t="b">
        <f t="shared" si="14"/>
        <v>1</v>
      </c>
      <c r="T17" s="34" t="b">
        <f t="shared" si="9"/>
        <v>0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37</v>
      </c>
      <c r="B18" s="21" t="s">
        <v>43</v>
      </c>
      <c r="C18" s="22">
        <v>0.91505999999999998</v>
      </c>
      <c r="D18" s="29" t="b">
        <f t="shared" si="4"/>
        <v>1</v>
      </c>
      <c r="E18" s="41" t="b">
        <f t="shared" si="12"/>
        <v>1</v>
      </c>
      <c r="F18" s="32" t="b">
        <f t="shared" si="5"/>
        <v>0</v>
      </c>
      <c r="H18" s="20" t="s">
        <v>37</v>
      </c>
      <c r="I18" s="21" t="s">
        <v>43</v>
      </c>
      <c r="J18" s="22">
        <v>0.83333000000000002</v>
      </c>
      <c r="K18" s="29" t="b">
        <f t="shared" si="6"/>
        <v>1</v>
      </c>
      <c r="L18" s="41" t="b">
        <f t="shared" si="13"/>
        <v>1</v>
      </c>
      <c r="M18" s="32" t="b">
        <f t="shared" si="7"/>
        <v>0</v>
      </c>
      <c r="O18" s="20" t="s">
        <v>37</v>
      </c>
      <c r="P18" s="21" t="s">
        <v>38</v>
      </c>
      <c r="Q18" s="22">
        <v>0.91505999999999998</v>
      </c>
      <c r="R18" s="29" t="b">
        <f t="shared" si="8"/>
        <v>1</v>
      </c>
      <c r="S18" s="41" t="b">
        <f t="shared" si="14"/>
        <v>1</v>
      </c>
      <c r="T18" s="32" t="b">
        <f t="shared" si="9"/>
        <v>0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37</v>
      </c>
      <c r="B19" s="24" t="s">
        <v>35</v>
      </c>
      <c r="C19" s="25">
        <v>0.80886000000000002</v>
      </c>
      <c r="D19" s="29" t="b">
        <f t="shared" si="4"/>
        <v>1</v>
      </c>
      <c r="E19" s="41" t="b">
        <f t="shared" si="12"/>
        <v>1</v>
      </c>
      <c r="F19" s="32" t="b">
        <f t="shared" si="5"/>
        <v>0</v>
      </c>
      <c r="H19" s="23" t="s">
        <v>37</v>
      </c>
      <c r="I19" s="24" t="s">
        <v>43</v>
      </c>
      <c r="J19" s="25">
        <v>0.73616000000000004</v>
      </c>
      <c r="K19" s="29" t="b">
        <f t="shared" si="6"/>
        <v>1</v>
      </c>
      <c r="L19" s="41" t="b">
        <f t="shared" si="13"/>
        <v>1</v>
      </c>
      <c r="M19" s="32" t="b">
        <f t="shared" si="7"/>
        <v>0</v>
      </c>
      <c r="O19" s="23" t="s">
        <v>37</v>
      </c>
      <c r="P19" s="24" t="s">
        <v>38</v>
      </c>
      <c r="Q19" s="25">
        <v>0.87229000000000001</v>
      </c>
      <c r="R19" s="29" t="b">
        <f t="shared" si="8"/>
        <v>1</v>
      </c>
      <c r="S19" s="41" t="b">
        <f t="shared" si="14"/>
        <v>1</v>
      </c>
      <c r="T19" s="32" t="b">
        <f t="shared" si="9"/>
        <v>0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37</v>
      </c>
      <c r="B20" s="24" t="s">
        <v>39</v>
      </c>
      <c r="C20" s="25">
        <v>0.79459000000000002</v>
      </c>
      <c r="D20" s="29" t="b">
        <f t="shared" si="4"/>
        <v>1</v>
      </c>
      <c r="E20" s="41" t="b">
        <f t="shared" si="12"/>
        <v>1</v>
      </c>
      <c r="F20" s="32" t="b">
        <f t="shared" si="5"/>
        <v>0</v>
      </c>
      <c r="H20" s="23" t="s">
        <v>37</v>
      </c>
      <c r="I20" s="24" t="s">
        <v>35</v>
      </c>
      <c r="J20" s="25">
        <v>0.77254</v>
      </c>
      <c r="K20" s="29" t="b">
        <f t="shared" si="6"/>
        <v>1</v>
      </c>
      <c r="L20" s="41" t="b">
        <f t="shared" si="13"/>
        <v>1</v>
      </c>
      <c r="M20" s="32" t="b">
        <f t="shared" si="7"/>
        <v>0</v>
      </c>
      <c r="O20" s="23" t="s">
        <v>37</v>
      </c>
      <c r="P20" s="24" t="s">
        <v>35</v>
      </c>
      <c r="Q20" s="25">
        <v>0.77951999999999999</v>
      </c>
      <c r="R20" s="29" t="b">
        <f t="shared" si="8"/>
        <v>1</v>
      </c>
      <c r="S20" s="41" t="b">
        <f t="shared" si="14"/>
        <v>1</v>
      </c>
      <c r="T20" s="32" t="b">
        <f t="shared" si="9"/>
        <v>0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37</v>
      </c>
      <c r="B21" s="24" t="s">
        <v>37</v>
      </c>
      <c r="C21" s="25">
        <v>0.76027999999999996</v>
      </c>
      <c r="D21" s="29" t="b">
        <f t="shared" si="4"/>
        <v>0</v>
      </c>
      <c r="E21" s="41" t="b">
        <f t="shared" si="12"/>
        <v>0</v>
      </c>
      <c r="F21" s="32" t="b">
        <f t="shared" si="5"/>
        <v>0</v>
      </c>
      <c r="H21" s="23" t="s">
        <v>37</v>
      </c>
      <c r="I21" s="24" t="s">
        <v>43</v>
      </c>
      <c r="J21" s="25">
        <v>1.1327</v>
      </c>
      <c r="K21" s="29" t="b">
        <f t="shared" si="6"/>
        <v>1</v>
      </c>
      <c r="L21" s="41" t="b">
        <f t="shared" si="13"/>
        <v>1</v>
      </c>
      <c r="M21" s="32" t="b">
        <f t="shared" si="7"/>
        <v>0</v>
      </c>
      <c r="O21" s="23" t="s">
        <v>37</v>
      </c>
      <c r="P21" s="24" t="s">
        <v>38</v>
      </c>
      <c r="Q21" s="25">
        <v>0.87229000000000001</v>
      </c>
      <c r="R21" s="29" t="b">
        <f t="shared" si="8"/>
        <v>1</v>
      </c>
      <c r="S21" s="41" t="b">
        <f t="shared" si="14"/>
        <v>1</v>
      </c>
      <c r="T21" s="32" t="b">
        <f t="shared" si="9"/>
        <v>0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37</v>
      </c>
      <c r="B22" s="24" t="s">
        <v>35</v>
      </c>
      <c r="C22" s="25">
        <v>0.73223000000000005</v>
      </c>
      <c r="D22" s="29" t="b">
        <f t="shared" si="4"/>
        <v>1</v>
      </c>
      <c r="E22" s="41" t="b">
        <f t="shared" si="12"/>
        <v>1</v>
      </c>
      <c r="F22" s="32" t="b">
        <f t="shared" si="5"/>
        <v>0</v>
      </c>
      <c r="H22" s="23" t="s">
        <v>37</v>
      </c>
      <c r="I22" s="24" t="s">
        <v>39</v>
      </c>
      <c r="J22" s="25">
        <v>0.76214000000000004</v>
      </c>
      <c r="K22" s="29" t="b">
        <f t="shared" si="6"/>
        <v>1</v>
      </c>
      <c r="L22" s="41" t="b">
        <f t="shared" si="13"/>
        <v>1</v>
      </c>
      <c r="M22" s="32" t="b">
        <f t="shared" si="7"/>
        <v>0</v>
      </c>
      <c r="O22" s="23" t="s">
        <v>37</v>
      </c>
      <c r="P22" s="24" t="s">
        <v>35</v>
      </c>
      <c r="Q22" s="25">
        <v>0.77951999999999999</v>
      </c>
      <c r="R22" s="29" t="b">
        <f t="shared" si="8"/>
        <v>1</v>
      </c>
      <c r="S22" s="41" t="b">
        <f t="shared" si="14"/>
        <v>1</v>
      </c>
      <c r="T22" s="32" t="b">
        <f t="shared" si="9"/>
        <v>0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37</v>
      </c>
      <c r="B23" s="24" t="s">
        <v>40</v>
      </c>
      <c r="C23" s="25">
        <v>0.76214000000000004</v>
      </c>
      <c r="D23" s="29" t="b">
        <f t="shared" si="4"/>
        <v>1</v>
      </c>
      <c r="E23" s="41" t="b">
        <f t="shared" si="12"/>
        <v>1</v>
      </c>
      <c r="F23" s="32" t="b">
        <f t="shared" si="5"/>
        <v>0</v>
      </c>
      <c r="H23" s="23" t="s">
        <v>36</v>
      </c>
      <c r="I23" s="24" t="s">
        <v>36</v>
      </c>
      <c r="J23" s="25" t="s">
        <v>36</v>
      </c>
      <c r="K23" s="29" t="b">
        <f t="shared" si="6"/>
        <v>0</v>
      </c>
      <c r="L23" s="41" t="b">
        <f t="shared" si="13"/>
        <v>0</v>
      </c>
      <c r="M23" s="32" t="b">
        <f t="shared" si="7"/>
        <v>0</v>
      </c>
      <c r="O23" s="23" t="s">
        <v>37</v>
      </c>
      <c r="P23" s="24" t="s">
        <v>35</v>
      </c>
      <c r="Q23" s="25">
        <v>0.77254</v>
      </c>
      <c r="R23" s="29" t="b">
        <f t="shared" si="8"/>
        <v>1</v>
      </c>
      <c r="S23" s="41" t="b">
        <f t="shared" si="14"/>
        <v>1</v>
      </c>
      <c r="T23" s="32" t="b">
        <f t="shared" si="9"/>
        <v>0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37</v>
      </c>
      <c r="B24" s="24" t="s">
        <v>35</v>
      </c>
      <c r="C24" s="25">
        <v>0.80886000000000002</v>
      </c>
      <c r="D24" s="29" t="b">
        <f t="shared" si="4"/>
        <v>1</v>
      </c>
      <c r="E24" s="41" t="b">
        <f t="shared" si="12"/>
        <v>1</v>
      </c>
      <c r="F24" s="32" t="b">
        <f t="shared" si="5"/>
        <v>0</v>
      </c>
      <c r="H24" s="23" t="s">
        <v>36</v>
      </c>
      <c r="I24" s="24" t="s">
        <v>36</v>
      </c>
      <c r="J24" s="25" t="s">
        <v>36</v>
      </c>
      <c r="K24" s="29" t="b">
        <f t="shared" si="6"/>
        <v>0</v>
      </c>
      <c r="L24" s="41" t="b">
        <f t="shared" si="13"/>
        <v>0</v>
      </c>
      <c r="M24" s="32" t="b">
        <f t="shared" si="7"/>
        <v>0</v>
      </c>
      <c r="O24" s="23" t="s">
        <v>37</v>
      </c>
      <c r="P24" s="24" t="s">
        <v>35</v>
      </c>
      <c r="Q24" s="25">
        <v>0.80179</v>
      </c>
      <c r="R24" s="29" t="b">
        <f t="shared" si="8"/>
        <v>1</v>
      </c>
      <c r="S24" s="41" t="b">
        <f t="shared" si="14"/>
        <v>1</v>
      </c>
      <c r="T24" s="32" t="b">
        <f t="shared" si="9"/>
        <v>0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37</v>
      </c>
      <c r="B25" s="24" t="s">
        <v>39</v>
      </c>
      <c r="C25" s="25">
        <v>0.72846999999999995</v>
      </c>
      <c r="D25" s="29" t="b">
        <f t="shared" si="4"/>
        <v>1</v>
      </c>
      <c r="E25" s="41" t="b">
        <f t="shared" si="12"/>
        <v>1</v>
      </c>
      <c r="F25" s="32" t="b">
        <f t="shared" si="5"/>
        <v>0</v>
      </c>
      <c r="H25" s="23" t="s">
        <v>36</v>
      </c>
      <c r="I25" s="24" t="s">
        <v>36</v>
      </c>
      <c r="J25" s="25" t="s">
        <v>36</v>
      </c>
      <c r="K25" s="29" t="b">
        <f t="shared" si="6"/>
        <v>0</v>
      </c>
      <c r="L25" s="41" t="b">
        <f t="shared" si="13"/>
        <v>0</v>
      </c>
      <c r="M25" s="32" t="b">
        <f t="shared" si="7"/>
        <v>0</v>
      </c>
      <c r="O25" s="23" t="s">
        <v>37</v>
      </c>
      <c r="P25" s="24" t="s">
        <v>35</v>
      </c>
      <c r="Q25" s="25">
        <v>0.77951999999999999</v>
      </c>
      <c r="R25" s="29" t="b">
        <f t="shared" si="8"/>
        <v>1</v>
      </c>
      <c r="S25" s="41" t="b">
        <f t="shared" si="14"/>
        <v>1</v>
      </c>
      <c r="T25" s="32" t="b">
        <f t="shared" si="9"/>
        <v>0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37</v>
      </c>
      <c r="B26" s="24" t="s">
        <v>35</v>
      </c>
      <c r="C26" s="25">
        <v>0.73223000000000005</v>
      </c>
      <c r="D26" s="29" t="b">
        <f t="shared" si="4"/>
        <v>1</v>
      </c>
      <c r="E26" s="41" t="b">
        <f t="shared" si="12"/>
        <v>1</v>
      </c>
      <c r="F26" s="32" t="b">
        <f t="shared" si="5"/>
        <v>0</v>
      </c>
      <c r="H26" s="23" t="s">
        <v>36</v>
      </c>
      <c r="I26" s="24" t="s">
        <v>36</v>
      </c>
      <c r="J26" s="25" t="s">
        <v>36</v>
      </c>
      <c r="K26" s="29" t="b">
        <f t="shared" si="6"/>
        <v>0</v>
      </c>
      <c r="L26" s="41" t="b">
        <f t="shared" si="13"/>
        <v>0</v>
      </c>
      <c r="M26" s="32" t="b">
        <f t="shared" si="7"/>
        <v>0</v>
      </c>
      <c r="O26" s="23" t="s">
        <v>37</v>
      </c>
      <c r="P26" s="24" t="s">
        <v>35</v>
      </c>
      <c r="Q26" s="25">
        <v>0.83333000000000002</v>
      </c>
      <c r="R26" s="29" t="b">
        <f t="shared" si="8"/>
        <v>1</v>
      </c>
      <c r="S26" s="41" t="b">
        <f t="shared" si="14"/>
        <v>1</v>
      </c>
      <c r="T26" s="32" t="b">
        <f t="shared" si="9"/>
        <v>0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37</v>
      </c>
      <c r="B27" s="27" t="s">
        <v>43</v>
      </c>
      <c r="C27" s="28">
        <v>1.1327</v>
      </c>
      <c r="D27" s="29" t="b">
        <f t="shared" si="4"/>
        <v>1</v>
      </c>
      <c r="E27" s="41" t="b">
        <f t="shared" si="12"/>
        <v>1</v>
      </c>
      <c r="F27" s="32" t="b">
        <f t="shared" si="5"/>
        <v>0</v>
      </c>
      <c r="H27" s="26" t="s">
        <v>36</v>
      </c>
      <c r="I27" s="27" t="s">
        <v>36</v>
      </c>
      <c r="J27" s="28" t="s">
        <v>36</v>
      </c>
      <c r="K27" s="29" t="b">
        <f t="shared" si="6"/>
        <v>0</v>
      </c>
      <c r="L27" s="41" t="b">
        <f t="shared" si="13"/>
        <v>0</v>
      </c>
      <c r="M27" s="32" t="b">
        <f t="shared" si="7"/>
        <v>0</v>
      </c>
      <c r="O27" s="26" t="s">
        <v>37</v>
      </c>
      <c r="P27" s="27" t="s">
        <v>38</v>
      </c>
      <c r="Q27" s="28">
        <v>1.0566</v>
      </c>
      <c r="R27" s="29" t="b">
        <f t="shared" si="8"/>
        <v>1</v>
      </c>
      <c r="S27" s="41" t="b">
        <f t="shared" si="14"/>
        <v>1</v>
      </c>
      <c r="T27" s="32" t="b">
        <f t="shared" si="9"/>
        <v>0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39</v>
      </c>
      <c r="B28" s="21" t="s">
        <v>37</v>
      </c>
      <c r="C28" s="22">
        <v>0.81138999999999994</v>
      </c>
      <c r="D28" s="29" t="b">
        <f t="shared" si="4"/>
        <v>1</v>
      </c>
      <c r="E28" s="40" t="b">
        <f t="shared" si="12"/>
        <v>1</v>
      </c>
      <c r="F28" s="33" t="b">
        <f t="shared" si="5"/>
        <v>0</v>
      </c>
      <c r="H28" s="20" t="s">
        <v>39</v>
      </c>
      <c r="I28" s="21" t="s">
        <v>37</v>
      </c>
      <c r="J28" s="22">
        <v>0.77951999999999999</v>
      </c>
      <c r="K28" s="29" t="b">
        <f t="shared" si="6"/>
        <v>1</v>
      </c>
      <c r="L28" s="40" t="b">
        <f t="shared" si="13"/>
        <v>1</v>
      </c>
      <c r="M28" s="33" t="b">
        <f t="shared" si="7"/>
        <v>0</v>
      </c>
      <c r="O28" s="20" t="s">
        <v>39</v>
      </c>
      <c r="P28" s="21" t="s">
        <v>40</v>
      </c>
      <c r="Q28" s="22">
        <v>1.25</v>
      </c>
      <c r="R28" s="29" t="b">
        <f t="shared" si="8"/>
        <v>1</v>
      </c>
      <c r="S28" s="40" t="b">
        <f t="shared" si="14"/>
        <v>1</v>
      </c>
      <c r="T28" s="33" t="b">
        <f t="shared" si="9"/>
        <v>0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39</v>
      </c>
      <c r="B29" s="24" t="s">
        <v>43</v>
      </c>
      <c r="C29" s="25">
        <v>0.8992</v>
      </c>
      <c r="D29" s="29" t="b">
        <f t="shared" si="4"/>
        <v>1</v>
      </c>
      <c r="E29" s="41" t="b">
        <f t="shared" si="12"/>
        <v>1</v>
      </c>
      <c r="F29" s="32" t="b">
        <f t="shared" si="5"/>
        <v>0</v>
      </c>
      <c r="H29" s="23" t="s">
        <v>39</v>
      </c>
      <c r="I29" s="24" t="s">
        <v>37</v>
      </c>
      <c r="J29" s="25">
        <v>0.72523000000000004</v>
      </c>
      <c r="K29" s="29" t="b">
        <f t="shared" si="6"/>
        <v>1</v>
      </c>
      <c r="L29" s="41" t="b">
        <f t="shared" si="13"/>
        <v>1</v>
      </c>
      <c r="M29" s="32" t="b">
        <f t="shared" si="7"/>
        <v>0</v>
      </c>
      <c r="O29" s="23" t="s">
        <v>39</v>
      </c>
      <c r="P29" s="24" t="s">
        <v>39</v>
      </c>
      <c r="Q29" s="25">
        <v>0.88388</v>
      </c>
      <c r="R29" s="29" t="b">
        <f t="shared" si="8"/>
        <v>0</v>
      </c>
      <c r="S29" s="41" t="b">
        <f t="shared" si="14"/>
        <v>0</v>
      </c>
      <c r="T29" s="32" t="b">
        <f t="shared" si="9"/>
        <v>0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39</v>
      </c>
      <c r="B30" s="24" t="s">
        <v>38</v>
      </c>
      <c r="C30" s="25">
        <v>0.8135</v>
      </c>
      <c r="D30" s="29" t="b">
        <f t="shared" si="4"/>
        <v>1</v>
      </c>
      <c r="E30" s="41" t="b">
        <f t="shared" si="12"/>
        <v>1</v>
      </c>
      <c r="F30" s="32" t="b">
        <f t="shared" si="5"/>
        <v>0</v>
      </c>
      <c r="H30" s="23" t="s">
        <v>39</v>
      </c>
      <c r="I30" s="24" t="s">
        <v>35</v>
      </c>
      <c r="J30" s="25">
        <v>0.75185000000000002</v>
      </c>
      <c r="K30" s="29" t="b">
        <f t="shared" si="6"/>
        <v>1</v>
      </c>
      <c r="L30" s="41" t="b">
        <f t="shared" si="13"/>
        <v>1</v>
      </c>
      <c r="M30" s="32" t="b">
        <f t="shared" si="7"/>
        <v>0</v>
      </c>
      <c r="O30" s="23" t="s">
        <v>39</v>
      </c>
      <c r="P30" s="24" t="s">
        <v>35</v>
      </c>
      <c r="Q30" s="25">
        <v>0.92349999999999999</v>
      </c>
      <c r="R30" s="29" t="b">
        <f t="shared" si="8"/>
        <v>1</v>
      </c>
      <c r="S30" s="41" t="b">
        <f t="shared" si="14"/>
        <v>1</v>
      </c>
      <c r="T30" s="32" t="b">
        <f t="shared" si="9"/>
        <v>0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39</v>
      </c>
      <c r="B31" s="24" t="s">
        <v>38</v>
      </c>
      <c r="C31" s="25">
        <v>0.8135</v>
      </c>
      <c r="D31" s="29" t="b">
        <f t="shared" si="4"/>
        <v>1</v>
      </c>
      <c r="E31" s="41" t="b">
        <f t="shared" si="12"/>
        <v>1</v>
      </c>
      <c r="F31" s="32" t="b">
        <f t="shared" si="5"/>
        <v>0</v>
      </c>
      <c r="H31" s="23" t="s">
        <v>39</v>
      </c>
      <c r="I31" s="24" t="s">
        <v>43</v>
      </c>
      <c r="J31" s="25">
        <v>0.79459000000000002</v>
      </c>
      <c r="K31" s="29" t="b">
        <f t="shared" si="6"/>
        <v>1</v>
      </c>
      <c r="L31" s="41" t="b">
        <f t="shared" si="13"/>
        <v>1</v>
      </c>
      <c r="M31" s="32" t="b">
        <f t="shared" si="7"/>
        <v>0</v>
      </c>
      <c r="O31" s="23" t="s">
        <v>39</v>
      </c>
      <c r="P31" s="24" t="s">
        <v>39</v>
      </c>
      <c r="Q31" s="25">
        <v>1.0355000000000001</v>
      </c>
      <c r="R31" s="29" t="b">
        <f t="shared" si="8"/>
        <v>0</v>
      </c>
      <c r="S31" s="41" t="b">
        <f t="shared" si="14"/>
        <v>0</v>
      </c>
      <c r="T31" s="32" t="b">
        <f t="shared" si="9"/>
        <v>0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39</v>
      </c>
      <c r="B32" s="24" t="s">
        <v>37</v>
      </c>
      <c r="C32" s="25">
        <v>0.81138999999999994</v>
      </c>
      <c r="D32" s="29" t="b">
        <f t="shared" si="4"/>
        <v>1</v>
      </c>
      <c r="E32" s="41" t="b">
        <f t="shared" si="12"/>
        <v>1</v>
      </c>
      <c r="F32" s="32" t="b">
        <f t="shared" si="5"/>
        <v>0</v>
      </c>
      <c r="H32" s="23" t="s">
        <v>39</v>
      </c>
      <c r="I32" s="24" t="s">
        <v>35</v>
      </c>
      <c r="J32" s="25">
        <v>0.88490999999999997</v>
      </c>
      <c r="K32" s="29" t="b">
        <f t="shared" si="6"/>
        <v>1</v>
      </c>
      <c r="L32" s="41" t="b">
        <f t="shared" si="13"/>
        <v>1</v>
      </c>
      <c r="M32" s="32" t="b">
        <f t="shared" si="7"/>
        <v>0</v>
      </c>
      <c r="O32" s="23" t="s">
        <v>39</v>
      </c>
      <c r="P32" s="24" t="s">
        <v>39</v>
      </c>
      <c r="Q32" s="25">
        <v>0.92349999999999999</v>
      </c>
      <c r="R32" s="29" t="b">
        <f t="shared" si="8"/>
        <v>0</v>
      </c>
      <c r="S32" s="41" t="b">
        <f t="shared" si="14"/>
        <v>0</v>
      </c>
      <c r="T32" s="32" t="b">
        <f t="shared" si="9"/>
        <v>0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39</v>
      </c>
      <c r="B33" s="24" t="s">
        <v>37</v>
      </c>
      <c r="C33" s="25">
        <v>0.81138999999999994</v>
      </c>
      <c r="D33" s="29" t="b">
        <f t="shared" si="4"/>
        <v>1</v>
      </c>
      <c r="E33" s="41" t="b">
        <f t="shared" si="12"/>
        <v>1</v>
      </c>
      <c r="F33" s="32" t="b">
        <f t="shared" si="5"/>
        <v>0</v>
      </c>
      <c r="H33" s="23" t="s">
        <v>36</v>
      </c>
      <c r="I33" s="24" t="s">
        <v>36</v>
      </c>
      <c r="J33" s="25" t="s">
        <v>36</v>
      </c>
      <c r="K33" s="29" t="b">
        <f t="shared" si="6"/>
        <v>0</v>
      </c>
      <c r="L33" s="41" t="b">
        <f t="shared" si="13"/>
        <v>0</v>
      </c>
      <c r="M33" s="32" t="b">
        <f t="shared" si="7"/>
        <v>0</v>
      </c>
      <c r="O33" s="23" t="s">
        <v>39</v>
      </c>
      <c r="P33" s="24" t="s">
        <v>35</v>
      </c>
      <c r="Q33" s="25">
        <v>1.0566</v>
      </c>
      <c r="R33" s="29" t="b">
        <f t="shared" si="8"/>
        <v>1</v>
      </c>
      <c r="S33" s="41" t="b">
        <f t="shared" si="14"/>
        <v>1</v>
      </c>
      <c r="T33" s="32" t="b">
        <f t="shared" si="9"/>
        <v>0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39</v>
      </c>
      <c r="B34" s="24" t="s">
        <v>37</v>
      </c>
      <c r="C34" s="25">
        <v>0.81138999999999994</v>
      </c>
      <c r="D34" s="29" t="b">
        <f t="shared" si="4"/>
        <v>1</v>
      </c>
      <c r="E34" s="41" t="b">
        <f t="shared" si="12"/>
        <v>1</v>
      </c>
      <c r="F34" s="32" t="b">
        <f t="shared" si="5"/>
        <v>0</v>
      </c>
      <c r="H34" s="23" t="s">
        <v>36</v>
      </c>
      <c r="I34" s="24" t="s">
        <v>36</v>
      </c>
      <c r="J34" s="25" t="s">
        <v>36</v>
      </c>
      <c r="K34" s="29" t="b">
        <f t="shared" si="6"/>
        <v>0</v>
      </c>
      <c r="L34" s="41" t="b">
        <f t="shared" si="13"/>
        <v>0</v>
      </c>
      <c r="M34" s="32" t="b">
        <f t="shared" si="7"/>
        <v>0</v>
      </c>
      <c r="O34" s="23" t="s">
        <v>39</v>
      </c>
      <c r="P34" s="24" t="s">
        <v>39</v>
      </c>
      <c r="Q34" s="25">
        <v>1.0566</v>
      </c>
      <c r="R34" s="29" t="b">
        <f t="shared" si="8"/>
        <v>0</v>
      </c>
      <c r="S34" s="41" t="b">
        <f t="shared" si="14"/>
        <v>0</v>
      </c>
      <c r="T34" s="32" t="b">
        <f t="shared" si="9"/>
        <v>0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39</v>
      </c>
      <c r="B35" s="24" t="s">
        <v>37</v>
      </c>
      <c r="C35" s="25">
        <v>0.81138999999999994</v>
      </c>
      <c r="D35" s="29" t="b">
        <f t="shared" si="4"/>
        <v>1</v>
      </c>
      <c r="E35" s="41" t="b">
        <f t="shared" si="12"/>
        <v>1</v>
      </c>
      <c r="F35" s="32" t="b">
        <f t="shared" si="5"/>
        <v>0</v>
      </c>
      <c r="H35" s="23" t="s">
        <v>36</v>
      </c>
      <c r="I35" s="24" t="s">
        <v>36</v>
      </c>
      <c r="J35" s="25" t="s">
        <v>36</v>
      </c>
      <c r="K35" s="29" t="b">
        <f t="shared" si="6"/>
        <v>0</v>
      </c>
      <c r="L35" s="41" t="b">
        <f t="shared" si="13"/>
        <v>0</v>
      </c>
      <c r="M35" s="32" t="b">
        <f t="shared" si="7"/>
        <v>0</v>
      </c>
      <c r="O35" s="23" t="s">
        <v>39</v>
      </c>
      <c r="P35" s="24" t="s">
        <v>35</v>
      </c>
      <c r="Q35" s="25">
        <v>0.92349999999999999</v>
      </c>
      <c r="R35" s="29" t="b">
        <f t="shared" si="8"/>
        <v>1</v>
      </c>
      <c r="S35" s="41" t="b">
        <f t="shared" si="14"/>
        <v>1</v>
      </c>
      <c r="T35" s="32" t="b">
        <f t="shared" si="9"/>
        <v>0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39</v>
      </c>
      <c r="B36" s="24" t="s">
        <v>37</v>
      </c>
      <c r="C36" s="25">
        <v>0.81138999999999994</v>
      </c>
      <c r="D36" s="29" t="b">
        <f t="shared" si="4"/>
        <v>1</v>
      </c>
      <c r="E36" s="41" t="b">
        <f t="shared" si="12"/>
        <v>1</v>
      </c>
      <c r="F36" s="32" t="b">
        <f t="shared" si="5"/>
        <v>0</v>
      </c>
      <c r="H36" s="23" t="s">
        <v>36</v>
      </c>
      <c r="I36" s="24" t="s">
        <v>36</v>
      </c>
      <c r="J36" s="25" t="s">
        <v>36</v>
      </c>
      <c r="K36" s="29" t="b">
        <f t="shared" si="6"/>
        <v>0</v>
      </c>
      <c r="L36" s="41" t="b">
        <f t="shared" si="13"/>
        <v>0</v>
      </c>
      <c r="M36" s="32" t="b">
        <f t="shared" si="7"/>
        <v>0</v>
      </c>
      <c r="O36" s="23" t="s">
        <v>39</v>
      </c>
      <c r="P36" s="24" t="s">
        <v>39</v>
      </c>
      <c r="Q36" s="25">
        <v>0.95372000000000001</v>
      </c>
      <c r="R36" s="29" t="b">
        <f t="shared" si="8"/>
        <v>0</v>
      </c>
      <c r="S36" s="41" t="b">
        <f t="shared" si="14"/>
        <v>0</v>
      </c>
      <c r="T36" s="32" t="b">
        <f t="shared" si="9"/>
        <v>0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39</v>
      </c>
      <c r="B37" s="27" t="s">
        <v>37</v>
      </c>
      <c r="C37" s="28">
        <v>0.81138999999999994</v>
      </c>
      <c r="D37" s="29" t="b">
        <f t="shared" si="4"/>
        <v>1</v>
      </c>
      <c r="E37" s="42" t="b">
        <f t="shared" si="12"/>
        <v>1</v>
      </c>
      <c r="F37" s="34" t="b">
        <f t="shared" si="5"/>
        <v>0</v>
      </c>
      <c r="H37" s="26" t="s">
        <v>36</v>
      </c>
      <c r="I37" s="27" t="s">
        <v>36</v>
      </c>
      <c r="J37" s="28" t="s">
        <v>36</v>
      </c>
      <c r="K37" s="29" t="b">
        <f t="shared" si="6"/>
        <v>0</v>
      </c>
      <c r="L37" s="42" t="b">
        <f t="shared" si="13"/>
        <v>0</v>
      </c>
      <c r="M37" s="34" t="b">
        <f t="shared" si="7"/>
        <v>0</v>
      </c>
      <c r="O37" s="26" t="s">
        <v>39</v>
      </c>
      <c r="P37" s="27" t="s">
        <v>39</v>
      </c>
      <c r="Q37" s="28">
        <v>0.97158</v>
      </c>
      <c r="R37" s="29" t="b">
        <f t="shared" si="8"/>
        <v>0</v>
      </c>
      <c r="S37" s="42" t="b">
        <f t="shared" si="14"/>
        <v>0</v>
      </c>
      <c r="T37" s="34" t="b">
        <f t="shared" si="9"/>
        <v>0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40</v>
      </c>
      <c r="B38" s="21" t="s">
        <v>40</v>
      </c>
      <c r="C38" s="22">
        <v>0.85785999999999996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 t="s">
        <v>40</v>
      </c>
      <c r="I38" s="21" t="s">
        <v>40</v>
      </c>
      <c r="J38" s="22">
        <v>1.1327</v>
      </c>
      <c r="K38" s="29" t="b">
        <f t="shared" si="6"/>
        <v>0</v>
      </c>
      <c r="L38" s="41" t="b">
        <f t="shared" si="13"/>
        <v>0</v>
      </c>
      <c r="M38" s="32" t="b">
        <f t="shared" si="7"/>
        <v>0</v>
      </c>
      <c r="O38" s="20" t="s">
        <v>40</v>
      </c>
      <c r="P38" s="21" t="s">
        <v>40</v>
      </c>
      <c r="Q38" s="22">
        <v>1.25</v>
      </c>
      <c r="R38" s="29" t="b">
        <f t="shared" si="8"/>
        <v>0</v>
      </c>
      <c r="S38" s="41" t="b">
        <f t="shared" si="14"/>
        <v>0</v>
      </c>
      <c r="T38" s="32" t="b">
        <f t="shared" si="9"/>
        <v>0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40</v>
      </c>
      <c r="B39" s="24" t="s">
        <v>40</v>
      </c>
      <c r="C39" s="25">
        <v>0.82508999999999999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 t="s">
        <v>40</v>
      </c>
      <c r="I39" s="24" t="s">
        <v>40</v>
      </c>
      <c r="J39" s="25">
        <v>1.25</v>
      </c>
      <c r="K39" s="29" t="b">
        <f t="shared" si="6"/>
        <v>0</v>
      </c>
      <c r="L39" s="41" t="b">
        <f t="shared" si="13"/>
        <v>0</v>
      </c>
      <c r="M39" s="32" t="b">
        <f t="shared" si="7"/>
        <v>0</v>
      </c>
      <c r="O39" s="23" t="s">
        <v>40</v>
      </c>
      <c r="P39" s="24" t="s">
        <v>40</v>
      </c>
      <c r="Q39" s="25">
        <v>1.25</v>
      </c>
      <c r="R39" s="29" t="b">
        <f t="shared" si="8"/>
        <v>0</v>
      </c>
      <c r="S39" s="41" t="b">
        <f t="shared" si="14"/>
        <v>0</v>
      </c>
      <c r="T39" s="32" t="b">
        <f t="shared" si="9"/>
        <v>0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40</v>
      </c>
      <c r="B40" s="24" t="s">
        <v>40</v>
      </c>
      <c r="C40" s="25">
        <v>0.85785999999999996</v>
      </c>
      <c r="D40" s="29" t="b">
        <f t="shared" si="4"/>
        <v>0</v>
      </c>
      <c r="E40" s="41" t="b">
        <f t="shared" si="12"/>
        <v>0</v>
      </c>
      <c r="F40" s="32" t="b">
        <f t="shared" si="5"/>
        <v>0</v>
      </c>
      <c r="H40" s="23" t="s">
        <v>40</v>
      </c>
      <c r="I40" s="24" t="s">
        <v>40</v>
      </c>
      <c r="J40" s="25">
        <v>1.1327</v>
      </c>
      <c r="K40" s="29" t="b">
        <f t="shared" si="6"/>
        <v>0</v>
      </c>
      <c r="L40" s="41" t="b">
        <f t="shared" si="13"/>
        <v>0</v>
      </c>
      <c r="M40" s="32" t="b">
        <f t="shared" si="7"/>
        <v>0</v>
      </c>
      <c r="O40" s="23" t="s">
        <v>40</v>
      </c>
      <c r="P40" s="24" t="s">
        <v>40</v>
      </c>
      <c r="Q40" s="25">
        <v>1.25</v>
      </c>
      <c r="R40" s="29" t="b">
        <f t="shared" si="8"/>
        <v>0</v>
      </c>
      <c r="S40" s="41" t="b">
        <f t="shared" si="14"/>
        <v>0</v>
      </c>
      <c r="T40" s="32" t="b">
        <f t="shared" si="9"/>
        <v>0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40</v>
      </c>
      <c r="B41" s="24" t="s">
        <v>40</v>
      </c>
      <c r="C41" s="25">
        <v>0.85785999999999996</v>
      </c>
      <c r="D41" s="29" t="b">
        <f t="shared" si="4"/>
        <v>0</v>
      </c>
      <c r="E41" s="41" t="b">
        <f t="shared" si="12"/>
        <v>0</v>
      </c>
      <c r="F41" s="32" t="b">
        <f t="shared" si="5"/>
        <v>0</v>
      </c>
      <c r="H41" s="23" t="s">
        <v>40</v>
      </c>
      <c r="I41" s="24" t="s">
        <v>40</v>
      </c>
      <c r="J41" s="25">
        <v>1.25</v>
      </c>
      <c r="K41" s="29" t="b">
        <f t="shared" si="6"/>
        <v>0</v>
      </c>
      <c r="L41" s="41" t="b">
        <f t="shared" si="13"/>
        <v>0</v>
      </c>
      <c r="M41" s="32" t="b">
        <f t="shared" si="7"/>
        <v>0</v>
      </c>
      <c r="O41" s="23" t="s">
        <v>40</v>
      </c>
      <c r="P41" s="24" t="s">
        <v>40</v>
      </c>
      <c r="Q41" s="25">
        <v>1.1327</v>
      </c>
      <c r="R41" s="29" t="b">
        <f t="shared" si="8"/>
        <v>0</v>
      </c>
      <c r="S41" s="41" t="b">
        <f t="shared" si="14"/>
        <v>0</v>
      </c>
      <c r="T41" s="32" t="b">
        <f t="shared" si="9"/>
        <v>0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40</v>
      </c>
      <c r="B42" s="24" t="s">
        <v>40</v>
      </c>
      <c r="C42" s="25">
        <v>0.91752</v>
      </c>
      <c r="D42" s="29" t="b">
        <f t="shared" si="4"/>
        <v>0</v>
      </c>
      <c r="E42" s="41" t="b">
        <f t="shared" si="12"/>
        <v>0</v>
      </c>
      <c r="F42" s="32" t="b">
        <f t="shared" si="5"/>
        <v>0</v>
      </c>
      <c r="H42" s="23" t="s">
        <v>40</v>
      </c>
      <c r="I42" s="24" t="s">
        <v>40</v>
      </c>
      <c r="J42" s="25">
        <v>1.1327</v>
      </c>
      <c r="K42" s="29" t="b">
        <f t="shared" si="6"/>
        <v>0</v>
      </c>
      <c r="L42" s="41" t="b">
        <f t="shared" si="13"/>
        <v>0</v>
      </c>
      <c r="M42" s="32" t="b">
        <f t="shared" si="7"/>
        <v>0</v>
      </c>
      <c r="O42" s="23" t="s">
        <v>40</v>
      </c>
      <c r="P42" s="24" t="s">
        <v>40</v>
      </c>
      <c r="Q42" s="25">
        <v>1.25</v>
      </c>
      <c r="R42" s="29" t="b">
        <f t="shared" si="8"/>
        <v>0</v>
      </c>
      <c r="S42" s="41" t="b">
        <f t="shared" si="14"/>
        <v>0</v>
      </c>
      <c r="T42" s="32" t="b">
        <f t="shared" si="9"/>
        <v>0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40</v>
      </c>
      <c r="B43" s="24" t="s">
        <v>40</v>
      </c>
      <c r="C43" s="25">
        <v>0.91752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 t="s">
        <v>36</v>
      </c>
      <c r="I43" s="24" t="s">
        <v>36</v>
      </c>
      <c r="J43" s="25" t="s">
        <v>36</v>
      </c>
      <c r="K43" s="29" t="b">
        <f t="shared" si="6"/>
        <v>0</v>
      </c>
      <c r="L43" s="41" t="b">
        <f t="shared" si="13"/>
        <v>0</v>
      </c>
      <c r="M43" s="32" t="b">
        <f t="shared" si="7"/>
        <v>0</v>
      </c>
      <c r="O43" s="23" t="s">
        <v>40</v>
      </c>
      <c r="P43" s="24" t="s">
        <v>40</v>
      </c>
      <c r="Q43" s="25">
        <v>1.25</v>
      </c>
      <c r="R43" s="29" t="b">
        <f t="shared" si="8"/>
        <v>0</v>
      </c>
      <c r="S43" s="41" t="b">
        <f t="shared" si="14"/>
        <v>0</v>
      </c>
      <c r="T43" s="32" t="b">
        <f t="shared" si="9"/>
        <v>0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40</v>
      </c>
      <c r="B44" s="24" t="s">
        <v>40</v>
      </c>
      <c r="C44" s="25">
        <v>0.91752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 t="s">
        <v>36</v>
      </c>
      <c r="I44" s="24" t="s">
        <v>36</v>
      </c>
      <c r="J44" s="25" t="s">
        <v>36</v>
      </c>
      <c r="K44" s="29" t="b">
        <f t="shared" si="6"/>
        <v>0</v>
      </c>
      <c r="L44" s="41" t="b">
        <f t="shared" si="13"/>
        <v>0</v>
      </c>
      <c r="M44" s="32" t="b">
        <f t="shared" si="7"/>
        <v>0</v>
      </c>
      <c r="O44" s="23" t="s">
        <v>40</v>
      </c>
      <c r="P44" s="24" t="s">
        <v>40</v>
      </c>
      <c r="Q44" s="25">
        <v>1.25</v>
      </c>
      <c r="R44" s="29" t="b">
        <f t="shared" si="8"/>
        <v>0</v>
      </c>
      <c r="S44" s="41" t="b">
        <f t="shared" si="14"/>
        <v>0</v>
      </c>
      <c r="T44" s="32" t="b">
        <f t="shared" si="9"/>
        <v>0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40</v>
      </c>
      <c r="B45" s="24" t="s">
        <v>40</v>
      </c>
      <c r="C45" s="25">
        <v>0.85785999999999996</v>
      </c>
      <c r="D45" s="29" t="b">
        <f t="shared" si="4"/>
        <v>0</v>
      </c>
      <c r="E45" s="41" t="b">
        <f t="shared" si="12"/>
        <v>0</v>
      </c>
      <c r="F45" s="32" t="b">
        <f t="shared" si="5"/>
        <v>0</v>
      </c>
      <c r="H45" s="23" t="s">
        <v>36</v>
      </c>
      <c r="I45" s="24" t="s">
        <v>36</v>
      </c>
      <c r="J45" s="25" t="s">
        <v>36</v>
      </c>
      <c r="K45" s="29" t="b">
        <f t="shared" si="6"/>
        <v>0</v>
      </c>
      <c r="L45" s="41" t="b">
        <f t="shared" si="13"/>
        <v>0</v>
      </c>
      <c r="M45" s="32" t="b">
        <f t="shared" si="7"/>
        <v>0</v>
      </c>
      <c r="O45" s="23" t="s">
        <v>40</v>
      </c>
      <c r="P45" s="24" t="s">
        <v>40</v>
      </c>
      <c r="Q45" s="25">
        <v>1.1327</v>
      </c>
      <c r="R45" s="29" t="b">
        <f t="shared" si="8"/>
        <v>0</v>
      </c>
      <c r="S45" s="41" t="b">
        <f t="shared" si="14"/>
        <v>0</v>
      </c>
      <c r="T45" s="32" t="b">
        <f t="shared" si="9"/>
        <v>0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40</v>
      </c>
      <c r="B46" s="24" t="s">
        <v>40</v>
      </c>
      <c r="C46" s="25">
        <v>0.80093999999999999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 t="s">
        <v>36</v>
      </c>
      <c r="I46" s="24" t="s">
        <v>36</v>
      </c>
      <c r="J46" s="25" t="s">
        <v>36</v>
      </c>
      <c r="K46" s="29" t="b">
        <f t="shared" si="6"/>
        <v>0</v>
      </c>
      <c r="L46" s="41" t="b">
        <f t="shared" si="13"/>
        <v>0</v>
      </c>
      <c r="M46" s="32" t="b">
        <f t="shared" si="7"/>
        <v>0</v>
      </c>
      <c r="O46" s="23" t="s">
        <v>40</v>
      </c>
      <c r="P46" s="24" t="s">
        <v>40</v>
      </c>
      <c r="Q46" s="25">
        <v>0.95491999999999999</v>
      </c>
      <c r="R46" s="29" t="b">
        <f t="shared" si="8"/>
        <v>0</v>
      </c>
      <c r="S46" s="41" t="b">
        <f t="shared" si="14"/>
        <v>0</v>
      </c>
      <c r="T46" s="32" t="b">
        <f t="shared" si="9"/>
        <v>0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40</v>
      </c>
      <c r="B47" s="27" t="s">
        <v>40</v>
      </c>
      <c r="C47" s="28">
        <v>0.83333000000000002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 t="s">
        <v>36</v>
      </c>
      <c r="I47" s="27" t="s">
        <v>36</v>
      </c>
      <c r="J47" s="28" t="s">
        <v>36</v>
      </c>
      <c r="K47" s="29" t="b">
        <f t="shared" si="6"/>
        <v>0</v>
      </c>
      <c r="L47" s="41" t="b">
        <f t="shared" si="13"/>
        <v>0</v>
      </c>
      <c r="M47" s="32" t="b">
        <f t="shared" si="7"/>
        <v>0</v>
      </c>
      <c r="O47" s="26" t="s">
        <v>40</v>
      </c>
      <c r="P47" s="27" t="s">
        <v>40</v>
      </c>
      <c r="Q47" s="28">
        <v>1.25</v>
      </c>
      <c r="R47" s="29" t="b">
        <f t="shared" si="8"/>
        <v>0</v>
      </c>
      <c r="S47" s="41" t="b">
        <f t="shared" si="14"/>
        <v>0</v>
      </c>
      <c r="T47" s="32" t="b">
        <f t="shared" si="9"/>
        <v>0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s">
        <v>41</v>
      </c>
      <c r="B48" s="21" t="s">
        <v>41</v>
      </c>
      <c r="C48" s="22">
        <v>1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 t="s">
        <v>41</v>
      </c>
      <c r="I48" s="21" t="s">
        <v>41</v>
      </c>
      <c r="J48" s="22">
        <v>0.92349999999999999</v>
      </c>
      <c r="K48" s="29" t="b">
        <f t="shared" si="6"/>
        <v>0</v>
      </c>
      <c r="L48" s="40" t="b">
        <f t="shared" si="13"/>
        <v>0</v>
      </c>
      <c r="M48" s="33" t="b">
        <f t="shared" si="7"/>
        <v>0</v>
      </c>
      <c r="O48" s="20" t="s">
        <v>41</v>
      </c>
      <c r="P48" s="21" t="s">
        <v>40</v>
      </c>
      <c r="Q48" s="22">
        <v>0.97158</v>
      </c>
      <c r="R48" s="29" t="b">
        <f t="shared" si="8"/>
        <v>1</v>
      </c>
      <c r="S48" s="40" t="b">
        <f t="shared" si="14"/>
        <v>1</v>
      </c>
      <c r="T48" s="33" t="b">
        <f t="shared" si="9"/>
        <v>0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s">
        <v>41</v>
      </c>
      <c r="B49" s="24" t="s">
        <v>41</v>
      </c>
      <c r="C49" s="25">
        <v>0.95491999999999999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 t="s">
        <v>41</v>
      </c>
      <c r="I49" s="24" t="s">
        <v>41</v>
      </c>
      <c r="J49" s="25">
        <v>0.78341000000000005</v>
      </c>
      <c r="K49" s="29" t="b">
        <f t="shared" si="6"/>
        <v>0</v>
      </c>
      <c r="L49" s="41" t="b">
        <f t="shared" si="13"/>
        <v>0</v>
      </c>
      <c r="M49" s="32" t="b">
        <f t="shared" si="7"/>
        <v>0</v>
      </c>
      <c r="O49" s="23" t="s">
        <v>41</v>
      </c>
      <c r="P49" s="24" t="s">
        <v>41</v>
      </c>
      <c r="Q49" s="25">
        <v>0.8992</v>
      </c>
      <c r="R49" s="29" t="b">
        <f t="shared" si="8"/>
        <v>0</v>
      </c>
      <c r="S49" s="41" t="b">
        <f t="shared" si="14"/>
        <v>0</v>
      </c>
      <c r="T49" s="32" t="b">
        <f t="shared" si="9"/>
        <v>0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s">
        <v>41</v>
      </c>
      <c r="B50" s="24" t="s">
        <v>41</v>
      </c>
      <c r="C50" s="25">
        <v>1.1327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 t="s">
        <v>41</v>
      </c>
      <c r="I50" s="24" t="s">
        <v>41</v>
      </c>
      <c r="J50" s="25">
        <v>0.8992</v>
      </c>
      <c r="K50" s="29" t="b">
        <f t="shared" si="6"/>
        <v>0</v>
      </c>
      <c r="L50" s="41" t="b">
        <f t="shared" si="13"/>
        <v>0</v>
      </c>
      <c r="M50" s="32" t="b">
        <f t="shared" si="7"/>
        <v>0</v>
      </c>
      <c r="O50" s="23" t="s">
        <v>41</v>
      </c>
      <c r="P50" s="24" t="s">
        <v>41</v>
      </c>
      <c r="Q50" s="25">
        <v>1.25</v>
      </c>
      <c r="R50" s="29" t="b">
        <f t="shared" si="8"/>
        <v>0</v>
      </c>
      <c r="S50" s="41" t="b">
        <f t="shared" si="14"/>
        <v>0</v>
      </c>
      <c r="T50" s="32" t="b">
        <f t="shared" si="9"/>
        <v>0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s">
        <v>41</v>
      </c>
      <c r="B51" s="24" t="s">
        <v>41</v>
      </c>
      <c r="C51" s="25">
        <v>1.0355000000000001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 t="s">
        <v>41</v>
      </c>
      <c r="I51" s="24" t="s">
        <v>44</v>
      </c>
      <c r="J51" s="25">
        <v>1</v>
      </c>
      <c r="K51" s="29" t="b">
        <f t="shared" si="6"/>
        <v>1</v>
      </c>
      <c r="L51" s="41" t="b">
        <f t="shared" si="13"/>
        <v>1</v>
      </c>
      <c r="M51" s="32" t="b">
        <f t="shared" si="7"/>
        <v>0</v>
      </c>
      <c r="O51" s="23" t="s">
        <v>41</v>
      </c>
      <c r="P51" s="24" t="s">
        <v>41</v>
      </c>
      <c r="Q51" s="25">
        <v>1</v>
      </c>
      <c r="R51" s="29" t="b">
        <f t="shared" si="8"/>
        <v>0</v>
      </c>
      <c r="S51" s="41" t="b">
        <f t="shared" si="14"/>
        <v>0</v>
      </c>
      <c r="T51" s="32" t="b">
        <f t="shared" si="9"/>
        <v>0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s">
        <v>41</v>
      </c>
      <c r="B52" s="24" t="s">
        <v>41</v>
      </c>
      <c r="C52" s="25">
        <v>0.95491999999999999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 t="s">
        <v>41</v>
      </c>
      <c r="I52" s="24" t="s">
        <v>41</v>
      </c>
      <c r="J52" s="25">
        <v>1.0566</v>
      </c>
      <c r="K52" s="29" t="b">
        <f t="shared" si="6"/>
        <v>0</v>
      </c>
      <c r="L52" s="41" t="b">
        <f t="shared" si="13"/>
        <v>0</v>
      </c>
      <c r="M52" s="32" t="b">
        <f t="shared" si="7"/>
        <v>0</v>
      </c>
      <c r="O52" s="23" t="s">
        <v>41</v>
      </c>
      <c r="P52" s="24" t="s">
        <v>41</v>
      </c>
      <c r="Q52" s="25">
        <v>0.85270000000000001</v>
      </c>
      <c r="R52" s="29" t="b">
        <f t="shared" si="8"/>
        <v>0</v>
      </c>
      <c r="S52" s="41" t="b">
        <f t="shared" si="14"/>
        <v>0</v>
      </c>
      <c r="T52" s="32" t="b">
        <f t="shared" si="9"/>
        <v>0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41</v>
      </c>
      <c r="B53" s="24" t="s">
        <v>41</v>
      </c>
      <c r="C53" s="25">
        <v>0.95491999999999999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 t="s">
        <v>36</v>
      </c>
      <c r="I53" s="24" t="s">
        <v>36</v>
      </c>
      <c r="J53" s="25" t="s">
        <v>36</v>
      </c>
      <c r="K53" s="29" t="b">
        <f t="shared" si="6"/>
        <v>0</v>
      </c>
      <c r="L53" s="41" t="b">
        <f t="shared" si="13"/>
        <v>0</v>
      </c>
      <c r="M53" s="32" t="b">
        <f t="shared" si="7"/>
        <v>0</v>
      </c>
      <c r="O53" s="23" t="s">
        <v>41</v>
      </c>
      <c r="P53" s="24" t="s">
        <v>40</v>
      </c>
      <c r="Q53" s="25">
        <v>0.91752</v>
      </c>
      <c r="R53" s="29" t="b">
        <f t="shared" si="8"/>
        <v>1</v>
      </c>
      <c r="S53" s="41" t="b">
        <f t="shared" si="14"/>
        <v>1</v>
      </c>
      <c r="T53" s="32" t="b">
        <f t="shared" si="9"/>
        <v>0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41</v>
      </c>
      <c r="B54" s="24" t="s">
        <v>41</v>
      </c>
      <c r="C54" s="25">
        <v>0.91752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 t="s">
        <v>36</v>
      </c>
      <c r="I54" s="24" t="s">
        <v>36</v>
      </c>
      <c r="J54" s="25" t="s">
        <v>36</v>
      </c>
      <c r="K54" s="29" t="b">
        <f t="shared" si="6"/>
        <v>0</v>
      </c>
      <c r="L54" s="41" t="b">
        <f t="shared" si="13"/>
        <v>0</v>
      </c>
      <c r="M54" s="32" t="b">
        <f t="shared" si="7"/>
        <v>0</v>
      </c>
      <c r="O54" s="23" t="s">
        <v>41</v>
      </c>
      <c r="P54" s="24" t="s">
        <v>40</v>
      </c>
      <c r="Q54" s="25">
        <v>1.1327</v>
      </c>
      <c r="R54" s="29" t="b">
        <f t="shared" si="8"/>
        <v>1</v>
      </c>
      <c r="S54" s="41" t="b">
        <f t="shared" si="14"/>
        <v>1</v>
      </c>
      <c r="T54" s="32" t="b">
        <f t="shared" si="9"/>
        <v>0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41</v>
      </c>
      <c r="B55" s="24" t="s">
        <v>41</v>
      </c>
      <c r="C55" s="25">
        <v>0.88490999999999997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 t="s">
        <v>36</v>
      </c>
      <c r="I55" s="24" t="s">
        <v>36</v>
      </c>
      <c r="J55" s="25" t="s">
        <v>36</v>
      </c>
      <c r="K55" s="29" t="b">
        <f t="shared" si="6"/>
        <v>0</v>
      </c>
      <c r="L55" s="41" t="b">
        <f t="shared" si="13"/>
        <v>0</v>
      </c>
      <c r="M55" s="32" t="b">
        <f t="shared" si="7"/>
        <v>0</v>
      </c>
      <c r="O55" s="23" t="s">
        <v>41</v>
      </c>
      <c r="P55" s="24" t="s">
        <v>41</v>
      </c>
      <c r="Q55" s="25">
        <v>0.92349999999999999</v>
      </c>
      <c r="R55" s="29" t="b">
        <f t="shared" si="8"/>
        <v>0</v>
      </c>
      <c r="S55" s="41" t="b">
        <f t="shared" si="14"/>
        <v>0</v>
      </c>
      <c r="T55" s="32" t="b">
        <f t="shared" si="9"/>
        <v>0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41</v>
      </c>
      <c r="B56" s="24" t="s">
        <v>41</v>
      </c>
      <c r="C56" s="25">
        <v>0.83777999999999997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 t="s">
        <v>36</v>
      </c>
      <c r="I56" s="24" t="s">
        <v>36</v>
      </c>
      <c r="J56" s="25" t="s">
        <v>36</v>
      </c>
      <c r="K56" s="29" t="b">
        <f t="shared" si="6"/>
        <v>0</v>
      </c>
      <c r="L56" s="41" t="b">
        <f t="shared" si="13"/>
        <v>0</v>
      </c>
      <c r="M56" s="32" t="b">
        <f t="shared" si="7"/>
        <v>0</v>
      </c>
      <c r="O56" s="23" t="s">
        <v>41</v>
      </c>
      <c r="P56" s="24" t="s">
        <v>40</v>
      </c>
      <c r="Q56" s="25">
        <v>0.88561999999999996</v>
      </c>
      <c r="R56" s="29" t="b">
        <f t="shared" si="8"/>
        <v>1</v>
      </c>
      <c r="S56" s="41" t="b">
        <f t="shared" si="14"/>
        <v>1</v>
      </c>
      <c r="T56" s="32" t="b">
        <f t="shared" si="9"/>
        <v>0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41</v>
      </c>
      <c r="B57" s="27" t="s">
        <v>41</v>
      </c>
      <c r="C57" s="28">
        <v>0.95491999999999999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 t="s">
        <v>36</v>
      </c>
      <c r="I57" s="27" t="s">
        <v>36</v>
      </c>
      <c r="J57" s="28" t="s">
        <v>36</v>
      </c>
      <c r="K57" s="29" t="b">
        <f t="shared" si="6"/>
        <v>0</v>
      </c>
      <c r="L57" s="42" t="b">
        <f t="shared" si="13"/>
        <v>0</v>
      </c>
      <c r="M57" s="34" t="b">
        <f t="shared" si="7"/>
        <v>0</v>
      </c>
      <c r="O57" s="26" t="s">
        <v>41</v>
      </c>
      <c r="P57" s="27" t="s">
        <v>40</v>
      </c>
      <c r="Q57" s="28">
        <v>0.92349999999999999</v>
      </c>
      <c r="R57" s="29" t="b">
        <f t="shared" si="8"/>
        <v>1</v>
      </c>
      <c r="S57" s="42" t="b">
        <f t="shared" si="14"/>
        <v>1</v>
      </c>
      <c r="T57" s="34" t="b">
        <f t="shared" si="9"/>
        <v>0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38</v>
      </c>
      <c r="B58" s="21" t="s">
        <v>43</v>
      </c>
      <c r="C58" s="22">
        <v>1.25</v>
      </c>
      <c r="D58" s="29" t="b">
        <f t="shared" si="4"/>
        <v>1</v>
      </c>
      <c r="E58" s="41" t="b">
        <f t="shared" si="12"/>
        <v>1</v>
      </c>
      <c r="F58" s="32" t="b">
        <f t="shared" si="5"/>
        <v>0</v>
      </c>
      <c r="H58" s="20" t="s">
        <v>38</v>
      </c>
      <c r="I58" s="21" t="s">
        <v>43</v>
      </c>
      <c r="J58" s="22">
        <v>1.0566</v>
      </c>
      <c r="K58" s="29" t="b">
        <f t="shared" si="6"/>
        <v>1</v>
      </c>
      <c r="L58" s="41" t="b">
        <f t="shared" si="13"/>
        <v>1</v>
      </c>
      <c r="M58" s="32" t="b">
        <f t="shared" si="7"/>
        <v>0</v>
      </c>
      <c r="O58" s="20" t="s">
        <v>38</v>
      </c>
      <c r="P58" s="21" t="s">
        <v>40</v>
      </c>
      <c r="Q58" s="22">
        <v>1.25</v>
      </c>
      <c r="R58" s="29" t="b">
        <f t="shared" si="8"/>
        <v>1</v>
      </c>
      <c r="S58" s="41" t="b">
        <f t="shared" si="14"/>
        <v>1</v>
      </c>
      <c r="T58" s="32" t="b">
        <f t="shared" si="9"/>
        <v>0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38</v>
      </c>
      <c r="B59" s="24" t="s">
        <v>43</v>
      </c>
      <c r="C59" s="25">
        <v>0.8992</v>
      </c>
      <c r="D59" s="29" t="b">
        <f t="shared" si="4"/>
        <v>1</v>
      </c>
      <c r="E59" s="41" t="b">
        <f t="shared" si="12"/>
        <v>1</v>
      </c>
      <c r="F59" s="32" t="b">
        <f t="shared" si="5"/>
        <v>0</v>
      </c>
      <c r="H59" s="23" t="s">
        <v>38</v>
      </c>
      <c r="I59" s="24" t="s">
        <v>43</v>
      </c>
      <c r="J59" s="25">
        <v>1.0355000000000001</v>
      </c>
      <c r="K59" s="29" t="b">
        <f t="shared" si="6"/>
        <v>1</v>
      </c>
      <c r="L59" s="41" t="b">
        <f t="shared" si="13"/>
        <v>1</v>
      </c>
      <c r="M59" s="32" t="b">
        <f t="shared" si="7"/>
        <v>0</v>
      </c>
      <c r="O59" s="23" t="s">
        <v>38</v>
      </c>
      <c r="P59" s="24" t="s">
        <v>38</v>
      </c>
      <c r="Q59" s="25">
        <v>0.91505999999999998</v>
      </c>
      <c r="R59" s="29" t="b">
        <f t="shared" si="8"/>
        <v>0</v>
      </c>
      <c r="S59" s="41" t="b">
        <f t="shared" si="14"/>
        <v>0</v>
      </c>
      <c r="T59" s="32" t="b">
        <f t="shared" si="9"/>
        <v>0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38</v>
      </c>
      <c r="B60" s="24" t="s">
        <v>38</v>
      </c>
      <c r="C60" s="25">
        <v>0.85270000000000001</v>
      </c>
      <c r="D60" s="29" t="b">
        <f t="shared" si="4"/>
        <v>0</v>
      </c>
      <c r="E60" s="41" t="b">
        <f t="shared" si="12"/>
        <v>0</v>
      </c>
      <c r="F60" s="32" t="b">
        <f t="shared" si="5"/>
        <v>0</v>
      </c>
      <c r="H60" s="23" t="s">
        <v>38</v>
      </c>
      <c r="I60" s="24" t="s">
        <v>43</v>
      </c>
      <c r="J60" s="25">
        <v>1.1327</v>
      </c>
      <c r="K60" s="29" t="b">
        <f t="shared" si="6"/>
        <v>1</v>
      </c>
      <c r="L60" s="41" t="b">
        <f t="shared" si="13"/>
        <v>1</v>
      </c>
      <c r="M60" s="32" t="b">
        <f t="shared" si="7"/>
        <v>0</v>
      </c>
      <c r="O60" s="23" t="s">
        <v>38</v>
      </c>
      <c r="P60" s="24" t="s">
        <v>38</v>
      </c>
      <c r="Q60" s="25">
        <v>0.85058</v>
      </c>
      <c r="R60" s="29" t="b">
        <f t="shared" si="8"/>
        <v>0</v>
      </c>
      <c r="S60" s="41" t="b">
        <f t="shared" si="14"/>
        <v>0</v>
      </c>
      <c r="T60" s="32" t="b">
        <f t="shared" si="9"/>
        <v>0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38</v>
      </c>
      <c r="B61" s="24" t="s">
        <v>43</v>
      </c>
      <c r="C61" s="25">
        <v>1.25</v>
      </c>
      <c r="D61" s="29" t="b">
        <f t="shared" si="4"/>
        <v>1</v>
      </c>
      <c r="E61" s="41" t="b">
        <f t="shared" si="12"/>
        <v>1</v>
      </c>
      <c r="F61" s="32" t="b">
        <f t="shared" si="5"/>
        <v>0</v>
      </c>
      <c r="H61" s="23" t="s">
        <v>38</v>
      </c>
      <c r="I61" s="24" t="s">
        <v>43</v>
      </c>
      <c r="J61" s="25">
        <v>1.1327</v>
      </c>
      <c r="K61" s="29" t="b">
        <f t="shared" si="6"/>
        <v>1</v>
      </c>
      <c r="L61" s="41" t="b">
        <f t="shared" si="13"/>
        <v>1</v>
      </c>
      <c r="M61" s="32" t="b">
        <f t="shared" si="7"/>
        <v>0</v>
      </c>
      <c r="O61" s="23" t="s">
        <v>38</v>
      </c>
      <c r="P61" s="24" t="s">
        <v>38</v>
      </c>
      <c r="Q61" s="25">
        <v>0.85785999999999996</v>
      </c>
      <c r="R61" s="29" t="b">
        <f t="shared" si="8"/>
        <v>0</v>
      </c>
      <c r="S61" s="41" t="b">
        <f t="shared" si="14"/>
        <v>0</v>
      </c>
      <c r="T61" s="32" t="b">
        <f t="shared" si="9"/>
        <v>0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38</v>
      </c>
      <c r="B62" s="24" t="s">
        <v>43</v>
      </c>
      <c r="C62" s="25">
        <v>0.85058</v>
      </c>
      <c r="D62" s="29" t="b">
        <f t="shared" si="4"/>
        <v>1</v>
      </c>
      <c r="E62" s="41" t="b">
        <f t="shared" si="12"/>
        <v>1</v>
      </c>
      <c r="F62" s="32" t="b">
        <f t="shared" si="5"/>
        <v>0</v>
      </c>
      <c r="H62" s="23" t="s">
        <v>38</v>
      </c>
      <c r="I62" s="24" t="s">
        <v>43</v>
      </c>
      <c r="J62" s="25">
        <v>1.25</v>
      </c>
      <c r="K62" s="29" t="b">
        <f t="shared" si="6"/>
        <v>1</v>
      </c>
      <c r="L62" s="41" t="b">
        <f t="shared" si="13"/>
        <v>1</v>
      </c>
      <c r="M62" s="32" t="b">
        <f t="shared" si="7"/>
        <v>0</v>
      </c>
      <c r="O62" s="23" t="s">
        <v>38</v>
      </c>
      <c r="P62" s="24" t="s">
        <v>38</v>
      </c>
      <c r="Q62" s="25">
        <v>1.0355000000000001</v>
      </c>
      <c r="R62" s="29" t="b">
        <f t="shared" si="8"/>
        <v>0</v>
      </c>
      <c r="S62" s="41" t="b">
        <f t="shared" si="14"/>
        <v>0</v>
      </c>
      <c r="T62" s="32" t="b">
        <f t="shared" si="9"/>
        <v>0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38</v>
      </c>
      <c r="B63" s="24" t="s">
        <v>43</v>
      </c>
      <c r="C63" s="25">
        <v>0.97158</v>
      </c>
      <c r="D63" s="29" t="b">
        <f t="shared" si="4"/>
        <v>1</v>
      </c>
      <c r="E63" s="41" t="b">
        <f t="shared" si="12"/>
        <v>1</v>
      </c>
      <c r="F63" s="32" t="b">
        <f t="shared" si="5"/>
        <v>0</v>
      </c>
      <c r="H63" s="23" t="s">
        <v>36</v>
      </c>
      <c r="I63" s="24" t="s">
        <v>36</v>
      </c>
      <c r="J63" s="25" t="s">
        <v>36</v>
      </c>
      <c r="K63" s="29" t="b">
        <f t="shared" si="6"/>
        <v>0</v>
      </c>
      <c r="L63" s="41" t="b">
        <f t="shared" si="13"/>
        <v>0</v>
      </c>
      <c r="M63" s="32" t="b">
        <f t="shared" si="7"/>
        <v>0</v>
      </c>
      <c r="O63" s="23" t="s">
        <v>38</v>
      </c>
      <c r="P63" s="24" t="s">
        <v>39</v>
      </c>
      <c r="Q63" s="25">
        <v>0.85785999999999996</v>
      </c>
      <c r="R63" s="29" t="b">
        <f t="shared" si="8"/>
        <v>1</v>
      </c>
      <c r="S63" s="41" t="b">
        <f t="shared" si="14"/>
        <v>1</v>
      </c>
      <c r="T63" s="32" t="b">
        <f t="shared" si="9"/>
        <v>0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38</v>
      </c>
      <c r="B64" s="24" t="s">
        <v>43</v>
      </c>
      <c r="C64" s="25">
        <v>0.8135</v>
      </c>
      <c r="D64" s="29" t="b">
        <f t="shared" si="4"/>
        <v>1</v>
      </c>
      <c r="E64" s="41" t="b">
        <f t="shared" si="12"/>
        <v>1</v>
      </c>
      <c r="F64" s="32" t="b">
        <f t="shared" si="5"/>
        <v>0</v>
      </c>
      <c r="H64" s="23" t="s">
        <v>36</v>
      </c>
      <c r="I64" s="24" t="s">
        <v>36</v>
      </c>
      <c r="J64" s="25" t="s">
        <v>36</v>
      </c>
      <c r="K64" s="29" t="b">
        <f t="shared" si="6"/>
        <v>0</v>
      </c>
      <c r="L64" s="41" t="b">
        <f t="shared" si="13"/>
        <v>0</v>
      </c>
      <c r="M64" s="32" t="b">
        <f t="shared" si="7"/>
        <v>0</v>
      </c>
      <c r="O64" s="23" t="s">
        <v>38</v>
      </c>
      <c r="P64" s="24" t="s">
        <v>38</v>
      </c>
      <c r="Q64" s="25">
        <v>0.77349999999999997</v>
      </c>
      <c r="R64" s="29" t="b">
        <f t="shared" si="8"/>
        <v>0</v>
      </c>
      <c r="S64" s="41" t="b">
        <f t="shared" si="14"/>
        <v>0</v>
      </c>
      <c r="T64" s="32" t="b">
        <f t="shared" si="9"/>
        <v>0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38</v>
      </c>
      <c r="B65" s="24" t="s">
        <v>43</v>
      </c>
      <c r="C65" s="25">
        <v>1.0355000000000001</v>
      </c>
      <c r="D65" s="29" t="b">
        <f t="shared" si="4"/>
        <v>1</v>
      </c>
      <c r="E65" s="41" t="b">
        <f t="shared" si="12"/>
        <v>1</v>
      </c>
      <c r="F65" s="32" t="b">
        <f t="shared" si="5"/>
        <v>0</v>
      </c>
      <c r="H65" s="23" t="s">
        <v>36</v>
      </c>
      <c r="I65" s="24" t="s">
        <v>36</v>
      </c>
      <c r="J65" s="25" t="s">
        <v>36</v>
      </c>
      <c r="K65" s="29" t="b">
        <f t="shared" si="6"/>
        <v>0</v>
      </c>
      <c r="L65" s="41" t="b">
        <f t="shared" si="13"/>
        <v>0</v>
      </c>
      <c r="M65" s="32" t="b">
        <f t="shared" si="7"/>
        <v>0</v>
      </c>
      <c r="O65" s="23" t="s">
        <v>38</v>
      </c>
      <c r="P65" s="24" t="s">
        <v>38</v>
      </c>
      <c r="Q65" s="25">
        <v>0.8135</v>
      </c>
      <c r="R65" s="29" t="b">
        <f t="shared" si="8"/>
        <v>0</v>
      </c>
      <c r="S65" s="41" t="b">
        <f t="shared" si="14"/>
        <v>0</v>
      </c>
      <c r="T65" s="32" t="b">
        <f t="shared" si="9"/>
        <v>0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38</v>
      </c>
      <c r="B66" s="24" t="s">
        <v>43</v>
      </c>
      <c r="C66" s="25">
        <v>0.8992</v>
      </c>
      <c r="D66" s="29" t="b">
        <f t="shared" si="4"/>
        <v>1</v>
      </c>
      <c r="E66" s="41" t="b">
        <f t="shared" si="12"/>
        <v>1</v>
      </c>
      <c r="F66" s="32" t="b">
        <f t="shared" si="5"/>
        <v>0</v>
      </c>
      <c r="H66" s="23" t="s">
        <v>36</v>
      </c>
      <c r="I66" s="24" t="s">
        <v>36</v>
      </c>
      <c r="J66" s="25" t="s">
        <v>36</v>
      </c>
      <c r="K66" s="29" t="b">
        <f t="shared" si="6"/>
        <v>0</v>
      </c>
      <c r="L66" s="41" t="b">
        <f t="shared" si="13"/>
        <v>0</v>
      </c>
      <c r="M66" s="32" t="b">
        <f t="shared" si="7"/>
        <v>0</v>
      </c>
      <c r="O66" s="23" t="s">
        <v>38</v>
      </c>
      <c r="P66" s="24" t="s">
        <v>38</v>
      </c>
      <c r="Q66" s="25">
        <v>0.85058</v>
      </c>
      <c r="R66" s="29" t="b">
        <f t="shared" si="8"/>
        <v>0</v>
      </c>
      <c r="S66" s="41" t="b">
        <f t="shared" si="14"/>
        <v>0</v>
      </c>
      <c r="T66" s="32" t="b">
        <f t="shared" si="9"/>
        <v>0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38</v>
      </c>
      <c r="B67" s="27" t="s">
        <v>43</v>
      </c>
      <c r="C67" s="28">
        <v>1.25</v>
      </c>
      <c r="D67" s="29" t="b">
        <f t="shared" si="4"/>
        <v>1</v>
      </c>
      <c r="E67" s="41" t="b">
        <f t="shared" si="12"/>
        <v>1</v>
      </c>
      <c r="F67" s="32" t="b">
        <f t="shared" si="5"/>
        <v>0</v>
      </c>
      <c r="H67" s="26" t="s">
        <v>36</v>
      </c>
      <c r="I67" s="27" t="s">
        <v>36</v>
      </c>
      <c r="J67" s="28" t="s">
        <v>36</v>
      </c>
      <c r="K67" s="29" t="b">
        <f t="shared" si="6"/>
        <v>0</v>
      </c>
      <c r="L67" s="41" t="b">
        <f t="shared" si="13"/>
        <v>0</v>
      </c>
      <c r="M67" s="32" t="b">
        <f t="shared" si="7"/>
        <v>0</v>
      </c>
      <c r="O67" s="26" t="s">
        <v>38</v>
      </c>
      <c r="P67" s="27" t="s">
        <v>35</v>
      </c>
      <c r="Q67" s="28">
        <v>0.80179</v>
      </c>
      <c r="R67" s="29" t="b">
        <f t="shared" si="8"/>
        <v>1</v>
      </c>
      <c r="S67" s="41" t="b">
        <f t="shared" si="14"/>
        <v>1</v>
      </c>
      <c r="T67" s="32" t="b">
        <f t="shared" si="9"/>
        <v>0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42</v>
      </c>
      <c r="B68" s="21" t="s">
        <v>44</v>
      </c>
      <c r="C68" s="22">
        <v>0.85270000000000001</v>
      </c>
      <c r="D68" s="29" t="b">
        <f t="shared" si="4"/>
        <v>1</v>
      </c>
      <c r="E68" s="40" t="b">
        <f t="shared" si="12"/>
        <v>1</v>
      </c>
      <c r="F68" s="33" t="b">
        <f t="shared" si="5"/>
        <v>0</v>
      </c>
      <c r="H68" s="20" t="s">
        <v>42</v>
      </c>
      <c r="I68" s="21" t="s">
        <v>40</v>
      </c>
      <c r="J68" s="22">
        <v>0.77951999999999999</v>
      </c>
      <c r="K68" s="29" t="b">
        <f t="shared" si="6"/>
        <v>1</v>
      </c>
      <c r="L68" s="40" t="b">
        <f t="shared" si="13"/>
        <v>1</v>
      </c>
      <c r="M68" s="33" t="b">
        <f t="shared" si="7"/>
        <v>0</v>
      </c>
      <c r="O68" s="20" t="s">
        <v>42</v>
      </c>
      <c r="P68" s="21" t="s">
        <v>40</v>
      </c>
      <c r="Q68" s="22">
        <v>1.1327</v>
      </c>
      <c r="R68" s="29" t="b">
        <f t="shared" si="8"/>
        <v>1</v>
      </c>
      <c r="S68" s="40" t="b">
        <f t="shared" si="14"/>
        <v>1</v>
      </c>
      <c r="T68" s="33" t="b">
        <f t="shared" si="9"/>
        <v>0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42</v>
      </c>
      <c r="B69" s="24" t="s">
        <v>44</v>
      </c>
      <c r="C69" s="25">
        <v>0.73223000000000005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 t="s">
        <v>42</v>
      </c>
      <c r="I69" s="24" t="s">
        <v>38</v>
      </c>
      <c r="J69" s="25">
        <v>0.85270000000000001</v>
      </c>
      <c r="K69" s="29" t="b">
        <f t="shared" si="6"/>
        <v>1</v>
      </c>
      <c r="L69" s="41" t="b">
        <f t="shared" si="13"/>
        <v>1</v>
      </c>
      <c r="M69" s="32" t="b">
        <f t="shared" si="7"/>
        <v>0</v>
      </c>
      <c r="O69" s="23" t="s">
        <v>42</v>
      </c>
      <c r="P69" s="24" t="s">
        <v>42</v>
      </c>
      <c r="Q69" s="25">
        <v>0.77254</v>
      </c>
      <c r="R69" s="29" t="b">
        <f t="shared" si="8"/>
        <v>0</v>
      </c>
      <c r="S69" s="41" t="b">
        <f t="shared" si="14"/>
        <v>0</v>
      </c>
      <c r="T69" s="32" t="b">
        <f t="shared" si="9"/>
        <v>0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42</v>
      </c>
      <c r="B70" s="24" t="s">
        <v>35</v>
      </c>
      <c r="C70" s="25">
        <v>0.88561999999999996</v>
      </c>
      <c r="D70" s="29" t="b">
        <f t="shared" si="4"/>
        <v>1</v>
      </c>
      <c r="E70" s="41" t="b">
        <f t="shared" si="12"/>
        <v>1</v>
      </c>
      <c r="F70" s="32" t="b">
        <f t="shared" si="5"/>
        <v>0</v>
      </c>
      <c r="H70" s="23" t="s">
        <v>42</v>
      </c>
      <c r="I70" s="24" t="s">
        <v>40</v>
      </c>
      <c r="J70" s="25">
        <v>0.92349999999999999</v>
      </c>
      <c r="K70" s="29" t="b">
        <f t="shared" si="6"/>
        <v>1</v>
      </c>
      <c r="L70" s="41" t="b">
        <f t="shared" si="13"/>
        <v>1</v>
      </c>
      <c r="M70" s="32" t="b">
        <f t="shared" si="7"/>
        <v>0</v>
      </c>
      <c r="O70" s="23" t="s">
        <v>42</v>
      </c>
      <c r="P70" s="24" t="s">
        <v>38</v>
      </c>
      <c r="Q70" s="25">
        <v>0.8992</v>
      </c>
      <c r="R70" s="29" t="b">
        <f t="shared" si="8"/>
        <v>1</v>
      </c>
      <c r="S70" s="41" t="b">
        <f t="shared" si="14"/>
        <v>1</v>
      </c>
      <c r="T70" s="32" t="b">
        <f t="shared" si="9"/>
        <v>0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42</v>
      </c>
      <c r="B71" s="24" t="s">
        <v>38</v>
      </c>
      <c r="C71" s="25">
        <v>0.69623000000000002</v>
      </c>
      <c r="D71" s="29" t="b">
        <f t="shared" si="4"/>
        <v>1</v>
      </c>
      <c r="E71" s="41" t="b">
        <f t="shared" si="12"/>
        <v>1</v>
      </c>
      <c r="F71" s="32" t="b">
        <f t="shared" si="5"/>
        <v>0</v>
      </c>
      <c r="H71" s="23" t="s">
        <v>42</v>
      </c>
      <c r="I71" s="24" t="s">
        <v>40</v>
      </c>
      <c r="J71" s="25">
        <v>1.1327</v>
      </c>
      <c r="K71" s="29" t="b">
        <f t="shared" si="6"/>
        <v>1</v>
      </c>
      <c r="L71" s="41" t="b">
        <f t="shared" si="13"/>
        <v>1</v>
      </c>
      <c r="M71" s="32" t="b">
        <f t="shared" si="7"/>
        <v>0</v>
      </c>
      <c r="O71" s="23" t="s">
        <v>42</v>
      </c>
      <c r="P71" s="24" t="s">
        <v>39</v>
      </c>
      <c r="Q71" s="25">
        <v>0.8135</v>
      </c>
      <c r="R71" s="29" t="b">
        <f t="shared" si="8"/>
        <v>1</v>
      </c>
      <c r="S71" s="41" t="b">
        <f t="shared" si="14"/>
        <v>1</v>
      </c>
      <c r="T71" s="32" t="b">
        <f t="shared" si="9"/>
        <v>0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42</v>
      </c>
      <c r="B72" s="24" t="s">
        <v>40</v>
      </c>
      <c r="C72" s="25">
        <v>0.92349999999999999</v>
      </c>
      <c r="D72" s="29" t="b">
        <f t="shared" si="4"/>
        <v>1</v>
      </c>
      <c r="E72" s="41" t="b">
        <f t="shared" si="12"/>
        <v>1</v>
      </c>
      <c r="F72" s="32" t="b">
        <f t="shared" si="5"/>
        <v>0</v>
      </c>
      <c r="H72" s="23" t="s">
        <v>42</v>
      </c>
      <c r="I72" s="24" t="s">
        <v>40</v>
      </c>
      <c r="J72" s="25">
        <v>0.85058</v>
      </c>
      <c r="K72" s="29" t="b">
        <f t="shared" si="6"/>
        <v>1</v>
      </c>
      <c r="L72" s="41" t="b">
        <f t="shared" si="13"/>
        <v>1</v>
      </c>
      <c r="M72" s="32" t="b">
        <f t="shared" si="7"/>
        <v>0</v>
      </c>
      <c r="O72" s="23" t="s">
        <v>42</v>
      </c>
      <c r="P72" s="24" t="s">
        <v>39</v>
      </c>
      <c r="Q72" s="25">
        <v>0.76214000000000004</v>
      </c>
      <c r="R72" s="29" t="b">
        <f t="shared" si="8"/>
        <v>1</v>
      </c>
      <c r="S72" s="41" t="b">
        <f t="shared" si="14"/>
        <v>1</v>
      </c>
      <c r="T72" s="32" t="b">
        <f t="shared" si="9"/>
        <v>0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42</v>
      </c>
      <c r="B73" s="24" t="s">
        <v>40</v>
      </c>
      <c r="C73" s="25">
        <v>0.76214000000000004</v>
      </c>
      <c r="D73" s="29" t="b">
        <f t="shared" ref="D73:D107" si="16">B73&lt;&gt;A73</f>
        <v>1</v>
      </c>
      <c r="E73" s="41" t="b">
        <f t="shared" si="12"/>
        <v>1</v>
      </c>
      <c r="F73" s="32" t="b">
        <f t="shared" ref="F73:F107" si="17">(AND(B73=A73,C73&lt;$B$3))</f>
        <v>0</v>
      </c>
      <c r="H73" s="23" t="s">
        <v>36</v>
      </c>
      <c r="I73" s="24" t="s">
        <v>36</v>
      </c>
      <c r="J73" s="25" t="s">
        <v>36</v>
      </c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0</v>
      </c>
      <c r="O73" s="23" t="s">
        <v>42</v>
      </c>
      <c r="P73" s="24" t="s">
        <v>35</v>
      </c>
      <c r="Q73" s="25">
        <v>0.92349999999999999</v>
      </c>
      <c r="R73" s="29" t="b">
        <f t="shared" ref="R73:R107" si="20">P73&lt;&gt;O73</f>
        <v>1</v>
      </c>
      <c r="S73" s="41" t="b">
        <f t="shared" si="14"/>
        <v>1</v>
      </c>
      <c r="T73" s="32" t="b">
        <f t="shared" ref="T73:T107" si="21">(AND(P73=O73,Q73&lt;$B$3))</f>
        <v>0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42</v>
      </c>
      <c r="B74" s="24" t="s">
        <v>40</v>
      </c>
      <c r="C74" s="25">
        <v>0.69384000000000001</v>
      </c>
      <c r="D74" s="29" t="b">
        <f t="shared" si="16"/>
        <v>1</v>
      </c>
      <c r="E74" s="41" t="b">
        <f t="shared" si="12"/>
        <v>1</v>
      </c>
      <c r="F74" s="32" t="b">
        <f t="shared" si="17"/>
        <v>0</v>
      </c>
      <c r="H74" s="23" t="s">
        <v>36</v>
      </c>
      <c r="I74" s="24" t="s">
        <v>36</v>
      </c>
      <c r="J74" s="25" t="s">
        <v>36</v>
      </c>
      <c r="K74" s="29" t="b">
        <f t="shared" si="18"/>
        <v>0</v>
      </c>
      <c r="L74" s="41" t="b">
        <f t="shared" si="13"/>
        <v>0</v>
      </c>
      <c r="M74" s="32" t="b">
        <f t="shared" si="19"/>
        <v>0</v>
      </c>
      <c r="O74" s="23" t="s">
        <v>42</v>
      </c>
      <c r="P74" s="24" t="s">
        <v>40</v>
      </c>
      <c r="Q74" s="25">
        <v>0.82508999999999999</v>
      </c>
      <c r="R74" s="29" t="b">
        <f t="shared" si="20"/>
        <v>1</v>
      </c>
      <c r="S74" s="41" t="b">
        <f t="shared" si="14"/>
        <v>1</v>
      </c>
      <c r="T74" s="32" t="b">
        <f t="shared" si="21"/>
        <v>0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42</v>
      </c>
      <c r="B75" s="24" t="s">
        <v>44</v>
      </c>
      <c r="C75" s="25">
        <v>0.75111000000000006</v>
      </c>
      <c r="D75" s="29" t="b">
        <f t="shared" si="16"/>
        <v>1</v>
      </c>
      <c r="E75" s="41" t="b">
        <f t="shared" si="12"/>
        <v>1</v>
      </c>
      <c r="F75" s="32" t="b">
        <f t="shared" si="17"/>
        <v>0</v>
      </c>
      <c r="H75" s="23" t="s">
        <v>36</v>
      </c>
      <c r="I75" s="24" t="s">
        <v>36</v>
      </c>
      <c r="J75" s="25" t="s">
        <v>36</v>
      </c>
      <c r="K75" s="29" t="b">
        <f t="shared" si="18"/>
        <v>0</v>
      </c>
      <c r="L75" s="41" t="b">
        <f t="shared" si="13"/>
        <v>0</v>
      </c>
      <c r="M75" s="32" t="b">
        <f t="shared" si="19"/>
        <v>0</v>
      </c>
      <c r="O75" s="23" t="s">
        <v>42</v>
      </c>
      <c r="P75" s="24" t="s">
        <v>35</v>
      </c>
      <c r="Q75" s="25">
        <v>0.87229000000000001</v>
      </c>
      <c r="R75" s="29" t="b">
        <f t="shared" si="20"/>
        <v>1</v>
      </c>
      <c r="S75" s="41" t="b">
        <f t="shared" si="14"/>
        <v>1</v>
      </c>
      <c r="T75" s="32" t="b">
        <f t="shared" si="21"/>
        <v>0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42</v>
      </c>
      <c r="B76" s="24" t="s">
        <v>40</v>
      </c>
      <c r="C76" s="25">
        <v>0.75805999999999996</v>
      </c>
      <c r="D76" s="29" t="b">
        <f t="shared" si="16"/>
        <v>1</v>
      </c>
      <c r="E76" s="41" t="b">
        <f t="shared" ref="E76:E107" si="24">(AND(B76&lt;&gt;A76,C76&gt;$B$3))</f>
        <v>1</v>
      </c>
      <c r="F76" s="32" t="b">
        <f t="shared" si="17"/>
        <v>0</v>
      </c>
      <c r="H76" s="23" t="s">
        <v>36</v>
      </c>
      <c r="I76" s="24" t="s">
        <v>36</v>
      </c>
      <c r="J76" s="25" t="s">
        <v>36</v>
      </c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0</v>
      </c>
      <c r="O76" s="23" t="s">
        <v>42</v>
      </c>
      <c r="P76" s="24" t="s">
        <v>35</v>
      </c>
      <c r="Q76" s="25">
        <v>0.92349999999999999</v>
      </c>
      <c r="R76" s="29" t="b">
        <f t="shared" si="20"/>
        <v>1</v>
      </c>
      <c r="S76" s="41" t="b">
        <f t="shared" ref="S76:S107" si="26">(AND(P76&lt;&gt;O76,Q76&gt;$B$3))</f>
        <v>1</v>
      </c>
      <c r="T76" s="32" t="b">
        <f t="shared" si="21"/>
        <v>0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42</v>
      </c>
      <c r="B77" s="27" t="s">
        <v>41</v>
      </c>
      <c r="C77" s="28">
        <v>0.71755000000000002</v>
      </c>
      <c r="D77" s="29" t="b">
        <f t="shared" si="16"/>
        <v>1</v>
      </c>
      <c r="E77" s="42" t="b">
        <f t="shared" si="24"/>
        <v>1</v>
      </c>
      <c r="F77" s="34" t="b">
        <f t="shared" si="17"/>
        <v>0</v>
      </c>
      <c r="H77" s="26" t="s">
        <v>36</v>
      </c>
      <c r="I77" s="27" t="s">
        <v>36</v>
      </c>
      <c r="J77" s="28" t="s">
        <v>36</v>
      </c>
      <c r="K77" s="29" t="b">
        <f t="shared" si="18"/>
        <v>0</v>
      </c>
      <c r="L77" s="42" t="b">
        <f t="shared" si="25"/>
        <v>0</v>
      </c>
      <c r="M77" s="34" t="b">
        <f t="shared" si="19"/>
        <v>0</v>
      </c>
      <c r="O77" s="26" t="s">
        <v>42</v>
      </c>
      <c r="P77" s="27" t="s">
        <v>40</v>
      </c>
      <c r="Q77" s="28">
        <v>0.85270000000000001</v>
      </c>
      <c r="R77" s="29" t="b">
        <f t="shared" si="20"/>
        <v>1</v>
      </c>
      <c r="S77" s="42" t="b">
        <f t="shared" si="26"/>
        <v>1</v>
      </c>
      <c r="T77" s="34" t="b">
        <f t="shared" si="21"/>
        <v>0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43</v>
      </c>
      <c r="B78" s="21" t="s">
        <v>43</v>
      </c>
      <c r="C78" s="22">
        <v>1.25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 t="s">
        <v>43</v>
      </c>
      <c r="I78" s="21" t="s">
        <v>43</v>
      </c>
      <c r="J78" s="22">
        <v>1.25</v>
      </c>
      <c r="K78" s="29" t="b">
        <f t="shared" si="18"/>
        <v>0</v>
      </c>
      <c r="L78" s="41" t="b">
        <f t="shared" si="25"/>
        <v>0</v>
      </c>
      <c r="M78" s="32" t="b">
        <f t="shared" si="19"/>
        <v>0</v>
      </c>
      <c r="O78" s="20" t="s">
        <v>43</v>
      </c>
      <c r="P78" s="21" t="s">
        <v>43</v>
      </c>
      <c r="Q78" s="22">
        <v>1.0355000000000001</v>
      </c>
      <c r="R78" s="29" t="b">
        <f t="shared" si="20"/>
        <v>0</v>
      </c>
      <c r="S78" s="41" t="b">
        <f t="shared" si="26"/>
        <v>0</v>
      </c>
      <c r="T78" s="32" t="b">
        <f t="shared" si="21"/>
        <v>0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43</v>
      </c>
      <c r="B79" s="24" t="s">
        <v>43</v>
      </c>
      <c r="C79" s="25">
        <v>1.25</v>
      </c>
      <c r="D79" s="29" t="b">
        <f t="shared" si="16"/>
        <v>0</v>
      </c>
      <c r="E79" s="41" t="b">
        <f t="shared" si="24"/>
        <v>0</v>
      </c>
      <c r="F79" s="32" t="b">
        <f t="shared" si="17"/>
        <v>0</v>
      </c>
      <c r="H79" s="23" t="s">
        <v>43</v>
      </c>
      <c r="I79" s="24" t="s">
        <v>43</v>
      </c>
      <c r="J79" s="25">
        <v>1.0566</v>
      </c>
      <c r="K79" s="29" t="b">
        <f t="shared" si="18"/>
        <v>0</v>
      </c>
      <c r="L79" s="41" t="b">
        <f t="shared" si="25"/>
        <v>0</v>
      </c>
      <c r="M79" s="32" t="b">
        <f t="shared" si="19"/>
        <v>0</v>
      </c>
      <c r="O79" s="23" t="s">
        <v>43</v>
      </c>
      <c r="P79" s="24" t="s">
        <v>43</v>
      </c>
      <c r="Q79" s="25">
        <v>1.1327</v>
      </c>
      <c r="R79" s="29" t="b">
        <f t="shared" si="20"/>
        <v>0</v>
      </c>
      <c r="S79" s="41" t="b">
        <f t="shared" si="26"/>
        <v>0</v>
      </c>
      <c r="T79" s="32" t="b">
        <f t="shared" si="21"/>
        <v>0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43</v>
      </c>
      <c r="B80" s="24" t="s">
        <v>43</v>
      </c>
      <c r="C80" s="25">
        <v>1.25</v>
      </c>
      <c r="D80" s="29" t="b">
        <f t="shared" si="16"/>
        <v>0</v>
      </c>
      <c r="E80" s="41" t="b">
        <f t="shared" si="24"/>
        <v>0</v>
      </c>
      <c r="F80" s="32" t="b">
        <f t="shared" si="17"/>
        <v>0</v>
      </c>
      <c r="H80" s="23" t="s">
        <v>43</v>
      </c>
      <c r="I80" s="24" t="s">
        <v>43</v>
      </c>
      <c r="J80" s="25">
        <v>1.25</v>
      </c>
      <c r="K80" s="29" t="b">
        <f t="shared" si="18"/>
        <v>0</v>
      </c>
      <c r="L80" s="41" t="b">
        <f t="shared" si="25"/>
        <v>0</v>
      </c>
      <c r="M80" s="32" t="b">
        <f t="shared" si="19"/>
        <v>0</v>
      </c>
      <c r="O80" s="23" t="s">
        <v>43</v>
      </c>
      <c r="P80" s="24" t="s">
        <v>43</v>
      </c>
      <c r="Q80" s="25">
        <v>1.25</v>
      </c>
      <c r="R80" s="29" t="b">
        <f t="shared" si="20"/>
        <v>0</v>
      </c>
      <c r="S80" s="41" t="b">
        <f t="shared" si="26"/>
        <v>0</v>
      </c>
      <c r="T80" s="32" t="b">
        <f t="shared" si="21"/>
        <v>0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43</v>
      </c>
      <c r="B81" s="24" t="s">
        <v>43</v>
      </c>
      <c r="C81" s="25">
        <v>1.25</v>
      </c>
      <c r="D81" s="29" t="b">
        <f t="shared" si="16"/>
        <v>0</v>
      </c>
      <c r="E81" s="41" t="b">
        <f t="shared" si="24"/>
        <v>0</v>
      </c>
      <c r="F81" s="32" t="b">
        <f t="shared" si="17"/>
        <v>0</v>
      </c>
      <c r="H81" s="23" t="s">
        <v>43</v>
      </c>
      <c r="I81" s="24" t="s">
        <v>43</v>
      </c>
      <c r="J81" s="25">
        <v>1.25</v>
      </c>
      <c r="K81" s="29" t="b">
        <f t="shared" si="18"/>
        <v>0</v>
      </c>
      <c r="L81" s="41" t="b">
        <f t="shared" si="25"/>
        <v>0</v>
      </c>
      <c r="M81" s="32" t="b">
        <f t="shared" si="19"/>
        <v>0</v>
      </c>
      <c r="O81" s="23" t="s">
        <v>43</v>
      </c>
      <c r="P81" s="24" t="s">
        <v>43</v>
      </c>
      <c r="Q81" s="25">
        <v>1.25</v>
      </c>
      <c r="R81" s="29" t="b">
        <f t="shared" si="20"/>
        <v>0</v>
      </c>
      <c r="S81" s="41" t="b">
        <f t="shared" si="26"/>
        <v>0</v>
      </c>
      <c r="T81" s="32" t="b">
        <f t="shared" si="21"/>
        <v>0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43</v>
      </c>
      <c r="B82" s="24" t="s">
        <v>43</v>
      </c>
      <c r="C82" s="25">
        <v>1.25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 t="s">
        <v>43</v>
      </c>
      <c r="I82" s="24" t="s">
        <v>43</v>
      </c>
      <c r="J82" s="25">
        <v>1.25</v>
      </c>
      <c r="K82" s="29" t="b">
        <f t="shared" si="18"/>
        <v>0</v>
      </c>
      <c r="L82" s="41" t="b">
        <f t="shared" si="25"/>
        <v>0</v>
      </c>
      <c r="M82" s="32" t="b">
        <f t="shared" si="19"/>
        <v>0</v>
      </c>
      <c r="O82" s="23" t="s">
        <v>43</v>
      </c>
      <c r="P82" s="24" t="s">
        <v>43</v>
      </c>
      <c r="Q82" s="25">
        <v>1.25</v>
      </c>
      <c r="R82" s="29" t="b">
        <f t="shared" si="20"/>
        <v>0</v>
      </c>
      <c r="S82" s="41" t="b">
        <f t="shared" si="26"/>
        <v>0</v>
      </c>
      <c r="T82" s="32" t="b">
        <f t="shared" si="21"/>
        <v>0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43</v>
      </c>
      <c r="B83" s="24" t="s">
        <v>43</v>
      </c>
      <c r="C83" s="25">
        <v>1.25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 t="s">
        <v>36</v>
      </c>
      <c r="I83" s="24" t="s">
        <v>36</v>
      </c>
      <c r="J83" s="25" t="s">
        <v>36</v>
      </c>
      <c r="K83" s="29" t="b">
        <f t="shared" si="18"/>
        <v>0</v>
      </c>
      <c r="L83" s="41" t="b">
        <f t="shared" si="25"/>
        <v>0</v>
      </c>
      <c r="M83" s="32" t="b">
        <f t="shared" si="19"/>
        <v>0</v>
      </c>
      <c r="O83" s="23" t="s">
        <v>43</v>
      </c>
      <c r="P83" s="24" t="s">
        <v>43</v>
      </c>
      <c r="Q83" s="25">
        <v>1.25</v>
      </c>
      <c r="R83" s="29" t="b">
        <f t="shared" si="20"/>
        <v>0</v>
      </c>
      <c r="S83" s="41" t="b">
        <f t="shared" si="26"/>
        <v>0</v>
      </c>
      <c r="T83" s="32" t="b">
        <f t="shared" si="21"/>
        <v>0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43</v>
      </c>
      <c r="B84" s="24" t="s">
        <v>43</v>
      </c>
      <c r="C84" s="25">
        <v>1.25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 t="s">
        <v>36</v>
      </c>
      <c r="I84" s="24" t="s">
        <v>36</v>
      </c>
      <c r="J84" s="25" t="s">
        <v>36</v>
      </c>
      <c r="K84" s="29" t="b">
        <f t="shared" si="18"/>
        <v>0</v>
      </c>
      <c r="L84" s="41" t="b">
        <f t="shared" si="25"/>
        <v>0</v>
      </c>
      <c r="M84" s="32" t="b">
        <f t="shared" si="19"/>
        <v>0</v>
      </c>
      <c r="O84" s="23" t="s">
        <v>43</v>
      </c>
      <c r="P84" s="24" t="s">
        <v>43</v>
      </c>
      <c r="Q84" s="25">
        <v>1.25</v>
      </c>
      <c r="R84" s="29" t="b">
        <f t="shared" si="20"/>
        <v>0</v>
      </c>
      <c r="S84" s="41" t="b">
        <f t="shared" si="26"/>
        <v>0</v>
      </c>
      <c r="T84" s="32" t="b">
        <f t="shared" si="21"/>
        <v>0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43</v>
      </c>
      <c r="B85" s="24" t="s">
        <v>43</v>
      </c>
      <c r="C85" s="25">
        <v>1.25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 t="s">
        <v>36</v>
      </c>
      <c r="I85" s="24" t="s">
        <v>36</v>
      </c>
      <c r="J85" s="25" t="s">
        <v>36</v>
      </c>
      <c r="K85" s="29" t="b">
        <f t="shared" si="18"/>
        <v>0</v>
      </c>
      <c r="L85" s="41" t="b">
        <f t="shared" si="25"/>
        <v>0</v>
      </c>
      <c r="M85" s="32" t="b">
        <f t="shared" si="19"/>
        <v>0</v>
      </c>
      <c r="O85" s="23" t="s">
        <v>43</v>
      </c>
      <c r="P85" s="24" t="s">
        <v>43</v>
      </c>
      <c r="Q85" s="25">
        <v>1.25</v>
      </c>
      <c r="R85" s="29" t="b">
        <f t="shared" si="20"/>
        <v>0</v>
      </c>
      <c r="S85" s="41" t="b">
        <f t="shared" si="26"/>
        <v>0</v>
      </c>
      <c r="T85" s="32" t="b">
        <f t="shared" si="21"/>
        <v>0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43</v>
      </c>
      <c r="B86" s="24" t="s">
        <v>43</v>
      </c>
      <c r="C86" s="25">
        <v>1.25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 t="s">
        <v>36</v>
      </c>
      <c r="I86" s="24" t="s">
        <v>36</v>
      </c>
      <c r="J86" s="25" t="s">
        <v>36</v>
      </c>
      <c r="K86" s="29" t="b">
        <f t="shared" si="18"/>
        <v>0</v>
      </c>
      <c r="L86" s="41" t="b">
        <f t="shared" si="25"/>
        <v>0</v>
      </c>
      <c r="M86" s="32" t="b">
        <f t="shared" si="19"/>
        <v>0</v>
      </c>
      <c r="O86" s="23" t="s">
        <v>43</v>
      </c>
      <c r="P86" s="24" t="s">
        <v>43</v>
      </c>
      <c r="Q86" s="25">
        <v>1.25</v>
      </c>
      <c r="R86" s="29" t="b">
        <f t="shared" si="20"/>
        <v>0</v>
      </c>
      <c r="S86" s="41" t="b">
        <f t="shared" si="26"/>
        <v>0</v>
      </c>
      <c r="T86" s="32" t="b">
        <f t="shared" si="21"/>
        <v>0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43</v>
      </c>
      <c r="B87" s="27" t="s">
        <v>43</v>
      </c>
      <c r="C87" s="28">
        <v>1.25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 t="s">
        <v>36</v>
      </c>
      <c r="I87" s="27" t="s">
        <v>36</v>
      </c>
      <c r="J87" s="28" t="s">
        <v>36</v>
      </c>
      <c r="K87" s="29" t="b">
        <f t="shared" si="18"/>
        <v>0</v>
      </c>
      <c r="L87" s="41" t="b">
        <f t="shared" si="25"/>
        <v>0</v>
      </c>
      <c r="M87" s="32" t="b">
        <f t="shared" si="19"/>
        <v>0</v>
      </c>
      <c r="O87" s="26" t="s">
        <v>43</v>
      </c>
      <c r="P87" s="27" t="s">
        <v>43</v>
      </c>
      <c r="Q87" s="28">
        <v>1.25</v>
      </c>
      <c r="R87" s="29" t="b">
        <f t="shared" si="20"/>
        <v>0</v>
      </c>
      <c r="S87" s="41" t="b">
        <f t="shared" si="26"/>
        <v>0</v>
      </c>
      <c r="T87" s="32" t="b">
        <f t="shared" si="21"/>
        <v>0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44</v>
      </c>
      <c r="B88" s="21" t="s">
        <v>42</v>
      </c>
      <c r="C88" s="22">
        <v>0.80093999999999999</v>
      </c>
      <c r="D88" s="29" t="b">
        <f t="shared" si="16"/>
        <v>1</v>
      </c>
      <c r="E88" s="40" t="b">
        <f t="shared" si="24"/>
        <v>1</v>
      </c>
      <c r="F88" s="33" t="b">
        <f t="shared" si="17"/>
        <v>0</v>
      </c>
      <c r="H88" s="20" t="s">
        <v>44</v>
      </c>
      <c r="I88" s="21" t="s">
        <v>39</v>
      </c>
      <c r="J88" s="22">
        <v>0.92349999999999999</v>
      </c>
      <c r="K88" s="29" t="b">
        <f t="shared" si="18"/>
        <v>1</v>
      </c>
      <c r="L88" s="40" t="b">
        <f t="shared" si="25"/>
        <v>1</v>
      </c>
      <c r="M88" s="33" t="b">
        <f t="shared" si="19"/>
        <v>0</v>
      </c>
      <c r="O88" s="20" t="s">
        <v>44</v>
      </c>
      <c r="P88" s="21" t="s">
        <v>42</v>
      </c>
      <c r="Q88" s="22">
        <v>1.1327</v>
      </c>
      <c r="R88" s="29" t="b">
        <f t="shared" si="20"/>
        <v>1</v>
      </c>
      <c r="S88" s="40" t="b">
        <f t="shared" si="26"/>
        <v>1</v>
      </c>
      <c r="T88" s="33" t="b">
        <f t="shared" si="21"/>
        <v>0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44</v>
      </c>
      <c r="B89" s="24" t="s">
        <v>44</v>
      </c>
      <c r="C89" s="25">
        <v>0.77951999999999999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 t="s">
        <v>44</v>
      </c>
      <c r="I89" s="24" t="s">
        <v>39</v>
      </c>
      <c r="J89" s="25">
        <v>1</v>
      </c>
      <c r="K89" s="29" t="b">
        <f t="shared" si="18"/>
        <v>1</v>
      </c>
      <c r="L89" s="41" t="b">
        <f t="shared" si="25"/>
        <v>1</v>
      </c>
      <c r="M89" s="32" t="b">
        <f t="shared" si="19"/>
        <v>0</v>
      </c>
      <c r="O89" s="23" t="s">
        <v>44</v>
      </c>
      <c r="P89" s="24" t="s">
        <v>40</v>
      </c>
      <c r="Q89" s="25">
        <v>0.92349999999999999</v>
      </c>
      <c r="R89" s="29" t="b">
        <f t="shared" si="20"/>
        <v>1</v>
      </c>
      <c r="S89" s="41" t="b">
        <f t="shared" si="26"/>
        <v>1</v>
      </c>
      <c r="T89" s="32" t="b">
        <f t="shared" si="21"/>
        <v>0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44</v>
      </c>
      <c r="B90" s="24" t="s">
        <v>44</v>
      </c>
      <c r="C90" s="25">
        <v>0.76027999999999996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 t="s">
        <v>44</v>
      </c>
      <c r="I90" s="24" t="s">
        <v>40</v>
      </c>
      <c r="J90" s="25">
        <v>0.97158</v>
      </c>
      <c r="K90" s="29" t="b">
        <f t="shared" si="18"/>
        <v>1</v>
      </c>
      <c r="L90" s="41" t="b">
        <f t="shared" si="25"/>
        <v>1</v>
      </c>
      <c r="M90" s="32" t="b">
        <f t="shared" si="19"/>
        <v>0</v>
      </c>
      <c r="O90" s="23" t="s">
        <v>44</v>
      </c>
      <c r="P90" s="24" t="s">
        <v>44</v>
      </c>
      <c r="Q90" s="25">
        <v>0.75111000000000006</v>
      </c>
      <c r="R90" s="29" t="b">
        <f t="shared" si="20"/>
        <v>0</v>
      </c>
      <c r="S90" s="41" t="b">
        <f t="shared" si="26"/>
        <v>0</v>
      </c>
      <c r="T90" s="32" t="b">
        <f t="shared" si="21"/>
        <v>0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44</v>
      </c>
      <c r="B91" s="24" t="s">
        <v>44</v>
      </c>
      <c r="C91" s="25">
        <v>0.80093999999999999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 t="s">
        <v>44</v>
      </c>
      <c r="I91" s="24" t="s">
        <v>39</v>
      </c>
      <c r="J91" s="25">
        <v>0.91752</v>
      </c>
      <c r="K91" s="29" t="b">
        <f t="shared" si="18"/>
        <v>1</v>
      </c>
      <c r="L91" s="41" t="b">
        <f t="shared" si="25"/>
        <v>1</v>
      </c>
      <c r="M91" s="32" t="b">
        <f t="shared" si="19"/>
        <v>0</v>
      </c>
      <c r="O91" s="23" t="s">
        <v>44</v>
      </c>
      <c r="P91" s="24" t="s">
        <v>40</v>
      </c>
      <c r="Q91" s="25">
        <v>1.25</v>
      </c>
      <c r="R91" s="29" t="b">
        <f t="shared" si="20"/>
        <v>1</v>
      </c>
      <c r="S91" s="41" t="b">
        <f t="shared" si="26"/>
        <v>1</v>
      </c>
      <c r="T91" s="32" t="b">
        <f t="shared" si="21"/>
        <v>0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44</v>
      </c>
      <c r="B92" s="24" t="s">
        <v>40</v>
      </c>
      <c r="C92" s="25">
        <v>0.8135</v>
      </c>
      <c r="D92" s="29" t="b">
        <f t="shared" si="16"/>
        <v>1</v>
      </c>
      <c r="E92" s="41" t="b">
        <f t="shared" si="24"/>
        <v>1</v>
      </c>
      <c r="F92" s="32" t="b">
        <f t="shared" si="17"/>
        <v>0</v>
      </c>
      <c r="H92" s="23" t="s">
        <v>44</v>
      </c>
      <c r="I92" s="24" t="s">
        <v>39</v>
      </c>
      <c r="J92" s="25">
        <v>1</v>
      </c>
      <c r="K92" s="29" t="b">
        <f t="shared" si="18"/>
        <v>1</v>
      </c>
      <c r="L92" s="41" t="b">
        <f t="shared" si="25"/>
        <v>1</v>
      </c>
      <c r="M92" s="32" t="b">
        <f t="shared" si="19"/>
        <v>0</v>
      </c>
      <c r="O92" s="23" t="s">
        <v>44</v>
      </c>
      <c r="P92" s="24" t="s">
        <v>40</v>
      </c>
      <c r="Q92" s="25">
        <v>0.8992</v>
      </c>
      <c r="R92" s="29" t="b">
        <f t="shared" si="20"/>
        <v>1</v>
      </c>
      <c r="S92" s="41" t="b">
        <f t="shared" si="26"/>
        <v>1</v>
      </c>
      <c r="T92" s="32" t="b">
        <f t="shared" si="21"/>
        <v>0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44</v>
      </c>
      <c r="B93" s="24" t="s">
        <v>44</v>
      </c>
      <c r="C93" s="25">
        <v>0.80093999999999999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 t="s">
        <v>36</v>
      </c>
      <c r="I93" s="24" t="s">
        <v>36</v>
      </c>
      <c r="J93" s="25" t="s">
        <v>36</v>
      </c>
      <c r="K93" s="29" t="b">
        <f t="shared" si="18"/>
        <v>0</v>
      </c>
      <c r="L93" s="41" t="b">
        <f t="shared" si="25"/>
        <v>0</v>
      </c>
      <c r="M93" s="32" t="b">
        <f t="shared" si="19"/>
        <v>0</v>
      </c>
      <c r="O93" s="23" t="s">
        <v>44</v>
      </c>
      <c r="P93" s="24" t="s">
        <v>40</v>
      </c>
      <c r="Q93" s="25">
        <v>0.97158</v>
      </c>
      <c r="R93" s="29" t="b">
        <f t="shared" si="20"/>
        <v>1</v>
      </c>
      <c r="S93" s="41" t="b">
        <f t="shared" si="26"/>
        <v>1</v>
      </c>
      <c r="T93" s="32" t="b">
        <f t="shared" si="21"/>
        <v>0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44</v>
      </c>
      <c r="B94" s="24" t="s">
        <v>44</v>
      </c>
      <c r="C94" s="25">
        <v>0.76027999999999996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 t="s">
        <v>36</v>
      </c>
      <c r="I94" s="24" t="s">
        <v>36</v>
      </c>
      <c r="J94" s="25" t="s">
        <v>36</v>
      </c>
      <c r="K94" s="29" t="b">
        <f t="shared" si="18"/>
        <v>0</v>
      </c>
      <c r="L94" s="41" t="b">
        <f t="shared" si="25"/>
        <v>0</v>
      </c>
      <c r="M94" s="32" t="b">
        <f t="shared" si="19"/>
        <v>0</v>
      </c>
      <c r="O94" s="23" t="s">
        <v>44</v>
      </c>
      <c r="P94" s="24" t="s">
        <v>40</v>
      </c>
      <c r="Q94" s="25">
        <v>0.85270000000000001</v>
      </c>
      <c r="R94" s="29" t="b">
        <f t="shared" si="20"/>
        <v>1</v>
      </c>
      <c r="S94" s="41" t="b">
        <f t="shared" si="26"/>
        <v>1</v>
      </c>
      <c r="T94" s="32" t="b">
        <f t="shared" si="21"/>
        <v>0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44</v>
      </c>
      <c r="B95" s="24" t="s">
        <v>44</v>
      </c>
      <c r="C95" s="25">
        <v>0.77951999999999999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 t="s">
        <v>36</v>
      </c>
      <c r="I95" s="24" t="s">
        <v>36</v>
      </c>
      <c r="J95" s="25" t="s">
        <v>36</v>
      </c>
      <c r="K95" s="29" t="b">
        <f t="shared" si="18"/>
        <v>0</v>
      </c>
      <c r="L95" s="41" t="b">
        <f t="shared" si="25"/>
        <v>0</v>
      </c>
      <c r="M95" s="32" t="b">
        <f t="shared" si="19"/>
        <v>0</v>
      </c>
      <c r="O95" s="23" t="s">
        <v>44</v>
      </c>
      <c r="P95" s="24" t="s">
        <v>40</v>
      </c>
      <c r="Q95" s="25">
        <v>0.91505999999999998</v>
      </c>
      <c r="R95" s="29" t="b">
        <f t="shared" si="20"/>
        <v>1</v>
      </c>
      <c r="S95" s="41" t="b">
        <f t="shared" si="26"/>
        <v>1</v>
      </c>
      <c r="T95" s="32" t="b">
        <f t="shared" si="21"/>
        <v>0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44</v>
      </c>
      <c r="B96" s="24" t="s">
        <v>44</v>
      </c>
      <c r="C96" s="25">
        <v>0.76027999999999996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 t="s">
        <v>36</v>
      </c>
      <c r="I96" s="24" t="s">
        <v>36</v>
      </c>
      <c r="J96" s="25" t="s">
        <v>36</v>
      </c>
      <c r="K96" s="29" t="b">
        <f t="shared" si="18"/>
        <v>0</v>
      </c>
      <c r="L96" s="41" t="b">
        <f t="shared" si="25"/>
        <v>0</v>
      </c>
      <c r="M96" s="32" t="b">
        <f t="shared" si="19"/>
        <v>0</v>
      </c>
      <c r="O96" s="23" t="s">
        <v>44</v>
      </c>
      <c r="P96" s="24" t="s">
        <v>40</v>
      </c>
      <c r="Q96" s="25">
        <v>1.25</v>
      </c>
      <c r="R96" s="29" t="b">
        <f t="shared" si="20"/>
        <v>1</v>
      </c>
      <c r="S96" s="41" t="b">
        <f t="shared" si="26"/>
        <v>1</v>
      </c>
      <c r="T96" s="32" t="b">
        <f t="shared" si="21"/>
        <v>0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44</v>
      </c>
      <c r="B97" s="27" t="s">
        <v>44</v>
      </c>
      <c r="C97" s="28">
        <v>0.76027999999999996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 t="s">
        <v>36</v>
      </c>
      <c r="I97" s="27" t="s">
        <v>36</v>
      </c>
      <c r="J97" s="28" t="s">
        <v>36</v>
      </c>
      <c r="K97" s="29" t="b">
        <f t="shared" si="18"/>
        <v>0</v>
      </c>
      <c r="L97" s="42" t="b">
        <f t="shared" si="25"/>
        <v>0</v>
      </c>
      <c r="M97" s="34" t="b">
        <f t="shared" si="19"/>
        <v>0</v>
      </c>
      <c r="O97" s="26" t="s">
        <v>44</v>
      </c>
      <c r="P97" s="27" t="s">
        <v>40</v>
      </c>
      <c r="Q97" s="28">
        <v>0.82447000000000004</v>
      </c>
      <c r="R97" s="29" t="b">
        <f t="shared" si="20"/>
        <v>1</v>
      </c>
      <c r="S97" s="42" t="b">
        <f t="shared" si="26"/>
        <v>1</v>
      </c>
      <c r="T97" s="34" t="b">
        <f t="shared" si="21"/>
        <v>0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35</v>
      </c>
      <c r="B98" s="21" t="s">
        <v>37</v>
      </c>
      <c r="C98" s="22">
        <v>0.66986999999999997</v>
      </c>
      <c r="D98" s="29" t="b">
        <f t="shared" si="16"/>
        <v>1</v>
      </c>
      <c r="E98" s="40" t="b">
        <f t="shared" si="24"/>
        <v>1</v>
      </c>
      <c r="F98" s="33" t="b">
        <f t="shared" si="17"/>
        <v>0</v>
      </c>
      <c r="H98" s="20" t="s">
        <v>35</v>
      </c>
      <c r="I98" s="21" t="s">
        <v>38</v>
      </c>
      <c r="J98" s="22">
        <v>0.79459000000000002</v>
      </c>
      <c r="K98" s="29" t="b">
        <f t="shared" si="18"/>
        <v>1</v>
      </c>
      <c r="L98" s="40" t="b">
        <f t="shared" si="25"/>
        <v>1</v>
      </c>
      <c r="M98" s="33" t="b">
        <f t="shared" si="19"/>
        <v>0</v>
      </c>
      <c r="O98" s="20" t="s">
        <v>35</v>
      </c>
      <c r="P98" s="21" t="s">
        <v>38</v>
      </c>
      <c r="Q98" s="22">
        <v>0.91505999999999998</v>
      </c>
      <c r="R98" s="29" t="b">
        <f t="shared" si="20"/>
        <v>1</v>
      </c>
      <c r="S98" s="40" t="b">
        <f t="shared" si="26"/>
        <v>1</v>
      </c>
      <c r="T98" s="33" t="b">
        <f t="shared" si="21"/>
        <v>0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35</v>
      </c>
      <c r="B99" s="24" t="s">
        <v>37</v>
      </c>
      <c r="C99" s="25">
        <v>0.73223000000000005</v>
      </c>
      <c r="D99" s="29" t="b">
        <f t="shared" si="16"/>
        <v>1</v>
      </c>
      <c r="E99" s="41" t="b">
        <f t="shared" si="24"/>
        <v>1</v>
      </c>
      <c r="F99" s="32" t="b">
        <f t="shared" si="17"/>
        <v>0</v>
      </c>
      <c r="H99" s="23" t="s">
        <v>35</v>
      </c>
      <c r="I99" s="24" t="s">
        <v>38</v>
      </c>
      <c r="J99" s="25">
        <v>0.83686000000000005</v>
      </c>
      <c r="K99" s="29" t="b">
        <f t="shared" si="18"/>
        <v>1</v>
      </c>
      <c r="L99" s="41" t="b">
        <f t="shared" si="25"/>
        <v>1</v>
      </c>
      <c r="M99" s="32" t="b">
        <f t="shared" si="19"/>
        <v>0</v>
      </c>
      <c r="O99" s="23" t="s">
        <v>35</v>
      </c>
      <c r="P99" s="24" t="s">
        <v>35</v>
      </c>
      <c r="Q99" s="25">
        <v>0.80179</v>
      </c>
      <c r="R99" s="29" t="b">
        <f t="shared" si="20"/>
        <v>0</v>
      </c>
      <c r="S99" s="41" t="b">
        <f t="shared" si="26"/>
        <v>0</v>
      </c>
      <c r="T99" s="32" t="b">
        <f t="shared" si="21"/>
        <v>0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35</v>
      </c>
      <c r="B100" s="24" t="s">
        <v>37</v>
      </c>
      <c r="C100" s="25">
        <v>0.77951999999999999</v>
      </c>
      <c r="D100" s="29" t="b">
        <f t="shared" si="16"/>
        <v>1</v>
      </c>
      <c r="E100" s="41" t="b">
        <f t="shared" si="24"/>
        <v>1</v>
      </c>
      <c r="F100" s="32" t="b">
        <f t="shared" si="17"/>
        <v>0</v>
      </c>
      <c r="H100" s="23" t="s">
        <v>35</v>
      </c>
      <c r="I100" s="24" t="s">
        <v>43</v>
      </c>
      <c r="J100" s="25">
        <v>1.1327</v>
      </c>
      <c r="K100" s="29" t="b">
        <f t="shared" si="18"/>
        <v>1</v>
      </c>
      <c r="L100" s="41" t="b">
        <f t="shared" si="25"/>
        <v>1</v>
      </c>
      <c r="M100" s="32" t="b">
        <f t="shared" si="19"/>
        <v>0</v>
      </c>
      <c r="O100" s="23" t="s">
        <v>35</v>
      </c>
      <c r="P100" s="24" t="s">
        <v>35</v>
      </c>
      <c r="Q100" s="25">
        <v>1.1327</v>
      </c>
      <c r="R100" s="29" t="b">
        <f t="shared" si="20"/>
        <v>0</v>
      </c>
      <c r="S100" s="41" t="b">
        <f t="shared" si="26"/>
        <v>0</v>
      </c>
      <c r="T100" s="32" t="b">
        <f t="shared" si="21"/>
        <v>0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35</v>
      </c>
      <c r="B101" s="24" t="s">
        <v>39</v>
      </c>
      <c r="C101" s="25">
        <v>0.77176</v>
      </c>
      <c r="D101" s="29" t="b">
        <f t="shared" si="16"/>
        <v>1</v>
      </c>
      <c r="E101" s="41" t="b">
        <f t="shared" si="24"/>
        <v>1</v>
      </c>
      <c r="F101" s="32" t="b">
        <f t="shared" si="17"/>
        <v>0</v>
      </c>
      <c r="H101" s="23" t="s">
        <v>35</v>
      </c>
      <c r="I101" s="24" t="s">
        <v>39</v>
      </c>
      <c r="J101" s="25">
        <v>0.95372000000000001</v>
      </c>
      <c r="K101" s="29" t="b">
        <f t="shared" si="18"/>
        <v>1</v>
      </c>
      <c r="L101" s="41" t="b">
        <f t="shared" si="25"/>
        <v>1</v>
      </c>
      <c r="M101" s="32" t="b">
        <f t="shared" si="19"/>
        <v>0</v>
      </c>
      <c r="O101" s="23" t="s">
        <v>35</v>
      </c>
      <c r="P101" s="24" t="s">
        <v>39</v>
      </c>
      <c r="Q101" s="25">
        <v>0.83686000000000005</v>
      </c>
      <c r="R101" s="29" t="b">
        <f t="shared" si="20"/>
        <v>1</v>
      </c>
      <c r="S101" s="41" t="b">
        <f t="shared" si="26"/>
        <v>1</v>
      </c>
      <c r="T101" s="32" t="b">
        <f t="shared" si="21"/>
        <v>0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35</v>
      </c>
      <c r="B102" s="24" t="s">
        <v>37</v>
      </c>
      <c r="C102" s="25">
        <v>0.73223000000000005</v>
      </c>
      <c r="D102" s="29" t="b">
        <f t="shared" si="16"/>
        <v>1</v>
      </c>
      <c r="E102" s="41" t="b">
        <f t="shared" si="24"/>
        <v>1</v>
      </c>
      <c r="F102" s="32" t="b">
        <f t="shared" si="17"/>
        <v>0</v>
      </c>
      <c r="H102" s="23" t="s">
        <v>35</v>
      </c>
      <c r="I102" s="24" t="s">
        <v>40</v>
      </c>
      <c r="J102" s="25">
        <v>0.85785999999999996</v>
      </c>
      <c r="K102" s="29" t="b">
        <f t="shared" si="18"/>
        <v>1</v>
      </c>
      <c r="L102" s="41" t="b">
        <f t="shared" si="25"/>
        <v>1</v>
      </c>
      <c r="M102" s="32" t="b">
        <f t="shared" si="19"/>
        <v>0</v>
      </c>
      <c r="O102" s="23" t="s">
        <v>35</v>
      </c>
      <c r="P102" s="24" t="s">
        <v>35</v>
      </c>
      <c r="Q102" s="25">
        <v>1.1327</v>
      </c>
      <c r="R102" s="29" t="b">
        <f t="shared" si="20"/>
        <v>0</v>
      </c>
      <c r="S102" s="41" t="b">
        <f t="shared" si="26"/>
        <v>0</v>
      </c>
      <c r="T102" s="32" t="b">
        <f t="shared" si="21"/>
        <v>0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35</v>
      </c>
      <c r="B103" s="24" t="s">
        <v>37</v>
      </c>
      <c r="C103" s="25">
        <v>0.74272000000000005</v>
      </c>
      <c r="D103" s="29" t="b">
        <f t="shared" si="16"/>
        <v>1</v>
      </c>
      <c r="E103" s="41" t="b">
        <f t="shared" si="24"/>
        <v>1</v>
      </c>
      <c r="F103" s="32" t="b">
        <f t="shared" si="17"/>
        <v>0</v>
      </c>
      <c r="H103" s="23" t="s">
        <v>36</v>
      </c>
      <c r="I103" s="24" t="s">
        <v>36</v>
      </c>
      <c r="J103" s="25" t="s">
        <v>36</v>
      </c>
      <c r="K103" s="29" t="b">
        <f t="shared" si="18"/>
        <v>0</v>
      </c>
      <c r="L103" s="41" t="b">
        <f t="shared" si="25"/>
        <v>0</v>
      </c>
      <c r="M103" s="32" t="b">
        <f t="shared" si="19"/>
        <v>0</v>
      </c>
      <c r="O103" s="23" t="s">
        <v>35</v>
      </c>
      <c r="P103" s="24" t="s">
        <v>38</v>
      </c>
      <c r="Q103" s="25">
        <v>0.79459000000000002</v>
      </c>
      <c r="R103" s="29" t="b">
        <f t="shared" si="20"/>
        <v>1</v>
      </c>
      <c r="S103" s="41" t="b">
        <f t="shared" si="26"/>
        <v>1</v>
      </c>
      <c r="T103" s="32" t="b">
        <f t="shared" si="21"/>
        <v>0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35</v>
      </c>
      <c r="B104" s="24" t="s">
        <v>35</v>
      </c>
      <c r="C104" s="25">
        <v>0.74787999999999999</v>
      </c>
      <c r="D104" s="29" t="b">
        <f t="shared" si="16"/>
        <v>0</v>
      </c>
      <c r="E104" s="41" t="b">
        <f t="shared" si="24"/>
        <v>0</v>
      </c>
      <c r="F104" s="32" t="b">
        <f t="shared" si="17"/>
        <v>0</v>
      </c>
      <c r="H104" s="23" t="s">
        <v>36</v>
      </c>
      <c r="I104" s="24" t="s">
        <v>36</v>
      </c>
      <c r="J104" s="25" t="s">
        <v>36</v>
      </c>
      <c r="K104" s="29" t="b">
        <f t="shared" si="18"/>
        <v>0</v>
      </c>
      <c r="L104" s="41" t="b">
        <f t="shared" si="25"/>
        <v>0</v>
      </c>
      <c r="M104" s="32" t="b">
        <f t="shared" si="19"/>
        <v>0</v>
      </c>
      <c r="O104" s="23" t="s">
        <v>35</v>
      </c>
      <c r="P104" s="24" t="s">
        <v>39</v>
      </c>
      <c r="Q104" s="25">
        <v>0.97158</v>
      </c>
      <c r="R104" s="29" t="b">
        <f t="shared" si="20"/>
        <v>1</v>
      </c>
      <c r="S104" s="41" t="b">
        <f t="shared" si="26"/>
        <v>1</v>
      </c>
      <c r="T104" s="32" t="b">
        <f t="shared" si="21"/>
        <v>0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35</v>
      </c>
      <c r="B105" s="24" t="s">
        <v>35</v>
      </c>
      <c r="C105" s="25">
        <v>0.80179</v>
      </c>
      <c r="D105" s="29" t="b">
        <f t="shared" si="16"/>
        <v>0</v>
      </c>
      <c r="E105" s="41" t="b">
        <f t="shared" si="24"/>
        <v>0</v>
      </c>
      <c r="F105" s="32" t="b">
        <f t="shared" si="17"/>
        <v>0</v>
      </c>
      <c r="H105" s="23" t="s">
        <v>36</v>
      </c>
      <c r="I105" s="24" t="s">
        <v>36</v>
      </c>
      <c r="J105" s="25" t="s">
        <v>36</v>
      </c>
      <c r="K105" s="29" t="b">
        <f t="shared" si="18"/>
        <v>0</v>
      </c>
      <c r="L105" s="41" t="b">
        <f t="shared" si="25"/>
        <v>0</v>
      </c>
      <c r="M105" s="32" t="b">
        <f t="shared" si="19"/>
        <v>0</v>
      </c>
      <c r="O105" s="23" t="s">
        <v>35</v>
      </c>
      <c r="P105" s="24" t="s">
        <v>42</v>
      </c>
      <c r="Q105" s="25">
        <v>0.83686000000000005</v>
      </c>
      <c r="R105" s="29" t="b">
        <f t="shared" si="20"/>
        <v>1</v>
      </c>
      <c r="S105" s="41" t="b">
        <f t="shared" si="26"/>
        <v>1</v>
      </c>
      <c r="T105" s="32" t="b">
        <f t="shared" si="21"/>
        <v>0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35</v>
      </c>
      <c r="B106" s="24" t="s">
        <v>37</v>
      </c>
      <c r="C106" s="25">
        <v>0.97158</v>
      </c>
      <c r="D106" s="29" t="b">
        <f t="shared" si="16"/>
        <v>1</v>
      </c>
      <c r="E106" s="41" t="b">
        <f t="shared" si="24"/>
        <v>1</v>
      </c>
      <c r="F106" s="32" t="b">
        <f t="shared" si="17"/>
        <v>0</v>
      </c>
      <c r="H106" s="23" t="s">
        <v>36</v>
      </c>
      <c r="I106" s="24" t="s">
        <v>36</v>
      </c>
      <c r="J106" s="25" t="s">
        <v>36</v>
      </c>
      <c r="K106" s="29" t="b">
        <f t="shared" si="18"/>
        <v>0</v>
      </c>
      <c r="L106" s="41" t="b">
        <f t="shared" si="25"/>
        <v>0</v>
      </c>
      <c r="M106" s="32" t="b">
        <f t="shared" si="19"/>
        <v>0</v>
      </c>
      <c r="O106" s="23" t="s">
        <v>35</v>
      </c>
      <c r="P106" s="24" t="s">
        <v>39</v>
      </c>
      <c r="Q106" s="25">
        <v>0.85785999999999996</v>
      </c>
      <c r="R106" s="29" t="b">
        <f t="shared" si="20"/>
        <v>1</v>
      </c>
      <c r="S106" s="41" t="b">
        <f t="shared" si="26"/>
        <v>1</v>
      </c>
      <c r="T106" s="32" t="b">
        <f t="shared" si="21"/>
        <v>0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35</v>
      </c>
      <c r="B107" s="27" t="s">
        <v>39</v>
      </c>
      <c r="C107" s="28">
        <v>0.66896999999999995</v>
      </c>
      <c r="D107" s="29" t="b">
        <f t="shared" si="16"/>
        <v>1</v>
      </c>
      <c r="E107" s="42" t="b">
        <f t="shared" si="24"/>
        <v>1</v>
      </c>
      <c r="F107" s="34" t="b">
        <f t="shared" si="17"/>
        <v>0</v>
      </c>
      <c r="H107" s="26" t="s">
        <v>36</v>
      </c>
      <c r="I107" s="27" t="s">
        <v>36</v>
      </c>
      <c r="J107" s="28" t="s">
        <v>36</v>
      </c>
      <c r="K107" s="29" t="b">
        <f t="shared" si="18"/>
        <v>0</v>
      </c>
      <c r="L107" s="42" t="b">
        <f t="shared" si="25"/>
        <v>0</v>
      </c>
      <c r="M107" s="34" t="b">
        <f t="shared" si="19"/>
        <v>0</v>
      </c>
      <c r="O107" s="26" t="s">
        <v>35</v>
      </c>
      <c r="P107" s="27" t="s">
        <v>42</v>
      </c>
      <c r="Q107" s="28">
        <v>0.92349999999999999</v>
      </c>
      <c r="R107" s="29" t="b">
        <f t="shared" si="20"/>
        <v>1</v>
      </c>
      <c r="S107" s="42" t="b">
        <f t="shared" si="26"/>
        <v>1</v>
      </c>
      <c r="T107" s="34" t="b">
        <f t="shared" si="21"/>
        <v>0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31" priority="16">
      <formula>$A8=$B8</formula>
    </cfRule>
  </conditionalFormatting>
  <conditionalFormatting sqref="A8:F107">
    <cfRule type="expression" dxfId="30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29" priority="12">
      <formula>H8=I8</formula>
    </cfRule>
  </conditionalFormatting>
  <conditionalFormatting sqref="H8:M107">
    <cfRule type="expression" dxfId="28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27" priority="8">
      <formula>O8=P8</formula>
    </cfRule>
  </conditionalFormatting>
  <conditionalFormatting sqref="O8:T107">
    <cfRule type="expression" dxfId="26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25" priority="4">
      <formula>V8=W8</formula>
    </cfRule>
  </conditionalFormatting>
  <conditionalFormatting sqref="V8:AA107">
    <cfRule type="expression" dxfId="24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L4" sqref="L4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70</v>
      </c>
      <c r="C1" s="3"/>
      <c r="D1" s="4"/>
      <c r="E1" s="2"/>
      <c r="F1" s="2"/>
      <c r="G1" s="2"/>
      <c r="H1" s="2"/>
      <c r="I1" s="3" t="s">
        <v>1</v>
      </c>
      <c r="J1" s="2" t="s">
        <v>59</v>
      </c>
      <c r="K1" s="5"/>
      <c r="L1" s="13"/>
    </row>
    <row r="2" spans="1:27" ht="15.75" thickBot="1" x14ac:dyDescent="0.3">
      <c r="A2" s="7" t="s">
        <v>2</v>
      </c>
      <c r="B2" s="8" t="s">
        <v>20</v>
      </c>
      <c r="C2" s="9"/>
      <c r="D2" s="10"/>
      <c r="E2" s="8"/>
      <c r="F2" s="8"/>
      <c r="G2" s="8"/>
      <c r="H2" s="8"/>
      <c r="I2" s="9" t="s">
        <v>3</v>
      </c>
      <c r="J2" s="8" t="s">
        <v>72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9">
        <f>AVERAGE(X6,Q6,J6,C6)</f>
        <v>0.52525252525252519</v>
      </c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79</v>
      </c>
      <c r="D5" s="39" t="s">
        <v>11</v>
      </c>
      <c r="E5" s="36">
        <f>COUNTIF(E8:E107,TRUE)</f>
        <v>79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45</v>
      </c>
      <c r="K5" s="39" t="s">
        <v>11</v>
      </c>
      <c r="L5" s="36">
        <f>COUNTIF(L8:L107,TRUE)</f>
        <v>45</v>
      </c>
      <c r="M5" s="37">
        <f>COUNTIF(M8:M107,TRUE)</f>
        <v>0</v>
      </c>
      <c r="O5" s="12" t="s">
        <v>5</v>
      </c>
      <c r="P5" s="38" t="s">
        <v>12</v>
      </c>
      <c r="Q5" s="37">
        <f>COUNTIF(R8:R107,TRUE)</f>
        <v>66</v>
      </c>
      <c r="R5" s="39" t="s">
        <v>11</v>
      </c>
      <c r="S5" s="36">
        <f>COUNTIF(S8:S107,TRUE)</f>
        <v>66</v>
      </c>
      <c r="T5" s="37">
        <f>COUNTIF(T8:T107,TRUE)</f>
        <v>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59</v>
      </c>
      <c r="B6" s="38" t="s">
        <v>13</v>
      </c>
      <c r="C6" s="47">
        <f>COUNTIF(D9:D108,FALSE)/(COUNTIF(D9:D108,TRUE)+COUNTIF(D9:D108,FALSE))</f>
        <v>0.21212121212121213</v>
      </c>
      <c r="D6" s="48"/>
      <c r="E6" s="35"/>
      <c r="F6" s="16"/>
      <c r="H6" s="14" t="s">
        <v>32</v>
      </c>
      <c r="I6" s="38" t="s">
        <v>13</v>
      </c>
      <c r="J6" s="47">
        <f>COUNTIF(K9:K108,FALSE)/(COUNTIF(K9:K108,TRUE)+COUNTIF(K9:K108,FALSE))</f>
        <v>0.55555555555555558</v>
      </c>
      <c r="K6" s="48"/>
      <c r="L6" s="35"/>
      <c r="M6" s="16"/>
      <c r="O6" s="14" t="s">
        <v>45</v>
      </c>
      <c r="P6" s="38" t="s">
        <v>13</v>
      </c>
      <c r="Q6" s="47">
        <f>COUNTIF(R9:R108,FALSE)/(COUNTIF(R9:R108,TRUE)+COUNTIF(R9:R108,FALSE))</f>
        <v>0.33333333333333331</v>
      </c>
      <c r="R6" s="48"/>
      <c r="S6" s="35"/>
      <c r="T6" s="16"/>
      <c r="V6" s="14"/>
      <c r="W6" s="38" t="s">
        <v>13</v>
      </c>
      <c r="X6" s="47">
        <f>COUNTIF(Y9:Y108,FALSE)/(COUNTIF(Y9:Y108,TRUE)+COUNTIF(Y9:Y108,FALSE))</f>
        <v>1</v>
      </c>
      <c r="Y6" s="48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21</v>
      </c>
      <c r="B8" s="21" t="s">
        <v>29</v>
      </c>
      <c r="C8" s="22">
        <v>0.92349999999999999</v>
      </c>
      <c r="D8" s="29" t="b">
        <f>B8&lt;&gt;A8</f>
        <v>1</v>
      </c>
      <c r="E8" s="40" t="b">
        <f t="shared" ref="E8:E10" si="0">(AND(B8&lt;&gt;A8,C8&gt;$B$3))</f>
        <v>1</v>
      </c>
      <c r="F8" s="33" t="b">
        <f>(AND(B8=A8,C8&lt;$B$3))</f>
        <v>0</v>
      </c>
      <c r="H8" s="20" t="s">
        <v>21</v>
      </c>
      <c r="I8" s="21" t="s">
        <v>29</v>
      </c>
      <c r="J8" s="22">
        <v>0.92349999999999999</v>
      </c>
      <c r="K8" s="29" t="b">
        <f>I8&lt;&gt;H8</f>
        <v>1</v>
      </c>
      <c r="L8" s="40" t="b">
        <f t="shared" ref="L8:L10" si="1">(AND(I8&lt;&gt;H8,J8&gt;$B$3))</f>
        <v>1</v>
      </c>
      <c r="M8" s="33" t="b">
        <f>(AND(I8=H8,J8&lt;$B$3))</f>
        <v>0</v>
      </c>
      <c r="O8" s="20" t="s">
        <v>21</v>
      </c>
      <c r="P8" s="21" t="s">
        <v>21</v>
      </c>
      <c r="Q8" s="22">
        <v>1.1327</v>
      </c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0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21</v>
      </c>
      <c r="B9" s="24" t="s">
        <v>26</v>
      </c>
      <c r="C9" s="25">
        <v>0.82508999999999999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 t="s">
        <v>21</v>
      </c>
      <c r="I9" s="24" t="s">
        <v>24</v>
      </c>
      <c r="J9" s="25">
        <v>0.81138999999999994</v>
      </c>
      <c r="K9" s="29" t="b">
        <f t="shared" ref="K9:K72" si="6">I9&lt;&gt;H9</f>
        <v>1</v>
      </c>
      <c r="L9" s="41" t="b">
        <f t="shared" si="1"/>
        <v>1</v>
      </c>
      <c r="M9" s="32" t="b">
        <f t="shared" ref="M9:M72" si="7">(AND(I9=H9,J9&lt;$B$3))</f>
        <v>0</v>
      </c>
      <c r="O9" s="23" t="s">
        <v>21</v>
      </c>
      <c r="P9" s="24" t="s">
        <v>21</v>
      </c>
      <c r="Q9" s="25">
        <v>1.25</v>
      </c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0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21</v>
      </c>
      <c r="B10" s="24" t="s">
        <v>26</v>
      </c>
      <c r="C10" s="25">
        <v>1.1327</v>
      </c>
      <c r="D10" s="29" t="b">
        <f t="shared" si="4"/>
        <v>1</v>
      </c>
      <c r="E10" s="41" t="b">
        <f t="shared" si="0"/>
        <v>1</v>
      </c>
      <c r="F10" s="32" t="b">
        <f t="shared" si="5"/>
        <v>0</v>
      </c>
      <c r="H10" s="23" t="s">
        <v>21</v>
      </c>
      <c r="I10" s="24" t="s">
        <v>29</v>
      </c>
      <c r="J10" s="25">
        <v>0.85785999999999996</v>
      </c>
      <c r="K10" s="29" t="b">
        <f t="shared" si="6"/>
        <v>1</v>
      </c>
      <c r="L10" s="41" t="b">
        <f t="shared" si="1"/>
        <v>1</v>
      </c>
      <c r="M10" s="32" t="b">
        <f t="shared" si="7"/>
        <v>0</v>
      </c>
      <c r="O10" s="23" t="s">
        <v>21</v>
      </c>
      <c r="P10" s="24" t="s">
        <v>21</v>
      </c>
      <c r="Q10" s="25">
        <v>1.1327</v>
      </c>
      <c r="R10" s="29" t="b">
        <f t="shared" si="8"/>
        <v>0</v>
      </c>
      <c r="S10" s="41" t="b">
        <f t="shared" si="2"/>
        <v>0</v>
      </c>
      <c r="T10" s="32" t="b">
        <f t="shared" si="9"/>
        <v>0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21</v>
      </c>
      <c r="B11" s="24" t="s">
        <v>29</v>
      </c>
      <c r="C11" s="25">
        <v>0.80886000000000002</v>
      </c>
      <c r="D11" s="29" t="b">
        <f t="shared" si="4"/>
        <v>1</v>
      </c>
      <c r="E11" s="41" t="b">
        <f>(AND(B11&lt;&gt;A11,C11&gt;$B$3))</f>
        <v>1</v>
      </c>
      <c r="F11" s="32" t="b">
        <f t="shared" si="5"/>
        <v>0</v>
      </c>
      <c r="H11" s="23" t="s">
        <v>21</v>
      </c>
      <c r="I11" s="24" t="s">
        <v>24</v>
      </c>
      <c r="J11" s="25">
        <v>0.85785999999999996</v>
      </c>
      <c r="K11" s="29" t="b">
        <f t="shared" si="6"/>
        <v>1</v>
      </c>
      <c r="L11" s="41" t="b">
        <f>(AND(I11&lt;&gt;H11,J11&gt;$B$3))</f>
        <v>1</v>
      </c>
      <c r="M11" s="32" t="b">
        <f t="shared" si="7"/>
        <v>0</v>
      </c>
      <c r="O11" s="23" t="s">
        <v>21</v>
      </c>
      <c r="P11" s="24" t="s">
        <v>21</v>
      </c>
      <c r="Q11" s="25">
        <v>1.25</v>
      </c>
      <c r="R11" s="29" t="b">
        <f t="shared" si="8"/>
        <v>0</v>
      </c>
      <c r="S11" s="41" t="b">
        <f>(AND(P11&lt;&gt;O11,Q11&gt;$B$3))</f>
        <v>0</v>
      </c>
      <c r="T11" s="32" t="b">
        <f t="shared" si="9"/>
        <v>0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21</v>
      </c>
      <c r="B12" s="24" t="s">
        <v>26</v>
      </c>
      <c r="C12" s="25">
        <v>1.0355000000000001</v>
      </c>
      <c r="D12" s="29" t="b">
        <f t="shared" si="4"/>
        <v>1</v>
      </c>
      <c r="E12" s="41" t="b">
        <f t="shared" ref="E12:E75" si="12">(AND(B12&lt;&gt;A12,C12&gt;$B$3))</f>
        <v>1</v>
      </c>
      <c r="F12" s="32" t="b">
        <f t="shared" si="5"/>
        <v>0</v>
      </c>
      <c r="H12" s="23" t="s">
        <v>21</v>
      </c>
      <c r="I12" s="24" t="s">
        <v>29</v>
      </c>
      <c r="J12" s="25">
        <v>0.85785999999999996</v>
      </c>
      <c r="K12" s="29" t="b">
        <f t="shared" si="6"/>
        <v>1</v>
      </c>
      <c r="L12" s="41" t="b">
        <f t="shared" ref="L12:L75" si="13">(AND(I12&lt;&gt;H12,J12&gt;$B$3))</f>
        <v>1</v>
      </c>
      <c r="M12" s="32" t="b">
        <f t="shared" si="7"/>
        <v>0</v>
      </c>
      <c r="O12" s="23" t="s">
        <v>21</v>
      </c>
      <c r="P12" s="24" t="s">
        <v>21</v>
      </c>
      <c r="Q12" s="25">
        <v>1.0566</v>
      </c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0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21</v>
      </c>
      <c r="B13" s="24" t="s">
        <v>26</v>
      </c>
      <c r="C13" s="25">
        <v>1.1327</v>
      </c>
      <c r="D13" s="29" t="b">
        <f t="shared" si="4"/>
        <v>1</v>
      </c>
      <c r="E13" s="41" t="b">
        <f t="shared" si="12"/>
        <v>1</v>
      </c>
      <c r="F13" s="32" t="b">
        <f t="shared" si="5"/>
        <v>0</v>
      </c>
      <c r="H13" s="23" t="s">
        <v>36</v>
      </c>
      <c r="I13" s="24" t="s">
        <v>36</v>
      </c>
      <c r="J13" s="25" t="s">
        <v>36</v>
      </c>
      <c r="K13" s="29" t="b">
        <f t="shared" si="6"/>
        <v>0</v>
      </c>
      <c r="L13" s="41" t="b">
        <f t="shared" si="13"/>
        <v>0</v>
      </c>
      <c r="M13" s="32" t="b">
        <f t="shared" si="7"/>
        <v>0</v>
      </c>
      <c r="O13" s="23" t="s">
        <v>21</v>
      </c>
      <c r="P13" s="24" t="s">
        <v>21</v>
      </c>
      <c r="Q13" s="25">
        <v>0.97158</v>
      </c>
      <c r="R13" s="29" t="b">
        <f t="shared" si="8"/>
        <v>0</v>
      </c>
      <c r="S13" s="41" t="b">
        <f t="shared" si="14"/>
        <v>0</v>
      </c>
      <c r="T13" s="32" t="b">
        <f t="shared" si="9"/>
        <v>0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21</v>
      </c>
      <c r="B14" s="24" t="s">
        <v>26</v>
      </c>
      <c r="C14" s="25">
        <v>0.92349999999999999</v>
      </c>
      <c r="D14" s="29" t="b">
        <f t="shared" si="4"/>
        <v>1</v>
      </c>
      <c r="E14" s="41" t="b">
        <f t="shared" si="12"/>
        <v>1</v>
      </c>
      <c r="F14" s="32" t="b">
        <f t="shared" si="5"/>
        <v>0</v>
      </c>
      <c r="H14" s="23" t="s">
        <v>36</v>
      </c>
      <c r="I14" s="24" t="s">
        <v>36</v>
      </c>
      <c r="J14" s="25" t="s">
        <v>36</v>
      </c>
      <c r="K14" s="29" t="b">
        <f t="shared" si="6"/>
        <v>0</v>
      </c>
      <c r="L14" s="41" t="b">
        <f t="shared" si="13"/>
        <v>0</v>
      </c>
      <c r="M14" s="32" t="b">
        <f t="shared" si="7"/>
        <v>0</v>
      </c>
      <c r="O14" s="23" t="s">
        <v>21</v>
      </c>
      <c r="P14" s="24" t="s">
        <v>29</v>
      </c>
      <c r="Q14" s="25">
        <v>0.92349999999999999</v>
      </c>
      <c r="R14" s="29" t="b">
        <f t="shared" si="8"/>
        <v>1</v>
      </c>
      <c r="S14" s="41" t="b">
        <f t="shared" si="14"/>
        <v>1</v>
      </c>
      <c r="T14" s="32" t="b">
        <f t="shared" si="9"/>
        <v>0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21</v>
      </c>
      <c r="B15" s="24" t="s">
        <v>26</v>
      </c>
      <c r="C15" s="25">
        <v>0.87229000000000001</v>
      </c>
      <c r="D15" s="29" t="b">
        <f t="shared" si="4"/>
        <v>1</v>
      </c>
      <c r="E15" s="41" t="b">
        <f t="shared" si="12"/>
        <v>1</v>
      </c>
      <c r="F15" s="32" t="b">
        <f t="shared" si="5"/>
        <v>0</v>
      </c>
      <c r="H15" s="23" t="s">
        <v>36</v>
      </c>
      <c r="I15" s="24" t="s">
        <v>36</v>
      </c>
      <c r="J15" s="25" t="s">
        <v>36</v>
      </c>
      <c r="K15" s="29" t="b">
        <f t="shared" si="6"/>
        <v>0</v>
      </c>
      <c r="L15" s="41" t="b">
        <f t="shared" si="13"/>
        <v>0</v>
      </c>
      <c r="M15" s="32" t="b">
        <f t="shared" si="7"/>
        <v>0</v>
      </c>
      <c r="O15" s="23" t="s">
        <v>21</v>
      </c>
      <c r="P15" s="24" t="s">
        <v>21</v>
      </c>
      <c r="Q15" s="25">
        <v>0.97158</v>
      </c>
      <c r="R15" s="29" t="b">
        <f t="shared" si="8"/>
        <v>0</v>
      </c>
      <c r="S15" s="41" t="b">
        <f t="shared" si="14"/>
        <v>0</v>
      </c>
      <c r="T15" s="32" t="b">
        <f t="shared" si="9"/>
        <v>0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21</v>
      </c>
      <c r="B16" s="24" t="s">
        <v>29</v>
      </c>
      <c r="C16" s="25">
        <v>0.97158</v>
      </c>
      <c r="D16" s="29" t="b">
        <f t="shared" si="4"/>
        <v>1</v>
      </c>
      <c r="E16" s="41" t="b">
        <f t="shared" si="12"/>
        <v>1</v>
      </c>
      <c r="F16" s="32" t="b">
        <f t="shared" si="5"/>
        <v>0</v>
      </c>
      <c r="H16" s="23" t="s">
        <v>36</v>
      </c>
      <c r="I16" s="24" t="s">
        <v>36</v>
      </c>
      <c r="J16" s="25" t="s">
        <v>36</v>
      </c>
      <c r="K16" s="29" t="b">
        <f t="shared" si="6"/>
        <v>0</v>
      </c>
      <c r="L16" s="41" t="b">
        <f t="shared" si="13"/>
        <v>0</v>
      </c>
      <c r="M16" s="32" t="b">
        <f t="shared" si="7"/>
        <v>0</v>
      </c>
      <c r="O16" s="23" t="s">
        <v>21</v>
      </c>
      <c r="P16" s="24" t="s">
        <v>21</v>
      </c>
      <c r="Q16" s="25">
        <v>0.8992</v>
      </c>
      <c r="R16" s="29" t="b">
        <f t="shared" si="8"/>
        <v>0</v>
      </c>
      <c r="S16" s="41" t="b">
        <f t="shared" si="14"/>
        <v>0</v>
      </c>
      <c r="T16" s="32" t="b">
        <f t="shared" si="9"/>
        <v>0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21</v>
      </c>
      <c r="B17" s="27" t="s">
        <v>29</v>
      </c>
      <c r="C17" s="28">
        <v>0.80886000000000002</v>
      </c>
      <c r="D17" s="29" t="b">
        <f t="shared" si="4"/>
        <v>1</v>
      </c>
      <c r="E17" s="42" t="b">
        <f t="shared" si="12"/>
        <v>1</v>
      </c>
      <c r="F17" s="34" t="b">
        <f t="shared" si="5"/>
        <v>0</v>
      </c>
      <c r="H17" s="26" t="s">
        <v>36</v>
      </c>
      <c r="I17" s="27" t="s">
        <v>36</v>
      </c>
      <c r="J17" s="28" t="s">
        <v>36</v>
      </c>
      <c r="K17" s="29" t="b">
        <f t="shared" si="6"/>
        <v>0</v>
      </c>
      <c r="L17" s="42" t="b">
        <f t="shared" si="13"/>
        <v>0</v>
      </c>
      <c r="M17" s="34" t="b">
        <f t="shared" si="7"/>
        <v>0</v>
      </c>
      <c r="O17" s="26" t="s">
        <v>21</v>
      </c>
      <c r="P17" s="27" t="s">
        <v>21</v>
      </c>
      <c r="Q17" s="28">
        <v>1.1327</v>
      </c>
      <c r="R17" s="29" t="b">
        <f t="shared" si="8"/>
        <v>0</v>
      </c>
      <c r="S17" s="42" t="b">
        <f t="shared" si="14"/>
        <v>0</v>
      </c>
      <c r="T17" s="34" t="b">
        <f t="shared" si="9"/>
        <v>0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24</v>
      </c>
      <c r="B18" s="21" t="s">
        <v>29</v>
      </c>
      <c r="C18" s="22">
        <v>0.87229000000000001</v>
      </c>
      <c r="D18" s="29" t="b">
        <f t="shared" si="4"/>
        <v>1</v>
      </c>
      <c r="E18" s="41" t="b">
        <f t="shared" si="12"/>
        <v>1</v>
      </c>
      <c r="F18" s="32" t="b">
        <f t="shared" si="5"/>
        <v>0</v>
      </c>
      <c r="H18" s="20" t="s">
        <v>24</v>
      </c>
      <c r="I18" s="21" t="s">
        <v>26</v>
      </c>
      <c r="J18" s="22">
        <v>1.1327</v>
      </c>
      <c r="K18" s="29" t="b">
        <f t="shared" si="6"/>
        <v>1</v>
      </c>
      <c r="L18" s="41" t="b">
        <f t="shared" si="13"/>
        <v>1</v>
      </c>
      <c r="M18" s="32" t="b">
        <f t="shared" si="7"/>
        <v>0</v>
      </c>
      <c r="O18" s="20" t="s">
        <v>24</v>
      </c>
      <c r="P18" s="21" t="s">
        <v>29</v>
      </c>
      <c r="Q18" s="22">
        <v>0.95491999999999999</v>
      </c>
      <c r="R18" s="29" t="b">
        <f t="shared" si="8"/>
        <v>1</v>
      </c>
      <c r="S18" s="41" t="b">
        <f t="shared" si="14"/>
        <v>1</v>
      </c>
      <c r="T18" s="32" t="b">
        <f t="shared" si="9"/>
        <v>0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24</v>
      </c>
      <c r="B19" s="24" t="s">
        <v>29</v>
      </c>
      <c r="C19" s="25">
        <v>0.83777999999999997</v>
      </c>
      <c r="D19" s="29" t="b">
        <f t="shared" si="4"/>
        <v>1</v>
      </c>
      <c r="E19" s="41" t="b">
        <f t="shared" si="12"/>
        <v>1</v>
      </c>
      <c r="F19" s="32" t="b">
        <f t="shared" si="5"/>
        <v>0</v>
      </c>
      <c r="H19" s="23" t="s">
        <v>24</v>
      </c>
      <c r="I19" s="24" t="s">
        <v>26</v>
      </c>
      <c r="J19" s="25">
        <v>1</v>
      </c>
      <c r="K19" s="29" t="b">
        <f t="shared" si="6"/>
        <v>1</v>
      </c>
      <c r="L19" s="41" t="b">
        <f t="shared" si="13"/>
        <v>1</v>
      </c>
      <c r="M19" s="32" t="b">
        <f t="shared" si="7"/>
        <v>0</v>
      </c>
      <c r="O19" s="23" t="s">
        <v>24</v>
      </c>
      <c r="P19" s="24" t="s">
        <v>29</v>
      </c>
      <c r="Q19" s="25">
        <v>1.25</v>
      </c>
      <c r="R19" s="29" t="b">
        <f t="shared" si="8"/>
        <v>1</v>
      </c>
      <c r="S19" s="41" t="b">
        <f t="shared" si="14"/>
        <v>1</v>
      </c>
      <c r="T19" s="32" t="b">
        <f t="shared" si="9"/>
        <v>0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24</v>
      </c>
      <c r="B20" s="24" t="s">
        <v>26</v>
      </c>
      <c r="C20" s="25">
        <v>0.97158</v>
      </c>
      <c r="D20" s="29" t="b">
        <f t="shared" si="4"/>
        <v>1</v>
      </c>
      <c r="E20" s="41" t="b">
        <f t="shared" si="12"/>
        <v>1</v>
      </c>
      <c r="F20" s="32" t="b">
        <f t="shared" si="5"/>
        <v>0</v>
      </c>
      <c r="H20" s="23" t="s">
        <v>24</v>
      </c>
      <c r="I20" s="24" t="s">
        <v>29</v>
      </c>
      <c r="J20" s="25">
        <v>0.87229000000000001</v>
      </c>
      <c r="K20" s="29" t="b">
        <f t="shared" si="6"/>
        <v>1</v>
      </c>
      <c r="L20" s="41" t="b">
        <f t="shared" si="13"/>
        <v>1</v>
      </c>
      <c r="M20" s="32" t="b">
        <f t="shared" si="7"/>
        <v>0</v>
      </c>
      <c r="O20" s="23" t="s">
        <v>24</v>
      </c>
      <c r="P20" s="24" t="s">
        <v>29</v>
      </c>
      <c r="Q20" s="25">
        <v>1.25</v>
      </c>
      <c r="R20" s="29" t="b">
        <f t="shared" si="8"/>
        <v>1</v>
      </c>
      <c r="S20" s="41" t="b">
        <f t="shared" si="14"/>
        <v>1</v>
      </c>
      <c r="T20" s="32" t="b">
        <f t="shared" si="9"/>
        <v>0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24</v>
      </c>
      <c r="B21" s="24" t="s">
        <v>29</v>
      </c>
      <c r="C21" s="25">
        <v>0.97158</v>
      </c>
      <c r="D21" s="29" t="b">
        <f t="shared" si="4"/>
        <v>1</v>
      </c>
      <c r="E21" s="41" t="b">
        <f t="shared" si="12"/>
        <v>1</v>
      </c>
      <c r="F21" s="32" t="b">
        <f t="shared" si="5"/>
        <v>0</v>
      </c>
      <c r="H21" s="23" t="s">
        <v>24</v>
      </c>
      <c r="I21" s="24" t="s">
        <v>26</v>
      </c>
      <c r="J21" s="25">
        <v>1.25</v>
      </c>
      <c r="K21" s="29" t="b">
        <f t="shared" si="6"/>
        <v>1</v>
      </c>
      <c r="L21" s="41" t="b">
        <f t="shared" si="13"/>
        <v>1</v>
      </c>
      <c r="M21" s="32" t="b">
        <f t="shared" si="7"/>
        <v>0</v>
      </c>
      <c r="O21" s="23" t="s">
        <v>24</v>
      </c>
      <c r="P21" s="24" t="s">
        <v>29</v>
      </c>
      <c r="Q21" s="25">
        <v>1.1327</v>
      </c>
      <c r="R21" s="29" t="b">
        <f t="shared" si="8"/>
        <v>1</v>
      </c>
      <c r="S21" s="41" t="b">
        <f t="shared" si="14"/>
        <v>1</v>
      </c>
      <c r="T21" s="32" t="b">
        <f t="shared" si="9"/>
        <v>0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24</v>
      </c>
      <c r="B22" s="24" t="s">
        <v>21</v>
      </c>
      <c r="C22" s="25">
        <v>0.78341000000000005</v>
      </c>
      <c r="D22" s="29" t="b">
        <f t="shared" si="4"/>
        <v>1</v>
      </c>
      <c r="E22" s="41" t="b">
        <f t="shared" si="12"/>
        <v>1</v>
      </c>
      <c r="F22" s="32" t="b">
        <f t="shared" si="5"/>
        <v>0</v>
      </c>
      <c r="H22" s="23" t="s">
        <v>24</v>
      </c>
      <c r="I22" s="24" t="s">
        <v>26</v>
      </c>
      <c r="J22" s="25">
        <v>1.0566</v>
      </c>
      <c r="K22" s="29" t="b">
        <f t="shared" si="6"/>
        <v>1</v>
      </c>
      <c r="L22" s="41" t="b">
        <f t="shared" si="13"/>
        <v>1</v>
      </c>
      <c r="M22" s="32" t="b">
        <f t="shared" si="7"/>
        <v>0</v>
      </c>
      <c r="O22" s="23" t="s">
        <v>24</v>
      </c>
      <c r="P22" s="24" t="s">
        <v>29</v>
      </c>
      <c r="Q22" s="25">
        <v>1.1327</v>
      </c>
      <c r="R22" s="29" t="b">
        <f t="shared" si="8"/>
        <v>1</v>
      </c>
      <c r="S22" s="41" t="b">
        <f t="shared" si="14"/>
        <v>1</v>
      </c>
      <c r="T22" s="32" t="b">
        <f t="shared" si="9"/>
        <v>0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24</v>
      </c>
      <c r="B23" s="24" t="s">
        <v>29</v>
      </c>
      <c r="C23" s="25">
        <v>0.8135</v>
      </c>
      <c r="D23" s="29" t="b">
        <f t="shared" si="4"/>
        <v>1</v>
      </c>
      <c r="E23" s="41" t="b">
        <f t="shared" si="12"/>
        <v>1</v>
      </c>
      <c r="F23" s="32" t="b">
        <f t="shared" si="5"/>
        <v>0</v>
      </c>
      <c r="H23" s="23" t="s">
        <v>36</v>
      </c>
      <c r="I23" s="24" t="s">
        <v>36</v>
      </c>
      <c r="J23" s="25" t="s">
        <v>36</v>
      </c>
      <c r="K23" s="29" t="b">
        <f t="shared" si="6"/>
        <v>0</v>
      </c>
      <c r="L23" s="41" t="b">
        <f t="shared" si="13"/>
        <v>0</v>
      </c>
      <c r="M23" s="32" t="b">
        <f t="shared" si="7"/>
        <v>0</v>
      </c>
      <c r="O23" s="23" t="s">
        <v>24</v>
      </c>
      <c r="P23" s="24" t="s">
        <v>29</v>
      </c>
      <c r="Q23" s="25">
        <v>1.0566</v>
      </c>
      <c r="R23" s="29" t="b">
        <f t="shared" si="8"/>
        <v>1</v>
      </c>
      <c r="S23" s="41" t="b">
        <f t="shared" si="14"/>
        <v>1</v>
      </c>
      <c r="T23" s="32" t="b">
        <f t="shared" si="9"/>
        <v>0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24</v>
      </c>
      <c r="B24" s="24" t="s">
        <v>29</v>
      </c>
      <c r="C24" s="25">
        <v>0.92349999999999999</v>
      </c>
      <c r="D24" s="29" t="b">
        <f t="shared" si="4"/>
        <v>1</v>
      </c>
      <c r="E24" s="41" t="b">
        <f t="shared" si="12"/>
        <v>1</v>
      </c>
      <c r="F24" s="32" t="b">
        <f t="shared" si="5"/>
        <v>0</v>
      </c>
      <c r="H24" s="23" t="s">
        <v>36</v>
      </c>
      <c r="I24" s="24" t="s">
        <v>36</v>
      </c>
      <c r="J24" s="25" t="s">
        <v>36</v>
      </c>
      <c r="K24" s="29" t="b">
        <f t="shared" si="6"/>
        <v>0</v>
      </c>
      <c r="L24" s="41" t="b">
        <f t="shared" si="13"/>
        <v>0</v>
      </c>
      <c r="M24" s="32" t="b">
        <f t="shared" si="7"/>
        <v>0</v>
      </c>
      <c r="O24" s="23" t="s">
        <v>24</v>
      </c>
      <c r="P24" s="24" t="s">
        <v>29</v>
      </c>
      <c r="Q24" s="25">
        <v>0.92349999999999999</v>
      </c>
      <c r="R24" s="29" t="b">
        <f t="shared" si="8"/>
        <v>1</v>
      </c>
      <c r="S24" s="41" t="b">
        <f t="shared" si="14"/>
        <v>1</v>
      </c>
      <c r="T24" s="32" t="b">
        <f t="shared" si="9"/>
        <v>0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24</v>
      </c>
      <c r="B25" s="24" t="s">
        <v>26</v>
      </c>
      <c r="C25" s="25">
        <v>0.78341000000000005</v>
      </c>
      <c r="D25" s="29" t="b">
        <f t="shared" si="4"/>
        <v>1</v>
      </c>
      <c r="E25" s="41" t="b">
        <f t="shared" si="12"/>
        <v>1</v>
      </c>
      <c r="F25" s="32" t="b">
        <f t="shared" si="5"/>
        <v>0</v>
      </c>
      <c r="H25" s="23" t="s">
        <v>36</v>
      </c>
      <c r="I25" s="24" t="s">
        <v>36</v>
      </c>
      <c r="J25" s="25" t="s">
        <v>36</v>
      </c>
      <c r="K25" s="29" t="b">
        <f t="shared" si="6"/>
        <v>0</v>
      </c>
      <c r="L25" s="41" t="b">
        <f t="shared" si="13"/>
        <v>0</v>
      </c>
      <c r="M25" s="32" t="b">
        <f t="shared" si="7"/>
        <v>0</v>
      </c>
      <c r="O25" s="23" t="s">
        <v>24</v>
      </c>
      <c r="P25" s="24" t="s">
        <v>29</v>
      </c>
      <c r="Q25" s="25">
        <v>1</v>
      </c>
      <c r="R25" s="29" t="b">
        <f t="shared" si="8"/>
        <v>1</v>
      </c>
      <c r="S25" s="41" t="b">
        <f t="shared" si="14"/>
        <v>1</v>
      </c>
      <c r="T25" s="32" t="b">
        <f t="shared" si="9"/>
        <v>0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24</v>
      </c>
      <c r="B26" s="24" t="s">
        <v>26</v>
      </c>
      <c r="C26" s="25">
        <v>1.0566</v>
      </c>
      <c r="D26" s="29" t="b">
        <f t="shared" si="4"/>
        <v>1</v>
      </c>
      <c r="E26" s="41" t="b">
        <f t="shared" si="12"/>
        <v>1</v>
      </c>
      <c r="F26" s="32" t="b">
        <f t="shared" si="5"/>
        <v>0</v>
      </c>
      <c r="H26" s="23" t="s">
        <v>36</v>
      </c>
      <c r="I26" s="24" t="s">
        <v>36</v>
      </c>
      <c r="J26" s="25" t="s">
        <v>36</v>
      </c>
      <c r="K26" s="29" t="b">
        <f t="shared" si="6"/>
        <v>0</v>
      </c>
      <c r="L26" s="41" t="b">
        <f t="shared" si="13"/>
        <v>0</v>
      </c>
      <c r="M26" s="32" t="b">
        <f t="shared" si="7"/>
        <v>0</v>
      </c>
      <c r="O26" s="23" t="s">
        <v>24</v>
      </c>
      <c r="P26" s="24" t="s">
        <v>29</v>
      </c>
      <c r="Q26" s="25">
        <v>1</v>
      </c>
      <c r="R26" s="29" t="b">
        <f t="shared" si="8"/>
        <v>1</v>
      </c>
      <c r="S26" s="41" t="b">
        <f t="shared" si="14"/>
        <v>1</v>
      </c>
      <c r="T26" s="32" t="b">
        <f t="shared" si="9"/>
        <v>0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24</v>
      </c>
      <c r="B27" s="27" t="s">
        <v>29</v>
      </c>
      <c r="C27" s="28">
        <v>0.97158</v>
      </c>
      <c r="D27" s="29" t="b">
        <f t="shared" si="4"/>
        <v>1</v>
      </c>
      <c r="E27" s="41" t="b">
        <f t="shared" si="12"/>
        <v>1</v>
      </c>
      <c r="F27" s="32" t="b">
        <f t="shared" si="5"/>
        <v>0</v>
      </c>
      <c r="H27" s="26" t="s">
        <v>36</v>
      </c>
      <c r="I27" s="27" t="s">
        <v>36</v>
      </c>
      <c r="J27" s="28" t="s">
        <v>36</v>
      </c>
      <c r="K27" s="29" t="b">
        <f t="shared" si="6"/>
        <v>0</v>
      </c>
      <c r="L27" s="41" t="b">
        <f t="shared" si="13"/>
        <v>0</v>
      </c>
      <c r="M27" s="32" t="b">
        <f t="shared" si="7"/>
        <v>0</v>
      </c>
      <c r="O27" s="26" t="s">
        <v>24</v>
      </c>
      <c r="P27" s="27" t="s">
        <v>29</v>
      </c>
      <c r="Q27" s="28">
        <v>1</v>
      </c>
      <c r="R27" s="29" t="b">
        <f t="shared" si="8"/>
        <v>1</v>
      </c>
      <c r="S27" s="41" t="b">
        <f t="shared" si="14"/>
        <v>1</v>
      </c>
      <c r="T27" s="32" t="b">
        <f t="shared" si="9"/>
        <v>0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23</v>
      </c>
      <c r="B28" s="21" t="s">
        <v>21</v>
      </c>
      <c r="C28" s="22">
        <v>0.82508999999999999</v>
      </c>
      <c r="D28" s="29" t="b">
        <f t="shared" si="4"/>
        <v>1</v>
      </c>
      <c r="E28" s="40" t="b">
        <f t="shared" si="12"/>
        <v>1</v>
      </c>
      <c r="F28" s="33" t="b">
        <f t="shared" si="5"/>
        <v>0</v>
      </c>
      <c r="H28" s="20" t="s">
        <v>23</v>
      </c>
      <c r="I28" s="21" t="s">
        <v>21</v>
      </c>
      <c r="J28" s="22">
        <v>0.78396999999999994</v>
      </c>
      <c r="K28" s="29" t="b">
        <f t="shared" si="6"/>
        <v>1</v>
      </c>
      <c r="L28" s="40" t="b">
        <f t="shared" si="13"/>
        <v>1</v>
      </c>
      <c r="M28" s="33" t="b">
        <f t="shared" si="7"/>
        <v>0</v>
      </c>
      <c r="O28" s="20" t="s">
        <v>23</v>
      </c>
      <c r="P28" s="21" t="s">
        <v>21</v>
      </c>
      <c r="Q28" s="22">
        <v>0.91505999999999998</v>
      </c>
      <c r="R28" s="29" t="b">
        <f t="shared" si="8"/>
        <v>1</v>
      </c>
      <c r="S28" s="40" t="b">
        <f t="shared" si="14"/>
        <v>1</v>
      </c>
      <c r="T28" s="33" t="b">
        <f t="shared" si="9"/>
        <v>0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23</v>
      </c>
      <c r="B29" s="24" t="s">
        <v>21</v>
      </c>
      <c r="C29" s="25">
        <v>0.83333000000000002</v>
      </c>
      <c r="D29" s="29" t="b">
        <f t="shared" si="4"/>
        <v>1</v>
      </c>
      <c r="E29" s="41" t="b">
        <f t="shared" si="12"/>
        <v>1</v>
      </c>
      <c r="F29" s="32" t="b">
        <f t="shared" si="5"/>
        <v>0</v>
      </c>
      <c r="H29" s="23" t="s">
        <v>23</v>
      </c>
      <c r="I29" s="24" t="s">
        <v>24</v>
      </c>
      <c r="J29" s="25">
        <v>0.85785999999999996</v>
      </c>
      <c r="K29" s="29" t="b">
        <f t="shared" si="6"/>
        <v>1</v>
      </c>
      <c r="L29" s="41" t="b">
        <f t="shared" si="13"/>
        <v>1</v>
      </c>
      <c r="M29" s="32" t="b">
        <f t="shared" si="7"/>
        <v>0</v>
      </c>
      <c r="O29" s="23" t="s">
        <v>23</v>
      </c>
      <c r="P29" s="24" t="s">
        <v>21</v>
      </c>
      <c r="Q29" s="25">
        <v>0.97158</v>
      </c>
      <c r="R29" s="29" t="b">
        <f t="shared" si="8"/>
        <v>1</v>
      </c>
      <c r="S29" s="41" t="b">
        <f t="shared" si="14"/>
        <v>1</v>
      </c>
      <c r="T29" s="32" t="b">
        <f t="shared" si="9"/>
        <v>0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23</v>
      </c>
      <c r="B30" s="24" t="s">
        <v>25</v>
      </c>
      <c r="C30" s="25">
        <v>0.72655000000000003</v>
      </c>
      <c r="D30" s="29" t="b">
        <f t="shared" si="4"/>
        <v>1</v>
      </c>
      <c r="E30" s="41" t="b">
        <f t="shared" si="12"/>
        <v>1</v>
      </c>
      <c r="F30" s="32" t="b">
        <f t="shared" si="5"/>
        <v>0</v>
      </c>
      <c r="H30" s="23" t="s">
        <v>23</v>
      </c>
      <c r="I30" s="24" t="s">
        <v>21</v>
      </c>
      <c r="J30" s="25">
        <v>0.82508999999999999</v>
      </c>
      <c r="K30" s="29" t="b">
        <f t="shared" si="6"/>
        <v>1</v>
      </c>
      <c r="L30" s="41" t="b">
        <f t="shared" si="13"/>
        <v>1</v>
      </c>
      <c r="M30" s="32" t="b">
        <f t="shared" si="7"/>
        <v>0</v>
      </c>
      <c r="O30" s="23" t="s">
        <v>23</v>
      </c>
      <c r="P30" s="24" t="s">
        <v>21</v>
      </c>
      <c r="Q30" s="25">
        <v>0.92349999999999999</v>
      </c>
      <c r="R30" s="29" t="b">
        <f t="shared" si="8"/>
        <v>1</v>
      </c>
      <c r="S30" s="41" t="b">
        <f t="shared" si="14"/>
        <v>1</v>
      </c>
      <c r="T30" s="32" t="b">
        <f t="shared" si="9"/>
        <v>0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23</v>
      </c>
      <c r="B31" s="24" t="s">
        <v>25</v>
      </c>
      <c r="C31" s="25">
        <v>0.77254</v>
      </c>
      <c r="D31" s="29" t="b">
        <f t="shared" si="4"/>
        <v>1</v>
      </c>
      <c r="E31" s="41" t="b">
        <f t="shared" si="12"/>
        <v>1</v>
      </c>
      <c r="F31" s="32" t="b">
        <f t="shared" si="5"/>
        <v>0</v>
      </c>
      <c r="H31" s="23" t="s">
        <v>23</v>
      </c>
      <c r="I31" s="24" t="s">
        <v>26</v>
      </c>
      <c r="J31" s="25">
        <v>0.72846999999999995</v>
      </c>
      <c r="K31" s="29" t="b">
        <f t="shared" si="6"/>
        <v>1</v>
      </c>
      <c r="L31" s="41" t="b">
        <f t="shared" si="13"/>
        <v>1</v>
      </c>
      <c r="M31" s="32" t="b">
        <f t="shared" si="7"/>
        <v>0</v>
      </c>
      <c r="O31" s="23" t="s">
        <v>23</v>
      </c>
      <c r="P31" s="24" t="s">
        <v>21</v>
      </c>
      <c r="Q31" s="25">
        <v>0.97158</v>
      </c>
      <c r="R31" s="29" t="b">
        <f t="shared" si="8"/>
        <v>1</v>
      </c>
      <c r="S31" s="41" t="b">
        <f t="shared" si="14"/>
        <v>1</v>
      </c>
      <c r="T31" s="32" t="b">
        <f t="shared" si="9"/>
        <v>0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23</v>
      </c>
      <c r="B32" s="24" t="s">
        <v>22</v>
      </c>
      <c r="C32" s="25">
        <v>0.83333000000000002</v>
      </c>
      <c r="D32" s="29" t="b">
        <f t="shared" si="4"/>
        <v>1</v>
      </c>
      <c r="E32" s="41" t="b">
        <f t="shared" si="12"/>
        <v>1</v>
      </c>
      <c r="F32" s="32" t="b">
        <f t="shared" si="5"/>
        <v>0</v>
      </c>
      <c r="H32" s="23" t="s">
        <v>23</v>
      </c>
      <c r="I32" s="24" t="s">
        <v>21</v>
      </c>
      <c r="J32" s="25">
        <v>0.70821999999999996</v>
      </c>
      <c r="K32" s="29" t="b">
        <f t="shared" si="6"/>
        <v>1</v>
      </c>
      <c r="L32" s="41" t="b">
        <f t="shared" si="13"/>
        <v>1</v>
      </c>
      <c r="M32" s="32" t="b">
        <f t="shared" si="7"/>
        <v>0</v>
      </c>
      <c r="O32" s="23" t="s">
        <v>23</v>
      </c>
      <c r="P32" s="24" t="s">
        <v>21</v>
      </c>
      <c r="Q32" s="25">
        <v>0.97158</v>
      </c>
      <c r="R32" s="29" t="b">
        <f t="shared" si="8"/>
        <v>1</v>
      </c>
      <c r="S32" s="41" t="b">
        <f t="shared" si="14"/>
        <v>1</v>
      </c>
      <c r="T32" s="32" t="b">
        <f t="shared" si="9"/>
        <v>0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23</v>
      </c>
      <c r="B33" s="24" t="s">
        <v>21</v>
      </c>
      <c r="C33" s="25">
        <v>0.78341000000000005</v>
      </c>
      <c r="D33" s="29" t="b">
        <f t="shared" si="4"/>
        <v>1</v>
      </c>
      <c r="E33" s="41" t="b">
        <f t="shared" si="12"/>
        <v>1</v>
      </c>
      <c r="F33" s="32" t="b">
        <f t="shared" si="5"/>
        <v>0</v>
      </c>
      <c r="H33" s="23" t="s">
        <v>36</v>
      </c>
      <c r="I33" s="24" t="s">
        <v>36</v>
      </c>
      <c r="J33" s="25" t="s">
        <v>36</v>
      </c>
      <c r="K33" s="29" t="b">
        <f t="shared" si="6"/>
        <v>0</v>
      </c>
      <c r="L33" s="41" t="b">
        <f t="shared" si="13"/>
        <v>0</v>
      </c>
      <c r="M33" s="32" t="b">
        <f t="shared" si="7"/>
        <v>0</v>
      </c>
      <c r="O33" s="23" t="s">
        <v>23</v>
      </c>
      <c r="P33" s="24" t="s">
        <v>21</v>
      </c>
      <c r="Q33" s="25">
        <v>0.87229000000000001</v>
      </c>
      <c r="R33" s="29" t="b">
        <f t="shared" si="8"/>
        <v>1</v>
      </c>
      <c r="S33" s="41" t="b">
        <f t="shared" si="14"/>
        <v>1</v>
      </c>
      <c r="T33" s="32" t="b">
        <f t="shared" si="9"/>
        <v>0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23</v>
      </c>
      <c r="B34" s="24" t="s">
        <v>21</v>
      </c>
      <c r="C34" s="25">
        <v>0.77951999999999999</v>
      </c>
      <c r="D34" s="29" t="b">
        <f t="shared" si="4"/>
        <v>1</v>
      </c>
      <c r="E34" s="41" t="b">
        <f t="shared" si="12"/>
        <v>1</v>
      </c>
      <c r="F34" s="32" t="b">
        <f t="shared" si="5"/>
        <v>0</v>
      </c>
      <c r="H34" s="23" t="s">
        <v>36</v>
      </c>
      <c r="I34" s="24" t="s">
        <v>36</v>
      </c>
      <c r="J34" s="25" t="s">
        <v>36</v>
      </c>
      <c r="K34" s="29" t="b">
        <f t="shared" si="6"/>
        <v>0</v>
      </c>
      <c r="L34" s="41" t="b">
        <f t="shared" si="13"/>
        <v>0</v>
      </c>
      <c r="M34" s="32" t="b">
        <f t="shared" si="7"/>
        <v>0</v>
      </c>
      <c r="O34" s="23" t="s">
        <v>23</v>
      </c>
      <c r="P34" s="24" t="s">
        <v>21</v>
      </c>
      <c r="Q34" s="25">
        <v>0.87229000000000001</v>
      </c>
      <c r="R34" s="29" t="b">
        <f t="shared" si="8"/>
        <v>1</v>
      </c>
      <c r="S34" s="41" t="b">
        <f t="shared" si="14"/>
        <v>1</v>
      </c>
      <c r="T34" s="32" t="b">
        <f t="shared" si="9"/>
        <v>0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23</v>
      </c>
      <c r="B35" s="24" t="s">
        <v>23</v>
      </c>
      <c r="C35" s="25">
        <v>0.88490999999999997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 t="s">
        <v>36</v>
      </c>
      <c r="I35" s="24" t="s">
        <v>36</v>
      </c>
      <c r="J35" s="25" t="s">
        <v>36</v>
      </c>
      <c r="K35" s="29" t="b">
        <f t="shared" si="6"/>
        <v>0</v>
      </c>
      <c r="L35" s="41" t="b">
        <f t="shared" si="13"/>
        <v>0</v>
      </c>
      <c r="M35" s="32" t="b">
        <f t="shared" si="7"/>
        <v>0</v>
      </c>
      <c r="O35" s="23" t="s">
        <v>23</v>
      </c>
      <c r="P35" s="24" t="s">
        <v>21</v>
      </c>
      <c r="Q35" s="25">
        <v>1.0355000000000001</v>
      </c>
      <c r="R35" s="29" t="b">
        <f t="shared" si="8"/>
        <v>1</v>
      </c>
      <c r="S35" s="41" t="b">
        <f t="shared" si="14"/>
        <v>1</v>
      </c>
      <c r="T35" s="32" t="b">
        <f t="shared" si="9"/>
        <v>0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23</v>
      </c>
      <c r="B36" s="24" t="s">
        <v>22</v>
      </c>
      <c r="C36" s="25">
        <v>0.97158</v>
      </c>
      <c r="D36" s="29" t="b">
        <f t="shared" si="4"/>
        <v>1</v>
      </c>
      <c r="E36" s="41" t="b">
        <f t="shared" si="12"/>
        <v>1</v>
      </c>
      <c r="F36" s="32" t="b">
        <f t="shared" si="5"/>
        <v>0</v>
      </c>
      <c r="H36" s="23" t="s">
        <v>36</v>
      </c>
      <c r="I36" s="24" t="s">
        <v>36</v>
      </c>
      <c r="J36" s="25" t="s">
        <v>36</v>
      </c>
      <c r="K36" s="29" t="b">
        <f t="shared" si="6"/>
        <v>0</v>
      </c>
      <c r="L36" s="41" t="b">
        <f t="shared" si="13"/>
        <v>0</v>
      </c>
      <c r="M36" s="32" t="b">
        <f t="shared" si="7"/>
        <v>0</v>
      </c>
      <c r="O36" s="23" t="s">
        <v>23</v>
      </c>
      <c r="P36" s="24" t="s">
        <v>21</v>
      </c>
      <c r="Q36" s="25">
        <v>0.91505999999999998</v>
      </c>
      <c r="R36" s="29" t="b">
        <f t="shared" si="8"/>
        <v>1</v>
      </c>
      <c r="S36" s="41" t="b">
        <f t="shared" si="14"/>
        <v>1</v>
      </c>
      <c r="T36" s="32" t="b">
        <f t="shared" si="9"/>
        <v>0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23</v>
      </c>
      <c r="B37" s="27" t="s">
        <v>21</v>
      </c>
      <c r="C37" s="28">
        <v>0.85270000000000001</v>
      </c>
      <c r="D37" s="29" t="b">
        <f t="shared" si="4"/>
        <v>1</v>
      </c>
      <c r="E37" s="42" t="b">
        <f t="shared" si="12"/>
        <v>1</v>
      </c>
      <c r="F37" s="34" t="b">
        <f t="shared" si="5"/>
        <v>0</v>
      </c>
      <c r="H37" s="26" t="s">
        <v>36</v>
      </c>
      <c r="I37" s="27" t="s">
        <v>36</v>
      </c>
      <c r="J37" s="28" t="s">
        <v>36</v>
      </c>
      <c r="K37" s="29" t="b">
        <f t="shared" si="6"/>
        <v>0</v>
      </c>
      <c r="L37" s="42" t="b">
        <f t="shared" si="13"/>
        <v>0</v>
      </c>
      <c r="M37" s="34" t="b">
        <f t="shared" si="7"/>
        <v>0</v>
      </c>
      <c r="O37" s="26" t="s">
        <v>23</v>
      </c>
      <c r="P37" s="27" t="s">
        <v>23</v>
      </c>
      <c r="Q37" s="28">
        <v>0.80886000000000002</v>
      </c>
      <c r="R37" s="29" t="b">
        <f t="shared" si="8"/>
        <v>0</v>
      </c>
      <c r="S37" s="42" t="b">
        <f t="shared" si="14"/>
        <v>0</v>
      </c>
      <c r="T37" s="34" t="b">
        <f t="shared" si="9"/>
        <v>0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25</v>
      </c>
      <c r="B38" s="21" t="s">
        <v>26</v>
      </c>
      <c r="C38" s="22">
        <v>0.83777999999999997</v>
      </c>
      <c r="D38" s="29" t="b">
        <f t="shared" si="4"/>
        <v>1</v>
      </c>
      <c r="E38" s="41" t="b">
        <f t="shared" si="12"/>
        <v>1</v>
      </c>
      <c r="F38" s="32" t="b">
        <f t="shared" si="5"/>
        <v>0</v>
      </c>
      <c r="H38" s="20" t="s">
        <v>25</v>
      </c>
      <c r="I38" s="21" t="s">
        <v>26</v>
      </c>
      <c r="J38" s="22">
        <v>1</v>
      </c>
      <c r="K38" s="29" t="b">
        <f t="shared" si="6"/>
        <v>1</v>
      </c>
      <c r="L38" s="41" t="b">
        <f t="shared" si="13"/>
        <v>1</v>
      </c>
      <c r="M38" s="32" t="b">
        <f t="shared" si="7"/>
        <v>0</v>
      </c>
      <c r="O38" s="20" t="s">
        <v>25</v>
      </c>
      <c r="P38" s="21" t="s">
        <v>21</v>
      </c>
      <c r="Q38" s="22">
        <v>0.97158</v>
      </c>
      <c r="R38" s="29" t="b">
        <f t="shared" si="8"/>
        <v>1</v>
      </c>
      <c r="S38" s="41" t="b">
        <f t="shared" si="14"/>
        <v>1</v>
      </c>
      <c r="T38" s="32" t="b">
        <f t="shared" si="9"/>
        <v>0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25</v>
      </c>
      <c r="B39" s="24" t="s">
        <v>26</v>
      </c>
      <c r="C39" s="25">
        <v>0.85058</v>
      </c>
      <c r="D39" s="29" t="b">
        <f t="shared" si="4"/>
        <v>1</v>
      </c>
      <c r="E39" s="41" t="b">
        <f t="shared" si="12"/>
        <v>1</v>
      </c>
      <c r="F39" s="32" t="b">
        <f t="shared" si="5"/>
        <v>0</v>
      </c>
      <c r="H39" s="23" t="s">
        <v>25</v>
      </c>
      <c r="I39" s="24" t="s">
        <v>26</v>
      </c>
      <c r="J39" s="25">
        <v>1.1327</v>
      </c>
      <c r="K39" s="29" t="b">
        <f t="shared" si="6"/>
        <v>1</v>
      </c>
      <c r="L39" s="41" t="b">
        <f t="shared" si="13"/>
        <v>1</v>
      </c>
      <c r="M39" s="32" t="b">
        <f t="shared" si="7"/>
        <v>0</v>
      </c>
      <c r="O39" s="23" t="s">
        <v>25</v>
      </c>
      <c r="P39" s="24" t="s">
        <v>26</v>
      </c>
      <c r="Q39" s="25">
        <v>0.97158</v>
      </c>
      <c r="R39" s="29" t="b">
        <f t="shared" si="8"/>
        <v>1</v>
      </c>
      <c r="S39" s="41" t="b">
        <f t="shared" si="14"/>
        <v>1</v>
      </c>
      <c r="T39" s="32" t="b">
        <f t="shared" si="9"/>
        <v>0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25</v>
      </c>
      <c r="B40" s="24" t="s">
        <v>26</v>
      </c>
      <c r="C40" s="25">
        <v>0.87229000000000001</v>
      </c>
      <c r="D40" s="29" t="b">
        <f t="shared" si="4"/>
        <v>1</v>
      </c>
      <c r="E40" s="41" t="b">
        <f t="shared" si="12"/>
        <v>1</v>
      </c>
      <c r="F40" s="32" t="b">
        <f t="shared" si="5"/>
        <v>0</v>
      </c>
      <c r="H40" s="23" t="s">
        <v>25</v>
      </c>
      <c r="I40" s="24" t="s">
        <v>26</v>
      </c>
      <c r="J40" s="25">
        <v>1.0566</v>
      </c>
      <c r="K40" s="29" t="b">
        <f t="shared" si="6"/>
        <v>1</v>
      </c>
      <c r="L40" s="41" t="b">
        <f t="shared" si="13"/>
        <v>1</v>
      </c>
      <c r="M40" s="32" t="b">
        <f t="shared" si="7"/>
        <v>0</v>
      </c>
      <c r="O40" s="23" t="s">
        <v>25</v>
      </c>
      <c r="P40" s="24" t="s">
        <v>21</v>
      </c>
      <c r="Q40" s="25">
        <v>0.91505999999999998</v>
      </c>
      <c r="R40" s="29" t="b">
        <f t="shared" si="8"/>
        <v>1</v>
      </c>
      <c r="S40" s="41" t="b">
        <f t="shared" si="14"/>
        <v>1</v>
      </c>
      <c r="T40" s="32" t="b">
        <f t="shared" si="9"/>
        <v>0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25</v>
      </c>
      <c r="B41" s="24" t="s">
        <v>26</v>
      </c>
      <c r="C41" s="25">
        <v>1</v>
      </c>
      <c r="D41" s="29" t="b">
        <f t="shared" si="4"/>
        <v>1</v>
      </c>
      <c r="E41" s="41" t="b">
        <f t="shared" si="12"/>
        <v>1</v>
      </c>
      <c r="F41" s="32" t="b">
        <f t="shared" si="5"/>
        <v>0</v>
      </c>
      <c r="H41" s="23" t="s">
        <v>25</v>
      </c>
      <c r="I41" s="24" t="s">
        <v>26</v>
      </c>
      <c r="J41" s="25">
        <v>1.0566</v>
      </c>
      <c r="K41" s="29" t="b">
        <f t="shared" si="6"/>
        <v>1</v>
      </c>
      <c r="L41" s="41" t="b">
        <f t="shared" si="13"/>
        <v>1</v>
      </c>
      <c r="M41" s="32" t="b">
        <f t="shared" si="7"/>
        <v>0</v>
      </c>
      <c r="O41" s="23" t="s">
        <v>25</v>
      </c>
      <c r="P41" s="24" t="s">
        <v>21</v>
      </c>
      <c r="Q41" s="25">
        <v>0.97158</v>
      </c>
      <c r="R41" s="29" t="b">
        <f t="shared" si="8"/>
        <v>1</v>
      </c>
      <c r="S41" s="41" t="b">
        <f t="shared" si="14"/>
        <v>1</v>
      </c>
      <c r="T41" s="32" t="b">
        <f t="shared" si="9"/>
        <v>0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25</v>
      </c>
      <c r="B42" s="24" t="s">
        <v>26</v>
      </c>
      <c r="C42" s="25">
        <v>0.8135</v>
      </c>
      <c r="D42" s="29" t="b">
        <f t="shared" si="4"/>
        <v>1</v>
      </c>
      <c r="E42" s="41" t="b">
        <f t="shared" si="12"/>
        <v>1</v>
      </c>
      <c r="F42" s="32" t="b">
        <f t="shared" si="5"/>
        <v>0</v>
      </c>
      <c r="H42" s="23" t="s">
        <v>25</v>
      </c>
      <c r="I42" s="24" t="s">
        <v>26</v>
      </c>
      <c r="J42" s="25">
        <v>1</v>
      </c>
      <c r="K42" s="29" t="b">
        <f t="shared" si="6"/>
        <v>1</v>
      </c>
      <c r="L42" s="41" t="b">
        <f t="shared" si="13"/>
        <v>1</v>
      </c>
      <c r="M42" s="32" t="b">
        <f t="shared" si="7"/>
        <v>0</v>
      </c>
      <c r="O42" s="23" t="s">
        <v>25</v>
      </c>
      <c r="P42" s="24" t="s">
        <v>29</v>
      </c>
      <c r="Q42" s="25">
        <v>0.95491999999999999</v>
      </c>
      <c r="R42" s="29" t="b">
        <f t="shared" si="8"/>
        <v>1</v>
      </c>
      <c r="S42" s="41" t="b">
        <f t="shared" si="14"/>
        <v>1</v>
      </c>
      <c r="T42" s="32" t="b">
        <f t="shared" si="9"/>
        <v>0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25</v>
      </c>
      <c r="B43" s="24" t="s">
        <v>26</v>
      </c>
      <c r="C43" s="25">
        <v>0.83777999999999997</v>
      </c>
      <c r="D43" s="29" t="b">
        <f t="shared" si="4"/>
        <v>1</v>
      </c>
      <c r="E43" s="41" t="b">
        <f t="shared" si="12"/>
        <v>1</v>
      </c>
      <c r="F43" s="32" t="b">
        <f t="shared" si="5"/>
        <v>0</v>
      </c>
      <c r="H43" s="23" t="s">
        <v>36</v>
      </c>
      <c r="I43" s="24" t="s">
        <v>36</v>
      </c>
      <c r="J43" s="25" t="s">
        <v>36</v>
      </c>
      <c r="K43" s="29" t="b">
        <f t="shared" si="6"/>
        <v>0</v>
      </c>
      <c r="L43" s="41" t="b">
        <f t="shared" si="13"/>
        <v>0</v>
      </c>
      <c r="M43" s="32" t="b">
        <f t="shared" si="7"/>
        <v>0</v>
      </c>
      <c r="O43" s="23" t="s">
        <v>25</v>
      </c>
      <c r="P43" s="24" t="s">
        <v>21</v>
      </c>
      <c r="Q43" s="25">
        <v>0.92349999999999999</v>
      </c>
      <c r="R43" s="29" t="b">
        <f t="shared" si="8"/>
        <v>1</v>
      </c>
      <c r="S43" s="41" t="b">
        <f t="shared" si="14"/>
        <v>1</v>
      </c>
      <c r="T43" s="32" t="b">
        <f t="shared" si="9"/>
        <v>0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25</v>
      </c>
      <c r="B44" s="24" t="s">
        <v>26</v>
      </c>
      <c r="C44" s="25">
        <v>0.83333000000000002</v>
      </c>
      <c r="D44" s="29" t="b">
        <f t="shared" si="4"/>
        <v>1</v>
      </c>
      <c r="E44" s="41" t="b">
        <f t="shared" si="12"/>
        <v>1</v>
      </c>
      <c r="F44" s="32" t="b">
        <f t="shared" si="5"/>
        <v>0</v>
      </c>
      <c r="H44" s="23" t="s">
        <v>36</v>
      </c>
      <c r="I44" s="24" t="s">
        <v>36</v>
      </c>
      <c r="J44" s="25" t="s">
        <v>36</v>
      </c>
      <c r="K44" s="29" t="b">
        <f t="shared" si="6"/>
        <v>0</v>
      </c>
      <c r="L44" s="41" t="b">
        <f t="shared" si="13"/>
        <v>0</v>
      </c>
      <c r="M44" s="32" t="b">
        <f t="shared" si="7"/>
        <v>0</v>
      </c>
      <c r="O44" s="23" t="s">
        <v>25</v>
      </c>
      <c r="P44" s="24" t="s">
        <v>21</v>
      </c>
      <c r="Q44" s="25">
        <v>0.92349999999999999</v>
      </c>
      <c r="R44" s="29" t="b">
        <f t="shared" si="8"/>
        <v>1</v>
      </c>
      <c r="S44" s="41" t="b">
        <f t="shared" si="14"/>
        <v>1</v>
      </c>
      <c r="T44" s="32" t="b">
        <f t="shared" si="9"/>
        <v>0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25</v>
      </c>
      <c r="B45" s="24" t="s">
        <v>26</v>
      </c>
      <c r="C45" s="25">
        <v>0.97158</v>
      </c>
      <c r="D45" s="29" t="b">
        <f t="shared" si="4"/>
        <v>1</v>
      </c>
      <c r="E45" s="41" t="b">
        <f t="shared" si="12"/>
        <v>1</v>
      </c>
      <c r="F45" s="32" t="b">
        <f t="shared" si="5"/>
        <v>0</v>
      </c>
      <c r="H45" s="23" t="s">
        <v>36</v>
      </c>
      <c r="I45" s="24" t="s">
        <v>36</v>
      </c>
      <c r="J45" s="25" t="s">
        <v>36</v>
      </c>
      <c r="K45" s="29" t="b">
        <f t="shared" si="6"/>
        <v>0</v>
      </c>
      <c r="L45" s="41" t="b">
        <f t="shared" si="13"/>
        <v>0</v>
      </c>
      <c r="M45" s="32" t="b">
        <f t="shared" si="7"/>
        <v>0</v>
      </c>
      <c r="O45" s="23" t="s">
        <v>25</v>
      </c>
      <c r="P45" s="24" t="s">
        <v>21</v>
      </c>
      <c r="Q45" s="25">
        <v>0.97158</v>
      </c>
      <c r="R45" s="29" t="b">
        <f t="shared" si="8"/>
        <v>1</v>
      </c>
      <c r="S45" s="41" t="b">
        <f t="shared" si="14"/>
        <v>1</v>
      </c>
      <c r="T45" s="32" t="b">
        <f t="shared" si="9"/>
        <v>0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25</v>
      </c>
      <c r="B46" s="24" t="s">
        <v>26</v>
      </c>
      <c r="C46" s="25">
        <v>0.80886000000000002</v>
      </c>
      <c r="D46" s="29" t="b">
        <f t="shared" si="4"/>
        <v>1</v>
      </c>
      <c r="E46" s="41" t="b">
        <f t="shared" si="12"/>
        <v>1</v>
      </c>
      <c r="F46" s="32" t="b">
        <f t="shared" si="5"/>
        <v>0</v>
      </c>
      <c r="H46" s="23" t="s">
        <v>36</v>
      </c>
      <c r="I46" s="24" t="s">
        <v>36</v>
      </c>
      <c r="J46" s="25" t="s">
        <v>36</v>
      </c>
      <c r="K46" s="29" t="b">
        <f t="shared" si="6"/>
        <v>0</v>
      </c>
      <c r="L46" s="41" t="b">
        <f t="shared" si="13"/>
        <v>0</v>
      </c>
      <c r="M46" s="32" t="b">
        <f t="shared" si="7"/>
        <v>0</v>
      </c>
      <c r="O46" s="23" t="s">
        <v>25</v>
      </c>
      <c r="P46" s="24" t="s">
        <v>26</v>
      </c>
      <c r="Q46" s="25">
        <v>0.8992</v>
      </c>
      <c r="R46" s="29" t="b">
        <f t="shared" si="8"/>
        <v>1</v>
      </c>
      <c r="S46" s="41" t="b">
        <f t="shared" si="14"/>
        <v>1</v>
      </c>
      <c r="T46" s="32" t="b">
        <f t="shared" si="9"/>
        <v>0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25</v>
      </c>
      <c r="B47" s="27" t="s">
        <v>26</v>
      </c>
      <c r="C47" s="28">
        <v>1</v>
      </c>
      <c r="D47" s="29" t="b">
        <f t="shared" si="4"/>
        <v>1</v>
      </c>
      <c r="E47" s="41" t="b">
        <f t="shared" si="12"/>
        <v>1</v>
      </c>
      <c r="F47" s="32" t="b">
        <f t="shared" si="5"/>
        <v>0</v>
      </c>
      <c r="H47" s="26" t="s">
        <v>36</v>
      </c>
      <c r="I47" s="27" t="s">
        <v>36</v>
      </c>
      <c r="J47" s="28" t="s">
        <v>36</v>
      </c>
      <c r="K47" s="29" t="b">
        <f t="shared" si="6"/>
        <v>0</v>
      </c>
      <c r="L47" s="41" t="b">
        <f t="shared" si="13"/>
        <v>0</v>
      </c>
      <c r="M47" s="32" t="b">
        <f t="shared" si="7"/>
        <v>0</v>
      </c>
      <c r="O47" s="26" t="s">
        <v>25</v>
      </c>
      <c r="P47" s="27" t="s">
        <v>21</v>
      </c>
      <c r="Q47" s="28">
        <v>1.0355000000000001</v>
      </c>
      <c r="R47" s="29" t="b">
        <f t="shared" si="8"/>
        <v>1</v>
      </c>
      <c r="S47" s="41" t="b">
        <f t="shared" si="14"/>
        <v>1</v>
      </c>
      <c r="T47" s="32" t="b">
        <f t="shared" si="9"/>
        <v>0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s">
        <v>26</v>
      </c>
      <c r="B48" s="21" t="s">
        <v>26</v>
      </c>
      <c r="C48" s="22">
        <v>0.83333000000000002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 t="s">
        <v>26</v>
      </c>
      <c r="I48" s="21" t="s">
        <v>26</v>
      </c>
      <c r="J48" s="22">
        <v>0.95491999999999999</v>
      </c>
      <c r="K48" s="29" t="b">
        <f t="shared" si="6"/>
        <v>0</v>
      </c>
      <c r="L48" s="40" t="b">
        <f t="shared" si="13"/>
        <v>0</v>
      </c>
      <c r="M48" s="33" t="b">
        <f t="shared" si="7"/>
        <v>0</v>
      </c>
      <c r="O48" s="20" t="s">
        <v>26</v>
      </c>
      <c r="P48" s="21" t="s">
        <v>29</v>
      </c>
      <c r="Q48" s="22">
        <v>0.92349999999999999</v>
      </c>
      <c r="R48" s="29" t="b">
        <f t="shared" si="8"/>
        <v>1</v>
      </c>
      <c r="S48" s="40" t="b">
        <f t="shared" si="14"/>
        <v>1</v>
      </c>
      <c r="T48" s="33" t="b">
        <f t="shared" si="9"/>
        <v>0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s">
        <v>26</v>
      </c>
      <c r="B49" s="24" t="s">
        <v>26</v>
      </c>
      <c r="C49" s="25">
        <v>0.85785999999999996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 t="s">
        <v>26</v>
      </c>
      <c r="I49" s="24" t="s">
        <v>26</v>
      </c>
      <c r="J49" s="25">
        <v>0.92349999999999999</v>
      </c>
      <c r="K49" s="29" t="b">
        <f t="shared" si="6"/>
        <v>0</v>
      </c>
      <c r="L49" s="41" t="b">
        <f t="shared" si="13"/>
        <v>0</v>
      </c>
      <c r="M49" s="32" t="b">
        <f t="shared" si="7"/>
        <v>0</v>
      </c>
      <c r="O49" s="23" t="s">
        <v>26</v>
      </c>
      <c r="P49" s="24" t="s">
        <v>29</v>
      </c>
      <c r="Q49" s="25">
        <v>0.97158</v>
      </c>
      <c r="R49" s="29" t="b">
        <f t="shared" si="8"/>
        <v>1</v>
      </c>
      <c r="S49" s="41" t="b">
        <f t="shared" si="14"/>
        <v>1</v>
      </c>
      <c r="T49" s="32" t="b">
        <f t="shared" si="9"/>
        <v>0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s">
        <v>26</v>
      </c>
      <c r="B50" s="24" t="s">
        <v>26</v>
      </c>
      <c r="C50" s="25">
        <v>0.78341000000000005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 t="s">
        <v>26</v>
      </c>
      <c r="I50" s="24" t="s">
        <v>26</v>
      </c>
      <c r="J50" s="25">
        <v>1</v>
      </c>
      <c r="K50" s="29" t="b">
        <f t="shared" si="6"/>
        <v>0</v>
      </c>
      <c r="L50" s="41" t="b">
        <f t="shared" si="13"/>
        <v>0</v>
      </c>
      <c r="M50" s="32" t="b">
        <f t="shared" si="7"/>
        <v>0</v>
      </c>
      <c r="O50" s="23" t="s">
        <v>26</v>
      </c>
      <c r="P50" s="24" t="s">
        <v>29</v>
      </c>
      <c r="Q50" s="25">
        <v>1.1327</v>
      </c>
      <c r="R50" s="29" t="b">
        <f t="shared" si="8"/>
        <v>1</v>
      </c>
      <c r="S50" s="41" t="b">
        <f t="shared" si="14"/>
        <v>1</v>
      </c>
      <c r="T50" s="32" t="b">
        <f t="shared" si="9"/>
        <v>0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s">
        <v>26</v>
      </c>
      <c r="B51" s="24" t="s">
        <v>26</v>
      </c>
      <c r="C51" s="25">
        <v>0.80093999999999999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 t="s">
        <v>26</v>
      </c>
      <c r="I51" s="24" t="s">
        <v>26</v>
      </c>
      <c r="J51" s="25">
        <v>1</v>
      </c>
      <c r="K51" s="29" t="b">
        <f t="shared" si="6"/>
        <v>0</v>
      </c>
      <c r="L51" s="41" t="b">
        <f t="shared" si="13"/>
        <v>0</v>
      </c>
      <c r="M51" s="32" t="b">
        <f t="shared" si="7"/>
        <v>0</v>
      </c>
      <c r="O51" s="23" t="s">
        <v>26</v>
      </c>
      <c r="P51" s="24" t="s">
        <v>26</v>
      </c>
      <c r="Q51" s="25">
        <v>1.1327</v>
      </c>
      <c r="R51" s="29" t="b">
        <f t="shared" si="8"/>
        <v>0</v>
      </c>
      <c r="S51" s="41" t="b">
        <f t="shared" si="14"/>
        <v>0</v>
      </c>
      <c r="T51" s="32" t="b">
        <f t="shared" si="9"/>
        <v>0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s">
        <v>26</v>
      </c>
      <c r="B52" s="24" t="s">
        <v>21</v>
      </c>
      <c r="C52" s="25">
        <v>0.79459000000000002</v>
      </c>
      <c r="D52" s="29" t="b">
        <f t="shared" si="4"/>
        <v>1</v>
      </c>
      <c r="E52" s="41" t="b">
        <f t="shared" si="12"/>
        <v>1</v>
      </c>
      <c r="F52" s="32" t="b">
        <f t="shared" si="5"/>
        <v>0</v>
      </c>
      <c r="H52" s="23" t="s">
        <v>26</v>
      </c>
      <c r="I52" s="24" t="s">
        <v>26</v>
      </c>
      <c r="J52" s="25">
        <v>1</v>
      </c>
      <c r="K52" s="29" t="b">
        <f t="shared" si="6"/>
        <v>0</v>
      </c>
      <c r="L52" s="41" t="b">
        <f t="shared" si="13"/>
        <v>0</v>
      </c>
      <c r="M52" s="32" t="b">
        <f t="shared" si="7"/>
        <v>0</v>
      </c>
      <c r="O52" s="23" t="s">
        <v>26</v>
      </c>
      <c r="P52" s="24" t="s">
        <v>26</v>
      </c>
      <c r="Q52" s="25">
        <v>1.0355000000000001</v>
      </c>
      <c r="R52" s="29" t="b">
        <f t="shared" si="8"/>
        <v>0</v>
      </c>
      <c r="S52" s="41" t="b">
        <f t="shared" si="14"/>
        <v>0</v>
      </c>
      <c r="T52" s="32" t="b">
        <f t="shared" si="9"/>
        <v>0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26</v>
      </c>
      <c r="B53" s="24" t="s">
        <v>26</v>
      </c>
      <c r="C53" s="25">
        <v>0.80093999999999999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 t="s">
        <v>36</v>
      </c>
      <c r="I53" s="24" t="s">
        <v>36</v>
      </c>
      <c r="J53" s="25" t="s">
        <v>36</v>
      </c>
      <c r="K53" s="29" t="b">
        <f t="shared" si="6"/>
        <v>0</v>
      </c>
      <c r="L53" s="41" t="b">
        <f t="shared" si="13"/>
        <v>0</v>
      </c>
      <c r="M53" s="32" t="b">
        <f t="shared" si="7"/>
        <v>0</v>
      </c>
      <c r="O53" s="23" t="s">
        <v>26</v>
      </c>
      <c r="P53" s="24" t="s">
        <v>26</v>
      </c>
      <c r="Q53" s="25">
        <v>0.97158</v>
      </c>
      <c r="R53" s="29" t="b">
        <f t="shared" si="8"/>
        <v>0</v>
      </c>
      <c r="S53" s="41" t="b">
        <f t="shared" si="14"/>
        <v>0</v>
      </c>
      <c r="T53" s="32" t="b">
        <f t="shared" si="9"/>
        <v>0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26</v>
      </c>
      <c r="B54" s="24" t="s">
        <v>26</v>
      </c>
      <c r="C54" s="25">
        <v>0.80093999999999999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 t="s">
        <v>36</v>
      </c>
      <c r="I54" s="24" t="s">
        <v>36</v>
      </c>
      <c r="J54" s="25" t="s">
        <v>36</v>
      </c>
      <c r="K54" s="29" t="b">
        <f t="shared" si="6"/>
        <v>0</v>
      </c>
      <c r="L54" s="41" t="b">
        <f t="shared" si="13"/>
        <v>0</v>
      </c>
      <c r="M54" s="32" t="b">
        <f t="shared" si="7"/>
        <v>0</v>
      </c>
      <c r="O54" s="23" t="s">
        <v>26</v>
      </c>
      <c r="P54" s="24" t="s">
        <v>29</v>
      </c>
      <c r="Q54" s="25">
        <v>1.0355000000000001</v>
      </c>
      <c r="R54" s="29" t="b">
        <f t="shared" si="8"/>
        <v>1</v>
      </c>
      <c r="S54" s="41" t="b">
        <f t="shared" si="14"/>
        <v>1</v>
      </c>
      <c r="T54" s="32" t="b">
        <f t="shared" si="9"/>
        <v>0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26</v>
      </c>
      <c r="B55" s="24" t="s">
        <v>26</v>
      </c>
      <c r="C55" s="25">
        <v>0.79644000000000004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 t="s">
        <v>36</v>
      </c>
      <c r="I55" s="24" t="s">
        <v>36</v>
      </c>
      <c r="J55" s="25" t="s">
        <v>36</v>
      </c>
      <c r="K55" s="29" t="b">
        <f t="shared" si="6"/>
        <v>0</v>
      </c>
      <c r="L55" s="41" t="b">
        <f t="shared" si="13"/>
        <v>0</v>
      </c>
      <c r="M55" s="32" t="b">
        <f t="shared" si="7"/>
        <v>0</v>
      </c>
      <c r="O55" s="23" t="s">
        <v>26</v>
      </c>
      <c r="P55" s="24" t="s">
        <v>29</v>
      </c>
      <c r="Q55" s="25">
        <v>0.92349999999999999</v>
      </c>
      <c r="R55" s="29" t="b">
        <f t="shared" si="8"/>
        <v>1</v>
      </c>
      <c r="S55" s="41" t="b">
        <f t="shared" si="14"/>
        <v>1</v>
      </c>
      <c r="T55" s="32" t="b">
        <f t="shared" si="9"/>
        <v>0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26</v>
      </c>
      <c r="B56" s="24" t="s">
        <v>26</v>
      </c>
      <c r="C56" s="25">
        <v>0.74714999999999998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 t="s">
        <v>36</v>
      </c>
      <c r="I56" s="24" t="s">
        <v>36</v>
      </c>
      <c r="J56" s="25" t="s">
        <v>36</v>
      </c>
      <c r="K56" s="29" t="b">
        <f t="shared" si="6"/>
        <v>0</v>
      </c>
      <c r="L56" s="41" t="b">
        <f t="shared" si="13"/>
        <v>0</v>
      </c>
      <c r="M56" s="32" t="b">
        <f t="shared" si="7"/>
        <v>0</v>
      </c>
      <c r="O56" s="23" t="s">
        <v>26</v>
      </c>
      <c r="P56" s="24" t="s">
        <v>26</v>
      </c>
      <c r="Q56" s="25">
        <v>1.1327</v>
      </c>
      <c r="R56" s="29" t="b">
        <f t="shared" si="8"/>
        <v>0</v>
      </c>
      <c r="S56" s="41" t="b">
        <f t="shared" si="14"/>
        <v>0</v>
      </c>
      <c r="T56" s="32" t="b">
        <f t="shared" si="9"/>
        <v>0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26</v>
      </c>
      <c r="B57" s="27" t="s">
        <v>26</v>
      </c>
      <c r="C57" s="28">
        <v>0.95372000000000001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 t="s">
        <v>36</v>
      </c>
      <c r="I57" s="27" t="s">
        <v>36</v>
      </c>
      <c r="J57" s="28" t="s">
        <v>36</v>
      </c>
      <c r="K57" s="29" t="b">
        <f t="shared" si="6"/>
        <v>0</v>
      </c>
      <c r="L57" s="42" t="b">
        <f t="shared" si="13"/>
        <v>0</v>
      </c>
      <c r="M57" s="34" t="b">
        <f t="shared" si="7"/>
        <v>0</v>
      </c>
      <c r="O57" s="26" t="s">
        <v>26</v>
      </c>
      <c r="P57" s="27" t="s">
        <v>29</v>
      </c>
      <c r="Q57" s="28">
        <v>0.91505999999999998</v>
      </c>
      <c r="R57" s="29" t="b">
        <f t="shared" si="8"/>
        <v>1</v>
      </c>
      <c r="S57" s="42" t="b">
        <f t="shared" si="14"/>
        <v>1</v>
      </c>
      <c r="T57" s="34" t="b">
        <f t="shared" si="9"/>
        <v>0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27</v>
      </c>
      <c r="B58" s="21" t="s">
        <v>26</v>
      </c>
      <c r="C58" s="22">
        <v>0.8135</v>
      </c>
      <c r="D58" s="29" t="b">
        <f t="shared" si="4"/>
        <v>1</v>
      </c>
      <c r="E58" s="41" t="b">
        <f t="shared" si="12"/>
        <v>1</v>
      </c>
      <c r="F58" s="32" t="b">
        <f t="shared" si="5"/>
        <v>0</v>
      </c>
      <c r="H58" s="20" t="s">
        <v>27</v>
      </c>
      <c r="I58" s="21" t="s">
        <v>26</v>
      </c>
      <c r="J58" s="22">
        <v>0.88490999999999997</v>
      </c>
      <c r="K58" s="29" t="b">
        <f t="shared" si="6"/>
        <v>1</v>
      </c>
      <c r="L58" s="41" t="b">
        <f t="shared" si="13"/>
        <v>1</v>
      </c>
      <c r="M58" s="32" t="b">
        <f t="shared" si="7"/>
        <v>0</v>
      </c>
      <c r="O58" s="20" t="s">
        <v>27</v>
      </c>
      <c r="P58" s="21" t="s">
        <v>29</v>
      </c>
      <c r="Q58" s="22">
        <v>1</v>
      </c>
      <c r="R58" s="29" t="b">
        <f t="shared" si="8"/>
        <v>1</v>
      </c>
      <c r="S58" s="41" t="b">
        <f t="shared" si="14"/>
        <v>1</v>
      </c>
      <c r="T58" s="32" t="b">
        <f t="shared" si="9"/>
        <v>0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27</v>
      </c>
      <c r="B59" s="24" t="s">
        <v>29</v>
      </c>
      <c r="C59" s="25">
        <v>0.87229000000000001</v>
      </c>
      <c r="D59" s="29" t="b">
        <f t="shared" si="4"/>
        <v>1</v>
      </c>
      <c r="E59" s="41" t="b">
        <f t="shared" si="12"/>
        <v>1</v>
      </c>
      <c r="F59" s="32" t="b">
        <f t="shared" si="5"/>
        <v>0</v>
      </c>
      <c r="H59" s="23" t="s">
        <v>27</v>
      </c>
      <c r="I59" s="24" t="s">
        <v>26</v>
      </c>
      <c r="J59" s="25">
        <v>0.92349999999999999</v>
      </c>
      <c r="K59" s="29" t="b">
        <f t="shared" si="6"/>
        <v>1</v>
      </c>
      <c r="L59" s="41" t="b">
        <f t="shared" si="13"/>
        <v>1</v>
      </c>
      <c r="M59" s="32" t="b">
        <f t="shared" si="7"/>
        <v>0</v>
      </c>
      <c r="O59" s="23" t="s">
        <v>27</v>
      </c>
      <c r="P59" s="24" t="s">
        <v>29</v>
      </c>
      <c r="Q59" s="25">
        <v>1.0566</v>
      </c>
      <c r="R59" s="29" t="b">
        <f t="shared" si="8"/>
        <v>1</v>
      </c>
      <c r="S59" s="41" t="b">
        <f t="shared" si="14"/>
        <v>1</v>
      </c>
      <c r="T59" s="32" t="b">
        <f t="shared" si="9"/>
        <v>0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27</v>
      </c>
      <c r="B60" s="24" t="s">
        <v>26</v>
      </c>
      <c r="C60" s="25">
        <v>0.85785999999999996</v>
      </c>
      <c r="D60" s="29" t="b">
        <f t="shared" si="4"/>
        <v>1</v>
      </c>
      <c r="E60" s="41" t="b">
        <f t="shared" si="12"/>
        <v>1</v>
      </c>
      <c r="F60" s="32" t="b">
        <f t="shared" si="5"/>
        <v>0</v>
      </c>
      <c r="H60" s="23" t="s">
        <v>27</v>
      </c>
      <c r="I60" s="24" t="s">
        <v>26</v>
      </c>
      <c r="J60" s="25">
        <v>0.95491999999999999</v>
      </c>
      <c r="K60" s="29" t="b">
        <f t="shared" si="6"/>
        <v>1</v>
      </c>
      <c r="L60" s="41" t="b">
        <f t="shared" si="13"/>
        <v>1</v>
      </c>
      <c r="M60" s="32" t="b">
        <f t="shared" si="7"/>
        <v>0</v>
      </c>
      <c r="O60" s="23" t="s">
        <v>27</v>
      </c>
      <c r="P60" s="24" t="s">
        <v>30</v>
      </c>
      <c r="Q60" s="25">
        <v>0.88490999999999997</v>
      </c>
      <c r="R60" s="29" t="b">
        <f t="shared" si="8"/>
        <v>1</v>
      </c>
      <c r="S60" s="41" t="b">
        <f t="shared" si="14"/>
        <v>1</v>
      </c>
      <c r="T60" s="32" t="b">
        <f t="shared" si="9"/>
        <v>0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27</v>
      </c>
      <c r="B61" s="24" t="s">
        <v>26</v>
      </c>
      <c r="C61" s="25">
        <v>0.8135</v>
      </c>
      <c r="D61" s="29" t="b">
        <f t="shared" si="4"/>
        <v>1</v>
      </c>
      <c r="E61" s="41" t="b">
        <f t="shared" si="12"/>
        <v>1</v>
      </c>
      <c r="F61" s="32" t="b">
        <f t="shared" si="5"/>
        <v>0</v>
      </c>
      <c r="H61" s="23" t="s">
        <v>27</v>
      </c>
      <c r="I61" s="24" t="s">
        <v>26</v>
      </c>
      <c r="J61" s="25">
        <v>1.25</v>
      </c>
      <c r="K61" s="29" t="b">
        <f t="shared" si="6"/>
        <v>1</v>
      </c>
      <c r="L61" s="41" t="b">
        <f t="shared" si="13"/>
        <v>1</v>
      </c>
      <c r="M61" s="32" t="b">
        <f t="shared" si="7"/>
        <v>0</v>
      </c>
      <c r="O61" s="23" t="s">
        <v>27</v>
      </c>
      <c r="P61" s="24" t="s">
        <v>26</v>
      </c>
      <c r="Q61" s="25">
        <v>0.95372000000000001</v>
      </c>
      <c r="R61" s="29" t="b">
        <f t="shared" si="8"/>
        <v>1</v>
      </c>
      <c r="S61" s="41" t="b">
        <f t="shared" si="14"/>
        <v>1</v>
      </c>
      <c r="T61" s="32" t="b">
        <f t="shared" si="9"/>
        <v>0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27</v>
      </c>
      <c r="B62" s="24" t="s">
        <v>26</v>
      </c>
      <c r="C62" s="25">
        <v>0.87229000000000001</v>
      </c>
      <c r="D62" s="29" t="b">
        <f t="shared" si="4"/>
        <v>1</v>
      </c>
      <c r="E62" s="41" t="b">
        <f t="shared" si="12"/>
        <v>1</v>
      </c>
      <c r="F62" s="32" t="b">
        <f t="shared" si="5"/>
        <v>0</v>
      </c>
      <c r="H62" s="23" t="s">
        <v>27</v>
      </c>
      <c r="I62" s="24" t="s">
        <v>26</v>
      </c>
      <c r="J62" s="25">
        <v>1</v>
      </c>
      <c r="K62" s="29" t="b">
        <f t="shared" si="6"/>
        <v>1</v>
      </c>
      <c r="L62" s="41" t="b">
        <f t="shared" si="13"/>
        <v>1</v>
      </c>
      <c r="M62" s="32" t="b">
        <f t="shared" si="7"/>
        <v>0</v>
      </c>
      <c r="O62" s="23" t="s">
        <v>27</v>
      </c>
      <c r="P62" s="24" t="s">
        <v>26</v>
      </c>
      <c r="Q62" s="25">
        <v>0.75111000000000006</v>
      </c>
      <c r="R62" s="29" t="b">
        <f t="shared" si="8"/>
        <v>1</v>
      </c>
      <c r="S62" s="41" t="b">
        <f t="shared" si="14"/>
        <v>1</v>
      </c>
      <c r="T62" s="32" t="b">
        <f t="shared" si="9"/>
        <v>0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27</v>
      </c>
      <c r="B63" s="24" t="s">
        <v>26</v>
      </c>
      <c r="C63" s="25">
        <v>0.80179</v>
      </c>
      <c r="D63" s="29" t="b">
        <f t="shared" si="4"/>
        <v>1</v>
      </c>
      <c r="E63" s="41" t="b">
        <f t="shared" si="12"/>
        <v>1</v>
      </c>
      <c r="F63" s="32" t="b">
        <f t="shared" si="5"/>
        <v>0</v>
      </c>
      <c r="H63" s="23" t="s">
        <v>36</v>
      </c>
      <c r="I63" s="24" t="s">
        <v>36</v>
      </c>
      <c r="J63" s="25" t="s">
        <v>36</v>
      </c>
      <c r="K63" s="29" t="b">
        <f t="shared" si="6"/>
        <v>0</v>
      </c>
      <c r="L63" s="41" t="b">
        <f t="shared" si="13"/>
        <v>0</v>
      </c>
      <c r="M63" s="32" t="b">
        <f t="shared" si="7"/>
        <v>0</v>
      </c>
      <c r="O63" s="23" t="s">
        <v>27</v>
      </c>
      <c r="P63" s="24" t="s">
        <v>29</v>
      </c>
      <c r="Q63" s="25">
        <v>1.25</v>
      </c>
      <c r="R63" s="29" t="b">
        <f t="shared" si="8"/>
        <v>1</v>
      </c>
      <c r="S63" s="41" t="b">
        <f t="shared" si="14"/>
        <v>1</v>
      </c>
      <c r="T63" s="32" t="b">
        <f t="shared" si="9"/>
        <v>0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27</v>
      </c>
      <c r="B64" s="24" t="s">
        <v>26</v>
      </c>
      <c r="C64" s="25">
        <v>0.67728999999999995</v>
      </c>
      <c r="D64" s="29" t="b">
        <f t="shared" si="4"/>
        <v>1</v>
      </c>
      <c r="E64" s="41" t="b">
        <f t="shared" si="12"/>
        <v>1</v>
      </c>
      <c r="F64" s="32" t="b">
        <f t="shared" si="5"/>
        <v>0</v>
      </c>
      <c r="H64" s="23" t="s">
        <v>36</v>
      </c>
      <c r="I64" s="24" t="s">
        <v>36</v>
      </c>
      <c r="J64" s="25" t="s">
        <v>36</v>
      </c>
      <c r="K64" s="29" t="b">
        <f t="shared" si="6"/>
        <v>0</v>
      </c>
      <c r="L64" s="41" t="b">
        <f t="shared" si="13"/>
        <v>0</v>
      </c>
      <c r="M64" s="32" t="b">
        <f t="shared" si="7"/>
        <v>0</v>
      </c>
      <c r="O64" s="23" t="s">
        <v>27</v>
      </c>
      <c r="P64" s="24" t="s">
        <v>29</v>
      </c>
      <c r="Q64" s="25">
        <v>1.25</v>
      </c>
      <c r="R64" s="29" t="b">
        <f t="shared" si="8"/>
        <v>1</v>
      </c>
      <c r="S64" s="41" t="b">
        <f t="shared" si="14"/>
        <v>1</v>
      </c>
      <c r="T64" s="32" t="b">
        <f t="shared" si="9"/>
        <v>0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27</v>
      </c>
      <c r="B65" s="24" t="s">
        <v>26</v>
      </c>
      <c r="C65" s="25">
        <v>0.75185000000000002</v>
      </c>
      <c r="D65" s="29" t="b">
        <f t="shared" si="4"/>
        <v>1</v>
      </c>
      <c r="E65" s="41" t="b">
        <f t="shared" si="12"/>
        <v>1</v>
      </c>
      <c r="F65" s="32" t="b">
        <f t="shared" si="5"/>
        <v>0</v>
      </c>
      <c r="H65" s="23" t="s">
        <v>36</v>
      </c>
      <c r="I65" s="24" t="s">
        <v>36</v>
      </c>
      <c r="J65" s="25" t="s">
        <v>36</v>
      </c>
      <c r="K65" s="29" t="b">
        <f t="shared" si="6"/>
        <v>0</v>
      </c>
      <c r="L65" s="41" t="b">
        <f t="shared" si="13"/>
        <v>0</v>
      </c>
      <c r="M65" s="32" t="b">
        <f t="shared" si="7"/>
        <v>0</v>
      </c>
      <c r="O65" s="23" t="s">
        <v>27</v>
      </c>
      <c r="P65" s="24" t="s">
        <v>29</v>
      </c>
      <c r="Q65" s="25">
        <v>1.0566</v>
      </c>
      <c r="R65" s="29" t="b">
        <f t="shared" si="8"/>
        <v>1</v>
      </c>
      <c r="S65" s="41" t="b">
        <f t="shared" si="14"/>
        <v>1</v>
      </c>
      <c r="T65" s="32" t="b">
        <f t="shared" si="9"/>
        <v>0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27</v>
      </c>
      <c r="B66" s="24" t="s">
        <v>29</v>
      </c>
      <c r="C66" s="25">
        <v>0.77254</v>
      </c>
      <c r="D66" s="29" t="b">
        <f t="shared" si="4"/>
        <v>1</v>
      </c>
      <c r="E66" s="41" t="b">
        <f t="shared" si="12"/>
        <v>1</v>
      </c>
      <c r="F66" s="32" t="b">
        <f t="shared" si="5"/>
        <v>0</v>
      </c>
      <c r="H66" s="23" t="s">
        <v>36</v>
      </c>
      <c r="I66" s="24" t="s">
        <v>36</v>
      </c>
      <c r="J66" s="25" t="s">
        <v>36</v>
      </c>
      <c r="K66" s="29" t="b">
        <f t="shared" si="6"/>
        <v>0</v>
      </c>
      <c r="L66" s="41" t="b">
        <f t="shared" si="13"/>
        <v>0</v>
      </c>
      <c r="M66" s="32" t="b">
        <f t="shared" si="7"/>
        <v>0</v>
      </c>
      <c r="O66" s="23" t="s">
        <v>27</v>
      </c>
      <c r="P66" s="24" t="s">
        <v>29</v>
      </c>
      <c r="Q66" s="25">
        <v>0.92349999999999999</v>
      </c>
      <c r="R66" s="29" t="b">
        <f t="shared" si="8"/>
        <v>1</v>
      </c>
      <c r="S66" s="41" t="b">
        <f t="shared" si="14"/>
        <v>1</v>
      </c>
      <c r="T66" s="32" t="b">
        <f t="shared" si="9"/>
        <v>0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27</v>
      </c>
      <c r="B67" s="27" t="s">
        <v>30</v>
      </c>
      <c r="C67" s="28">
        <v>0.73616000000000004</v>
      </c>
      <c r="D67" s="29" t="b">
        <f t="shared" si="4"/>
        <v>1</v>
      </c>
      <c r="E67" s="41" t="b">
        <f t="shared" si="12"/>
        <v>1</v>
      </c>
      <c r="F67" s="32" t="b">
        <f t="shared" si="5"/>
        <v>0</v>
      </c>
      <c r="H67" s="26" t="s">
        <v>36</v>
      </c>
      <c r="I67" s="27" t="s">
        <v>36</v>
      </c>
      <c r="J67" s="28" t="s">
        <v>36</v>
      </c>
      <c r="K67" s="29" t="b">
        <f t="shared" si="6"/>
        <v>0</v>
      </c>
      <c r="L67" s="41" t="b">
        <f t="shared" si="13"/>
        <v>0</v>
      </c>
      <c r="M67" s="32" t="b">
        <f t="shared" si="7"/>
        <v>0</v>
      </c>
      <c r="O67" s="26" t="s">
        <v>27</v>
      </c>
      <c r="P67" s="27" t="s">
        <v>29</v>
      </c>
      <c r="Q67" s="28">
        <v>1.0355000000000001</v>
      </c>
      <c r="R67" s="29" t="b">
        <f t="shared" si="8"/>
        <v>1</v>
      </c>
      <c r="S67" s="41" t="b">
        <f t="shared" si="14"/>
        <v>1</v>
      </c>
      <c r="T67" s="32" t="b">
        <f t="shared" si="9"/>
        <v>0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22</v>
      </c>
      <c r="B68" s="21" t="s">
        <v>21</v>
      </c>
      <c r="C68" s="22">
        <v>0.77525999999999995</v>
      </c>
      <c r="D68" s="29" t="b">
        <f t="shared" si="4"/>
        <v>1</v>
      </c>
      <c r="E68" s="40" t="b">
        <f t="shared" si="12"/>
        <v>1</v>
      </c>
      <c r="F68" s="33" t="b">
        <f t="shared" si="5"/>
        <v>0</v>
      </c>
      <c r="H68" s="20" t="s">
        <v>22</v>
      </c>
      <c r="I68" s="21" t="s">
        <v>24</v>
      </c>
      <c r="J68" s="22">
        <v>0.88561999999999996</v>
      </c>
      <c r="K68" s="29" t="b">
        <f t="shared" si="6"/>
        <v>1</v>
      </c>
      <c r="L68" s="40" t="b">
        <f t="shared" si="13"/>
        <v>1</v>
      </c>
      <c r="M68" s="33" t="b">
        <f t="shared" si="7"/>
        <v>0</v>
      </c>
      <c r="O68" s="20" t="s">
        <v>22</v>
      </c>
      <c r="P68" s="21" t="s">
        <v>21</v>
      </c>
      <c r="Q68" s="22">
        <v>0.87229000000000001</v>
      </c>
      <c r="R68" s="29" t="b">
        <f t="shared" si="8"/>
        <v>1</v>
      </c>
      <c r="S68" s="40" t="b">
        <f t="shared" si="14"/>
        <v>1</v>
      </c>
      <c r="T68" s="33" t="b">
        <f t="shared" si="9"/>
        <v>0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22</v>
      </c>
      <c r="B69" s="24" t="s">
        <v>22</v>
      </c>
      <c r="C69" s="25">
        <v>0.77525999999999995</v>
      </c>
      <c r="D69" s="29" t="b">
        <f t="shared" si="4"/>
        <v>0</v>
      </c>
      <c r="E69" s="41" t="b">
        <f t="shared" si="12"/>
        <v>0</v>
      </c>
      <c r="F69" s="32" t="b">
        <f t="shared" si="5"/>
        <v>0</v>
      </c>
      <c r="H69" s="23" t="s">
        <v>22</v>
      </c>
      <c r="I69" s="24" t="s">
        <v>24</v>
      </c>
      <c r="J69" s="25">
        <v>0.85785999999999996</v>
      </c>
      <c r="K69" s="29" t="b">
        <f t="shared" si="6"/>
        <v>1</v>
      </c>
      <c r="L69" s="41" t="b">
        <f t="shared" si="13"/>
        <v>1</v>
      </c>
      <c r="M69" s="32" t="b">
        <f t="shared" si="7"/>
        <v>0</v>
      </c>
      <c r="O69" s="23" t="s">
        <v>22</v>
      </c>
      <c r="P69" s="24" t="s">
        <v>23</v>
      </c>
      <c r="Q69" s="25">
        <v>1.1327</v>
      </c>
      <c r="R69" s="29" t="b">
        <f t="shared" si="8"/>
        <v>1</v>
      </c>
      <c r="S69" s="41" t="b">
        <f t="shared" si="14"/>
        <v>1</v>
      </c>
      <c r="T69" s="32" t="b">
        <f t="shared" si="9"/>
        <v>0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22</v>
      </c>
      <c r="B70" s="24" t="s">
        <v>21</v>
      </c>
      <c r="C70" s="25">
        <v>0.78341000000000005</v>
      </c>
      <c r="D70" s="29" t="b">
        <f t="shared" si="4"/>
        <v>1</v>
      </c>
      <c r="E70" s="41" t="b">
        <f t="shared" si="12"/>
        <v>1</v>
      </c>
      <c r="F70" s="32" t="b">
        <f t="shared" si="5"/>
        <v>0</v>
      </c>
      <c r="H70" s="23" t="s">
        <v>22</v>
      </c>
      <c r="I70" s="24" t="s">
        <v>29</v>
      </c>
      <c r="J70" s="25">
        <v>0.88490999999999997</v>
      </c>
      <c r="K70" s="29" t="b">
        <f t="shared" si="6"/>
        <v>1</v>
      </c>
      <c r="L70" s="41" t="b">
        <f t="shared" si="13"/>
        <v>1</v>
      </c>
      <c r="M70" s="32" t="b">
        <f t="shared" si="7"/>
        <v>0</v>
      </c>
      <c r="O70" s="23" t="s">
        <v>22</v>
      </c>
      <c r="P70" s="24" t="s">
        <v>21</v>
      </c>
      <c r="Q70" s="25">
        <v>0.88490999999999997</v>
      </c>
      <c r="R70" s="29" t="b">
        <f t="shared" si="8"/>
        <v>1</v>
      </c>
      <c r="S70" s="41" t="b">
        <f t="shared" si="14"/>
        <v>1</v>
      </c>
      <c r="T70" s="32" t="b">
        <f t="shared" si="9"/>
        <v>0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22</v>
      </c>
      <c r="B71" s="24" t="s">
        <v>21</v>
      </c>
      <c r="C71" s="25">
        <v>0.80886000000000002</v>
      </c>
      <c r="D71" s="29" t="b">
        <f t="shared" si="4"/>
        <v>1</v>
      </c>
      <c r="E71" s="41" t="b">
        <f t="shared" si="12"/>
        <v>1</v>
      </c>
      <c r="F71" s="32" t="b">
        <f t="shared" si="5"/>
        <v>0</v>
      </c>
      <c r="H71" s="23" t="s">
        <v>22</v>
      </c>
      <c r="I71" s="24" t="s">
        <v>24</v>
      </c>
      <c r="J71" s="25">
        <v>0.83333000000000002</v>
      </c>
      <c r="K71" s="29" t="b">
        <f t="shared" si="6"/>
        <v>1</v>
      </c>
      <c r="L71" s="41" t="b">
        <f t="shared" si="13"/>
        <v>1</v>
      </c>
      <c r="M71" s="32" t="b">
        <f t="shared" si="7"/>
        <v>0</v>
      </c>
      <c r="O71" s="23" t="s">
        <v>22</v>
      </c>
      <c r="P71" s="24" t="s">
        <v>23</v>
      </c>
      <c r="Q71" s="25">
        <v>1.0566</v>
      </c>
      <c r="R71" s="29" t="b">
        <f t="shared" si="8"/>
        <v>1</v>
      </c>
      <c r="S71" s="41" t="b">
        <f t="shared" si="14"/>
        <v>1</v>
      </c>
      <c r="T71" s="32" t="b">
        <f t="shared" si="9"/>
        <v>0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22</v>
      </c>
      <c r="B72" s="24" t="s">
        <v>22</v>
      </c>
      <c r="C72" s="25">
        <v>0.75805999999999996</v>
      </c>
      <c r="D72" s="29" t="b">
        <f t="shared" si="4"/>
        <v>0</v>
      </c>
      <c r="E72" s="41" t="b">
        <f t="shared" si="12"/>
        <v>0</v>
      </c>
      <c r="F72" s="32" t="b">
        <f t="shared" si="5"/>
        <v>0</v>
      </c>
      <c r="H72" s="23" t="s">
        <v>22</v>
      </c>
      <c r="I72" s="24" t="s">
        <v>24</v>
      </c>
      <c r="J72" s="25">
        <v>0.81138999999999994</v>
      </c>
      <c r="K72" s="29" t="b">
        <f t="shared" si="6"/>
        <v>1</v>
      </c>
      <c r="L72" s="41" t="b">
        <f t="shared" si="13"/>
        <v>1</v>
      </c>
      <c r="M72" s="32" t="b">
        <f t="shared" si="7"/>
        <v>0</v>
      </c>
      <c r="O72" s="23" t="s">
        <v>22</v>
      </c>
      <c r="P72" s="24" t="s">
        <v>21</v>
      </c>
      <c r="Q72" s="25">
        <v>1</v>
      </c>
      <c r="R72" s="29" t="b">
        <f t="shared" si="8"/>
        <v>1</v>
      </c>
      <c r="S72" s="41" t="b">
        <f t="shared" si="14"/>
        <v>1</v>
      </c>
      <c r="T72" s="32" t="b">
        <f t="shared" si="9"/>
        <v>0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22</v>
      </c>
      <c r="B73" s="24" t="s">
        <v>21</v>
      </c>
      <c r="C73" s="25">
        <v>0.97158</v>
      </c>
      <c r="D73" s="29" t="b">
        <f t="shared" ref="D73:D107" si="16">B73&lt;&gt;A73</f>
        <v>1</v>
      </c>
      <c r="E73" s="41" t="b">
        <f t="shared" si="12"/>
        <v>1</v>
      </c>
      <c r="F73" s="32" t="b">
        <f t="shared" ref="F73:F107" si="17">(AND(B73=A73,C73&lt;$B$3))</f>
        <v>0</v>
      </c>
      <c r="H73" s="23" t="s">
        <v>36</v>
      </c>
      <c r="I73" s="24" t="s">
        <v>36</v>
      </c>
      <c r="J73" s="25" t="s">
        <v>36</v>
      </c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0</v>
      </c>
      <c r="O73" s="23" t="s">
        <v>22</v>
      </c>
      <c r="P73" s="24" t="s">
        <v>21</v>
      </c>
      <c r="Q73" s="25">
        <v>0.92349999999999999</v>
      </c>
      <c r="R73" s="29" t="b">
        <f t="shared" ref="R73:R107" si="20">P73&lt;&gt;O73</f>
        <v>1</v>
      </c>
      <c r="S73" s="41" t="b">
        <f t="shared" si="14"/>
        <v>1</v>
      </c>
      <c r="T73" s="32" t="b">
        <f t="shared" ref="T73:T107" si="21">(AND(P73=O73,Q73&lt;$B$3))</f>
        <v>0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22</v>
      </c>
      <c r="B74" s="24" t="s">
        <v>21</v>
      </c>
      <c r="C74" s="25">
        <v>0.82447000000000004</v>
      </c>
      <c r="D74" s="29" t="b">
        <f t="shared" si="16"/>
        <v>1</v>
      </c>
      <c r="E74" s="41" t="b">
        <f t="shared" si="12"/>
        <v>1</v>
      </c>
      <c r="F74" s="32" t="b">
        <f t="shared" si="17"/>
        <v>0</v>
      </c>
      <c r="H74" s="23" t="s">
        <v>36</v>
      </c>
      <c r="I74" s="24" t="s">
        <v>36</v>
      </c>
      <c r="J74" s="25" t="s">
        <v>36</v>
      </c>
      <c r="K74" s="29" t="b">
        <f t="shared" si="18"/>
        <v>0</v>
      </c>
      <c r="L74" s="41" t="b">
        <f t="shared" si="13"/>
        <v>0</v>
      </c>
      <c r="M74" s="32" t="b">
        <f t="shared" si="19"/>
        <v>0</v>
      </c>
      <c r="O74" s="23" t="s">
        <v>22</v>
      </c>
      <c r="P74" s="24" t="s">
        <v>23</v>
      </c>
      <c r="Q74" s="25">
        <v>0.95491999999999999</v>
      </c>
      <c r="R74" s="29" t="b">
        <f t="shared" si="20"/>
        <v>1</v>
      </c>
      <c r="S74" s="41" t="b">
        <f t="shared" si="14"/>
        <v>1</v>
      </c>
      <c r="T74" s="32" t="b">
        <f t="shared" si="21"/>
        <v>0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22</v>
      </c>
      <c r="B75" s="24" t="s">
        <v>21</v>
      </c>
      <c r="C75" s="25">
        <v>0.80179</v>
      </c>
      <c r="D75" s="29" t="b">
        <f t="shared" si="16"/>
        <v>1</v>
      </c>
      <c r="E75" s="41" t="b">
        <f t="shared" si="12"/>
        <v>1</v>
      </c>
      <c r="F75" s="32" t="b">
        <f t="shared" si="17"/>
        <v>0</v>
      </c>
      <c r="H75" s="23" t="s">
        <v>36</v>
      </c>
      <c r="I75" s="24" t="s">
        <v>36</v>
      </c>
      <c r="J75" s="25" t="s">
        <v>36</v>
      </c>
      <c r="K75" s="29" t="b">
        <f t="shared" si="18"/>
        <v>0</v>
      </c>
      <c r="L75" s="41" t="b">
        <f t="shared" si="13"/>
        <v>0</v>
      </c>
      <c r="M75" s="32" t="b">
        <f t="shared" si="19"/>
        <v>0</v>
      </c>
      <c r="O75" s="23" t="s">
        <v>22</v>
      </c>
      <c r="P75" s="24" t="s">
        <v>23</v>
      </c>
      <c r="Q75" s="25">
        <v>0.85785999999999996</v>
      </c>
      <c r="R75" s="29" t="b">
        <f t="shared" si="20"/>
        <v>1</v>
      </c>
      <c r="S75" s="41" t="b">
        <f t="shared" si="14"/>
        <v>1</v>
      </c>
      <c r="T75" s="32" t="b">
        <f t="shared" si="21"/>
        <v>0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22</v>
      </c>
      <c r="B76" s="24" t="s">
        <v>26</v>
      </c>
      <c r="C76" s="25">
        <v>0.88490999999999997</v>
      </c>
      <c r="D76" s="29" t="b">
        <f t="shared" si="16"/>
        <v>1</v>
      </c>
      <c r="E76" s="41" t="b">
        <f t="shared" ref="E76:E107" si="24">(AND(B76&lt;&gt;A76,C76&gt;$B$3))</f>
        <v>1</v>
      </c>
      <c r="F76" s="32" t="b">
        <f t="shared" si="17"/>
        <v>0</v>
      </c>
      <c r="H76" s="23" t="s">
        <v>36</v>
      </c>
      <c r="I76" s="24" t="s">
        <v>36</v>
      </c>
      <c r="J76" s="25" t="s">
        <v>36</v>
      </c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0</v>
      </c>
      <c r="O76" s="23" t="s">
        <v>22</v>
      </c>
      <c r="P76" s="24" t="s">
        <v>21</v>
      </c>
      <c r="Q76" s="25">
        <v>0.88490999999999997</v>
      </c>
      <c r="R76" s="29" t="b">
        <f t="shared" si="20"/>
        <v>1</v>
      </c>
      <c r="S76" s="41" t="b">
        <f t="shared" ref="S76:S107" si="26">(AND(P76&lt;&gt;O76,Q76&gt;$B$3))</f>
        <v>1</v>
      </c>
      <c r="T76" s="32" t="b">
        <f t="shared" si="21"/>
        <v>0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22</v>
      </c>
      <c r="B77" s="27" t="s">
        <v>26</v>
      </c>
      <c r="C77" s="28">
        <v>0.79644000000000004</v>
      </c>
      <c r="D77" s="29" t="b">
        <f t="shared" si="16"/>
        <v>1</v>
      </c>
      <c r="E77" s="42" t="b">
        <f t="shared" si="24"/>
        <v>1</v>
      </c>
      <c r="F77" s="34" t="b">
        <f t="shared" si="17"/>
        <v>0</v>
      </c>
      <c r="H77" s="26" t="s">
        <v>36</v>
      </c>
      <c r="I77" s="27" t="s">
        <v>36</v>
      </c>
      <c r="J77" s="28" t="s">
        <v>36</v>
      </c>
      <c r="K77" s="29" t="b">
        <f t="shared" si="18"/>
        <v>0</v>
      </c>
      <c r="L77" s="42" t="b">
        <f t="shared" si="25"/>
        <v>0</v>
      </c>
      <c r="M77" s="34" t="b">
        <f t="shared" si="19"/>
        <v>0</v>
      </c>
      <c r="O77" s="26" t="s">
        <v>22</v>
      </c>
      <c r="P77" s="27" t="s">
        <v>23</v>
      </c>
      <c r="Q77" s="28">
        <v>1</v>
      </c>
      <c r="R77" s="29" t="b">
        <f t="shared" si="20"/>
        <v>1</v>
      </c>
      <c r="S77" s="42" t="b">
        <f t="shared" si="26"/>
        <v>1</v>
      </c>
      <c r="T77" s="34" t="b">
        <f t="shared" si="21"/>
        <v>0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29</v>
      </c>
      <c r="B78" s="21" t="s">
        <v>26</v>
      </c>
      <c r="C78" s="22">
        <v>0.87229000000000001</v>
      </c>
      <c r="D78" s="29" t="b">
        <f t="shared" si="16"/>
        <v>1</v>
      </c>
      <c r="E78" s="41" t="b">
        <f t="shared" si="24"/>
        <v>1</v>
      </c>
      <c r="F78" s="32" t="b">
        <f t="shared" si="17"/>
        <v>0</v>
      </c>
      <c r="H78" s="20" t="s">
        <v>29</v>
      </c>
      <c r="I78" s="21" t="s">
        <v>26</v>
      </c>
      <c r="J78" s="22">
        <v>1</v>
      </c>
      <c r="K78" s="29" t="b">
        <f t="shared" si="18"/>
        <v>1</v>
      </c>
      <c r="L78" s="41" t="b">
        <f t="shared" si="25"/>
        <v>1</v>
      </c>
      <c r="M78" s="32" t="b">
        <f t="shared" si="19"/>
        <v>0</v>
      </c>
      <c r="O78" s="20" t="s">
        <v>29</v>
      </c>
      <c r="P78" s="21" t="s">
        <v>29</v>
      </c>
      <c r="Q78" s="22">
        <v>0.91752</v>
      </c>
      <c r="R78" s="29" t="b">
        <f t="shared" si="20"/>
        <v>0</v>
      </c>
      <c r="S78" s="41" t="b">
        <f t="shared" si="26"/>
        <v>0</v>
      </c>
      <c r="T78" s="32" t="b">
        <f t="shared" si="21"/>
        <v>0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29</v>
      </c>
      <c r="B79" s="24" t="s">
        <v>26</v>
      </c>
      <c r="C79" s="25">
        <v>0.77349999999999997</v>
      </c>
      <c r="D79" s="29" t="b">
        <f t="shared" si="16"/>
        <v>1</v>
      </c>
      <c r="E79" s="41" t="b">
        <f t="shared" si="24"/>
        <v>1</v>
      </c>
      <c r="F79" s="32" t="b">
        <f t="shared" si="17"/>
        <v>0</v>
      </c>
      <c r="H79" s="23" t="s">
        <v>29</v>
      </c>
      <c r="I79" s="24" t="s">
        <v>26</v>
      </c>
      <c r="J79" s="25">
        <v>0.88490999999999997</v>
      </c>
      <c r="K79" s="29" t="b">
        <f t="shared" si="18"/>
        <v>1</v>
      </c>
      <c r="L79" s="41" t="b">
        <f t="shared" si="25"/>
        <v>1</v>
      </c>
      <c r="M79" s="32" t="b">
        <f t="shared" si="19"/>
        <v>0</v>
      </c>
      <c r="O79" s="23" t="s">
        <v>29</v>
      </c>
      <c r="P79" s="24" t="s">
        <v>29</v>
      </c>
      <c r="Q79" s="25">
        <v>1.25</v>
      </c>
      <c r="R79" s="29" t="b">
        <f t="shared" si="20"/>
        <v>0</v>
      </c>
      <c r="S79" s="41" t="b">
        <f t="shared" si="26"/>
        <v>0</v>
      </c>
      <c r="T79" s="32" t="b">
        <f t="shared" si="21"/>
        <v>0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29</v>
      </c>
      <c r="B80" s="24" t="s">
        <v>26</v>
      </c>
      <c r="C80" s="25">
        <v>0.77349999999999997</v>
      </c>
      <c r="D80" s="29" t="b">
        <f t="shared" si="16"/>
        <v>1</v>
      </c>
      <c r="E80" s="41" t="b">
        <f t="shared" si="24"/>
        <v>1</v>
      </c>
      <c r="F80" s="32" t="b">
        <f t="shared" si="17"/>
        <v>0</v>
      </c>
      <c r="H80" s="23" t="s">
        <v>29</v>
      </c>
      <c r="I80" s="24" t="s">
        <v>26</v>
      </c>
      <c r="J80" s="25">
        <v>0.91752</v>
      </c>
      <c r="K80" s="29" t="b">
        <f t="shared" si="18"/>
        <v>1</v>
      </c>
      <c r="L80" s="41" t="b">
        <f t="shared" si="25"/>
        <v>1</v>
      </c>
      <c r="M80" s="32" t="b">
        <f t="shared" si="19"/>
        <v>0</v>
      </c>
      <c r="O80" s="23" t="s">
        <v>29</v>
      </c>
      <c r="P80" s="24" t="s">
        <v>29</v>
      </c>
      <c r="Q80" s="25">
        <v>1.1327</v>
      </c>
      <c r="R80" s="29" t="b">
        <f t="shared" si="20"/>
        <v>0</v>
      </c>
      <c r="S80" s="41" t="b">
        <f t="shared" si="26"/>
        <v>0</v>
      </c>
      <c r="T80" s="32" t="b">
        <f t="shared" si="21"/>
        <v>0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29</v>
      </c>
      <c r="B81" s="24" t="s">
        <v>26</v>
      </c>
      <c r="C81" s="25">
        <v>0.85058</v>
      </c>
      <c r="D81" s="29" t="b">
        <f t="shared" si="16"/>
        <v>1</v>
      </c>
      <c r="E81" s="41" t="b">
        <f t="shared" si="24"/>
        <v>1</v>
      </c>
      <c r="F81" s="32" t="b">
        <f t="shared" si="17"/>
        <v>0</v>
      </c>
      <c r="H81" s="23" t="s">
        <v>29</v>
      </c>
      <c r="I81" s="24" t="s">
        <v>26</v>
      </c>
      <c r="J81" s="25">
        <v>1</v>
      </c>
      <c r="K81" s="29" t="b">
        <f t="shared" si="18"/>
        <v>1</v>
      </c>
      <c r="L81" s="41" t="b">
        <f t="shared" si="25"/>
        <v>1</v>
      </c>
      <c r="M81" s="32" t="b">
        <f t="shared" si="19"/>
        <v>0</v>
      </c>
      <c r="O81" s="23" t="s">
        <v>29</v>
      </c>
      <c r="P81" s="24" t="s">
        <v>29</v>
      </c>
      <c r="Q81" s="25">
        <v>1.1327</v>
      </c>
      <c r="R81" s="29" t="b">
        <f t="shared" si="20"/>
        <v>0</v>
      </c>
      <c r="S81" s="41" t="b">
        <f t="shared" si="26"/>
        <v>0</v>
      </c>
      <c r="T81" s="32" t="b">
        <f t="shared" si="21"/>
        <v>0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29</v>
      </c>
      <c r="B82" s="24" t="s">
        <v>26</v>
      </c>
      <c r="C82" s="25">
        <v>0.77349999999999997</v>
      </c>
      <c r="D82" s="29" t="b">
        <f t="shared" si="16"/>
        <v>1</v>
      </c>
      <c r="E82" s="41" t="b">
        <f t="shared" si="24"/>
        <v>1</v>
      </c>
      <c r="F82" s="32" t="b">
        <f t="shared" si="17"/>
        <v>0</v>
      </c>
      <c r="H82" s="23" t="s">
        <v>29</v>
      </c>
      <c r="I82" s="24" t="s">
        <v>26</v>
      </c>
      <c r="J82" s="25">
        <v>1.0566</v>
      </c>
      <c r="K82" s="29" t="b">
        <f t="shared" si="18"/>
        <v>1</v>
      </c>
      <c r="L82" s="41" t="b">
        <f t="shared" si="25"/>
        <v>1</v>
      </c>
      <c r="M82" s="32" t="b">
        <f t="shared" si="19"/>
        <v>0</v>
      </c>
      <c r="O82" s="23" t="s">
        <v>29</v>
      </c>
      <c r="P82" s="24" t="s">
        <v>29</v>
      </c>
      <c r="Q82" s="25">
        <v>1.1327</v>
      </c>
      <c r="R82" s="29" t="b">
        <f t="shared" si="20"/>
        <v>0</v>
      </c>
      <c r="S82" s="41" t="b">
        <f t="shared" si="26"/>
        <v>0</v>
      </c>
      <c r="T82" s="32" t="b">
        <f t="shared" si="21"/>
        <v>0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29</v>
      </c>
      <c r="B83" s="24" t="s">
        <v>26</v>
      </c>
      <c r="C83" s="25">
        <v>0.8135</v>
      </c>
      <c r="D83" s="29" t="b">
        <f t="shared" si="16"/>
        <v>1</v>
      </c>
      <c r="E83" s="41" t="b">
        <f t="shared" si="24"/>
        <v>1</v>
      </c>
      <c r="F83" s="32" t="b">
        <f t="shared" si="17"/>
        <v>0</v>
      </c>
      <c r="H83" s="23" t="s">
        <v>36</v>
      </c>
      <c r="I83" s="24" t="s">
        <v>36</v>
      </c>
      <c r="J83" s="25" t="s">
        <v>36</v>
      </c>
      <c r="K83" s="29" t="b">
        <f t="shared" si="18"/>
        <v>0</v>
      </c>
      <c r="L83" s="41" t="b">
        <f t="shared" si="25"/>
        <v>0</v>
      </c>
      <c r="M83" s="32" t="b">
        <f t="shared" si="19"/>
        <v>0</v>
      </c>
      <c r="O83" s="23" t="s">
        <v>29</v>
      </c>
      <c r="P83" s="24" t="s">
        <v>29</v>
      </c>
      <c r="Q83" s="25">
        <v>1.25</v>
      </c>
      <c r="R83" s="29" t="b">
        <f t="shared" si="20"/>
        <v>0</v>
      </c>
      <c r="S83" s="41" t="b">
        <f t="shared" si="26"/>
        <v>0</v>
      </c>
      <c r="T83" s="32" t="b">
        <f t="shared" si="21"/>
        <v>0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29</v>
      </c>
      <c r="B84" s="24" t="s">
        <v>26</v>
      </c>
      <c r="C84" s="25">
        <v>0.77349999999999997</v>
      </c>
      <c r="D84" s="29" t="b">
        <f t="shared" si="16"/>
        <v>1</v>
      </c>
      <c r="E84" s="41" t="b">
        <f t="shared" si="24"/>
        <v>1</v>
      </c>
      <c r="F84" s="32" t="b">
        <f t="shared" si="17"/>
        <v>0</v>
      </c>
      <c r="H84" s="23" t="s">
        <v>36</v>
      </c>
      <c r="I84" s="24" t="s">
        <v>36</v>
      </c>
      <c r="J84" s="25" t="s">
        <v>36</v>
      </c>
      <c r="K84" s="29" t="b">
        <f t="shared" si="18"/>
        <v>0</v>
      </c>
      <c r="L84" s="41" t="b">
        <f t="shared" si="25"/>
        <v>0</v>
      </c>
      <c r="M84" s="32" t="b">
        <f t="shared" si="19"/>
        <v>0</v>
      </c>
      <c r="O84" s="23" t="s">
        <v>29</v>
      </c>
      <c r="P84" s="24" t="s">
        <v>29</v>
      </c>
      <c r="Q84" s="25">
        <v>1.25</v>
      </c>
      <c r="R84" s="29" t="b">
        <f t="shared" si="20"/>
        <v>0</v>
      </c>
      <c r="S84" s="41" t="b">
        <f t="shared" si="26"/>
        <v>0</v>
      </c>
      <c r="T84" s="32" t="b">
        <f t="shared" si="21"/>
        <v>0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29</v>
      </c>
      <c r="B85" s="24" t="s">
        <v>29</v>
      </c>
      <c r="C85" s="25">
        <v>0.75185000000000002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 t="s">
        <v>36</v>
      </c>
      <c r="I85" s="24" t="s">
        <v>36</v>
      </c>
      <c r="J85" s="25" t="s">
        <v>36</v>
      </c>
      <c r="K85" s="29" t="b">
        <f t="shared" si="18"/>
        <v>0</v>
      </c>
      <c r="L85" s="41" t="b">
        <f t="shared" si="25"/>
        <v>0</v>
      </c>
      <c r="M85" s="32" t="b">
        <f t="shared" si="19"/>
        <v>0</v>
      </c>
      <c r="O85" s="23" t="s">
        <v>29</v>
      </c>
      <c r="P85" s="24" t="s">
        <v>29</v>
      </c>
      <c r="Q85" s="25">
        <v>1.1327</v>
      </c>
      <c r="R85" s="29" t="b">
        <f t="shared" si="20"/>
        <v>0</v>
      </c>
      <c r="S85" s="41" t="b">
        <f t="shared" si="26"/>
        <v>0</v>
      </c>
      <c r="T85" s="32" t="b">
        <f t="shared" si="21"/>
        <v>0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29</v>
      </c>
      <c r="B86" s="24" t="s">
        <v>30</v>
      </c>
      <c r="C86" s="25">
        <v>0.82508999999999999</v>
      </c>
      <c r="D86" s="29" t="b">
        <f t="shared" si="16"/>
        <v>1</v>
      </c>
      <c r="E86" s="41" t="b">
        <f t="shared" si="24"/>
        <v>1</v>
      </c>
      <c r="F86" s="32" t="b">
        <f t="shared" si="17"/>
        <v>0</v>
      </c>
      <c r="H86" s="23" t="s">
        <v>36</v>
      </c>
      <c r="I86" s="24" t="s">
        <v>36</v>
      </c>
      <c r="J86" s="25" t="s">
        <v>36</v>
      </c>
      <c r="K86" s="29" t="b">
        <f t="shared" si="18"/>
        <v>0</v>
      </c>
      <c r="L86" s="41" t="b">
        <f t="shared" si="25"/>
        <v>0</v>
      </c>
      <c r="M86" s="32" t="b">
        <f t="shared" si="19"/>
        <v>0</v>
      </c>
      <c r="O86" s="23" t="s">
        <v>29</v>
      </c>
      <c r="P86" s="24" t="s">
        <v>29</v>
      </c>
      <c r="Q86" s="25">
        <v>0.88490999999999997</v>
      </c>
      <c r="R86" s="29" t="b">
        <f t="shared" si="20"/>
        <v>0</v>
      </c>
      <c r="S86" s="41" t="b">
        <f t="shared" si="26"/>
        <v>0</v>
      </c>
      <c r="T86" s="32" t="b">
        <f t="shared" si="21"/>
        <v>0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29</v>
      </c>
      <c r="B87" s="27" t="s">
        <v>29</v>
      </c>
      <c r="C87" s="28">
        <v>0.83777999999999997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 t="s">
        <v>36</v>
      </c>
      <c r="I87" s="27" t="s">
        <v>36</v>
      </c>
      <c r="J87" s="28" t="s">
        <v>36</v>
      </c>
      <c r="K87" s="29" t="b">
        <f t="shared" si="18"/>
        <v>0</v>
      </c>
      <c r="L87" s="41" t="b">
        <f t="shared" si="25"/>
        <v>0</v>
      </c>
      <c r="M87" s="32" t="b">
        <f t="shared" si="19"/>
        <v>0</v>
      </c>
      <c r="O87" s="26" t="s">
        <v>29</v>
      </c>
      <c r="P87" s="27" t="s">
        <v>29</v>
      </c>
      <c r="Q87" s="28">
        <v>1.1327</v>
      </c>
      <c r="R87" s="29" t="b">
        <f t="shared" si="20"/>
        <v>0</v>
      </c>
      <c r="S87" s="41" t="b">
        <f t="shared" si="26"/>
        <v>0</v>
      </c>
      <c r="T87" s="32" t="b">
        <f t="shared" si="21"/>
        <v>0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28</v>
      </c>
      <c r="B88" s="21" t="s">
        <v>28</v>
      </c>
      <c r="C88" s="22">
        <v>0.97158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 t="s">
        <v>28</v>
      </c>
      <c r="I88" s="21" t="s">
        <v>24</v>
      </c>
      <c r="J88" s="22">
        <v>0.85270000000000001</v>
      </c>
      <c r="K88" s="29" t="b">
        <f t="shared" si="18"/>
        <v>1</v>
      </c>
      <c r="L88" s="40" t="b">
        <f t="shared" si="25"/>
        <v>1</v>
      </c>
      <c r="M88" s="33" t="b">
        <f t="shared" si="19"/>
        <v>0</v>
      </c>
      <c r="O88" s="20" t="s">
        <v>28</v>
      </c>
      <c r="P88" s="21" t="s">
        <v>21</v>
      </c>
      <c r="Q88" s="22">
        <v>0.72606999999999999</v>
      </c>
      <c r="R88" s="29" t="b">
        <f t="shared" si="20"/>
        <v>1</v>
      </c>
      <c r="S88" s="40" t="b">
        <f t="shared" si="26"/>
        <v>1</v>
      </c>
      <c r="T88" s="33" t="b">
        <f t="shared" si="21"/>
        <v>0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28</v>
      </c>
      <c r="B89" s="24" t="s">
        <v>28</v>
      </c>
      <c r="C89" s="25">
        <v>0.97158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 t="s">
        <v>28</v>
      </c>
      <c r="I89" s="24" t="s">
        <v>24</v>
      </c>
      <c r="J89" s="25">
        <v>0.85270000000000001</v>
      </c>
      <c r="K89" s="29" t="b">
        <f t="shared" si="18"/>
        <v>1</v>
      </c>
      <c r="L89" s="41" t="b">
        <f t="shared" si="25"/>
        <v>1</v>
      </c>
      <c r="M89" s="32" t="b">
        <f t="shared" si="19"/>
        <v>0</v>
      </c>
      <c r="O89" s="23" t="s">
        <v>28</v>
      </c>
      <c r="P89" s="24" t="s">
        <v>28</v>
      </c>
      <c r="Q89" s="25">
        <v>1.25</v>
      </c>
      <c r="R89" s="29" t="b">
        <f t="shared" si="20"/>
        <v>0</v>
      </c>
      <c r="S89" s="41" t="b">
        <f t="shared" si="26"/>
        <v>0</v>
      </c>
      <c r="T89" s="32" t="b">
        <f t="shared" si="21"/>
        <v>0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28</v>
      </c>
      <c r="B90" s="24" t="s">
        <v>28</v>
      </c>
      <c r="C90" s="25">
        <v>1.0355000000000001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 t="s">
        <v>28</v>
      </c>
      <c r="I90" s="24" t="s">
        <v>24</v>
      </c>
      <c r="J90" s="25">
        <v>0.88490999999999997</v>
      </c>
      <c r="K90" s="29" t="b">
        <f t="shared" si="18"/>
        <v>1</v>
      </c>
      <c r="L90" s="41" t="b">
        <f t="shared" si="25"/>
        <v>1</v>
      </c>
      <c r="M90" s="32" t="b">
        <f t="shared" si="19"/>
        <v>0</v>
      </c>
      <c r="O90" s="23" t="s">
        <v>28</v>
      </c>
      <c r="P90" s="24" t="s">
        <v>28</v>
      </c>
      <c r="Q90" s="25">
        <v>1.25</v>
      </c>
      <c r="R90" s="29" t="b">
        <f t="shared" si="20"/>
        <v>0</v>
      </c>
      <c r="S90" s="41" t="b">
        <f t="shared" si="26"/>
        <v>0</v>
      </c>
      <c r="T90" s="32" t="b">
        <f t="shared" si="21"/>
        <v>0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28</v>
      </c>
      <c r="B91" s="24" t="s">
        <v>28</v>
      </c>
      <c r="C91" s="25">
        <v>1.0355000000000001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 t="s">
        <v>28</v>
      </c>
      <c r="I91" s="24" t="s">
        <v>24</v>
      </c>
      <c r="J91" s="25">
        <v>0.91752</v>
      </c>
      <c r="K91" s="29" t="b">
        <f t="shared" si="18"/>
        <v>1</v>
      </c>
      <c r="L91" s="41" t="b">
        <f t="shared" si="25"/>
        <v>1</v>
      </c>
      <c r="M91" s="32" t="b">
        <f t="shared" si="19"/>
        <v>0</v>
      </c>
      <c r="O91" s="23" t="s">
        <v>28</v>
      </c>
      <c r="P91" s="24" t="s">
        <v>28</v>
      </c>
      <c r="Q91" s="25">
        <v>1.25</v>
      </c>
      <c r="R91" s="29" t="b">
        <f t="shared" si="20"/>
        <v>0</v>
      </c>
      <c r="S91" s="41" t="b">
        <f t="shared" si="26"/>
        <v>0</v>
      </c>
      <c r="T91" s="32" t="b">
        <f t="shared" si="21"/>
        <v>0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28</v>
      </c>
      <c r="B92" s="24" t="s">
        <v>28</v>
      </c>
      <c r="C92" s="25">
        <v>1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 t="s">
        <v>28</v>
      </c>
      <c r="I92" s="24" t="s">
        <v>24</v>
      </c>
      <c r="J92" s="25">
        <v>0.85270000000000001</v>
      </c>
      <c r="K92" s="29" t="b">
        <f t="shared" si="18"/>
        <v>1</v>
      </c>
      <c r="L92" s="41" t="b">
        <f t="shared" si="25"/>
        <v>1</v>
      </c>
      <c r="M92" s="32" t="b">
        <f t="shared" si="19"/>
        <v>0</v>
      </c>
      <c r="O92" s="23" t="s">
        <v>28</v>
      </c>
      <c r="P92" s="24" t="s">
        <v>28</v>
      </c>
      <c r="Q92" s="25">
        <v>1.0355000000000001</v>
      </c>
      <c r="R92" s="29" t="b">
        <f t="shared" si="20"/>
        <v>0</v>
      </c>
      <c r="S92" s="41" t="b">
        <f t="shared" si="26"/>
        <v>0</v>
      </c>
      <c r="T92" s="32" t="b">
        <f t="shared" si="21"/>
        <v>0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28</v>
      </c>
      <c r="B93" s="24" t="s">
        <v>23</v>
      </c>
      <c r="C93" s="25">
        <v>1.0355000000000001</v>
      </c>
      <c r="D93" s="29" t="b">
        <f t="shared" si="16"/>
        <v>1</v>
      </c>
      <c r="E93" s="41" t="b">
        <f t="shared" si="24"/>
        <v>1</v>
      </c>
      <c r="F93" s="32" t="b">
        <f t="shared" si="17"/>
        <v>0</v>
      </c>
      <c r="H93" s="23" t="s">
        <v>36</v>
      </c>
      <c r="I93" s="24" t="s">
        <v>36</v>
      </c>
      <c r="J93" s="25" t="s">
        <v>36</v>
      </c>
      <c r="K93" s="29" t="b">
        <f t="shared" si="18"/>
        <v>0</v>
      </c>
      <c r="L93" s="41" t="b">
        <f t="shared" si="25"/>
        <v>0</v>
      </c>
      <c r="M93" s="32" t="b">
        <f t="shared" si="19"/>
        <v>0</v>
      </c>
      <c r="O93" s="23" t="s">
        <v>28</v>
      </c>
      <c r="P93" s="24" t="s">
        <v>28</v>
      </c>
      <c r="Q93" s="25">
        <v>0.97158</v>
      </c>
      <c r="R93" s="29" t="b">
        <f t="shared" si="20"/>
        <v>0</v>
      </c>
      <c r="S93" s="41" t="b">
        <f t="shared" si="26"/>
        <v>0</v>
      </c>
      <c r="T93" s="32" t="b">
        <f t="shared" si="21"/>
        <v>0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28</v>
      </c>
      <c r="B94" s="24" t="s">
        <v>28</v>
      </c>
      <c r="C94" s="25">
        <v>1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 t="s">
        <v>36</v>
      </c>
      <c r="I94" s="24" t="s">
        <v>36</v>
      </c>
      <c r="J94" s="25" t="s">
        <v>36</v>
      </c>
      <c r="K94" s="29" t="b">
        <f t="shared" si="18"/>
        <v>0</v>
      </c>
      <c r="L94" s="41" t="b">
        <f t="shared" si="25"/>
        <v>0</v>
      </c>
      <c r="M94" s="32" t="b">
        <f t="shared" si="19"/>
        <v>0</v>
      </c>
      <c r="O94" s="23" t="s">
        <v>28</v>
      </c>
      <c r="P94" s="24" t="s">
        <v>28</v>
      </c>
      <c r="Q94" s="25">
        <v>1.1327</v>
      </c>
      <c r="R94" s="29" t="b">
        <f t="shared" si="20"/>
        <v>0</v>
      </c>
      <c r="S94" s="41" t="b">
        <f t="shared" si="26"/>
        <v>0</v>
      </c>
      <c r="T94" s="32" t="b">
        <f t="shared" si="21"/>
        <v>0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28</v>
      </c>
      <c r="B95" s="24" t="s">
        <v>28</v>
      </c>
      <c r="C95" s="25">
        <v>0.97158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 t="s">
        <v>36</v>
      </c>
      <c r="I95" s="24" t="s">
        <v>36</v>
      </c>
      <c r="J95" s="25" t="s">
        <v>36</v>
      </c>
      <c r="K95" s="29" t="b">
        <f t="shared" si="18"/>
        <v>0</v>
      </c>
      <c r="L95" s="41" t="b">
        <f t="shared" si="25"/>
        <v>0</v>
      </c>
      <c r="M95" s="32" t="b">
        <f t="shared" si="19"/>
        <v>0</v>
      </c>
      <c r="O95" s="23" t="s">
        <v>28</v>
      </c>
      <c r="P95" s="24" t="s">
        <v>28</v>
      </c>
      <c r="Q95" s="25">
        <v>0.95372000000000001</v>
      </c>
      <c r="R95" s="29" t="b">
        <f t="shared" si="20"/>
        <v>0</v>
      </c>
      <c r="S95" s="41" t="b">
        <f t="shared" si="26"/>
        <v>0</v>
      </c>
      <c r="T95" s="32" t="b">
        <f t="shared" si="21"/>
        <v>0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28</v>
      </c>
      <c r="B96" s="24" t="s">
        <v>23</v>
      </c>
      <c r="C96" s="25">
        <v>0.95372000000000001</v>
      </c>
      <c r="D96" s="29" t="b">
        <f t="shared" si="16"/>
        <v>1</v>
      </c>
      <c r="E96" s="41" t="b">
        <f t="shared" si="24"/>
        <v>1</v>
      </c>
      <c r="F96" s="32" t="b">
        <f t="shared" si="17"/>
        <v>0</v>
      </c>
      <c r="H96" s="23" t="s">
        <v>36</v>
      </c>
      <c r="I96" s="24" t="s">
        <v>36</v>
      </c>
      <c r="J96" s="25" t="s">
        <v>36</v>
      </c>
      <c r="K96" s="29" t="b">
        <f t="shared" si="18"/>
        <v>0</v>
      </c>
      <c r="L96" s="41" t="b">
        <f t="shared" si="25"/>
        <v>0</v>
      </c>
      <c r="M96" s="32" t="b">
        <f t="shared" si="19"/>
        <v>0</v>
      </c>
      <c r="O96" s="23" t="s">
        <v>28</v>
      </c>
      <c r="P96" s="24" t="s">
        <v>28</v>
      </c>
      <c r="Q96" s="25">
        <v>1.1327</v>
      </c>
      <c r="R96" s="29" t="b">
        <f t="shared" si="20"/>
        <v>0</v>
      </c>
      <c r="S96" s="41" t="b">
        <f t="shared" si="26"/>
        <v>0</v>
      </c>
      <c r="T96" s="32" t="b">
        <f t="shared" si="21"/>
        <v>0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28</v>
      </c>
      <c r="B97" s="27" t="s">
        <v>23</v>
      </c>
      <c r="C97" s="28">
        <v>0.91505999999999998</v>
      </c>
      <c r="D97" s="29" t="b">
        <f t="shared" si="16"/>
        <v>1</v>
      </c>
      <c r="E97" s="42" t="b">
        <f t="shared" si="24"/>
        <v>1</v>
      </c>
      <c r="F97" s="34" t="b">
        <f t="shared" si="17"/>
        <v>0</v>
      </c>
      <c r="H97" s="26" t="s">
        <v>36</v>
      </c>
      <c r="I97" s="27" t="s">
        <v>36</v>
      </c>
      <c r="J97" s="28" t="s">
        <v>36</v>
      </c>
      <c r="K97" s="29" t="b">
        <f t="shared" si="18"/>
        <v>0</v>
      </c>
      <c r="L97" s="42" t="b">
        <f t="shared" si="25"/>
        <v>0</v>
      </c>
      <c r="M97" s="34" t="b">
        <f t="shared" si="19"/>
        <v>0</v>
      </c>
      <c r="O97" s="26" t="s">
        <v>28</v>
      </c>
      <c r="P97" s="27" t="s">
        <v>28</v>
      </c>
      <c r="Q97" s="28">
        <v>1.1327</v>
      </c>
      <c r="R97" s="29" t="b">
        <f t="shared" si="20"/>
        <v>0</v>
      </c>
      <c r="S97" s="42" t="b">
        <f t="shared" si="26"/>
        <v>0</v>
      </c>
      <c r="T97" s="34" t="b">
        <f t="shared" si="21"/>
        <v>0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30</v>
      </c>
      <c r="B98" s="21" t="s">
        <v>26</v>
      </c>
      <c r="C98" s="22">
        <v>0.8135</v>
      </c>
      <c r="D98" s="29" t="b">
        <f t="shared" si="16"/>
        <v>1</v>
      </c>
      <c r="E98" s="40" t="b">
        <f t="shared" si="24"/>
        <v>1</v>
      </c>
      <c r="F98" s="33" t="b">
        <f t="shared" si="17"/>
        <v>0</v>
      </c>
      <c r="H98" s="20" t="s">
        <v>30</v>
      </c>
      <c r="I98" s="21" t="s">
        <v>26</v>
      </c>
      <c r="J98" s="22">
        <v>1.1327</v>
      </c>
      <c r="K98" s="29" t="b">
        <f t="shared" si="18"/>
        <v>1</v>
      </c>
      <c r="L98" s="40" t="b">
        <f t="shared" si="25"/>
        <v>1</v>
      </c>
      <c r="M98" s="33" t="b">
        <f t="shared" si="19"/>
        <v>0</v>
      </c>
      <c r="O98" s="20" t="s">
        <v>30</v>
      </c>
      <c r="P98" s="21" t="s">
        <v>30</v>
      </c>
      <c r="Q98" s="22">
        <v>1.0355000000000001</v>
      </c>
      <c r="R98" s="29" t="b">
        <f t="shared" si="20"/>
        <v>0</v>
      </c>
      <c r="S98" s="40" t="b">
        <f t="shared" si="26"/>
        <v>0</v>
      </c>
      <c r="T98" s="33" t="b">
        <f t="shared" si="21"/>
        <v>0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30</v>
      </c>
      <c r="B99" s="24" t="s">
        <v>29</v>
      </c>
      <c r="C99" s="25">
        <v>0.77951999999999999</v>
      </c>
      <c r="D99" s="29" t="b">
        <f t="shared" si="16"/>
        <v>1</v>
      </c>
      <c r="E99" s="41" t="b">
        <f t="shared" si="24"/>
        <v>1</v>
      </c>
      <c r="F99" s="32" t="b">
        <f t="shared" si="17"/>
        <v>0</v>
      </c>
      <c r="H99" s="23" t="s">
        <v>30</v>
      </c>
      <c r="I99" s="24" t="s">
        <v>26</v>
      </c>
      <c r="J99" s="25">
        <v>1.25</v>
      </c>
      <c r="K99" s="29" t="b">
        <f t="shared" si="18"/>
        <v>1</v>
      </c>
      <c r="L99" s="41" t="b">
        <f t="shared" si="25"/>
        <v>1</v>
      </c>
      <c r="M99" s="32" t="b">
        <f t="shared" si="19"/>
        <v>0</v>
      </c>
      <c r="O99" s="23" t="s">
        <v>30</v>
      </c>
      <c r="P99" s="24" t="s">
        <v>29</v>
      </c>
      <c r="Q99" s="25">
        <v>1.25</v>
      </c>
      <c r="R99" s="29" t="b">
        <f t="shared" si="20"/>
        <v>1</v>
      </c>
      <c r="S99" s="41" t="b">
        <f t="shared" si="26"/>
        <v>1</v>
      </c>
      <c r="T99" s="32" t="b">
        <f t="shared" si="21"/>
        <v>0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30</v>
      </c>
      <c r="B100" s="24" t="s">
        <v>26</v>
      </c>
      <c r="C100" s="25">
        <v>0.91505999999999998</v>
      </c>
      <c r="D100" s="29" t="b">
        <f t="shared" si="16"/>
        <v>1</v>
      </c>
      <c r="E100" s="41" t="b">
        <f t="shared" si="24"/>
        <v>1</v>
      </c>
      <c r="F100" s="32" t="b">
        <f t="shared" si="17"/>
        <v>0</v>
      </c>
      <c r="H100" s="23" t="s">
        <v>30</v>
      </c>
      <c r="I100" s="24" t="s">
        <v>26</v>
      </c>
      <c r="J100" s="25">
        <v>1.1327</v>
      </c>
      <c r="K100" s="29" t="b">
        <f t="shared" si="18"/>
        <v>1</v>
      </c>
      <c r="L100" s="41" t="b">
        <f t="shared" si="25"/>
        <v>1</v>
      </c>
      <c r="M100" s="32" t="b">
        <f t="shared" si="19"/>
        <v>0</v>
      </c>
      <c r="O100" s="23" t="s">
        <v>30</v>
      </c>
      <c r="P100" s="24" t="s">
        <v>29</v>
      </c>
      <c r="Q100" s="25">
        <v>1.25</v>
      </c>
      <c r="R100" s="29" t="b">
        <f t="shared" si="20"/>
        <v>1</v>
      </c>
      <c r="S100" s="41" t="b">
        <f t="shared" si="26"/>
        <v>1</v>
      </c>
      <c r="T100" s="32" t="b">
        <f t="shared" si="21"/>
        <v>0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30</v>
      </c>
      <c r="B101" s="24" t="s">
        <v>26</v>
      </c>
      <c r="C101" s="25">
        <v>0.85058</v>
      </c>
      <c r="D101" s="29" t="b">
        <f t="shared" si="16"/>
        <v>1</v>
      </c>
      <c r="E101" s="41" t="b">
        <f t="shared" si="24"/>
        <v>1</v>
      </c>
      <c r="F101" s="32" t="b">
        <f t="shared" si="17"/>
        <v>0</v>
      </c>
      <c r="H101" s="23" t="s">
        <v>30</v>
      </c>
      <c r="I101" s="24" t="s">
        <v>26</v>
      </c>
      <c r="J101" s="25">
        <v>1.1327</v>
      </c>
      <c r="K101" s="29" t="b">
        <f t="shared" si="18"/>
        <v>1</v>
      </c>
      <c r="L101" s="41" t="b">
        <f t="shared" si="25"/>
        <v>1</v>
      </c>
      <c r="M101" s="32" t="b">
        <f t="shared" si="19"/>
        <v>0</v>
      </c>
      <c r="O101" s="23" t="s">
        <v>30</v>
      </c>
      <c r="P101" s="24" t="s">
        <v>29</v>
      </c>
      <c r="Q101" s="25">
        <v>1.25</v>
      </c>
      <c r="R101" s="29" t="b">
        <f t="shared" si="20"/>
        <v>1</v>
      </c>
      <c r="S101" s="41" t="b">
        <f t="shared" si="26"/>
        <v>1</v>
      </c>
      <c r="T101" s="32" t="b">
        <f t="shared" si="21"/>
        <v>0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30</v>
      </c>
      <c r="B102" s="24" t="s">
        <v>26</v>
      </c>
      <c r="C102" s="25">
        <v>0.97158</v>
      </c>
      <c r="D102" s="29" t="b">
        <f t="shared" si="16"/>
        <v>1</v>
      </c>
      <c r="E102" s="41" t="b">
        <f t="shared" si="24"/>
        <v>1</v>
      </c>
      <c r="F102" s="32" t="b">
        <f t="shared" si="17"/>
        <v>0</v>
      </c>
      <c r="H102" s="23" t="s">
        <v>30</v>
      </c>
      <c r="I102" s="24" t="s">
        <v>26</v>
      </c>
      <c r="J102" s="25">
        <v>1.1327</v>
      </c>
      <c r="K102" s="29" t="b">
        <f t="shared" si="18"/>
        <v>1</v>
      </c>
      <c r="L102" s="41" t="b">
        <f t="shared" si="25"/>
        <v>1</v>
      </c>
      <c r="M102" s="32" t="b">
        <f t="shared" si="19"/>
        <v>0</v>
      </c>
      <c r="O102" s="23" t="s">
        <v>30</v>
      </c>
      <c r="P102" s="24" t="s">
        <v>29</v>
      </c>
      <c r="Q102" s="25">
        <v>1.25</v>
      </c>
      <c r="R102" s="29" t="b">
        <f t="shared" si="20"/>
        <v>1</v>
      </c>
      <c r="S102" s="41" t="b">
        <f t="shared" si="26"/>
        <v>1</v>
      </c>
      <c r="T102" s="32" t="b">
        <f t="shared" si="21"/>
        <v>0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30</v>
      </c>
      <c r="B103" s="24" t="s">
        <v>26</v>
      </c>
      <c r="C103" s="25">
        <v>0.97158</v>
      </c>
      <c r="D103" s="29" t="b">
        <f t="shared" si="16"/>
        <v>1</v>
      </c>
      <c r="E103" s="41" t="b">
        <f t="shared" si="24"/>
        <v>1</v>
      </c>
      <c r="F103" s="32" t="b">
        <f t="shared" si="17"/>
        <v>0</v>
      </c>
      <c r="H103" s="23" t="s">
        <v>36</v>
      </c>
      <c r="I103" s="24" t="s">
        <v>36</v>
      </c>
      <c r="J103" s="25" t="s">
        <v>36</v>
      </c>
      <c r="K103" s="29" t="b">
        <f t="shared" si="18"/>
        <v>0</v>
      </c>
      <c r="L103" s="41" t="b">
        <f t="shared" si="25"/>
        <v>0</v>
      </c>
      <c r="M103" s="32" t="b">
        <f t="shared" si="19"/>
        <v>0</v>
      </c>
      <c r="O103" s="23" t="s">
        <v>30</v>
      </c>
      <c r="P103" s="24" t="s">
        <v>29</v>
      </c>
      <c r="Q103" s="25">
        <v>1.25</v>
      </c>
      <c r="R103" s="29" t="b">
        <f t="shared" si="20"/>
        <v>1</v>
      </c>
      <c r="S103" s="41" t="b">
        <f t="shared" si="26"/>
        <v>1</v>
      </c>
      <c r="T103" s="32" t="b">
        <f t="shared" si="21"/>
        <v>0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30</v>
      </c>
      <c r="B104" s="24" t="s">
        <v>26</v>
      </c>
      <c r="C104" s="25">
        <v>0.87229000000000001</v>
      </c>
      <c r="D104" s="29" t="b">
        <f t="shared" si="16"/>
        <v>1</v>
      </c>
      <c r="E104" s="41" t="b">
        <f t="shared" si="24"/>
        <v>1</v>
      </c>
      <c r="F104" s="32" t="b">
        <f t="shared" si="17"/>
        <v>0</v>
      </c>
      <c r="H104" s="23" t="s">
        <v>36</v>
      </c>
      <c r="I104" s="24" t="s">
        <v>36</v>
      </c>
      <c r="J104" s="25" t="s">
        <v>36</v>
      </c>
      <c r="K104" s="29" t="b">
        <f t="shared" si="18"/>
        <v>0</v>
      </c>
      <c r="L104" s="41" t="b">
        <f t="shared" si="25"/>
        <v>0</v>
      </c>
      <c r="M104" s="32" t="b">
        <f t="shared" si="19"/>
        <v>0</v>
      </c>
      <c r="O104" s="23" t="s">
        <v>30</v>
      </c>
      <c r="P104" s="24" t="s">
        <v>29</v>
      </c>
      <c r="Q104" s="25">
        <v>1.25</v>
      </c>
      <c r="R104" s="29" t="b">
        <f t="shared" si="20"/>
        <v>1</v>
      </c>
      <c r="S104" s="41" t="b">
        <f t="shared" si="26"/>
        <v>1</v>
      </c>
      <c r="T104" s="32" t="b">
        <f t="shared" si="21"/>
        <v>0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30</v>
      </c>
      <c r="B105" s="24" t="s">
        <v>26</v>
      </c>
      <c r="C105" s="25">
        <v>0.91505999999999998</v>
      </c>
      <c r="D105" s="29" t="b">
        <f t="shared" si="16"/>
        <v>1</v>
      </c>
      <c r="E105" s="41" t="b">
        <f t="shared" si="24"/>
        <v>1</v>
      </c>
      <c r="F105" s="32" t="b">
        <f t="shared" si="17"/>
        <v>0</v>
      </c>
      <c r="H105" s="23" t="s">
        <v>36</v>
      </c>
      <c r="I105" s="24" t="s">
        <v>36</v>
      </c>
      <c r="J105" s="25" t="s">
        <v>36</v>
      </c>
      <c r="K105" s="29" t="b">
        <f t="shared" si="18"/>
        <v>0</v>
      </c>
      <c r="L105" s="41" t="b">
        <f t="shared" si="25"/>
        <v>0</v>
      </c>
      <c r="M105" s="32" t="b">
        <f t="shared" si="19"/>
        <v>0</v>
      </c>
      <c r="O105" s="23" t="s">
        <v>30</v>
      </c>
      <c r="P105" s="24" t="s">
        <v>29</v>
      </c>
      <c r="Q105" s="25">
        <v>1.1327</v>
      </c>
      <c r="R105" s="29" t="b">
        <f t="shared" si="20"/>
        <v>1</v>
      </c>
      <c r="S105" s="41" t="b">
        <f t="shared" si="26"/>
        <v>1</v>
      </c>
      <c r="T105" s="32" t="b">
        <f t="shared" si="21"/>
        <v>0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30</v>
      </c>
      <c r="B106" s="24" t="s">
        <v>26</v>
      </c>
      <c r="C106" s="25">
        <v>0.87229000000000001</v>
      </c>
      <c r="D106" s="29" t="b">
        <f t="shared" si="16"/>
        <v>1</v>
      </c>
      <c r="E106" s="41" t="b">
        <f t="shared" si="24"/>
        <v>1</v>
      </c>
      <c r="F106" s="32" t="b">
        <f t="shared" si="17"/>
        <v>0</v>
      </c>
      <c r="H106" s="23" t="s">
        <v>36</v>
      </c>
      <c r="I106" s="24" t="s">
        <v>36</v>
      </c>
      <c r="J106" s="25" t="s">
        <v>36</v>
      </c>
      <c r="K106" s="29" t="b">
        <f t="shared" si="18"/>
        <v>0</v>
      </c>
      <c r="L106" s="41" t="b">
        <f t="shared" si="25"/>
        <v>0</v>
      </c>
      <c r="M106" s="32" t="b">
        <f t="shared" si="19"/>
        <v>0</v>
      </c>
      <c r="O106" s="23" t="s">
        <v>30</v>
      </c>
      <c r="P106" s="24" t="s">
        <v>29</v>
      </c>
      <c r="Q106" s="25">
        <v>1.25</v>
      </c>
      <c r="R106" s="29" t="b">
        <f t="shared" si="20"/>
        <v>1</v>
      </c>
      <c r="S106" s="41" t="b">
        <f t="shared" si="26"/>
        <v>1</v>
      </c>
      <c r="T106" s="32" t="b">
        <f t="shared" si="21"/>
        <v>0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30</v>
      </c>
      <c r="B107" s="27" t="s">
        <v>26</v>
      </c>
      <c r="C107" s="28">
        <v>0.83333000000000002</v>
      </c>
      <c r="D107" s="29" t="b">
        <f t="shared" si="16"/>
        <v>1</v>
      </c>
      <c r="E107" s="42" t="b">
        <f t="shared" si="24"/>
        <v>1</v>
      </c>
      <c r="F107" s="34" t="b">
        <f t="shared" si="17"/>
        <v>0</v>
      </c>
      <c r="H107" s="26" t="s">
        <v>36</v>
      </c>
      <c r="I107" s="27" t="s">
        <v>36</v>
      </c>
      <c r="J107" s="28" t="s">
        <v>36</v>
      </c>
      <c r="K107" s="29" t="b">
        <f t="shared" si="18"/>
        <v>0</v>
      </c>
      <c r="L107" s="42" t="b">
        <f t="shared" si="25"/>
        <v>0</v>
      </c>
      <c r="M107" s="34" t="b">
        <f t="shared" si="19"/>
        <v>0</v>
      </c>
      <c r="O107" s="26" t="s">
        <v>30</v>
      </c>
      <c r="P107" s="27" t="s">
        <v>29</v>
      </c>
      <c r="Q107" s="28">
        <v>1.25</v>
      </c>
      <c r="R107" s="29" t="b">
        <f t="shared" si="20"/>
        <v>1</v>
      </c>
      <c r="S107" s="42" t="b">
        <f t="shared" si="26"/>
        <v>1</v>
      </c>
      <c r="T107" s="34" t="b">
        <f t="shared" si="21"/>
        <v>0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23" priority="16">
      <formula>$A8=$B8</formula>
    </cfRule>
  </conditionalFormatting>
  <conditionalFormatting sqref="A8:F107">
    <cfRule type="expression" dxfId="22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21" priority="12">
      <formula>H8=I8</formula>
    </cfRule>
  </conditionalFormatting>
  <conditionalFormatting sqref="H8:M107">
    <cfRule type="expression" dxfId="20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19" priority="8">
      <formula>O8=P8</formula>
    </cfRule>
  </conditionalFormatting>
  <conditionalFormatting sqref="O8:T107">
    <cfRule type="expression" dxfId="18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7" priority="4">
      <formula>V8=W8</formula>
    </cfRule>
  </conditionalFormatting>
  <conditionalFormatting sqref="V8:AA107">
    <cfRule type="expression" dxfId="16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abSelected="1" workbookViewId="0">
      <selection activeCell="L4" sqref="L4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71</v>
      </c>
      <c r="C1" s="3"/>
      <c r="D1" s="4"/>
      <c r="E1" s="2"/>
      <c r="F1" s="2"/>
      <c r="G1" s="2"/>
      <c r="H1" s="2"/>
      <c r="I1" s="3" t="s">
        <v>1</v>
      </c>
      <c r="J1" s="2" t="s">
        <v>59</v>
      </c>
      <c r="K1" s="5"/>
      <c r="L1" s="13"/>
    </row>
    <row r="2" spans="1:27" ht="15.75" thickBot="1" x14ac:dyDescent="0.3">
      <c r="A2" s="7" t="s">
        <v>2</v>
      </c>
      <c r="B2" s="8" t="s">
        <v>20</v>
      </c>
      <c r="C2" s="9"/>
      <c r="D2" s="10"/>
      <c r="E2" s="8"/>
      <c r="F2" s="8"/>
      <c r="G2" s="8"/>
      <c r="H2" s="8"/>
      <c r="I2" s="9" t="s">
        <v>3</v>
      </c>
      <c r="J2" s="8" t="s">
        <v>72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9">
        <f>AVERAGE(X6,Q6,J6,C6)</f>
        <v>0.75757575757575757</v>
      </c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56</v>
      </c>
      <c r="D5" s="39" t="s">
        <v>11</v>
      </c>
      <c r="E5" s="36">
        <f>COUNTIF(E8:E107,TRUE)</f>
        <v>56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41</v>
      </c>
      <c r="K5" s="39" t="s">
        <v>11</v>
      </c>
      <c r="L5" s="36">
        <f>COUNTIF(L8:L107,TRUE)</f>
        <v>41</v>
      </c>
      <c r="M5" s="37">
        <f>COUNTIF(M8:M107,TRUE)</f>
        <v>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59</v>
      </c>
      <c r="B6" s="38" t="s">
        <v>13</v>
      </c>
      <c r="C6" s="47">
        <f>COUNTIF(D9:D108,FALSE)/(COUNTIF(D9:D108,TRUE)+COUNTIF(D9:D108,FALSE))</f>
        <v>0.43434343434343436</v>
      </c>
      <c r="D6" s="48"/>
      <c r="E6" s="35"/>
      <c r="F6" s="16"/>
      <c r="H6" s="14" t="s">
        <v>32</v>
      </c>
      <c r="I6" s="38" t="s">
        <v>13</v>
      </c>
      <c r="J6" s="47">
        <f>COUNTIF(K9:K108,FALSE)/(COUNTIF(K9:K108,TRUE)+COUNTIF(K9:K108,FALSE))</f>
        <v>0.59595959595959591</v>
      </c>
      <c r="K6" s="48"/>
      <c r="L6" s="35"/>
      <c r="M6" s="16"/>
      <c r="O6" s="14"/>
      <c r="P6" s="38" t="s">
        <v>13</v>
      </c>
      <c r="Q6" s="47">
        <f>COUNTIF(R9:R108,FALSE)/(COUNTIF(R9:R108,TRUE)+COUNTIF(R9:R108,FALSE))</f>
        <v>1</v>
      </c>
      <c r="R6" s="48"/>
      <c r="S6" s="35"/>
      <c r="T6" s="16"/>
      <c r="V6" s="14"/>
      <c r="W6" s="38" t="s">
        <v>13</v>
      </c>
      <c r="X6" s="47">
        <f>COUNTIF(Y9:Y108,FALSE)/(COUNTIF(Y9:Y108,TRUE)+COUNTIF(Y9:Y108,FALSE))</f>
        <v>1</v>
      </c>
      <c r="Y6" s="48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49</v>
      </c>
      <c r="B8" s="21" t="s">
        <v>49</v>
      </c>
      <c r="C8" s="22">
        <v>0.83333000000000002</v>
      </c>
      <c r="D8" s="29" t="b">
        <f>B8&lt;&gt;A8</f>
        <v>0</v>
      </c>
      <c r="E8" s="40" t="b">
        <f t="shared" ref="E8:E10" si="0">(AND(B8&lt;&gt;A8,C8&gt;$B$3))</f>
        <v>0</v>
      </c>
      <c r="F8" s="33" t="b">
        <f>(AND(B8=A8,C8&lt;$B$3))</f>
        <v>0</v>
      </c>
      <c r="H8" s="20" t="s">
        <v>49</v>
      </c>
      <c r="I8" s="21" t="s">
        <v>52</v>
      </c>
      <c r="J8" s="22">
        <v>0.72523000000000004</v>
      </c>
      <c r="K8" s="29" t="b">
        <f>I8&lt;&gt;H8</f>
        <v>1</v>
      </c>
      <c r="L8" s="40" t="b">
        <f t="shared" ref="L8:L10" si="1">(AND(I8&lt;&gt;H8,J8&gt;$B$3))</f>
        <v>1</v>
      </c>
      <c r="M8" s="33" t="b">
        <f>(AND(I8=H8,J8&lt;$B$3))</f>
        <v>0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49</v>
      </c>
      <c r="B9" s="24" t="s">
        <v>54</v>
      </c>
      <c r="C9" s="25">
        <v>0.69623000000000002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 t="s">
        <v>49</v>
      </c>
      <c r="I9" s="24" t="s">
        <v>52</v>
      </c>
      <c r="J9" s="25">
        <v>0.80179</v>
      </c>
      <c r="K9" s="29" t="b">
        <f t="shared" ref="K9:K72" si="6">I9&lt;&gt;H9</f>
        <v>1</v>
      </c>
      <c r="L9" s="41" t="b">
        <f t="shared" si="1"/>
        <v>1</v>
      </c>
      <c r="M9" s="32" t="b">
        <f t="shared" ref="M9:M72" si="7">(AND(I9=H9,J9&lt;$B$3))</f>
        <v>0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49</v>
      </c>
      <c r="B10" s="24" t="s">
        <v>49</v>
      </c>
      <c r="C10" s="25">
        <v>0.73223000000000005</v>
      </c>
      <c r="D10" s="29" t="b">
        <f t="shared" si="4"/>
        <v>0</v>
      </c>
      <c r="E10" s="41" t="b">
        <f t="shared" si="0"/>
        <v>0</v>
      </c>
      <c r="F10" s="32" t="b">
        <f t="shared" si="5"/>
        <v>0</v>
      </c>
      <c r="H10" s="23" t="s">
        <v>49</v>
      </c>
      <c r="I10" s="24" t="s">
        <v>52</v>
      </c>
      <c r="J10" s="25">
        <v>0.68701000000000001</v>
      </c>
      <c r="K10" s="29" t="b">
        <f t="shared" si="6"/>
        <v>1</v>
      </c>
      <c r="L10" s="41" t="b">
        <f t="shared" si="1"/>
        <v>1</v>
      </c>
      <c r="M10" s="32" t="b">
        <f t="shared" si="7"/>
        <v>0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49</v>
      </c>
      <c r="B11" s="24" t="s">
        <v>49</v>
      </c>
      <c r="C11" s="25">
        <v>0.77951999999999999</v>
      </c>
      <c r="D11" s="29" t="b">
        <f t="shared" si="4"/>
        <v>0</v>
      </c>
      <c r="E11" s="41" t="b">
        <f>(AND(B11&lt;&gt;A11,C11&gt;$B$3))</f>
        <v>0</v>
      </c>
      <c r="F11" s="32" t="b">
        <f t="shared" si="5"/>
        <v>0</v>
      </c>
      <c r="H11" s="23" t="s">
        <v>49</v>
      </c>
      <c r="I11" s="24" t="s">
        <v>52</v>
      </c>
      <c r="J11" s="25">
        <v>0.71428999999999998</v>
      </c>
      <c r="K11" s="29" t="b">
        <f t="shared" si="6"/>
        <v>1</v>
      </c>
      <c r="L11" s="41" t="b">
        <f>(AND(I11&lt;&gt;H11,J11&gt;$B$3))</f>
        <v>1</v>
      </c>
      <c r="M11" s="32" t="b">
        <f t="shared" si="7"/>
        <v>0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49</v>
      </c>
      <c r="B12" s="24" t="s">
        <v>49</v>
      </c>
      <c r="C12" s="25">
        <v>0.83333000000000002</v>
      </c>
      <c r="D12" s="29" t="b">
        <f t="shared" si="4"/>
        <v>0</v>
      </c>
      <c r="E12" s="41" t="b">
        <f t="shared" ref="E12:E75" si="12">(AND(B12&lt;&gt;A12,C12&gt;$B$3))</f>
        <v>0</v>
      </c>
      <c r="F12" s="32" t="b">
        <f t="shared" si="5"/>
        <v>0</v>
      </c>
      <c r="H12" s="23" t="s">
        <v>49</v>
      </c>
      <c r="I12" s="24" t="s">
        <v>51</v>
      </c>
      <c r="J12" s="25">
        <v>0.69035999999999997</v>
      </c>
      <c r="K12" s="29" t="b">
        <f t="shared" si="6"/>
        <v>1</v>
      </c>
      <c r="L12" s="41" t="b">
        <f t="shared" ref="L12:L75" si="13">(AND(I12&lt;&gt;H12,J12&gt;$B$3))</f>
        <v>1</v>
      </c>
      <c r="M12" s="32" t="b">
        <f t="shared" si="7"/>
        <v>0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49</v>
      </c>
      <c r="B13" s="24" t="s">
        <v>49</v>
      </c>
      <c r="C13" s="25">
        <v>0.83333000000000002</v>
      </c>
      <c r="D13" s="29" t="b">
        <f t="shared" si="4"/>
        <v>0</v>
      </c>
      <c r="E13" s="41" t="b">
        <f t="shared" si="12"/>
        <v>0</v>
      </c>
      <c r="F13" s="32" t="b">
        <f t="shared" si="5"/>
        <v>0</v>
      </c>
      <c r="H13" s="23" t="s">
        <v>36</v>
      </c>
      <c r="I13" s="24" t="s">
        <v>36</v>
      </c>
      <c r="J13" s="25" t="s">
        <v>36</v>
      </c>
      <c r="K13" s="29" t="b">
        <f t="shared" si="6"/>
        <v>0</v>
      </c>
      <c r="L13" s="41" t="b">
        <f t="shared" si="13"/>
        <v>0</v>
      </c>
      <c r="M13" s="32" t="b">
        <f t="shared" si="7"/>
        <v>0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49</v>
      </c>
      <c r="B14" s="24" t="s">
        <v>54</v>
      </c>
      <c r="C14" s="25">
        <v>0.71428999999999998</v>
      </c>
      <c r="D14" s="29" t="b">
        <f t="shared" si="4"/>
        <v>1</v>
      </c>
      <c r="E14" s="41" t="b">
        <f t="shared" si="12"/>
        <v>1</v>
      </c>
      <c r="F14" s="32" t="b">
        <f t="shared" si="5"/>
        <v>0</v>
      </c>
      <c r="H14" s="23" t="s">
        <v>36</v>
      </c>
      <c r="I14" s="24" t="s">
        <v>36</v>
      </c>
      <c r="J14" s="25" t="s">
        <v>36</v>
      </c>
      <c r="K14" s="29" t="b">
        <f t="shared" si="6"/>
        <v>0</v>
      </c>
      <c r="L14" s="41" t="b">
        <f t="shared" si="13"/>
        <v>0</v>
      </c>
      <c r="M14" s="32" t="b">
        <f t="shared" si="7"/>
        <v>0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49</v>
      </c>
      <c r="B15" s="24" t="s">
        <v>49</v>
      </c>
      <c r="C15" s="25">
        <v>0.77951999999999999</v>
      </c>
      <c r="D15" s="29" t="b">
        <f t="shared" si="4"/>
        <v>0</v>
      </c>
      <c r="E15" s="41" t="b">
        <f t="shared" si="12"/>
        <v>0</v>
      </c>
      <c r="F15" s="32" t="b">
        <f t="shared" si="5"/>
        <v>0</v>
      </c>
      <c r="H15" s="23" t="s">
        <v>36</v>
      </c>
      <c r="I15" s="24" t="s">
        <v>36</v>
      </c>
      <c r="J15" s="25" t="s">
        <v>36</v>
      </c>
      <c r="K15" s="29" t="b">
        <f t="shared" si="6"/>
        <v>0</v>
      </c>
      <c r="L15" s="41" t="b">
        <f t="shared" si="13"/>
        <v>0</v>
      </c>
      <c r="M15" s="32" t="b">
        <f t="shared" si="7"/>
        <v>0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49</v>
      </c>
      <c r="B16" s="24" t="s">
        <v>49</v>
      </c>
      <c r="C16" s="25">
        <v>0.83333000000000002</v>
      </c>
      <c r="D16" s="29" t="b">
        <f t="shared" si="4"/>
        <v>0</v>
      </c>
      <c r="E16" s="41" t="b">
        <f t="shared" si="12"/>
        <v>0</v>
      </c>
      <c r="F16" s="32" t="b">
        <f t="shared" si="5"/>
        <v>0</v>
      </c>
      <c r="H16" s="23" t="s">
        <v>36</v>
      </c>
      <c r="I16" s="24" t="s">
        <v>36</v>
      </c>
      <c r="J16" s="25" t="s">
        <v>36</v>
      </c>
      <c r="K16" s="29" t="b">
        <f t="shared" si="6"/>
        <v>0</v>
      </c>
      <c r="L16" s="41" t="b">
        <f t="shared" si="13"/>
        <v>0</v>
      </c>
      <c r="M16" s="32" t="b">
        <f t="shared" si="7"/>
        <v>0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49</v>
      </c>
      <c r="B17" s="27" t="s">
        <v>49</v>
      </c>
      <c r="C17" s="28">
        <v>0.83333000000000002</v>
      </c>
      <c r="D17" s="29" t="b">
        <f t="shared" si="4"/>
        <v>0</v>
      </c>
      <c r="E17" s="42" t="b">
        <f t="shared" si="12"/>
        <v>0</v>
      </c>
      <c r="F17" s="34" t="b">
        <f t="shared" si="5"/>
        <v>0</v>
      </c>
      <c r="H17" s="26" t="s">
        <v>36</v>
      </c>
      <c r="I17" s="27" t="s">
        <v>36</v>
      </c>
      <c r="J17" s="28" t="s">
        <v>36</v>
      </c>
      <c r="K17" s="29" t="b">
        <f t="shared" si="6"/>
        <v>0</v>
      </c>
      <c r="L17" s="42" t="b">
        <f t="shared" si="13"/>
        <v>0</v>
      </c>
      <c r="M17" s="34" t="b">
        <f t="shared" si="7"/>
        <v>0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51</v>
      </c>
      <c r="B18" s="21" t="s">
        <v>49</v>
      </c>
      <c r="C18" s="22">
        <v>0.71755000000000002</v>
      </c>
      <c r="D18" s="29" t="b">
        <f t="shared" si="4"/>
        <v>1</v>
      </c>
      <c r="E18" s="41" t="b">
        <f t="shared" si="12"/>
        <v>1</v>
      </c>
      <c r="F18" s="32" t="b">
        <f t="shared" si="5"/>
        <v>0</v>
      </c>
      <c r="H18" s="20" t="s">
        <v>51</v>
      </c>
      <c r="I18" s="21" t="s">
        <v>52</v>
      </c>
      <c r="J18" s="22">
        <v>0.72523000000000004</v>
      </c>
      <c r="K18" s="29" t="b">
        <f t="shared" si="6"/>
        <v>1</v>
      </c>
      <c r="L18" s="41" t="b">
        <f t="shared" si="13"/>
        <v>1</v>
      </c>
      <c r="M18" s="32" t="b">
        <f t="shared" si="7"/>
        <v>0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51</v>
      </c>
      <c r="B19" s="24" t="s">
        <v>50</v>
      </c>
      <c r="C19" s="25">
        <v>0.83333000000000002</v>
      </c>
      <c r="D19" s="29" t="b">
        <f t="shared" si="4"/>
        <v>1</v>
      </c>
      <c r="E19" s="41" t="b">
        <f t="shared" si="12"/>
        <v>1</v>
      </c>
      <c r="F19" s="32" t="b">
        <f t="shared" si="5"/>
        <v>0</v>
      </c>
      <c r="H19" s="23" t="s">
        <v>51</v>
      </c>
      <c r="I19" s="24" t="s">
        <v>52</v>
      </c>
      <c r="J19" s="25">
        <v>0.74272000000000005</v>
      </c>
      <c r="K19" s="29" t="b">
        <f t="shared" si="6"/>
        <v>1</v>
      </c>
      <c r="L19" s="41" t="b">
        <f t="shared" si="13"/>
        <v>1</v>
      </c>
      <c r="M19" s="32" t="b">
        <f t="shared" si="7"/>
        <v>0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51</v>
      </c>
      <c r="B20" s="24" t="s">
        <v>49</v>
      </c>
      <c r="C20" s="25">
        <v>0.72692000000000001</v>
      </c>
      <c r="D20" s="29" t="b">
        <f t="shared" si="4"/>
        <v>1</v>
      </c>
      <c r="E20" s="41" t="b">
        <f t="shared" si="12"/>
        <v>1</v>
      </c>
      <c r="F20" s="32" t="b">
        <f t="shared" si="5"/>
        <v>0</v>
      </c>
      <c r="H20" s="23" t="s">
        <v>51</v>
      </c>
      <c r="I20" s="24" t="s">
        <v>55</v>
      </c>
      <c r="J20" s="25">
        <v>0.77525999999999995</v>
      </c>
      <c r="K20" s="29" t="b">
        <f t="shared" si="6"/>
        <v>1</v>
      </c>
      <c r="L20" s="41" t="b">
        <f t="shared" si="13"/>
        <v>1</v>
      </c>
      <c r="M20" s="32" t="b">
        <f t="shared" si="7"/>
        <v>0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51</v>
      </c>
      <c r="B21" s="24" t="s">
        <v>49</v>
      </c>
      <c r="C21" s="25">
        <v>0.91505999999999998</v>
      </c>
      <c r="D21" s="29" t="b">
        <f t="shared" si="4"/>
        <v>1</v>
      </c>
      <c r="E21" s="41" t="b">
        <f t="shared" si="12"/>
        <v>1</v>
      </c>
      <c r="F21" s="32" t="b">
        <f t="shared" si="5"/>
        <v>0</v>
      </c>
      <c r="H21" s="23" t="s">
        <v>51</v>
      </c>
      <c r="I21" s="24" t="s">
        <v>55</v>
      </c>
      <c r="J21" s="25">
        <v>0.80179</v>
      </c>
      <c r="K21" s="29" t="b">
        <f t="shared" si="6"/>
        <v>1</v>
      </c>
      <c r="L21" s="41" t="b">
        <f t="shared" si="13"/>
        <v>1</v>
      </c>
      <c r="M21" s="32" t="b">
        <f t="shared" si="7"/>
        <v>0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51</v>
      </c>
      <c r="B22" s="24" t="s">
        <v>49</v>
      </c>
      <c r="C22" s="25">
        <v>0.8135</v>
      </c>
      <c r="D22" s="29" t="b">
        <f t="shared" si="4"/>
        <v>1</v>
      </c>
      <c r="E22" s="41" t="b">
        <f t="shared" si="12"/>
        <v>1</v>
      </c>
      <c r="F22" s="32" t="b">
        <f t="shared" si="5"/>
        <v>0</v>
      </c>
      <c r="H22" s="23" t="s">
        <v>51</v>
      </c>
      <c r="I22" s="24" t="s">
        <v>52</v>
      </c>
      <c r="J22" s="25">
        <v>0.76214000000000004</v>
      </c>
      <c r="K22" s="29" t="b">
        <f t="shared" si="6"/>
        <v>1</v>
      </c>
      <c r="L22" s="41" t="b">
        <f t="shared" si="13"/>
        <v>1</v>
      </c>
      <c r="M22" s="32" t="b">
        <f t="shared" si="7"/>
        <v>0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51</v>
      </c>
      <c r="B23" s="24" t="s">
        <v>51</v>
      </c>
      <c r="C23" s="25">
        <v>0.79644000000000004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 t="s">
        <v>36</v>
      </c>
      <c r="I23" s="24" t="s">
        <v>36</v>
      </c>
      <c r="J23" s="25" t="s">
        <v>36</v>
      </c>
      <c r="K23" s="29" t="b">
        <f t="shared" si="6"/>
        <v>0</v>
      </c>
      <c r="L23" s="41" t="b">
        <f t="shared" si="13"/>
        <v>0</v>
      </c>
      <c r="M23" s="32" t="b">
        <f t="shared" si="7"/>
        <v>0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51</v>
      </c>
      <c r="B24" s="24" t="s">
        <v>55</v>
      </c>
      <c r="C24" s="25">
        <v>0.8992</v>
      </c>
      <c r="D24" s="29" t="b">
        <f t="shared" si="4"/>
        <v>1</v>
      </c>
      <c r="E24" s="41" t="b">
        <f t="shared" si="12"/>
        <v>1</v>
      </c>
      <c r="F24" s="32" t="b">
        <f t="shared" si="5"/>
        <v>0</v>
      </c>
      <c r="H24" s="23" t="s">
        <v>36</v>
      </c>
      <c r="I24" s="24" t="s">
        <v>36</v>
      </c>
      <c r="J24" s="25" t="s">
        <v>36</v>
      </c>
      <c r="K24" s="29" t="b">
        <f t="shared" si="6"/>
        <v>0</v>
      </c>
      <c r="L24" s="41" t="b">
        <f t="shared" si="13"/>
        <v>0</v>
      </c>
      <c r="M24" s="32" t="b">
        <f t="shared" si="7"/>
        <v>0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51</v>
      </c>
      <c r="B25" s="24" t="s">
        <v>55</v>
      </c>
      <c r="C25" s="25">
        <v>0.85785999999999996</v>
      </c>
      <c r="D25" s="29" t="b">
        <f t="shared" si="4"/>
        <v>1</v>
      </c>
      <c r="E25" s="41" t="b">
        <f t="shared" si="12"/>
        <v>1</v>
      </c>
      <c r="F25" s="32" t="b">
        <f t="shared" si="5"/>
        <v>0</v>
      </c>
      <c r="H25" s="23" t="s">
        <v>36</v>
      </c>
      <c r="I25" s="24" t="s">
        <v>36</v>
      </c>
      <c r="J25" s="25" t="s">
        <v>36</v>
      </c>
      <c r="K25" s="29" t="b">
        <f t="shared" si="6"/>
        <v>0</v>
      </c>
      <c r="L25" s="41" t="b">
        <f t="shared" si="13"/>
        <v>0</v>
      </c>
      <c r="M25" s="32" t="b">
        <f t="shared" si="7"/>
        <v>0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51</v>
      </c>
      <c r="B26" s="24" t="s">
        <v>49</v>
      </c>
      <c r="C26" s="25">
        <v>0.74624999999999997</v>
      </c>
      <c r="D26" s="29" t="b">
        <f t="shared" si="4"/>
        <v>1</v>
      </c>
      <c r="E26" s="41" t="b">
        <f t="shared" si="12"/>
        <v>1</v>
      </c>
      <c r="F26" s="32" t="b">
        <f t="shared" si="5"/>
        <v>0</v>
      </c>
      <c r="H26" s="23" t="s">
        <v>36</v>
      </c>
      <c r="I26" s="24" t="s">
        <v>36</v>
      </c>
      <c r="J26" s="25" t="s">
        <v>36</v>
      </c>
      <c r="K26" s="29" t="b">
        <f t="shared" si="6"/>
        <v>0</v>
      </c>
      <c r="L26" s="41" t="b">
        <f t="shared" si="13"/>
        <v>0</v>
      </c>
      <c r="M26" s="32" t="b">
        <f t="shared" si="7"/>
        <v>0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51</v>
      </c>
      <c r="B27" s="27" t="s">
        <v>49</v>
      </c>
      <c r="C27" s="28">
        <v>0.8135</v>
      </c>
      <c r="D27" s="29" t="b">
        <f t="shared" si="4"/>
        <v>1</v>
      </c>
      <c r="E27" s="41" t="b">
        <f t="shared" si="12"/>
        <v>1</v>
      </c>
      <c r="F27" s="32" t="b">
        <f t="shared" si="5"/>
        <v>0</v>
      </c>
      <c r="H27" s="26" t="s">
        <v>36</v>
      </c>
      <c r="I27" s="27" t="s">
        <v>36</v>
      </c>
      <c r="J27" s="28" t="s">
        <v>36</v>
      </c>
      <c r="K27" s="29" t="b">
        <f t="shared" si="6"/>
        <v>0</v>
      </c>
      <c r="L27" s="41" t="b">
        <f t="shared" si="13"/>
        <v>0</v>
      </c>
      <c r="M27" s="32" t="b">
        <f t="shared" si="7"/>
        <v>0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52</v>
      </c>
      <c r="B28" s="21" t="b">
        <v>1</v>
      </c>
      <c r="C28" s="22">
        <v>0.70325000000000004</v>
      </c>
      <c r="D28" s="29" t="b">
        <f t="shared" si="4"/>
        <v>1</v>
      </c>
      <c r="E28" s="40" t="b">
        <f t="shared" si="12"/>
        <v>1</v>
      </c>
      <c r="F28" s="33" t="b">
        <f t="shared" si="5"/>
        <v>0</v>
      </c>
      <c r="H28" s="20" t="s">
        <v>52</v>
      </c>
      <c r="I28" s="21" t="b">
        <v>1</v>
      </c>
      <c r="J28" s="22">
        <v>0.88561999999999996</v>
      </c>
      <c r="K28" s="29" t="b">
        <f t="shared" si="6"/>
        <v>1</v>
      </c>
      <c r="L28" s="40" t="b">
        <f t="shared" si="13"/>
        <v>1</v>
      </c>
      <c r="M28" s="33" t="b">
        <f t="shared" si="7"/>
        <v>0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52</v>
      </c>
      <c r="B29" s="24" t="b">
        <v>1</v>
      </c>
      <c r="C29" s="25">
        <v>0.69403999999999999</v>
      </c>
      <c r="D29" s="29" t="b">
        <f t="shared" si="4"/>
        <v>1</v>
      </c>
      <c r="E29" s="41" t="b">
        <f t="shared" si="12"/>
        <v>1</v>
      </c>
      <c r="F29" s="32" t="b">
        <f t="shared" si="5"/>
        <v>0</v>
      </c>
      <c r="H29" s="23" t="s">
        <v>52</v>
      </c>
      <c r="I29" s="24" t="b">
        <v>1</v>
      </c>
      <c r="J29" s="25">
        <v>1.0566</v>
      </c>
      <c r="K29" s="29" t="b">
        <f t="shared" si="6"/>
        <v>1</v>
      </c>
      <c r="L29" s="41" t="b">
        <f t="shared" si="13"/>
        <v>1</v>
      </c>
      <c r="M29" s="32" t="b">
        <f t="shared" si="7"/>
        <v>0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52</v>
      </c>
      <c r="B30" s="24" t="s">
        <v>49</v>
      </c>
      <c r="C30" s="25">
        <v>0.87229000000000001</v>
      </c>
      <c r="D30" s="29" t="b">
        <f t="shared" si="4"/>
        <v>1</v>
      </c>
      <c r="E30" s="41" t="b">
        <f t="shared" si="12"/>
        <v>1</v>
      </c>
      <c r="F30" s="32" t="b">
        <f t="shared" si="5"/>
        <v>0</v>
      </c>
      <c r="H30" s="23" t="s">
        <v>52</v>
      </c>
      <c r="I30" s="24" t="b">
        <v>1</v>
      </c>
      <c r="J30" s="25">
        <v>1</v>
      </c>
      <c r="K30" s="29" t="b">
        <f t="shared" si="6"/>
        <v>1</v>
      </c>
      <c r="L30" s="41" t="b">
        <f t="shared" si="13"/>
        <v>1</v>
      </c>
      <c r="M30" s="32" t="b">
        <f t="shared" si="7"/>
        <v>0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52</v>
      </c>
      <c r="B31" s="24" t="s">
        <v>52</v>
      </c>
      <c r="C31" s="25">
        <v>0.72523000000000004</v>
      </c>
      <c r="D31" s="29" t="b">
        <f t="shared" si="4"/>
        <v>0</v>
      </c>
      <c r="E31" s="41" t="b">
        <f t="shared" si="12"/>
        <v>0</v>
      </c>
      <c r="F31" s="32" t="b">
        <f t="shared" si="5"/>
        <v>0</v>
      </c>
      <c r="H31" s="23" t="s">
        <v>52</v>
      </c>
      <c r="I31" s="24" t="b">
        <v>1</v>
      </c>
      <c r="J31" s="25">
        <v>0.88490999999999997</v>
      </c>
      <c r="K31" s="29" t="b">
        <f t="shared" si="6"/>
        <v>1</v>
      </c>
      <c r="L31" s="41" t="b">
        <f t="shared" si="13"/>
        <v>1</v>
      </c>
      <c r="M31" s="32" t="b">
        <f t="shared" si="7"/>
        <v>0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52</v>
      </c>
      <c r="B32" s="24" t="b">
        <v>1</v>
      </c>
      <c r="C32" s="25">
        <v>0.85058</v>
      </c>
      <c r="D32" s="29" t="b">
        <f t="shared" si="4"/>
        <v>1</v>
      </c>
      <c r="E32" s="41" t="b">
        <f t="shared" si="12"/>
        <v>1</v>
      </c>
      <c r="F32" s="32" t="b">
        <f t="shared" si="5"/>
        <v>0</v>
      </c>
      <c r="H32" s="23" t="s">
        <v>52</v>
      </c>
      <c r="I32" s="24" t="b">
        <v>1</v>
      </c>
      <c r="J32" s="25">
        <v>1.0355000000000001</v>
      </c>
      <c r="K32" s="29" t="b">
        <f t="shared" si="6"/>
        <v>1</v>
      </c>
      <c r="L32" s="41" t="b">
        <f t="shared" si="13"/>
        <v>1</v>
      </c>
      <c r="M32" s="32" t="b">
        <f t="shared" si="7"/>
        <v>0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52</v>
      </c>
      <c r="B33" s="24" t="s">
        <v>52</v>
      </c>
      <c r="C33" s="25">
        <v>0.69098000000000004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 t="s">
        <v>36</v>
      </c>
      <c r="I33" s="24" t="s">
        <v>36</v>
      </c>
      <c r="J33" s="25" t="s">
        <v>36</v>
      </c>
      <c r="K33" s="29" t="b">
        <f t="shared" si="6"/>
        <v>0</v>
      </c>
      <c r="L33" s="41" t="b">
        <f t="shared" si="13"/>
        <v>0</v>
      </c>
      <c r="M33" s="32" t="b">
        <f t="shared" si="7"/>
        <v>0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52</v>
      </c>
      <c r="B34" s="24" t="s">
        <v>57</v>
      </c>
      <c r="C34" s="25">
        <v>0.66986999999999997</v>
      </c>
      <c r="D34" s="29" t="b">
        <f t="shared" si="4"/>
        <v>1</v>
      </c>
      <c r="E34" s="41" t="b">
        <f t="shared" si="12"/>
        <v>1</v>
      </c>
      <c r="F34" s="32" t="b">
        <f t="shared" si="5"/>
        <v>0</v>
      </c>
      <c r="H34" s="23" t="s">
        <v>36</v>
      </c>
      <c r="I34" s="24" t="s">
        <v>36</v>
      </c>
      <c r="J34" s="25" t="s">
        <v>36</v>
      </c>
      <c r="K34" s="29" t="b">
        <f t="shared" si="6"/>
        <v>0</v>
      </c>
      <c r="L34" s="41" t="b">
        <f t="shared" si="13"/>
        <v>0</v>
      </c>
      <c r="M34" s="32" t="b">
        <f t="shared" si="7"/>
        <v>0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52</v>
      </c>
      <c r="B35" s="24" t="b">
        <v>1</v>
      </c>
      <c r="C35" s="25">
        <v>1</v>
      </c>
      <c r="D35" s="29" t="b">
        <f t="shared" si="4"/>
        <v>1</v>
      </c>
      <c r="E35" s="41" t="b">
        <f t="shared" si="12"/>
        <v>1</v>
      </c>
      <c r="F35" s="32" t="b">
        <f t="shared" si="5"/>
        <v>0</v>
      </c>
      <c r="H35" s="23" t="s">
        <v>36</v>
      </c>
      <c r="I35" s="24" t="s">
        <v>36</v>
      </c>
      <c r="J35" s="25" t="s">
        <v>36</v>
      </c>
      <c r="K35" s="29" t="b">
        <f t="shared" si="6"/>
        <v>0</v>
      </c>
      <c r="L35" s="41" t="b">
        <f t="shared" si="13"/>
        <v>0</v>
      </c>
      <c r="M35" s="32" t="b">
        <f t="shared" si="7"/>
        <v>0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52</v>
      </c>
      <c r="B36" s="24" t="s">
        <v>57</v>
      </c>
      <c r="C36" s="25">
        <v>0.69967000000000001</v>
      </c>
      <c r="D36" s="29" t="b">
        <f t="shared" si="4"/>
        <v>1</v>
      </c>
      <c r="E36" s="41" t="b">
        <f t="shared" si="12"/>
        <v>1</v>
      </c>
      <c r="F36" s="32" t="b">
        <f t="shared" si="5"/>
        <v>0</v>
      </c>
      <c r="H36" s="23" t="s">
        <v>36</v>
      </c>
      <c r="I36" s="24" t="s">
        <v>36</v>
      </c>
      <c r="J36" s="25" t="s">
        <v>36</v>
      </c>
      <c r="K36" s="29" t="b">
        <f t="shared" si="6"/>
        <v>0</v>
      </c>
      <c r="L36" s="41" t="b">
        <f t="shared" si="13"/>
        <v>0</v>
      </c>
      <c r="M36" s="32" t="b">
        <f t="shared" si="7"/>
        <v>0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52</v>
      </c>
      <c r="B37" s="27" t="b">
        <v>1</v>
      </c>
      <c r="C37" s="28">
        <v>0.67771000000000003</v>
      </c>
      <c r="D37" s="29" t="b">
        <f t="shared" si="4"/>
        <v>1</v>
      </c>
      <c r="E37" s="42" t="b">
        <f t="shared" si="12"/>
        <v>1</v>
      </c>
      <c r="F37" s="34" t="b">
        <f t="shared" si="5"/>
        <v>0</v>
      </c>
      <c r="H37" s="26" t="s">
        <v>36</v>
      </c>
      <c r="I37" s="27" t="s">
        <v>36</v>
      </c>
      <c r="J37" s="28" t="s">
        <v>36</v>
      </c>
      <c r="K37" s="29" t="b">
        <f t="shared" si="6"/>
        <v>0</v>
      </c>
      <c r="L37" s="42" t="b">
        <f t="shared" si="13"/>
        <v>0</v>
      </c>
      <c r="M37" s="34" t="b">
        <f t="shared" si="7"/>
        <v>0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53</v>
      </c>
      <c r="B38" s="21" t="s">
        <v>52</v>
      </c>
      <c r="C38" s="22">
        <v>0.69810000000000005</v>
      </c>
      <c r="D38" s="29" t="b">
        <f t="shared" si="4"/>
        <v>1</v>
      </c>
      <c r="E38" s="41" t="b">
        <f t="shared" si="12"/>
        <v>1</v>
      </c>
      <c r="F38" s="32" t="b">
        <f t="shared" si="5"/>
        <v>0</v>
      </c>
      <c r="H38" s="20" t="s">
        <v>53</v>
      </c>
      <c r="I38" s="21" t="b">
        <v>1</v>
      </c>
      <c r="J38" s="22">
        <v>0.95491999999999999</v>
      </c>
      <c r="K38" s="29" t="b">
        <f t="shared" si="6"/>
        <v>1</v>
      </c>
      <c r="L38" s="41" t="b">
        <f t="shared" si="13"/>
        <v>1</v>
      </c>
      <c r="M38" s="32" t="b">
        <f t="shared" si="7"/>
        <v>0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53</v>
      </c>
      <c r="B39" s="24" t="b">
        <v>1</v>
      </c>
      <c r="C39" s="25">
        <v>0.82508999999999999</v>
      </c>
      <c r="D39" s="29" t="b">
        <f t="shared" si="4"/>
        <v>1</v>
      </c>
      <c r="E39" s="41" t="b">
        <f t="shared" si="12"/>
        <v>1</v>
      </c>
      <c r="F39" s="32" t="b">
        <f t="shared" si="5"/>
        <v>0</v>
      </c>
      <c r="H39" s="23" t="s">
        <v>53</v>
      </c>
      <c r="I39" s="24" t="b">
        <v>1</v>
      </c>
      <c r="J39" s="25">
        <v>1.1327</v>
      </c>
      <c r="K39" s="29" t="b">
        <f t="shared" si="6"/>
        <v>1</v>
      </c>
      <c r="L39" s="41" t="b">
        <f t="shared" si="13"/>
        <v>1</v>
      </c>
      <c r="M39" s="32" t="b">
        <f t="shared" si="7"/>
        <v>0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53</v>
      </c>
      <c r="B40" s="24" t="s">
        <v>57</v>
      </c>
      <c r="C40" s="25">
        <v>0.77229999999999999</v>
      </c>
      <c r="D40" s="29" t="b">
        <f t="shared" si="4"/>
        <v>1</v>
      </c>
      <c r="E40" s="41" t="b">
        <f t="shared" si="12"/>
        <v>1</v>
      </c>
      <c r="F40" s="32" t="b">
        <f t="shared" si="5"/>
        <v>0</v>
      </c>
      <c r="H40" s="23" t="s">
        <v>53</v>
      </c>
      <c r="I40" s="24" t="b">
        <v>1</v>
      </c>
      <c r="J40" s="25">
        <v>1</v>
      </c>
      <c r="K40" s="29" t="b">
        <f t="shared" si="6"/>
        <v>1</v>
      </c>
      <c r="L40" s="41" t="b">
        <f t="shared" si="13"/>
        <v>1</v>
      </c>
      <c r="M40" s="32" t="b">
        <f t="shared" si="7"/>
        <v>0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53</v>
      </c>
      <c r="B41" s="24" t="b">
        <v>1</v>
      </c>
      <c r="C41" s="25">
        <v>0.83777999999999997</v>
      </c>
      <c r="D41" s="29" t="b">
        <f t="shared" si="4"/>
        <v>1</v>
      </c>
      <c r="E41" s="41" t="b">
        <f t="shared" si="12"/>
        <v>1</v>
      </c>
      <c r="F41" s="32" t="b">
        <f t="shared" si="5"/>
        <v>0</v>
      </c>
      <c r="H41" s="23" t="s">
        <v>53</v>
      </c>
      <c r="I41" s="24" t="b">
        <v>1</v>
      </c>
      <c r="J41" s="25">
        <v>1.0566</v>
      </c>
      <c r="K41" s="29" t="b">
        <f t="shared" si="6"/>
        <v>1</v>
      </c>
      <c r="L41" s="41" t="b">
        <f t="shared" si="13"/>
        <v>1</v>
      </c>
      <c r="M41" s="32" t="b">
        <f t="shared" si="7"/>
        <v>0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53</v>
      </c>
      <c r="B42" s="24" t="s">
        <v>54</v>
      </c>
      <c r="C42" s="25">
        <v>0.77254</v>
      </c>
      <c r="D42" s="29" t="b">
        <f t="shared" si="4"/>
        <v>1</v>
      </c>
      <c r="E42" s="41" t="b">
        <f t="shared" si="12"/>
        <v>1</v>
      </c>
      <c r="F42" s="32" t="b">
        <f t="shared" si="5"/>
        <v>0</v>
      </c>
      <c r="H42" s="23" t="s">
        <v>53</v>
      </c>
      <c r="I42" s="24" t="b">
        <v>1</v>
      </c>
      <c r="J42" s="25">
        <v>0.95491999999999999</v>
      </c>
      <c r="K42" s="29" t="b">
        <f t="shared" si="6"/>
        <v>1</v>
      </c>
      <c r="L42" s="41" t="b">
        <f t="shared" si="13"/>
        <v>1</v>
      </c>
      <c r="M42" s="32" t="b">
        <f t="shared" si="7"/>
        <v>0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53</v>
      </c>
      <c r="B43" s="24" t="b">
        <v>1</v>
      </c>
      <c r="C43" s="25">
        <v>0.95491999999999999</v>
      </c>
      <c r="D43" s="29" t="b">
        <f t="shared" si="4"/>
        <v>1</v>
      </c>
      <c r="E43" s="41" t="b">
        <f t="shared" si="12"/>
        <v>1</v>
      </c>
      <c r="F43" s="32" t="b">
        <f t="shared" si="5"/>
        <v>0</v>
      </c>
      <c r="H43" s="23" t="s">
        <v>36</v>
      </c>
      <c r="I43" s="24" t="s">
        <v>36</v>
      </c>
      <c r="J43" s="25" t="s">
        <v>36</v>
      </c>
      <c r="K43" s="29" t="b">
        <f t="shared" si="6"/>
        <v>0</v>
      </c>
      <c r="L43" s="41" t="b">
        <f t="shared" si="13"/>
        <v>0</v>
      </c>
      <c r="M43" s="32" t="b">
        <f t="shared" si="7"/>
        <v>0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53</v>
      </c>
      <c r="B44" s="24" t="s">
        <v>57</v>
      </c>
      <c r="C44" s="25">
        <v>0.68562999999999996</v>
      </c>
      <c r="D44" s="29" t="b">
        <f t="shared" si="4"/>
        <v>1</v>
      </c>
      <c r="E44" s="41" t="b">
        <f t="shared" si="12"/>
        <v>1</v>
      </c>
      <c r="F44" s="32" t="b">
        <f t="shared" si="5"/>
        <v>0</v>
      </c>
      <c r="H44" s="23" t="s">
        <v>36</v>
      </c>
      <c r="I44" s="24" t="s">
        <v>36</v>
      </c>
      <c r="J44" s="25" t="s">
        <v>36</v>
      </c>
      <c r="K44" s="29" t="b">
        <f t="shared" si="6"/>
        <v>0</v>
      </c>
      <c r="L44" s="41" t="b">
        <f t="shared" si="13"/>
        <v>0</v>
      </c>
      <c r="M44" s="32" t="b">
        <f t="shared" si="7"/>
        <v>0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53</v>
      </c>
      <c r="B45" s="24" t="b">
        <v>1</v>
      </c>
      <c r="C45" s="25">
        <v>0.82447000000000004</v>
      </c>
      <c r="D45" s="29" t="b">
        <f t="shared" si="4"/>
        <v>1</v>
      </c>
      <c r="E45" s="41" t="b">
        <f t="shared" si="12"/>
        <v>1</v>
      </c>
      <c r="F45" s="32" t="b">
        <f t="shared" si="5"/>
        <v>0</v>
      </c>
      <c r="H45" s="23" t="s">
        <v>36</v>
      </c>
      <c r="I45" s="24" t="s">
        <v>36</v>
      </c>
      <c r="J45" s="25" t="s">
        <v>36</v>
      </c>
      <c r="K45" s="29" t="b">
        <f t="shared" si="6"/>
        <v>0</v>
      </c>
      <c r="L45" s="41" t="b">
        <f t="shared" si="13"/>
        <v>0</v>
      </c>
      <c r="M45" s="32" t="b">
        <f t="shared" si="7"/>
        <v>0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53</v>
      </c>
      <c r="B46" s="24" t="b">
        <v>1</v>
      </c>
      <c r="C46" s="25">
        <v>0.83777999999999997</v>
      </c>
      <c r="D46" s="29" t="b">
        <f t="shared" si="4"/>
        <v>1</v>
      </c>
      <c r="E46" s="41" t="b">
        <f t="shared" si="12"/>
        <v>1</v>
      </c>
      <c r="F46" s="32" t="b">
        <f t="shared" si="5"/>
        <v>0</v>
      </c>
      <c r="H46" s="23" t="s">
        <v>36</v>
      </c>
      <c r="I46" s="24" t="s">
        <v>36</v>
      </c>
      <c r="J46" s="25" t="s">
        <v>36</v>
      </c>
      <c r="K46" s="29" t="b">
        <f t="shared" si="6"/>
        <v>0</v>
      </c>
      <c r="L46" s="41" t="b">
        <f t="shared" si="13"/>
        <v>0</v>
      </c>
      <c r="M46" s="32" t="b">
        <f t="shared" si="7"/>
        <v>0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53</v>
      </c>
      <c r="B47" s="27" t="b">
        <v>1</v>
      </c>
      <c r="C47" s="28">
        <v>0.73616000000000004</v>
      </c>
      <c r="D47" s="29" t="b">
        <f t="shared" si="4"/>
        <v>1</v>
      </c>
      <c r="E47" s="41" t="b">
        <f t="shared" si="12"/>
        <v>1</v>
      </c>
      <c r="F47" s="32" t="b">
        <f t="shared" si="5"/>
        <v>0</v>
      </c>
      <c r="H47" s="26" t="s">
        <v>36</v>
      </c>
      <c r="I47" s="27" t="s">
        <v>36</v>
      </c>
      <c r="J47" s="28" t="s">
        <v>36</v>
      </c>
      <c r="K47" s="29" t="b">
        <f t="shared" si="6"/>
        <v>0</v>
      </c>
      <c r="L47" s="41" t="b">
        <f t="shared" si="13"/>
        <v>0</v>
      </c>
      <c r="M47" s="32" t="b">
        <f t="shared" si="7"/>
        <v>0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b">
        <v>1</v>
      </c>
      <c r="B48" s="21" t="b">
        <v>1</v>
      </c>
      <c r="C48" s="22">
        <v>0.80093999999999999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 t="b">
        <v>1</v>
      </c>
      <c r="I48" s="21" t="b">
        <v>1</v>
      </c>
      <c r="J48" s="22">
        <v>0.85785999999999996</v>
      </c>
      <c r="K48" s="29" t="b">
        <f t="shared" si="6"/>
        <v>0</v>
      </c>
      <c r="L48" s="40" t="b">
        <f t="shared" si="13"/>
        <v>0</v>
      </c>
      <c r="M48" s="33" t="b">
        <f t="shared" si="7"/>
        <v>0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b">
        <v>1</v>
      </c>
      <c r="B49" s="24" t="b">
        <v>1</v>
      </c>
      <c r="C49" s="25">
        <v>0.85785999999999996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 t="b">
        <v>1</v>
      </c>
      <c r="I49" s="24" t="b">
        <v>1</v>
      </c>
      <c r="J49" s="25">
        <v>1</v>
      </c>
      <c r="K49" s="29" t="b">
        <f t="shared" si="6"/>
        <v>0</v>
      </c>
      <c r="L49" s="41" t="b">
        <f t="shared" si="13"/>
        <v>0</v>
      </c>
      <c r="M49" s="32" t="b">
        <f t="shared" si="7"/>
        <v>0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b">
        <v>1</v>
      </c>
      <c r="B50" s="24" t="b">
        <v>1</v>
      </c>
      <c r="C50" s="25">
        <v>0.85785999999999996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 t="b">
        <v>1</v>
      </c>
      <c r="I50" s="24" t="b">
        <v>1</v>
      </c>
      <c r="J50" s="25">
        <v>1.0566</v>
      </c>
      <c r="K50" s="29" t="b">
        <f t="shared" si="6"/>
        <v>0</v>
      </c>
      <c r="L50" s="41" t="b">
        <f t="shared" si="13"/>
        <v>0</v>
      </c>
      <c r="M50" s="32" t="b">
        <f t="shared" si="7"/>
        <v>0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b">
        <v>1</v>
      </c>
      <c r="B51" s="24" t="b">
        <v>1</v>
      </c>
      <c r="C51" s="25">
        <v>0.76214000000000004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 t="b">
        <v>1</v>
      </c>
      <c r="I51" s="24" t="b">
        <v>1</v>
      </c>
      <c r="J51" s="25">
        <v>1.1327</v>
      </c>
      <c r="K51" s="29" t="b">
        <f t="shared" si="6"/>
        <v>0</v>
      </c>
      <c r="L51" s="41" t="b">
        <f t="shared" si="13"/>
        <v>0</v>
      </c>
      <c r="M51" s="32" t="b">
        <f t="shared" si="7"/>
        <v>0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b">
        <v>1</v>
      </c>
      <c r="B52" s="24" t="s">
        <v>51</v>
      </c>
      <c r="C52" s="25">
        <v>0.71755000000000002</v>
      </c>
      <c r="D52" s="29" t="b">
        <f t="shared" si="4"/>
        <v>1</v>
      </c>
      <c r="E52" s="41" t="b">
        <f t="shared" si="12"/>
        <v>1</v>
      </c>
      <c r="F52" s="32" t="b">
        <f t="shared" si="5"/>
        <v>0</v>
      </c>
      <c r="H52" s="23" t="b">
        <v>1</v>
      </c>
      <c r="I52" s="24" t="b">
        <v>1</v>
      </c>
      <c r="J52" s="25">
        <v>0.95491999999999999</v>
      </c>
      <c r="K52" s="29" t="b">
        <f t="shared" si="6"/>
        <v>0</v>
      </c>
      <c r="L52" s="41" t="b">
        <f t="shared" si="13"/>
        <v>0</v>
      </c>
      <c r="M52" s="32" t="b">
        <f t="shared" si="7"/>
        <v>0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b">
        <v>1</v>
      </c>
      <c r="B53" s="24" t="b">
        <v>1</v>
      </c>
      <c r="C53" s="25">
        <v>0.75805999999999996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 t="s">
        <v>36</v>
      </c>
      <c r="I53" s="24" t="s">
        <v>36</v>
      </c>
      <c r="J53" s="25" t="s">
        <v>36</v>
      </c>
      <c r="K53" s="29" t="b">
        <f t="shared" si="6"/>
        <v>0</v>
      </c>
      <c r="L53" s="41" t="b">
        <f t="shared" si="13"/>
        <v>0</v>
      </c>
      <c r="M53" s="32" t="b">
        <f t="shared" si="7"/>
        <v>0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b">
        <v>1</v>
      </c>
      <c r="B54" s="24" t="s">
        <v>57</v>
      </c>
      <c r="C54" s="25">
        <v>0.82508999999999999</v>
      </c>
      <c r="D54" s="29" t="b">
        <f t="shared" si="4"/>
        <v>1</v>
      </c>
      <c r="E54" s="41" t="b">
        <f t="shared" si="12"/>
        <v>1</v>
      </c>
      <c r="F54" s="32" t="b">
        <f t="shared" si="5"/>
        <v>0</v>
      </c>
      <c r="H54" s="23" t="s">
        <v>36</v>
      </c>
      <c r="I54" s="24" t="s">
        <v>36</v>
      </c>
      <c r="J54" s="25" t="s">
        <v>36</v>
      </c>
      <c r="K54" s="29" t="b">
        <f t="shared" si="6"/>
        <v>0</v>
      </c>
      <c r="L54" s="41" t="b">
        <f t="shared" si="13"/>
        <v>0</v>
      </c>
      <c r="M54" s="32" t="b">
        <f t="shared" si="7"/>
        <v>0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b">
        <v>1</v>
      </c>
      <c r="B55" s="24" t="b">
        <v>1</v>
      </c>
      <c r="C55" s="25">
        <v>0.76214000000000004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 t="s">
        <v>36</v>
      </c>
      <c r="I55" s="24" t="s">
        <v>36</v>
      </c>
      <c r="J55" s="25" t="s">
        <v>36</v>
      </c>
      <c r="K55" s="29" t="b">
        <f t="shared" si="6"/>
        <v>0</v>
      </c>
      <c r="L55" s="41" t="b">
        <f t="shared" si="13"/>
        <v>0</v>
      </c>
      <c r="M55" s="32" t="b">
        <f t="shared" si="7"/>
        <v>0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b">
        <v>1</v>
      </c>
      <c r="B56" s="24" t="s">
        <v>49</v>
      </c>
      <c r="C56" s="25">
        <v>0.79644000000000004</v>
      </c>
      <c r="D56" s="29" t="b">
        <f t="shared" si="4"/>
        <v>1</v>
      </c>
      <c r="E56" s="41" t="b">
        <f t="shared" si="12"/>
        <v>1</v>
      </c>
      <c r="F56" s="32" t="b">
        <f t="shared" si="5"/>
        <v>0</v>
      </c>
      <c r="H56" s="23" t="s">
        <v>36</v>
      </c>
      <c r="I56" s="24" t="s">
        <v>36</v>
      </c>
      <c r="J56" s="25" t="s">
        <v>36</v>
      </c>
      <c r="K56" s="29" t="b">
        <f t="shared" si="6"/>
        <v>0</v>
      </c>
      <c r="L56" s="41" t="b">
        <f t="shared" si="13"/>
        <v>0</v>
      </c>
      <c r="M56" s="32" t="b">
        <f t="shared" si="7"/>
        <v>0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b">
        <v>1</v>
      </c>
      <c r="B57" s="27" t="b">
        <v>1</v>
      </c>
      <c r="C57" s="28">
        <v>0.75805999999999996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 t="s">
        <v>36</v>
      </c>
      <c r="I57" s="27" t="s">
        <v>36</v>
      </c>
      <c r="J57" s="28" t="s">
        <v>36</v>
      </c>
      <c r="K57" s="29" t="b">
        <f t="shared" si="6"/>
        <v>0</v>
      </c>
      <c r="L57" s="42" t="b">
        <f t="shared" si="13"/>
        <v>0</v>
      </c>
      <c r="M57" s="34" t="b">
        <f t="shared" si="7"/>
        <v>0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54</v>
      </c>
      <c r="B58" s="21" t="s">
        <v>54</v>
      </c>
      <c r="C58" s="22">
        <v>0.85785999999999996</v>
      </c>
      <c r="D58" s="29" t="b">
        <f t="shared" si="4"/>
        <v>0</v>
      </c>
      <c r="E58" s="41" t="b">
        <f t="shared" si="12"/>
        <v>0</v>
      </c>
      <c r="F58" s="32" t="b">
        <f t="shared" si="5"/>
        <v>0</v>
      </c>
      <c r="H58" s="20" t="s">
        <v>54</v>
      </c>
      <c r="I58" s="21" t="s">
        <v>54</v>
      </c>
      <c r="J58" s="22">
        <v>0.8135</v>
      </c>
      <c r="K58" s="29" t="b">
        <f t="shared" si="6"/>
        <v>0</v>
      </c>
      <c r="L58" s="41" t="b">
        <f t="shared" si="13"/>
        <v>0</v>
      </c>
      <c r="M58" s="32" t="b">
        <f t="shared" si="7"/>
        <v>0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54</v>
      </c>
      <c r="B59" s="24" t="s">
        <v>54</v>
      </c>
      <c r="C59" s="25">
        <v>0.88561999999999996</v>
      </c>
      <c r="D59" s="29" t="b">
        <f t="shared" si="4"/>
        <v>0</v>
      </c>
      <c r="E59" s="41" t="b">
        <f t="shared" si="12"/>
        <v>0</v>
      </c>
      <c r="F59" s="32" t="b">
        <f t="shared" si="5"/>
        <v>0</v>
      </c>
      <c r="H59" s="23" t="s">
        <v>54</v>
      </c>
      <c r="I59" s="24" t="b">
        <v>1</v>
      </c>
      <c r="J59" s="25">
        <v>0.8992</v>
      </c>
      <c r="K59" s="29" t="b">
        <f t="shared" si="6"/>
        <v>1</v>
      </c>
      <c r="L59" s="41" t="b">
        <f t="shared" si="13"/>
        <v>1</v>
      </c>
      <c r="M59" s="32" t="b">
        <f t="shared" si="7"/>
        <v>0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54</v>
      </c>
      <c r="B60" s="24" t="s">
        <v>54</v>
      </c>
      <c r="C60" s="25">
        <v>0.97158</v>
      </c>
      <c r="D60" s="29" t="b">
        <f t="shared" si="4"/>
        <v>0</v>
      </c>
      <c r="E60" s="41" t="b">
        <f t="shared" si="12"/>
        <v>0</v>
      </c>
      <c r="F60" s="32" t="b">
        <f t="shared" si="5"/>
        <v>0</v>
      </c>
      <c r="H60" s="23" t="s">
        <v>54</v>
      </c>
      <c r="I60" s="24" t="s">
        <v>54</v>
      </c>
      <c r="J60" s="25">
        <v>0.77349999999999997</v>
      </c>
      <c r="K60" s="29" t="b">
        <f t="shared" si="6"/>
        <v>0</v>
      </c>
      <c r="L60" s="41" t="b">
        <f t="shared" si="13"/>
        <v>0</v>
      </c>
      <c r="M60" s="32" t="b">
        <f t="shared" si="7"/>
        <v>0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54</v>
      </c>
      <c r="B61" s="24" t="s">
        <v>54</v>
      </c>
      <c r="C61" s="25">
        <v>0.95491999999999999</v>
      </c>
      <c r="D61" s="29" t="b">
        <f t="shared" si="4"/>
        <v>0</v>
      </c>
      <c r="E61" s="41" t="b">
        <f t="shared" si="12"/>
        <v>0</v>
      </c>
      <c r="F61" s="32" t="b">
        <f t="shared" si="5"/>
        <v>0</v>
      </c>
      <c r="H61" s="23" t="s">
        <v>54</v>
      </c>
      <c r="I61" s="24" t="b">
        <v>1</v>
      </c>
      <c r="J61" s="25">
        <v>0.95372000000000001</v>
      </c>
      <c r="K61" s="29" t="b">
        <f t="shared" si="6"/>
        <v>1</v>
      </c>
      <c r="L61" s="41" t="b">
        <f t="shared" si="13"/>
        <v>1</v>
      </c>
      <c r="M61" s="32" t="b">
        <f t="shared" si="7"/>
        <v>0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54</v>
      </c>
      <c r="B62" s="24" t="s">
        <v>54</v>
      </c>
      <c r="C62" s="25">
        <v>0.88561999999999996</v>
      </c>
      <c r="D62" s="29" t="b">
        <f t="shared" si="4"/>
        <v>0</v>
      </c>
      <c r="E62" s="41" t="b">
        <f t="shared" si="12"/>
        <v>0</v>
      </c>
      <c r="F62" s="32" t="b">
        <f t="shared" si="5"/>
        <v>0</v>
      </c>
      <c r="H62" s="23" t="s">
        <v>54</v>
      </c>
      <c r="I62" s="24" t="b">
        <v>1</v>
      </c>
      <c r="J62" s="25">
        <v>0.77951999999999999</v>
      </c>
      <c r="K62" s="29" t="b">
        <f t="shared" si="6"/>
        <v>1</v>
      </c>
      <c r="L62" s="41" t="b">
        <f t="shared" si="13"/>
        <v>1</v>
      </c>
      <c r="M62" s="32" t="b">
        <f t="shared" si="7"/>
        <v>0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54</v>
      </c>
      <c r="B63" s="24" t="s">
        <v>54</v>
      </c>
      <c r="C63" s="25">
        <v>0.88561999999999996</v>
      </c>
      <c r="D63" s="29" t="b">
        <f t="shared" si="4"/>
        <v>0</v>
      </c>
      <c r="E63" s="41" t="b">
        <f t="shared" si="12"/>
        <v>0</v>
      </c>
      <c r="F63" s="32" t="b">
        <f t="shared" si="5"/>
        <v>0</v>
      </c>
      <c r="H63" s="23" t="s">
        <v>36</v>
      </c>
      <c r="I63" s="24" t="s">
        <v>36</v>
      </c>
      <c r="J63" s="25" t="s">
        <v>36</v>
      </c>
      <c r="K63" s="29" t="b">
        <f t="shared" si="6"/>
        <v>0</v>
      </c>
      <c r="L63" s="41" t="b">
        <f t="shared" si="13"/>
        <v>0</v>
      </c>
      <c r="M63" s="32" t="b">
        <f t="shared" si="7"/>
        <v>0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54</v>
      </c>
      <c r="B64" s="24" t="s">
        <v>54</v>
      </c>
      <c r="C64" s="25">
        <v>0.85270000000000001</v>
      </c>
      <c r="D64" s="29" t="b">
        <f t="shared" si="4"/>
        <v>0</v>
      </c>
      <c r="E64" s="41" t="b">
        <f t="shared" si="12"/>
        <v>0</v>
      </c>
      <c r="F64" s="32" t="b">
        <f t="shared" si="5"/>
        <v>0</v>
      </c>
      <c r="H64" s="23" t="s">
        <v>36</v>
      </c>
      <c r="I64" s="24" t="s">
        <v>36</v>
      </c>
      <c r="J64" s="25" t="s">
        <v>36</v>
      </c>
      <c r="K64" s="29" t="b">
        <f t="shared" si="6"/>
        <v>0</v>
      </c>
      <c r="L64" s="41" t="b">
        <f t="shared" si="13"/>
        <v>0</v>
      </c>
      <c r="M64" s="32" t="b">
        <f t="shared" si="7"/>
        <v>0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54</v>
      </c>
      <c r="B65" s="24" t="s">
        <v>54</v>
      </c>
      <c r="C65" s="25">
        <v>0.80093999999999999</v>
      </c>
      <c r="D65" s="29" t="b">
        <f t="shared" si="4"/>
        <v>0</v>
      </c>
      <c r="E65" s="41" t="b">
        <f t="shared" si="12"/>
        <v>0</v>
      </c>
      <c r="F65" s="32" t="b">
        <f t="shared" si="5"/>
        <v>0</v>
      </c>
      <c r="H65" s="23" t="s">
        <v>36</v>
      </c>
      <c r="I65" s="24" t="s">
        <v>36</v>
      </c>
      <c r="J65" s="25" t="s">
        <v>36</v>
      </c>
      <c r="K65" s="29" t="b">
        <f t="shared" si="6"/>
        <v>0</v>
      </c>
      <c r="L65" s="41" t="b">
        <f t="shared" si="13"/>
        <v>0</v>
      </c>
      <c r="M65" s="32" t="b">
        <f t="shared" si="7"/>
        <v>0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54</v>
      </c>
      <c r="B66" s="24" t="s">
        <v>54</v>
      </c>
      <c r="C66" s="25">
        <v>0.85785999999999996</v>
      </c>
      <c r="D66" s="29" t="b">
        <f t="shared" si="4"/>
        <v>0</v>
      </c>
      <c r="E66" s="41" t="b">
        <f t="shared" si="12"/>
        <v>0</v>
      </c>
      <c r="F66" s="32" t="b">
        <f t="shared" si="5"/>
        <v>0</v>
      </c>
      <c r="H66" s="23" t="s">
        <v>36</v>
      </c>
      <c r="I66" s="24" t="s">
        <v>36</v>
      </c>
      <c r="J66" s="25" t="s">
        <v>36</v>
      </c>
      <c r="K66" s="29" t="b">
        <f t="shared" si="6"/>
        <v>0</v>
      </c>
      <c r="L66" s="41" t="b">
        <f t="shared" si="13"/>
        <v>0</v>
      </c>
      <c r="M66" s="32" t="b">
        <f t="shared" si="7"/>
        <v>0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54</v>
      </c>
      <c r="B67" s="27" t="s">
        <v>54</v>
      </c>
      <c r="C67" s="28">
        <v>0.80093999999999999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 t="s">
        <v>36</v>
      </c>
      <c r="I67" s="27" t="s">
        <v>36</v>
      </c>
      <c r="J67" s="28" t="s">
        <v>36</v>
      </c>
      <c r="K67" s="29" t="b">
        <f t="shared" si="6"/>
        <v>0</v>
      </c>
      <c r="L67" s="41" t="b">
        <f t="shared" si="13"/>
        <v>0</v>
      </c>
      <c r="M67" s="32" t="b">
        <f t="shared" si="7"/>
        <v>0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50</v>
      </c>
      <c r="B68" s="21" t="s">
        <v>49</v>
      </c>
      <c r="C68" s="22">
        <v>0.8992</v>
      </c>
      <c r="D68" s="29" t="b">
        <f t="shared" si="4"/>
        <v>1</v>
      </c>
      <c r="E68" s="40" t="b">
        <f t="shared" si="12"/>
        <v>1</v>
      </c>
      <c r="F68" s="33" t="b">
        <f t="shared" si="5"/>
        <v>0</v>
      </c>
      <c r="H68" s="20" t="s">
        <v>50</v>
      </c>
      <c r="I68" s="21" t="s">
        <v>53</v>
      </c>
      <c r="J68" s="22">
        <v>0.8992</v>
      </c>
      <c r="K68" s="29" t="b">
        <f t="shared" si="6"/>
        <v>1</v>
      </c>
      <c r="L68" s="40" t="b">
        <f t="shared" si="13"/>
        <v>1</v>
      </c>
      <c r="M68" s="33" t="b">
        <f t="shared" si="7"/>
        <v>0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50</v>
      </c>
      <c r="B69" s="24" t="s">
        <v>55</v>
      </c>
      <c r="C69" s="25">
        <v>0.82447000000000004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 t="s">
        <v>50</v>
      </c>
      <c r="I69" s="24" t="s">
        <v>53</v>
      </c>
      <c r="J69" s="25">
        <v>0.79459000000000002</v>
      </c>
      <c r="K69" s="29" t="b">
        <f t="shared" si="6"/>
        <v>1</v>
      </c>
      <c r="L69" s="41" t="b">
        <f t="shared" si="13"/>
        <v>1</v>
      </c>
      <c r="M69" s="32" t="b">
        <f t="shared" si="7"/>
        <v>0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50</v>
      </c>
      <c r="B70" s="24" t="s">
        <v>51</v>
      </c>
      <c r="C70" s="25">
        <v>0.8992</v>
      </c>
      <c r="D70" s="29" t="b">
        <f t="shared" si="4"/>
        <v>1</v>
      </c>
      <c r="E70" s="41" t="b">
        <f t="shared" si="12"/>
        <v>1</v>
      </c>
      <c r="F70" s="32" t="b">
        <f t="shared" si="5"/>
        <v>0</v>
      </c>
      <c r="H70" s="23" t="s">
        <v>50</v>
      </c>
      <c r="I70" s="24" t="s">
        <v>55</v>
      </c>
      <c r="J70" s="25">
        <v>0.80179</v>
      </c>
      <c r="K70" s="29" t="b">
        <f t="shared" si="6"/>
        <v>1</v>
      </c>
      <c r="L70" s="41" t="b">
        <f t="shared" si="13"/>
        <v>1</v>
      </c>
      <c r="M70" s="32" t="b">
        <f t="shared" si="7"/>
        <v>0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50</v>
      </c>
      <c r="B71" s="24" t="s">
        <v>55</v>
      </c>
      <c r="C71" s="25">
        <v>1.0355000000000001</v>
      </c>
      <c r="D71" s="29" t="b">
        <f t="shared" si="4"/>
        <v>1</v>
      </c>
      <c r="E71" s="41" t="b">
        <f t="shared" si="12"/>
        <v>1</v>
      </c>
      <c r="F71" s="32" t="b">
        <f t="shared" si="5"/>
        <v>0</v>
      </c>
      <c r="H71" s="23" t="s">
        <v>50</v>
      </c>
      <c r="I71" s="24" t="s">
        <v>53</v>
      </c>
      <c r="J71" s="25">
        <v>0.83686000000000005</v>
      </c>
      <c r="K71" s="29" t="b">
        <f t="shared" si="6"/>
        <v>1</v>
      </c>
      <c r="L71" s="41" t="b">
        <f t="shared" si="13"/>
        <v>1</v>
      </c>
      <c r="M71" s="32" t="b">
        <f t="shared" si="7"/>
        <v>0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50</v>
      </c>
      <c r="B72" s="24" t="s">
        <v>55</v>
      </c>
      <c r="C72" s="25">
        <v>0.85785999999999996</v>
      </c>
      <c r="D72" s="29" t="b">
        <f t="shared" si="4"/>
        <v>1</v>
      </c>
      <c r="E72" s="41" t="b">
        <f t="shared" si="12"/>
        <v>1</v>
      </c>
      <c r="F72" s="32" t="b">
        <f t="shared" si="5"/>
        <v>0</v>
      </c>
      <c r="H72" s="23" t="s">
        <v>50</v>
      </c>
      <c r="I72" s="24" t="s">
        <v>55</v>
      </c>
      <c r="J72" s="25">
        <v>0.80179</v>
      </c>
      <c r="K72" s="29" t="b">
        <f t="shared" si="6"/>
        <v>1</v>
      </c>
      <c r="L72" s="41" t="b">
        <f t="shared" si="13"/>
        <v>1</v>
      </c>
      <c r="M72" s="32" t="b">
        <f t="shared" si="7"/>
        <v>0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50</v>
      </c>
      <c r="B73" s="24" t="s">
        <v>55</v>
      </c>
      <c r="C73" s="25">
        <v>0.97158</v>
      </c>
      <c r="D73" s="29" t="b">
        <f t="shared" ref="D73:D107" si="16">B73&lt;&gt;A73</f>
        <v>1</v>
      </c>
      <c r="E73" s="41" t="b">
        <f t="shared" si="12"/>
        <v>1</v>
      </c>
      <c r="F73" s="32" t="b">
        <f t="shared" ref="F73:F107" si="17">(AND(B73=A73,C73&lt;$B$3))</f>
        <v>0</v>
      </c>
      <c r="H73" s="23" t="s">
        <v>36</v>
      </c>
      <c r="I73" s="24" t="s">
        <v>36</v>
      </c>
      <c r="J73" s="25" t="s">
        <v>36</v>
      </c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0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50</v>
      </c>
      <c r="B74" s="24" t="s">
        <v>55</v>
      </c>
      <c r="C74" s="25">
        <v>0.85785999999999996</v>
      </c>
      <c r="D74" s="29" t="b">
        <f t="shared" si="16"/>
        <v>1</v>
      </c>
      <c r="E74" s="41" t="b">
        <f t="shared" si="12"/>
        <v>1</v>
      </c>
      <c r="F74" s="32" t="b">
        <f t="shared" si="17"/>
        <v>0</v>
      </c>
      <c r="H74" s="23" t="s">
        <v>36</v>
      </c>
      <c r="I74" s="24" t="s">
        <v>36</v>
      </c>
      <c r="J74" s="25" t="s">
        <v>36</v>
      </c>
      <c r="K74" s="29" t="b">
        <f t="shared" si="18"/>
        <v>0</v>
      </c>
      <c r="L74" s="41" t="b">
        <f t="shared" si="13"/>
        <v>0</v>
      </c>
      <c r="M74" s="32" t="b">
        <f t="shared" si="19"/>
        <v>0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50</v>
      </c>
      <c r="B75" s="24" t="s">
        <v>55</v>
      </c>
      <c r="C75" s="25">
        <v>0.82447000000000004</v>
      </c>
      <c r="D75" s="29" t="b">
        <f t="shared" si="16"/>
        <v>1</v>
      </c>
      <c r="E75" s="41" t="b">
        <f t="shared" si="12"/>
        <v>1</v>
      </c>
      <c r="F75" s="32" t="b">
        <f t="shared" si="17"/>
        <v>0</v>
      </c>
      <c r="H75" s="23" t="s">
        <v>36</v>
      </c>
      <c r="I75" s="24" t="s">
        <v>36</v>
      </c>
      <c r="J75" s="25" t="s">
        <v>36</v>
      </c>
      <c r="K75" s="29" t="b">
        <f t="shared" si="18"/>
        <v>0</v>
      </c>
      <c r="L75" s="41" t="b">
        <f t="shared" si="13"/>
        <v>0</v>
      </c>
      <c r="M75" s="32" t="b">
        <f t="shared" si="19"/>
        <v>0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50</v>
      </c>
      <c r="B76" s="24" t="s">
        <v>55</v>
      </c>
      <c r="C76" s="25">
        <v>0.92349999999999999</v>
      </c>
      <c r="D76" s="29" t="b">
        <f t="shared" si="16"/>
        <v>1</v>
      </c>
      <c r="E76" s="41" t="b">
        <f t="shared" ref="E76:E107" si="24">(AND(B76&lt;&gt;A76,C76&gt;$B$3))</f>
        <v>1</v>
      </c>
      <c r="F76" s="32" t="b">
        <f t="shared" si="17"/>
        <v>0</v>
      </c>
      <c r="H76" s="23" t="s">
        <v>36</v>
      </c>
      <c r="I76" s="24" t="s">
        <v>36</v>
      </c>
      <c r="J76" s="25" t="s">
        <v>36</v>
      </c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0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50</v>
      </c>
      <c r="B77" s="27" t="s">
        <v>50</v>
      </c>
      <c r="C77" s="28">
        <v>1.0355000000000001</v>
      </c>
      <c r="D77" s="29" t="b">
        <f t="shared" si="16"/>
        <v>0</v>
      </c>
      <c r="E77" s="42" t="b">
        <f t="shared" si="24"/>
        <v>0</v>
      </c>
      <c r="F77" s="34" t="b">
        <f t="shared" si="17"/>
        <v>0</v>
      </c>
      <c r="H77" s="26" t="s">
        <v>36</v>
      </c>
      <c r="I77" s="27" t="s">
        <v>36</v>
      </c>
      <c r="J77" s="28" t="s">
        <v>36</v>
      </c>
      <c r="K77" s="29" t="b">
        <f t="shared" si="18"/>
        <v>0</v>
      </c>
      <c r="L77" s="42" t="b">
        <f t="shared" si="25"/>
        <v>0</v>
      </c>
      <c r="M77" s="34" t="b">
        <f t="shared" si="19"/>
        <v>0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56</v>
      </c>
      <c r="B78" s="21" t="s">
        <v>54</v>
      </c>
      <c r="C78" s="22">
        <v>0.95491999999999999</v>
      </c>
      <c r="D78" s="29" t="b">
        <f t="shared" si="16"/>
        <v>1</v>
      </c>
      <c r="E78" s="41" t="b">
        <f t="shared" si="24"/>
        <v>1</v>
      </c>
      <c r="F78" s="32" t="b">
        <f t="shared" si="17"/>
        <v>0</v>
      </c>
      <c r="H78" s="20" t="s">
        <v>56</v>
      </c>
      <c r="I78" s="21" t="s">
        <v>54</v>
      </c>
      <c r="J78" s="22">
        <v>0.95491999999999999</v>
      </c>
      <c r="K78" s="29" t="b">
        <f t="shared" si="18"/>
        <v>1</v>
      </c>
      <c r="L78" s="41" t="b">
        <f t="shared" si="25"/>
        <v>1</v>
      </c>
      <c r="M78" s="32" t="b">
        <f t="shared" si="19"/>
        <v>0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56</v>
      </c>
      <c r="B79" s="24" t="s">
        <v>54</v>
      </c>
      <c r="C79" s="25">
        <v>0.91752</v>
      </c>
      <c r="D79" s="29" t="b">
        <f t="shared" si="16"/>
        <v>1</v>
      </c>
      <c r="E79" s="41" t="b">
        <f t="shared" si="24"/>
        <v>1</v>
      </c>
      <c r="F79" s="32" t="b">
        <f t="shared" si="17"/>
        <v>0</v>
      </c>
      <c r="H79" s="23" t="s">
        <v>56</v>
      </c>
      <c r="I79" s="24" t="s">
        <v>54</v>
      </c>
      <c r="J79" s="25">
        <v>1.25</v>
      </c>
      <c r="K79" s="29" t="b">
        <f t="shared" si="18"/>
        <v>1</v>
      </c>
      <c r="L79" s="41" t="b">
        <f t="shared" si="25"/>
        <v>1</v>
      </c>
      <c r="M79" s="32" t="b">
        <f t="shared" si="19"/>
        <v>0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56</v>
      </c>
      <c r="B80" s="24" t="s">
        <v>56</v>
      </c>
      <c r="C80" s="25">
        <v>1.1327</v>
      </c>
      <c r="D80" s="29" t="b">
        <f t="shared" si="16"/>
        <v>0</v>
      </c>
      <c r="E80" s="41" t="b">
        <f t="shared" si="24"/>
        <v>0</v>
      </c>
      <c r="F80" s="32" t="b">
        <f t="shared" si="17"/>
        <v>0</v>
      </c>
      <c r="H80" s="23" t="s">
        <v>56</v>
      </c>
      <c r="I80" s="24" t="s">
        <v>54</v>
      </c>
      <c r="J80" s="25">
        <v>1</v>
      </c>
      <c r="K80" s="29" t="b">
        <f t="shared" si="18"/>
        <v>1</v>
      </c>
      <c r="L80" s="41" t="b">
        <f t="shared" si="25"/>
        <v>1</v>
      </c>
      <c r="M80" s="32" t="b">
        <f t="shared" si="19"/>
        <v>0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56</v>
      </c>
      <c r="B81" s="24" t="s">
        <v>54</v>
      </c>
      <c r="C81" s="25">
        <v>1.1327</v>
      </c>
      <c r="D81" s="29" t="b">
        <f t="shared" si="16"/>
        <v>1</v>
      </c>
      <c r="E81" s="41" t="b">
        <f t="shared" si="24"/>
        <v>1</v>
      </c>
      <c r="F81" s="32" t="b">
        <f t="shared" si="17"/>
        <v>0</v>
      </c>
      <c r="H81" s="23" t="s">
        <v>56</v>
      </c>
      <c r="I81" s="24" t="s">
        <v>54</v>
      </c>
      <c r="J81" s="25">
        <v>0.92349999999999999</v>
      </c>
      <c r="K81" s="29" t="b">
        <f t="shared" si="18"/>
        <v>1</v>
      </c>
      <c r="L81" s="41" t="b">
        <f t="shared" si="25"/>
        <v>1</v>
      </c>
      <c r="M81" s="32" t="b">
        <f t="shared" si="19"/>
        <v>0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56</v>
      </c>
      <c r="B82" s="24" t="s">
        <v>54</v>
      </c>
      <c r="C82" s="25">
        <v>0.95372000000000001</v>
      </c>
      <c r="D82" s="29" t="b">
        <f t="shared" si="16"/>
        <v>1</v>
      </c>
      <c r="E82" s="41" t="b">
        <f t="shared" si="24"/>
        <v>1</v>
      </c>
      <c r="F82" s="32" t="b">
        <f t="shared" si="17"/>
        <v>0</v>
      </c>
      <c r="H82" s="23" t="s">
        <v>56</v>
      </c>
      <c r="I82" s="24" t="s">
        <v>54</v>
      </c>
      <c r="J82" s="25">
        <v>1.0566</v>
      </c>
      <c r="K82" s="29" t="b">
        <f t="shared" si="18"/>
        <v>1</v>
      </c>
      <c r="L82" s="41" t="b">
        <f t="shared" si="25"/>
        <v>1</v>
      </c>
      <c r="M82" s="32" t="b">
        <f t="shared" si="19"/>
        <v>0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56</v>
      </c>
      <c r="B83" s="24" t="s">
        <v>57</v>
      </c>
      <c r="C83" s="25">
        <v>0.70775999999999994</v>
      </c>
      <c r="D83" s="29" t="b">
        <f t="shared" si="16"/>
        <v>1</v>
      </c>
      <c r="E83" s="41" t="b">
        <f t="shared" si="24"/>
        <v>1</v>
      </c>
      <c r="F83" s="32" t="b">
        <f t="shared" si="17"/>
        <v>0</v>
      </c>
      <c r="H83" s="23" t="s">
        <v>36</v>
      </c>
      <c r="I83" s="24" t="s">
        <v>36</v>
      </c>
      <c r="J83" s="25" t="s">
        <v>36</v>
      </c>
      <c r="K83" s="29" t="b">
        <f t="shared" si="18"/>
        <v>0</v>
      </c>
      <c r="L83" s="41" t="b">
        <f t="shared" si="25"/>
        <v>0</v>
      </c>
      <c r="M83" s="32" t="b">
        <f t="shared" si="19"/>
        <v>0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56</v>
      </c>
      <c r="B84" s="24" t="s">
        <v>54</v>
      </c>
      <c r="C84" s="25">
        <v>1.25</v>
      </c>
      <c r="D84" s="29" t="b">
        <f t="shared" si="16"/>
        <v>1</v>
      </c>
      <c r="E84" s="41" t="b">
        <f t="shared" si="24"/>
        <v>1</v>
      </c>
      <c r="F84" s="32" t="b">
        <f t="shared" si="17"/>
        <v>0</v>
      </c>
      <c r="H84" s="23" t="s">
        <v>36</v>
      </c>
      <c r="I84" s="24" t="s">
        <v>36</v>
      </c>
      <c r="J84" s="25" t="s">
        <v>36</v>
      </c>
      <c r="K84" s="29" t="b">
        <f t="shared" si="18"/>
        <v>0</v>
      </c>
      <c r="L84" s="41" t="b">
        <f t="shared" si="25"/>
        <v>0</v>
      </c>
      <c r="M84" s="32" t="b">
        <f t="shared" si="19"/>
        <v>0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56</v>
      </c>
      <c r="B85" s="24" t="s">
        <v>54</v>
      </c>
      <c r="C85" s="25">
        <v>1.25</v>
      </c>
      <c r="D85" s="29" t="b">
        <f t="shared" si="16"/>
        <v>1</v>
      </c>
      <c r="E85" s="41" t="b">
        <f t="shared" si="24"/>
        <v>1</v>
      </c>
      <c r="F85" s="32" t="b">
        <f t="shared" si="17"/>
        <v>0</v>
      </c>
      <c r="H85" s="23" t="s">
        <v>36</v>
      </c>
      <c r="I85" s="24" t="s">
        <v>36</v>
      </c>
      <c r="J85" s="25" t="s">
        <v>36</v>
      </c>
      <c r="K85" s="29" t="b">
        <f t="shared" si="18"/>
        <v>0</v>
      </c>
      <c r="L85" s="41" t="b">
        <f t="shared" si="25"/>
        <v>0</v>
      </c>
      <c r="M85" s="32" t="b">
        <f t="shared" si="19"/>
        <v>0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56</v>
      </c>
      <c r="B86" s="24" t="s">
        <v>54</v>
      </c>
      <c r="C86" s="25">
        <v>1.1327</v>
      </c>
      <c r="D86" s="29" t="b">
        <f t="shared" si="16"/>
        <v>1</v>
      </c>
      <c r="E86" s="41" t="b">
        <f t="shared" si="24"/>
        <v>1</v>
      </c>
      <c r="F86" s="32" t="b">
        <f t="shared" si="17"/>
        <v>0</v>
      </c>
      <c r="H86" s="23" t="s">
        <v>36</v>
      </c>
      <c r="I86" s="24" t="s">
        <v>36</v>
      </c>
      <c r="J86" s="25" t="s">
        <v>36</v>
      </c>
      <c r="K86" s="29" t="b">
        <f t="shared" si="18"/>
        <v>0</v>
      </c>
      <c r="L86" s="41" t="b">
        <f t="shared" si="25"/>
        <v>0</v>
      </c>
      <c r="M86" s="32" t="b">
        <f t="shared" si="19"/>
        <v>0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56</v>
      </c>
      <c r="B87" s="27" t="s">
        <v>54</v>
      </c>
      <c r="C87" s="28">
        <v>1.1327</v>
      </c>
      <c r="D87" s="29" t="b">
        <f t="shared" si="16"/>
        <v>1</v>
      </c>
      <c r="E87" s="41" t="b">
        <f t="shared" si="24"/>
        <v>1</v>
      </c>
      <c r="F87" s="32" t="b">
        <f t="shared" si="17"/>
        <v>0</v>
      </c>
      <c r="H87" s="26" t="s">
        <v>36</v>
      </c>
      <c r="I87" s="27" t="s">
        <v>36</v>
      </c>
      <c r="J87" s="28" t="s">
        <v>36</v>
      </c>
      <c r="K87" s="29" t="b">
        <f t="shared" si="18"/>
        <v>0</v>
      </c>
      <c r="L87" s="41" t="b">
        <f t="shared" si="25"/>
        <v>0</v>
      </c>
      <c r="M87" s="32" t="b">
        <f t="shared" si="19"/>
        <v>0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55</v>
      </c>
      <c r="B88" s="21" t="s">
        <v>55</v>
      </c>
      <c r="C88" s="22">
        <v>1.0566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 t="s">
        <v>55</v>
      </c>
      <c r="I88" s="21" t="s">
        <v>53</v>
      </c>
      <c r="J88" s="22">
        <v>0.95372000000000001</v>
      </c>
      <c r="K88" s="29" t="b">
        <f t="shared" si="18"/>
        <v>1</v>
      </c>
      <c r="L88" s="40" t="b">
        <f t="shared" si="25"/>
        <v>1</v>
      </c>
      <c r="M88" s="33" t="b">
        <f t="shared" si="19"/>
        <v>0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55</v>
      </c>
      <c r="B89" s="24" t="s">
        <v>55</v>
      </c>
      <c r="C89" s="25">
        <v>0.92349999999999999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 t="s">
        <v>55</v>
      </c>
      <c r="I89" s="24" t="s">
        <v>53</v>
      </c>
      <c r="J89" s="25">
        <v>0.85785999999999996</v>
      </c>
      <c r="K89" s="29" t="b">
        <f t="shared" si="18"/>
        <v>1</v>
      </c>
      <c r="L89" s="41" t="b">
        <f t="shared" si="25"/>
        <v>1</v>
      </c>
      <c r="M89" s="32" t="b">
        <f t="shared" si="19"/>
        <v>0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55</v>
      </c>
      <c r="B90" s="24" t="s">
        <v>55</v>
      </c>
      <c r="C90" s="25">
        <v>0.97158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 t="s">
        <v>55</v>
      </c>
      <c r="I90" s="24" t="s">
        <v>55</v>
      </c>
      <c r="J90" s="25">
        <v>0.83333000000000002</v>
      </c>
      <c r="K90" s="29" t="b">
        <f t="shared" si="18"/>
        <v>0</v>
      </c>
      <c r="L90" s="41" t="b">
        <f t="shared" si="25"/>
        <v>0</v>
      </c>
      <c r="M90" s="32" t="b">
        <f t="shared" si="19"/>
        <v>0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55</v>
      </c>
      <c r="B91" s="24" t="s">
        <v>55</v>
      </c>
      <c r="C91" s="25">
        <v>1.0566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 t="s">
        <v>55</v>
      </c>
      <c r="I91" s="24" t="s">
        <v>53</v>
      </c>
      <c r="J91" s="25">
        <v>1.0355000000000001</v>
      </c>
      <c r="K91" s="29" t="b">
        <f t="shared" si="18"/>
        <v>1</v>
      </c>
      <c r="L91" s="41" t="b">
        <f t="shared" si="25"/>
        <v>1</v>
      </c>
      <c r="M91" s="32" t="b">
        <f t="shared" si="19"/>
        <v>0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55</v>
      </c>
      <c r="B92" s="24" t="s">
        <v>55</v>
      </c>
      <c r="C92" s="25">
        <v>0.97158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 t="s">
        <v>55</v>
      </c>
      <c r="I92" s="24" t="s">
        <v>53</v>
      </c>
      <c r="J92" s="25">
        <v>0.79459000000000002</v>
      </c>
      <c r="K92" s="29" t="b">
        <f t="shared" si="18"/>
        <v>1</v>
      </c>
      <c r="L92" s="41" t="b">
        <f t="shared" si="25"/>
        <v>1</v>
      </c>
      <c r="M92" s="32" t="b">
        <f t="shared" si="19"/>
        <v>0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55</v>
      </c>
      <c r="B93" s="24" t="s">
        <v>55</v>
      </c>
      <c r="C93" s="25">
        <v>0.91505999999999998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 t="s">
        <v>36</v>
      </c>
      <c r="I93" s="24" t="s">
        <v>36</v>
      </c>
      <c r="J93" s="25" t="s">
        <v>36</v>
      </c>
      <c r="K93" s="29" t="b">
        <f t="shared" si="18"/>
        <v>0</v>
      </c>
      <c r="L93" s="41" t="b">
        <f t="shared" si="25"/>
        <v>0</v>
      </c>
      <c r="M93" s="32" t="b">
        <f t="shared" si="19"/>
        <v>0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55</v>
      </c>
      <c r="B94" s="24" t="s">
        <v>50</v>
      </c>
      <c r="C94" s="25">
        <v>0.97158</v>
      </c>
      <c r="D94" s="29" t="b">
        <f t="shared" si="16"/>
        <v>1</v>
      </c>
      <c r="E94" s="41" t="b">
        <f t="shared" si="24"/>
        <v>1</v>
      </c>
      <c r="F94" s="32" t="b">
        <f t="shared" si="17"/>
        <v>0</v>
      </c>
      <c r="H94" s="23" t="s">
        <v>36</v>
      </c>
      <c r="I94" s="24" t="s">
        <v>36</v>
      </c>
      <c r="J94" s="25" t="s">
        <v>36</v>
      </c>
      <c r="K94" s="29" t="b">
        <f t="shared" si="18"/>
        <v>0</v>
      </c>
      <c r="L94" s="41" t="b">
        <f t="shared" si="25"/>
        <v>0</v>
      </c>
      <c r="M94" s="32" t="b">
        <f t="shared" si="19"/>
        <v>0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55</v>
      </c>
      <c r="B95" s="24" t="s">
        <v>55</v>
      </c>
      <c r="C95" s="25">
        <v>1.0566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 t="s">
        <v>36</v>
      </c>
      <c r="I95" s="24" t="s">
        <v>36</v>
      </c>
      <c r="J95" s="25" t="s">
        <v>36</v>
      </c>
      <c r="K95" s="29" t="b">
        <f t="shared" si="18"/>
        <v>0</v>
      </c>
      <c r="L95" s="41" t="b">
        <f t="shared" si="25"/>
        <v>0</v>
      </c>
      <c r="M95" s="32" t="b">
        <f t="shared" si="19"/>
        <v>0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55</v>
      </c>
      <c r="B96" s="24" t="s">
        <v>55</v>
      </c>
      <c r="C96" s="25">
        <v>0.97158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 t="s">
        <v>36</v>
      </c>
      <c r="I96" s="24" t="s">
        <v>36</v>
      </c>
      <c r="J96" s="25" t="s">
        <v>36</v>
      </c>
      <c r="K96" s="29" t="b">
        <f t="shared" si="18"/>
        <v>0</v>
      </c>
      <c r="L96" s="41" t="b">
        <f t="shared" si="25"/>
        <v>0</v>
      </c>
      <c r="M96" s="32" t="b">
        <f t="shared" si="19"/>
        <v>0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55</v>
      </c>
      <c r="B97" s="27" t="s">
        <v>55</v>
      </c>
      <c r="C97" s="28">
        <v>1.1327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 t="s">
        <v>36</v>
      </c>
      <c r="I97" s="27" t="s">
        <v>36</v>
      </c>
      <c r="J97" s="28" t="s">
        <v>36</v>
      </c>
      <c r="K97" s="29" t="b">
        <f t="shared" si="18"/>
        <v>0</v>
      </c>
      <c r="L97" s="42" t="b">
        <f t="shared" si="25"/>
        <v>0</v>
      </c>
      <c r="M97" s="34" t="b">
        <f t="shared" si="19"/>
        <v>0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57</v>
      </c>
      <c r="B98" s="21" t="s">
        <v>54</v>
      </c>
      <c r="C98" s="22">
        <v>0.77229999999999999</v>
      </c>
      <c r="D98" s="29" t="b">
        <f t="shared" si="16"/>
        <v>1</v>
      </c>
      <c r="E98" s="40" t="b">
        <f t="shared" si="24"/>
        <v>1</v>
      </c>
      <c r="F98" s="33" t="b">
        <f t="shared" si="17"/>
        <v>0</v>
      </c>
      <c r="H98" s="20" t="s">
        <v>57</v>
      </c>
      <c r="I98" s="21" t="s">
        <v>51</v>
      </c>
      <c r="J98" s="22">
        <v>0.77229999999999999</v>
      </c>
      <c r="K98" s="29" t="b">
        <f t="shared" si="18"/>
        <v>1</v>
      </c>
      <c r="L98" s="40" t="b">
        <f t="shared" si="25"/>
        <v>1</v>
      </c>
      <c r="M98" s="33" t="b">
        <f t="shared" si="19"/>
        <v>0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57</v>
      </c>
      <c r="B99" s="24" t="s">
        <v>57</v>
      </c>
      <c r="C99" s="25">
        <v>0.85785999999999996</v>
      </c>
      <c r="D99" s="29" t="b">
        <f t="shared" si="16"/>
        <v>0</v>
      </c>
      <c r="E99" s="41" t="b">
        <f t="shared" si="24"/>
        <v>0</v>
      </c>
      <c r="F99" s="32" t="b">
        <f t="shared" si="17"/>
        <v>0</v>
      </c>
      <c r="H99" s="23" t="s">
        <v>57</v>
      </c>
      <c r="I99" s="24" t="s">
        <v>49</v>
      </c>
      <c r="J99" s="25">
        <v>0.69098000000000004</v>
      </c>
      <c r="K99" s="29" t="b">
        <f t="shared" si="18"/>
        <v>1</v>
      </c>
      <c r="L99" s="41" t="b">
        <f t="shared" si="25"/>
        <v>1</v>
      </c>
      <c r="M99" s="32" t="b">
        <f t="shared" si="19"/>
        <v>0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57</v>
      </c>
      <c r="B100" s="24" t="s">
        <v>57</v>
      </c>
      <c r="C100" s="25">
        <v>0.74714999999999998</v>
      </c>
      <c r="D100" s="29" t="b">
        <f t="shared" si="16"/>
        <v>0</v>
      </c>
      <c r="E100" s="41" t="b">
        <f t="shared" si="24"/>
        <v>0</v>
      </c>
      <c r="F100" s="32" t="b">
        <f t="shared" si="17"/>
        <v>0</v>
      </c>
      <c r="H100" s="23" t="s">
        <v>57</v>
      </c>
      <c r="I100" s="24" t="s">
        <v>57</v>
      </c>
      <c r="J100" s="25">
        <v>0.74272000000000005</v>
      </c>
      <c r="K100" s="29" t="b">
        <f t="shared" si="18"/>
        <v>0</v>
      </c>
      <c r="L100" s="41" t="b">
        <f t="shared" si="25"/>
        <v>0</v>
      </c>
      <c r="M100" s="32" t="b">
        <f t="shared" si="19"/>
        <v>0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57</v>
      </c>
      <c r="B101" s="24" t="s">
        <v>54</v>
      </c>
      <c r="C101" s="25">
        <v>0.8135</v>
      </c>
      <c r="D101" s="29" t="b">
        <f t="shared" si="16"/>
        <v>1</v>
      </c>
      <c r="E101" s="41" t="b">
        <f t="shared" si="24"/>
        <v>1</v>
      </c>
      <c r="F101" s="32" t="b">
        <f t="shared" si="17"/>
        <v>0</v>
      </c>
      <c r="H101" s="23" t="s">
        <v>57</v>
      </c>
      <c r="I101" s="24" t="s">
        <v>51</v>
      </c>
      <c r="J101" s="25">
        <v>0.66896999999999995</v>
      </c>
      <c r="K101" s="29" t="b">
        <f t="shared" si="18"/>
        <v>1</v>
      </c>
      <c r="L101" s="41" t="b">
        <f t="shared" si="25"/>
        <v>1</v>
      </c>
      <c r="M101" s="32" t="b">
        <f t="shared" si="19"/>
        <v>0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57</v>
      </c>
      <c r="B102" s="24" t="s">
        <v>55</v>
      </c>
      <c r="C102" s="25">
        <v>0.83777999999999997</v>
      </c>
      <c r="D102" s="29" t="b">
        <f t="shared" si="16"/>
        <v>1</v>
      </c>
      <c r="E102" s="41" t="b">
        <f t="shared" si="24"/>
        <v>1</v>
      </c>
      <c r="F102" s="32" t="b">
        <f t="shared" si="17"/>
        <v>0</v>
      </c>
      <c r="H102" s="23" t="s">
        <v>57</v>
      </c>
      <c r="I102" s="24" t="s">
        <v>49</v>
      </c>
      <c r="J102" s="25">
        <v>0.72606999999999999</v>
      </c>
      <c r="K102" s="29" t="b">
        <f t="shared" si="18"/>
        <v>1</v>
      </c>
      <c r="L102" s="41" t="b">
        <f t="shared" si="25"/>
        <v>1</v>
      </c>
      <c r="M102" s="32" t="b">
        <f t="shared" si="19"/>
        <v>0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57</v>
      </c>
      <c r="B103" s="24" t="s">
        <v>54</v>
      </c>
      <c r="C103" s="25">
        <v>0.69623000000000002</v>
      </c>
      <c r="D103" s="29" t="b">
        <f t="shared" si="16"/>
        <v>1</v>
      </c>
      <c r="E103" s="41" t="b">
        <f t="shared" si="24"/>
        <v>1</v>
      </c>
      <c r="F103" s="32" t="b">
        <f t="shared" si="17"/>
        <v>0</v>
      </c>
      <c r="H103" s="23" t="s">
        <v>36</v>
      </c>
      <c r="I103" s="24" t="s">
        <v>36</v>
      </c>
      <c r="J103" s="25" t="s">
        <v>36</v>
      </c>
      <c r="K103" s="29" t="b">
        <f t="shared" si="18"/>
        <v>0</v>
      </c>
      <c r="L103" s="41" t="b">
        <f t="shared" si="25"/>
        <v>0</v>
      </c>
      <c r="M103" s="32" t="b">
        <f t="shared" si="19"/>
        <v>0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57</v>
      </c>
      <c r="B104" s="24" t="s">
        <v>57</v>
      </c>
      <c r="C104" s="25">
        <v>0.75236000000000003</v>
      </c>
      <c r="D104" s="29" t="b">
        <f t="shared" si="16"/>
        <v>0</v>
      </c>
      <c r="E104" s="41" t="b">
        <f t="shared" si="24"/>
        <v>0</v>
      </c>
      <c r="F104" s="32" t="b">
        <f t="shared" si="17"/>
        <v>0</v>
      </c>
      <c r="H104" s="23" t="s">
        <v>36</v>
      </c>
      <c r="I104" s="24" t="s">
        <v>36</v>
      </c>
      <c r="J104" s="25" t="s">
        <v>36</v>
      </c>
      <c r="K104" s="29" t="b">
        <f t="shared" si="18"/>
        <v>0</v>
      </c>
      <c r="L104" s="41" t="b">
        <f t="shared" si="25"/>
        <v>0</v>
      </c>
      <c r="M104" s="32" t="b">
        <f t="shared" si="19"/>
        <v>0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57</v>
      </c>
      <c r="B105" s="24" t="s">
        <v>57</v>
      </c>
      <c r="C105" s="25">
        <v>0.74787999999999999</v>
      </c>
      <c r="D105" s="29" t="b">
        <f t="shared" si="16"/>
        <v>0</v>
      </c>
      <c r="E105" s="41" t="b">
        <f t="shared" si="24"/>
        <v>0</v>
      </c>
      <c r="F105" s="32" t="b">
        <f t="shared" si="17"/>
        <v>0</v>
      </c>
      <c r="H105" s="23" t="s">
        <v>36</v>
      </c>
      <c r="I105" s="24" t="s">
        <v>36</v>
      </c>
      <c r="J105" s="25" t="s">
        <v>36</v>
      </c>
      <c r="K105" s="29" t="b">
        <f t="shared" si="18"/>
        <v>0</v>
      </c>
      <c r="L105" s="41" t="b">
        <f t="shared" si="25"/>
        <v>0</v>
      </c>
      <c r="M105" s="32" t="b">
        <f t="shared" si="19"/>
        <v>0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57</v>
      </c>
      <c r="B106" s="24" t="s">
        <v>57</v>
      </c>
      <c r="C106" s="25">
        <v>0.74787999999999999</v>
      </c>
      <c r="D106" s="29" t="b">
        <f t="shared" si="16"/>
        <v>0</v>
      </c>
      <c r="E106" s="41" t="b">
        <f t="shared" si="24"/>
        <v>0</v>
      </c>
      <c r="F106" s="32" t="b">
        <f t="shared" si="17"/>
        <v>0</v>
      </c>
      <c r="H106" s="23" t="s">
        <v>36</v>
      </c>
      <c r="I106" s="24" t="s">
        <v>36</v>
      </c>
      <c r="J106" s="25" t="s">
        <v>36</v>
      </c>
      <c r="K106" s="29" t="b">
        <f t="shared" si="18"/>
        <v>0</v>
      </c>
      <c r="L106" s="41" t="b">
        <f t="shared" si="25"/>
        <v>0</v>
      </c>
      <c r="M106" s="32" t="b">
        <f t="shared" si="19"/>
        <v>0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57</v>
      </c>
      <c r="B107" s="27" t="s">
        <v>54</v>
      </c>
      <c r="C107" s="28">
        <v>0.69623000000000002</v>
      </c>
      <c r="D107" s="29" t="b">
        <f t="shared" si="16"/>
        <v>1</v>
      </c>
      <c r="E107" s="42" t="b">
        <f t="shared" si="24"/>
        <v>1</v>
      </c>
      <c r="F107" s="34" t="b">
        <f t="shared" si="17"/>
        <v>0</v>
      </c>
      <c r="H107" s="26" t="s">
        <v>36</v>
      </c>
      <c r="I107" s="27" t="s">
        <v>36</v>
      </c>
      <c r="J107" s="28" t="s">
        <v>36</v>
      </c>
      <c r="K107" s="29" t="b">
        <f t="shared" si="18"/>
        <v>0</v>
      </c>
      <c r="L107" s="42" t="b">
        <f t="shared" si="25"/>
        <v>0</v>
      </c>
      <c r="M107" s="34" t="b">
        <f t="shared" si="19"/>
        <v>0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15" priority="16">
      <formula>$A8=$B8</formula>
    </cfRule>
  </conditionalFormatting>
  <conditionalFormatting sqref="A8:F107">
    <cfRule type="expression" dxfId="14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13" priority="12">
      <formula>H8=I8</formula>
    </cfRule>
  </conditionalFormatting>
  <conditionalFormatting sqref="H8:M107">
    <cfRule type="expression" dxfId="12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11" priority="8">
      <formula>O8=P8</formula>
    </cfRule>
  </conditionalFormatting>
  <conditionalFormatting sqref="O8:T107">
    <cfRule type="expression" dxfId="10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9" priority="4">
      <formula>V8=W8</formula>
    </cfRule>
  </conditionalFormatting>
  <conditionalFormatting sqref="V8:AA107">
    <cfRule type="expression" dxfId="8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107"/>
  <sheetViews>
    <sheetView workbookViewId="0">
      <selection activeCell="L4" sqref="L4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19</v>
      </c>
      <c r="C1" s="3"/>
      <c r="D1" s="4"/>
      <c r="E1" s="2"/>
      <c r="F1" s="2"/>
      <c r="G1" s="2"/>
      <c r="H1" s="2"/>
      <c r="I1" s="3" t="s">
        <v>1</v>
      </c>
      <c r="J1" s="2" t="s">
        <v>18</v>
      </c>
      <c r="K1" s="5"/>
      <c r="L1" s="13"/>
    </row>
    <row r="2" spans="1:27" ht="15.75" thickBot="1" x14ac:dyDescent="0.3">
      <c r="A2" s="7" t="s">
        <v>2</v>
      </c>
      <c r="B2" s="8" t="s">
        <v>20</v>
      </c>
      <c r="C2" s="9"/>
      <c r="D2" s="10"/>
      <c r="E2" s="8"/>
      <c r="F2" s="8"/>
      <c r="G2" s="8"/>
      <c r="H2" s="8"/>
      <c r="I2" s="9" t="s">
        <v>3</v>
      </c>
      <c r="J2" s="8" t="s">
        <v>16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9">
        <f>AVERAGE(X6,Q6,J6,C6)</f>
        <v>0.97727272727272729</v>
      </c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9</v>
      </c>
      <c r="D5" s="39" t="s">
        <v>11</v>
      </c>
      <c r="E5" s="36">
        <f>COUNTIF(E8:E107,TRUE)</f>
        <v>9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0</v>
      </c>
      <c r="K5" s="39" t="s">
        <v>11</v>
      </c>
      <c r="L5" s="36">
        <f>COUNTIF(L8:L107,TRUE)</f>
        <v>0</v>
      </c>
      <c r="M5" s="37">
        <f>COUNTIF(M8:M107,TRUE)</f>
        <v>100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17</v>
      </c>
      <c r="B6" s="38" t="s">
        <v>13</v>
      </c>
      <c r="C6" s="47">
        <f>COUNTIF(D9:D108,FALSE)/(COUNTIF(D9:D108,TRUE)+COUNTIF(D9:D108,FALSE))</f>
        <v>0.90909090909090906</v>
      </c>
      <c r="D6" s="48"/>
      <c r="E6" s="35"/>
      <c r="F6" s="16"/>
      <c r="H6" s="14"/>
      <c r="I6" s="38" t="s">
        <v>13</v>
      </c>
      <c r="J6" s="47">
        <f>COUNTIF(K9:K108,FALSE)/(COUNTIF(K9:K108,TRUE)+COUNTIF(K9:K108,FALSE))</f>
        <v>1</v>
      </c>
      <c r="K6" s="48"/>
      <c r="L6" s="35"/>
      <c r="M6" s="16"/>
      <c r="O6" s="14"/>
      <c r="P6" s="38" t="s">
        <v>13</v>
      </c>
      <c r="Q6" s="47">
        <f>COUNTIF(R9:R108,FALSE)/(COUNTIF(R9:R108,TRUE)+COUNTIF(R9:R108,FALSE))</f>
        <v>1</v>
      </c>
      <c r="R6" s="48"/>
      <c r="S6" s="35"/>
      <c r="T6" s="16"/>
      <c r="V6" s="14"/>
      <c r="W6" s="38" t="s">
        <v>13</v>
      </c>
      <c r="X6" s="47">
        <f>COUNTIF(Y9:Y108,FALSE)/(COUNTIF(Y9:Y108,TRUE)+COUNTIF(Y9:Y108,FALSE))</f>
        <v>1</v>
      </c>
      <c r="Y6" s="48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21</v>
      </c>
      <c r="B8" s="21" t="s">
        <v>21</v>
      </c>
      <c r="C8" s="22">
        <v>0.88490999999999997</v>
      </c>
      <c r="D8" s="29" t="b">
        <f>B8&lt;&gt;A8</f>
        <v>0</v>
      </c>
      <c r="E8" s="40" t="b">
        <f t="shared" ref="E8:E10" si="0">(AND(B8&lt;&gt;A8,C8&gt;$B$3))</f>
        <v>0</v>
      </c>
      <c r="F8" s="33" t="b">
        <f>(AND(B8=A8,C8&lt;$B$3))</f>
        <v>0</v>
      </c>
      <c r="H8" s="20"/>
      <c r="I8" s="21"/>
      <c r="J8" s="22"/>
      <c r="K8" s="29" t="b">
        <f>I8&lt;&gt;H8</f>
        <v>0</v>
      </c>
      <c r="L8" s="40" t="b">
        <f t="shared" ref="L8:L10" si="1">(AND(I8&lt;&gt;H8,J8&gt;$B$3))</f>
        <v>0</v>
      </c>
      <c r="M8" s="33" t="b">
        <f>(AND(I8=H8,J8&lt;$B$3))</f>
        <v>1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21</v>
      </c>
      <c r="B9" s="24" t="s">
        <v>22</v>
      </c>
      <c r="C9" s="25">
        <v>0.8992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/>
      <c r="I9" s="24"/>
      <c r="J9" s="25"/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1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21</v>
      </c>
      <c r="B10" s="24" t="s">
        <v>21</v>
      </c>
      <c r="C10" s="25">
        <v>0.83777999999999997</v>
      </c>
      <c r="D10" s="29" t="b">
        <f t="shared" si="4"/>
        <v>0</v>
      </c>
      <c r="E10" s="41" t="b">
        <f t="shared" si="0"/>
        <v>0</v>
      </c>
      <c r="F10" s="32" t="b">
        <f t="shared" si="5"/>
        <v>0</v>
      </c>
      <c r="H10" s="23"/>
      <c r="I10" s="24"/>
      <c r="J10" s="25"/>
      <c r="K10" s="29" t="b">
        <f t="shared" si="6"/>
        <v>0</v>
      </c>
      <c r="L10" s="41" t="b">
        <f t="shared" si="1"/>
        <v>0</v>
      </c>
      <c r="M10" s="32" t="b">
        <f t="shared" si="7"/>
        <v>1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21</v>
      </c>
      <c r="B11" s="24" t="s">
        <v>21</v>
      </c>
      <c r="C11" s="25">
        <v>0.79644000000000004</v>
      </c>
      <c r="D11" s="29" t="b">
        <f t="shared" si="4"/>
        <v>0</v>
      </c>
      <c r="E11" s="41" t="b">
        <f>(AND(B11&lt;&gt;A11,C11&gt;$B$3))</f>
        <v>0</v>
      </c>
      <c r="F11" s="32" t="b">
        <f t="shared" si="5"/>
        <v>0</v>
      </c>
      <c r="H11" s="23"/>
      <c r="I11" s="24"/>
      <c r="J11" s="25"/>
      <c r="K11" s="29" t="b">
        <f t="shared" si="6"/>
        <v>0</v>
      </c>
      <c r="L11" s="41" t="b">
        <f>(AND(I11&lt;&gt;H11,J11&gt;$B$3))</f>
        <v>0</v>
      </c>
      <c r="M11" s="32" t="b">
        <f t="shared" si="7"/>
        <v>1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21</v>
      </c>
      <c r="B12" s="24" t="s">
        <v>21</v>
      </c>
      <c r="C12" s="25">
        <v>0.83777999999999997</v>
      </c>
      <c r="D12" s="29" t="b">
        <f t="shared" si="4"/>
        <v>0</v>
      </c>
      <c r="E12" s="41" t="b">
        <f t="shared" ref="E12:E75" si="12">(AND(B12&lt;&gt;A12,C12&gt;$B$3))</f>
        <v>0</v>
      </c>
      <c r="F12" s="32" t="b">
        <f t="shared" si="5"/>
        <v>0</v>
      </c>
      <c r="H12" s="23"/>
      <c r="I12" s="24"/>
      <c r="J12" s="25"/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1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21</v>
      </c>
      <c r="B13" s="24" t="s">
        <v>23</v>
      </c>
      <c r="C13" s="25">
        <v>0.88561999999999996</v>
      </c>
      <c r="D13" s="29" t="b">
        <f t="shared" si="4"/>
        <v>1</v>
      </c>
      <c r="E13" s="41" t="b">
        <f t="shared" si="12"/>
        <v>1</v>
      </c>
      <c r="F13" s="32" t="b">
        <f t="shared" si="5"/>
        <v>0</v>
      </c>
      <c r="H13" s="23"/>
      <c r="I13" s="24"/>
      <c r="J13" s="25"/>
      <c r="K13" s="29" t="b">
        <f t="shared" si="6"/>
        <v>0</v>
      </c>
      <c r="L13" s="41" t="b">
        <f t="shared" si="13"/>
        <v>0</v>
      </c>
      <c r="M13" s="32" t="b">
        <f t="shared" si="7"/>
        <v>1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21</v>
      </c>
      <c r="B14" s="24" t="s">
        <v>21</v>
      </c>
      <c r="C14" s="25">
        <v>0.77254</v>
      </c>
      <c r="D14" s="29" t="b">
        <f t="shared" si="4"/>
        <v>0</v>
      </c>
      <c r="E14" s="41" t="b">
        <f t="shared" si="12"/>
        <v>0</v>
      </c>
      <c r="F14" s="32" t="b">
        <f t="shared" si="5"/>
        <v>0</v>
      </c>
      <c r="H14" s="23"/>
      <c r="I14" s="24"/>
      <c r="J14" s="25"/>
      <c r="K14" s="29" t="b">
        <f t="shared" si="6"/>
        <v>0</v>
      </c>
      <c r="L14" s="41" t="b">
        <f t="shared" si="13"/>
        <v>0</v>
      </c>
      <c r="M14" s="32" t="b">
        <f t="shared" si="7"/>
        <v>1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21</v>
      </c>
      <c r="B15" s="24" t="s">
        <v>22</v>
      </c>
      <c r="C15" s="25">
        <v>0.71755000000000002</v>
      </c>
      <c r="D15" s="29" t="b">
        <f t="shared" si="4"/>
        <v>1</v>
      </c>
      <c r="E15" s="41" t="b">
        <f t="shared" si="12"/>
        <v>1</v>
      </c>
      <c r="F15" s="32" t="b">
        <f t="shared" si="5"/>
        <v>0</v>
      </c>
      <c r="H15" s="23"/>
      <c r="I15" s="24"/>
      <c r="J15" s="25"/>
      <c r="K15" s="29" t="b">
        <f t="shared" si="6"/>
        <v>0</v>
      </c>
      <c r="L15" s="41" t="b">
        <f t="shared" si="13"/>
        <v>0</v>
      </c>
      <c r="M15" s="32" t="b">
        <f t="shared" si="7"/>
        <v>1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21</v>
      </c>
      <c r="B16" s="24" t="s">
        <v>21</v>
      </c>
      <c r="C16" s="25">
        <v>0.78396999999999994</v>
      </c>
      <c r="D16" s="29" t="b">
        <f t="shared" si="4"/>
        <v>0</v>
      </c>
      <c r="E16" s="41" t="b">
        <f t="shared" si="12"/>
        <v>0</v>
      </c>
      <c r="F16" s="32" t="b">
        <f t="shared" si="5"/>
        <v>0</v>
      </c>
      <c r="H16" s="23"/>
      <c r="I16" s="24"/>
      <c r="J16" s="25"/>
      <c r="K16" s="29" t="b">
        <f t="shared" si="6"/>
        <v>0</v>
      </c>
      <c r="L16" s="41" t="b">
        <f t="shared" si="13"/>
        <v>0</v>
      </c>
      <c r="M16" s="32" t="b">
        <f t="shared" si="7"/>
        <v>1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21</v>
      </c>
      <c r="B17" s="27" t="s">
        <v>21</v>
      </c>
      <c r="C17" s="28">
        <v>0.83333000000000002</v>
      </c>
      <c r="D17" s="29" t="b">
        <f t="shared" si="4"/>
        <v>0</v>
      </c>
      <c r="E17" s="42" t="b">
        <f t="shared" si="12"/>
        <v>0</v>
      </c>
      <c r="F17" s="34" t="b">
        <f t="shared" si="5"/>
        <v>0</v>
      </c>
      <c r="H17" s="26"/>
      <c r="I17" s="27"/>
      <c r="J17" s="28"/>
      <c r="K17" s="29" t="b">
        <f t="shared" si="6"/>
        <v>0</v>
      </c>
      <c r="L17" s="42" t="b">
        <f t="shared" si="13"/>
        <v>0</v>
      </c>
      <c r="M17" s="34" t="b">
        <f t="shared" si="7"/>
        <v>1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24</v>
      </c>
      <c r="B18" s="21" t="s">
        <v>24</v>
      </c>
      <c r="C18" s="22">
        <v>1.25</v>
      </c>
      <c r="D18" s="29" t="b">
        <f t="shared" si="4"/>
        <v>0</v>
      </c>
      <c r="E18" s="41" t="b">
        <f t="shared" si="12"/>
        <v>0</v>
      </c>
      <c r="F18" s="32" t="b">
        <f t="shared" si="5"/>
        <v>0</v>
      </c>
      <c r="H18" s="20"/>
      <c r="I18" s="21"/>
      <c r="J18" s="22"/>
      <c r="K18" s="29" t="b">
        <f t="shared" si="6"/>
        <v>0</v>
      </c>
      <c r="L18" s="41" t="b">
        <f t="shared" si="13"/>
        <v>0</v>
      </c>
      <c r="M18" s="32" t="b">
        <f t="shared" si="7"/>
        <v>1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24</v>
      </c>
      <c r="B19" s="24" t="s">
        <v>24</v>
      </c>
      <c r="C19" s="25">
        <v>1.25</v>
      </c>
      <c r="D19" s="29" t="b">
        <f t="shared" si="4"/>
        <v>0</v>
      </c>
      <c r="E19" s="41" t="b">
        <f t="shared" si="12"/>
        <v>0</v>
      </c>
      <c r="F19" s="32" t="b">
        <f t="shared" si="5"/>
        <v>0</v>
      </c>
      <c r="H19" s="23"/>
      <c r="I19" s="24"/>
      <c r="J19" s="25"/>
      <c r="K19" s="29" t="b">
        <f t="shared" si="6"/>
        <v>0</v>
      </c>
      <c r="L19" s="41" t="b">
        <f t="shared" si="13"/>
        <v>0</v>
      </c>
      <c r="M19" s="32" t="b">
        <f t="shared" si="7"/>
        <v>1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24</v>
      </c>
      <c r="B20" s="24" t="s">
        <v>24</v>
      </c>
      <c r="C20" s="25">
        <v>1.25</v>
      </c>
      <c r="D20" s="29" t="b">
        <f t="shared" si="4"/>
        <v>0</v>
      </c>
      <c r="E20" s="41" t="b">
        <f t="shared" si="12"/>
        <v>0</v>
      </c>
      <c r="F20" s="32" t="b">
        <f t="shared" si="5"/>
        <v>0</v>
      </c>
      <c r="H20" s="23"/>
      <c r="I20" s="24"/>
      <c r="J20" s="25"/>
      <c r="K20" s="29" t="b">
        <f t="shared" si="6"/>
        <v>0</v>
      </c>
      <c r="L20" s="41" t="b">
        <f t="shared" si="13"/>
        <v>0</v>
      </c>
      <c r="M20" s="32" t="b">
        <f t="shared" si="7"/>
        <v>1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24</v>
      </c>
      <c r="B21" s="24" t="s">
        <v>24</v>
      </c>
      <c r="C21" s="25">
        <v>1.1327</v>
      </c>
      <c r="D21" s="29" t="b">
        <f t="shared" si="4"/>
        <v>0</v>
      </c>
      <c r="E21" s="41" t="b">
        <f t="shared" si="12"/>
        <v>0</v>
      </c>
      <c r="F21" s="32" t="b">
        <f t="shared" si="5"/>
        <v>0</v>
      </c>
      <c r="H21" s="23"/>
      <c r="I21" s="24"/>
      <c r="J21" s="25"/>
      <c r="K21" s="29" t="b">
        <f t="shared" si="6"/>
        <v>0</v>
      </c>
      <c r="L21" s="41" t="b">
        <f t="shared" si="13"/>
        <v>0</v>
      </c>
      <c r="M21" s="32" t="b">
        <f t="shared" si="7"/>
        <v>1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24</v>
      </c>
      <c r="B22" s="24" t="s">
        <v>24</v>
      </c>
      <c r="C22" s="25">
        <v>1.1327</v>
      </c>
      <c r="D22" s="29" t="b">
        <f t="shared" si="4"/>
        <v>0</v>
      </c>
      <c r="E22" s="41" t="b">
        <f t="shared" si="12"/>
        <v>0</v>
      </c>
      <c r="F22" s="32" t="b">
        <f t="shared" si="5"/>
        <v>0</v>
      </c>
      <c r="H22" s="23"/>
      <c r="I22" s="24"/>
      <c r="J22" s="25"/>
      <c r="K22" s="29" t="b">
        <f t="shared" si="6"/>
        <v>0</v>
      </c>
      <c r="L22" s="41" t="b">
        <f t="shared" si="13"/>
        <v>0</v>
      </c>
      <c r="M22" s="32" t="b">
        <f t="shared" si="7"/>
        <v>1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24</v>
      </c>
      <c r="B23" s="24" t="s">
        <v>24</v>
      </c>
      <c r="C23" s="25">
        <v>1.25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/>
      <c r="I23" s="24"/>
      <c r="J23" s="25"/>
      <c r="K23" s="29" t="b">
        <f t="shared" si="6"/>
        <v>0</v>
      </c>
      <c r="L23" s="41" t="b">
        <f t="shared" si="13"/>
        <v>0</v>
      </c>
      <c r="M23" s="32" t="b">
        <f t="shared" si="7"/>
        <v>1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24</v>
      </c>
      <c r="B24" s="24" t="s">
        <v>24</v>
      </c>
      <c r="C24" s="25">
        <v>1.25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/>
      <c r="I24" s="24"/>
      <c r="J24" s="25"/>
      <c r="K24" s="29" t="b">
        <f t="shared" si="6"/>
        <v>0</v>
      </c>
      <c r="L24" s="41" t="b">
        <f t="shared" si="13"/>
        <v>0</v>
      </c>
      <c r="M24" s="32" t="b">
        <f t="shared" si="7"/>
        <v>1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24</v>
      </c>
      <c r="B25" s="24" t="s">
        <v>21</v>
      </c>
      <c r="C25" s="25">
        <v>0.85785999999999996</v>
      </c>
      <c r="D25" s="29" t="b">
        <f t="shared" si="4"/>
        <v>1</v>
      </c>
      <c r="E25" s="41" t="b">
        <f t="shared" si="12"/>
        <v>1</v>
      </c>
      <c r="F25" s="32" t="b">
        <f t="shared" si="5"/>
        <v>0</v>
      </c>
      <c r="H25" s="23"/>
      <c r="I25" s="24"/>
      <c r="J25" s="25"/>
      <c r="K25" s="29" t="b">
        <f t="shared" si="6"/>
        <v>0</v>
      </c>
      <c r="L25" s="41" t="b">
        <f t="shared" si="13"/>
        <v>0</v>
      </c>
      <c r="M25" s="32" t="b">
        <f t="shared" si="7"/>
        <v>1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24</v>
      </c>
      <c r="B26" s="24" t="s">
        <v>24</v>
      </c>
      <c r="C26" s="25">
        <v>1.25</v>
      </c>
      <c r="D26" s="29" t="b">
        <f t="shared" si="4"/>
        <v>0</v>
      </c>
      <c r="E26" s="41" t="b">
        <f t="shared" si="12"/>
        <v>0</v>
      </c>
      <c r="F26" s="32" t="b">
        <f t="shared" si="5"/>
        <v>0</v>
      </c>
      <c r="H26" s="23"/>
      <c r="I26" s="24"/>
      <c r="J26" s="25"/>
      <c r="K26" s="29" t="b">
        <f t="shared" si="6"/>
        <v>0</v>
      </c>
      <c r="L26" s="41" t="b">
        <f t="shared" si="13"/>
        <v>0</v>
      </c>
      <c r="M26" s="32" t="b">
        <f t="shared" si="7"/>
        <v>1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24</v>
      </c>
      <c r="B27" s="27" t="s">
        <v>24</v>
      </c>
      <c r="C27" s="28">
        <v>1.25</v>
      </c>
      <c r="D27" s="29" t="b">
        <f t="shared" si="4"/>
        <v>0</v>
      </c>
      <c r="E27" s="41" t="b">
        <f t="shared" si="12"/>
        <v>0</v>
      </c>
      <c r="F27" s="32" t="b">
        <f t="shared" si="5"/>
        <v>0</v>
      </c>
      <c r="H27" s="26"/>
      <c r="I27" s="27"/>
      <c r="J27" s="28"/>
      <c r="K27" s="29" t="b">
        <f t="shared" si="6"/>
        <v>0</v>
      </c>
      <c r="L27" s="41" t="b">
        <f t="shared" si="13"/>
        <v>0</v>
      </c>
      <c r="M27" s="32" t="b">
        <f t="shared" si="7"/>
        <v>1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23</v>
      </c>
      <c r="B28" s="21" t="s">
        <v>23</v>
      </c>
      <c r="C28" s="22">
        <v>0.92349999999999999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/>
      <c r="I28" s="21"/>
      <c r="J28" s="22"/>
      <c r="K28" s="29" t="b">
        <f t="shared" si="6"/>
        <v>0</v>
      </c>
      <c r="L28" s="40" t="b">
        <f t="shared" si="13"/>
        <v>0</v>
      </c>
      <c r="M28" s="33" t="b">
        <f t="shared" si="7"/>
        <v>1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23</v>
      </c>
      <c r="B29" s="24" t="s">
        <v>23</v>
      </c>
      <c r="C29" s="25">
        <v>1.25</v>
      </c>
      <c r="D29" s="29" t="b">
        <f t="shared" si="4"/>
        <v>0</v>
      </c>
      <c r="E29" s="41" t="b">
        <f t="shared" si="12"/>
        <v>0</v>
      </c>
      <c r="F29" s="32" t="b">
        <f t="shared" si="5"/>
        <v>0</v>
      </c>
      <c r="H29" s="23"/>
      <c r="I29" s="24"/>
      <c r="J29" s="25"/>
      <c r="K29" s="29" t="b">
        <f t="shared" si="6"/>
        <v>0</v>
      </c>
      <c r="L29" s="41" t="b">
        <f t="shared" si="13"/>
        <v>0</v>
      </c>
      <c r="M29" s="32" t="b">
        <f t="shared" si="7"/>
        <v>1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23</v>
      </c>
      <c r="B30" s="24" t="s">
        <v>23</v>
      </c>
      <c r="C30" s="25">
        <v>1.1327</v>
      </c>
      <c r="D30" s="29" t="b">
        <f t="shared" si="4"/>
        <v>0</v>
      </c>
      <c r="E30" s="41" t="b">
        <f t="shared" si="12"/>
        <v>0</v>
      </c>
      <c r="F30" s="32" t="b">
        <f t="shared" si="5"/>
        <v>0</v>
      </c>
      <c r="H30" s="23"/>
      <c r="I30" s="24"/>
      <c r="J30" s="25"/>
      <c r="K30" s="29" t="b">
        <f t="shared" si="6"/>
        <v>0</v>
      </c>
      <c r="L30" s="41" t="b">
        <f t="shared" si="13"/>
        <v>0</v>
      </c>
      <c r="M30" s="32" t="b">
        <f t="shared" si="7"/>
        <v>1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23</v>
      </c>
      <c r="B31" s="24" t="s">
        <v>23</v>
      </c>
      <c r="C31" s="25">
        <v>1.1327</v>
      </c>
      <c r="D31" s="29" t="b">
        <f t="shared" si="4"/>
        <v>0</v>
      </c>
      <c r="E31" s="41" t="b">
        <f t="shared" si="12"/>
        <v>0</v>
      </c>
      <c r="F31" s="32" t="b">
        <f t="shared" si="5"/>
        <v>0</v>
      </c>
      <c r="H31" s="23"/>
      <c r="I31" s="24"/>
      <c r="J31" s="25"/>
      <c r="K31" s="29" t="b">
        <f t="shared" si="6"/>
        <v>0</v>
      </c>
      <c r="L31" s="41" t="b">
        <f t="shared" si="13"/>
        <v>0</v>
      </c>
      <c r="M31" s="32" t="b">
        <f t="shared" si="7"/>
        <v>1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23</v>
      </c>
      <c r="B32" s="24" t="s">
        <v>23</v>
      </c>
      <c r="C32" s="25">
        <v>1.1327</v>
      </c>
      <c r="D32" s="29" t="b">
        <f t="shared" si="4"/>
        <v>0</v>
      </c>
      <c r="E32" s="41" t="b">
        <f t="shared" si="12"/>
        <v>0</v>
      </c>
      <c r="F32" s="32" t="b">
        <f t="shared" si="5"/>
        <v>0</v>
      </c>
      <c r="H32" s="23"/>
      <c r="I32" s="24"/>
      <c r="J32" s="25"/>
      <c r="K32" s="29" t="b">
        <f t="shared" si="6"/>
        <v>0</v>
      </c>
      <c r="L32" s="41" t="b">
        <f t="shared" si="13"/>
        <v>0</v>
      </c>
      <c r="M32" s="32" t="b">
        <f t="shared" si="7"/>
        <v>1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23</v>
      </c>
      <c r="B33" s="24" t="s">
        <v>23</v>
      </c>
      <c r="C33" s="25">
        <v>1.25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/>
      <c r="I33" s="24"/>
      <c r="J33" s="25"/>
      <c r="K33" s="29" t="b">
        <f t="shared" si="6"/>
        <v>0</v>
      </c>
      <c r="L33" s="41" t="b">
        <f t="shared" si="13"/>
        <v>0</v>
      </c>
      <c r="M33" s="32" t="b">
        <f t="shared" si="7"/>
        <v>1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23</v>
      </c>
      <c r="B34" s="24" t="s">
        <v>23</v>
      </c>
      <c r="C34" s="25">
        <v>1.1327</v>
      </c>
      <c r="D34" s="29" t="b">
        <f t="shared" si="4"/>
        <v>0</v>
      </c>
      <c r="E34" s="41" t="b">
        <f t="shared" si="12"/>
        <v>0</v>
      </c>
      <c r="F34" s="32" t="b">
        <f t="shared" si="5"/>
        <v>0</v>
      </c>
      <c r="H34" s="23"/>
      <c r="I34" s="24"/>
      <c r="J34" s="25"/>
      <c r="K34" s="29" t="b">
        <f t="shared" si="6"/>
        <v>0</v>
      </c>
      <c r="L34" s="41" t="b">
        <f t="shared" si="13"/>
        <v>0</v>
      </c>
      <c r="M34" s="32" t="b">
        <f t="shared" si="7"/>
        <v>1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23</v>
      </c>
      <c r="B35" s="24" t="s">
        <v>23</v>
      </c>
      <c r="C35" s="25">
        <v>1.1327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/>
      <c r="I35" s="24"/>
      <c r="J35" s="25"/>
      <c r="K35" s="29" t="b">
        <f t="shared" si="6"/>
        <v>0</v>
      </c>
      <c r="L35" s="41" t="b">
        <f t="shared" si="13"/>
        <v>0</v>
      </c>
      <c r="M35" s="32" t="b">
        <f t="shared" si="7"/>
        <v>1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23</v>
      </c>
      <c r="B36" s="24" t="s">
        <v>23</v>
      </c>
      <c r="C36" s="25">
        <v>1.1327</v>
      </c>
      <c r="D36" s="29" t="b">
        <f t="shared" si="4"/>
        <v>0</v>
      </c>
      <c r="E36" s="41" t="b">
        <f t="shared" si="12"/>
        <v>0</v>
      </c>
      <c r="F36" s="32" t="b">
        <f t="shared" si="5"/>
        <v>0</v>
      </c>
      <c r="H36" s="23"/>
      <c r="I36" s="24"/>
      <c r="J36" s="25"/>
      <c r="K36" s="29" t="b">
        <f t="shared" si="6"/>
        <v>0</v>
      </c>
      <c r="L36" s="41" t="b">
        <f t="shared" si="13"/>
        <v>0</v>
      </c>
      <c r="M36" s="32" t="b">
        <f t="shared" si="7"/>
        <v>1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23</v>
      </c>
      <c r="B37" s="27" t="s">
        <v>23</v>
      </c>
      <c r="C37" s="28">
        <v>1.1327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/>
      <c r="I37" s="27"/>
      <c r="J37" s="28"/>
      <c r="K37" s="29" t="b">
        <f t="shared" si="6"/>
        <v>0</v>
      </c>
      <c r="L37" s="42" t="b">
        <f t="shared" si="13"/>
        <v>0</v>
      </c>
      <c r="M37" s="34" t="b">
        <f t="shared" si="7"/>
        <v>1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25</v>
      </c>
      <c r="B38" s="21" t="s">
        <v>25</v>
      </c>
      <c r="C38" s="22">
        <v>1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/>
      <c r="I38" s="21"/>
      <c r="J38" s="22"/>
      <c r="K38" s="29" t="b">
        <f t="shared" si="6"/>
        <v>0</v>
      </c>
      <c r="L38" s="41" t="b">
        <f t="shared" si="13"/>
        <v>0</v>
      </c>
      <c r="M38" s="32" t="b">
        <f t="shared" si="7"/>
        <v>1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25</v>
      </c>
      <c r="B39" s="24" t="s">
        <v>25</v>
      </c>
      <c r="C39" s="25">
        <v>0.85785999999999996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/>
      <c r="I39" s="24"/>
      <c r="J39" s="25"/>
      <c r="K39" s="29" t="b">
        <f t="shared" si="6"/>
        <v>0</v>
      </c>
      <c r="L39" s="41" t="b">
        <f t="shared" si="13"/>
        <v>0</v>
      </c>
      <c r="M39" s="32" t="b">
        <f t="shared" si="7"/>
        <v>1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25</v>
      </c>
      <c r="B40" s="24" t="s">
        <v>25</v>
      </c>
      <c r="C40" s="25">
        <v>0.88561999999999996</v>
      </c>
      <c r="D40" s="29" t="b">
        <f t="shared" si="4"/>
        <v>0</v>
      </c>
      <c r="E40" s="41" t="b">
        <f t="shared" si="12"/>
        <v>0</v>
      </c>
      <c r="F40" s="32" t="b">
        <f t="shared" si="5"/>
        <v>0</v>
      </c>
      <c r="H40" s="23"/>
      <c r="I40" s="24"/>
      <c r="J40" s="25"/>
      <c r="K40" s="29" t="b">
        <f t="shared" si="6"/>
        <v>0</v>
      </c>
      <c r="L40" s="41" t="b">
        <f t="shared" si="13"/>
        <v>0</v>
      </c>
      <c r="M40" s="32" t="b">
        <f t="shared" si="7"/>
        <v>1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25</v>
      </c>
      <c r="B41" s="24" t="s">
        <v>25</v>
      </c>
      <c r="C41" s="25">
        <v>0.78396999999999994</v>
      </c>
      <c r="D41" s="29" t="b">
        <f t="shared" si="4"/>
        <v>0</v>
      </c>
      <c r="E41" s="41" t="b">
        <f t="shared" si="12"/>
        <v>0</v>
      </c>
      <c r="F41" s="32" t="b">
        <f t="shared" si="5"/>
        <v>0</v>
      </c>
      <c r="H41" s="23"/>
      <c r="I41" s="24"/>
      <c r="J41" s="25"/>
      <c r="K41" s="29" t="b">
        <f t="shared" si="6"/>
        <v>0</v>
      </c>
      <c r="L41" s="41" t="b">
        <f t="shared" si="13"/>
        <v>0</v>
      </c>
      <c r="M41" s="32" t="b">
        <f t="shared" si="7"/>
        <v>1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25</v>
      </c>
      <c r="B42" s="24" t="s">
        <v>25</v>
      </c>
      <c r="C42" s="25">
        <v>1.0566</v>
      </c>
      <c r="D42" s="29" t="b">
        <f t="shared" si="4"/>
        <v>0</v>
      </c>
      <c r="E42" s="41" t="b">
        <f t="shared" si="12"/>
        <v>0</v>
      </c>
      <c r="F42" s="32" t="b">
        <f t="shared" si="5"/>
        <v>0</v>
      </c>
      <c r="H42" s="23"/>
      <c r="I42" s="24"/>
      <c r="J42" s="25"/>
      <c r="K42" s="29" t="b">
        <f t="shared" si="6"/>
        <v>0</v>
      </c>
      <c r="L42" s="41" t="b">
        <f t="shared" si="13"/>
        <v>0</v>
      </c>
      <c r="M42" s="32" t="b">
        <f t="shared" si="7"/>
        <v>1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25</v>
      </c>
      <c r="B43" s="24" t="s">
        <v>25</v>
      </c>
      <c r="C43" s="25">
        <v>0.91752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/>
      <c r="I43" s="24"/>
      <c r="J43" s="25"/>
      <c r="K43" s="29" t="b">
        <f t="shared" si="6"/>
        <v>0</v>
      </c>
      <c r="L43" s="41" t="b">
        <f t="shared" si="13"/>
        <v>0</v>
      </c>
      <c r="M43" s="32" t="b">
        <f t="shared" si="7"/>
        <v>1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25</v>
      </c>
      <c r="B44" s="24" t="s">
        <v>25</v>
      </c>
      <c r="C44" s="25">
        <v>0.78396999999999994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/>
      <c r="I44" s="24"/>
      <c r="J44" s="25"/>
      <c r="K44" s="29" t="b">
        <f t="shared" si="6"/>
        <v>0</v>
      </c>
      <c r="L44" s="41" t="b">
        <f t="shared" si="13"/>
        <v>0</v>
      </c>
      <c r="M44" s="32" t="b">
        <f t="shared" si="7"/>
        <v>1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25</v>
      </c>
      <c r="B45" s="24" t="s">
        <v>25</v>
      </c>
      <c r="C45" s="25">
        <v>0.92349999999999999</v>
      </c>
      <c r="D45" s="29" t="b">
        <f t="shared" si="4"/>
        <v>0</v>
      </c>
      <c r="E45" s="41" t="b">
        <f t="shared" si="12"/>
        <v>0</v>
      </c>
      <c r="F45" s="32" t="b">
        <f t="shared" si="5"/>
        <v>0</v>
      </c>
      <c r="H45" s="23"/>
      <c r="I45" s="24"/>
      <c r="J45" s="25"/>
      <c r="K45" s="29" t="b">
        <f t="shared" si="6"/>
        <v>0</v>
      </c>
      <c r="L45" s="41" t="b">
        <f t="shared" si="13"/>
        <v>0</v>
      </c>
      <c r="M45" s="32" t="b">
        <f t="shared" si="7"/>
        <v>1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25</v>
      </c>
      <c r="B46" s="24" t="s">
        <v>25</v>
      </c>
      <c r="C46" s="25">
        <v>0.88561999999999996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/>
      <c r="I46" s="24"/>
      <c r="J46" s="25"/>
      <c r="K46" s="29" t="b">
        <f t="shared" si="6"/>
        <v>0</v>
      </c>
      <c r="L46" s="41" t="b">
        <f t="shared" si="13"/>
        <v>0</v>
      </c>
      <c r="M46" s="32" t="b">
        <f t="shared" si="7"/>
        <v>1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25</v>
      </c>
      <c r="B47" s="27" t="s">
        <v>25</v>
      </c>
      <c r="C47" s="28">
        <v>0.85785999999999996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/>
      <c r="I47" s="27"/>
      <c r="J47" s="28"/>
      <c r="K47" s="29" t="b">
        <f t="shared" si="6"/>
        <v>0</v>
      </c>
      <c r="L47" s="41" t="b">
        <f t="shared" si="13"/>
        <v>0</v>
      </c>
      <c r="M47" s="32" t="b">
        <f t="shared" si="7"/>
        <v>1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s">
        <v>26</v>
      </c>
      <c r="B48" s="21" t="s">
        <v>26</v>
      </c>
      <c r="C48" s="22">
        <v>0.95491999999999999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/>
      <c r="I48" s="21"/>
      <c r="J48" s="22"/>
      <c r="K48" s="29" t="b">
        <f t="shared" si="6"/>
        <v>0</v>
      </c>
      <c r="L48" s="40" t="b">
        <f t="shared" si="13"/>
        <v>0</v>
      </c>
      <c r="M48" s="33" t="b">
        <f t="shared" si="7"/>
        <v>1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s">
        <v>26</v>
      </c>
      <c r="B49" s="24" t="s">
        <v>26</v>
      </c>
      <c r="C49" s="25">
        <v>0.91752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/>
      <c r="I49" s="24"/>
      <c r="J49" s="25"/>
      <c r="K49" s="29" t="b">
        <f t="shared" si="6"/>
        <v>0</v>
      </c>
      <c r="L49" s="41" t="b">
        <f t="shared" si="13"/>
        <v>0</v>
      </c>
      <c r="M49" s="32" t="b">
        <f t="shared" si="7"/>
        <v>1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s">
        <v>26</v>
      </c>
      <c r="B50" s="24" t="s">
        <v>26</v>
      </c>
      <c r="C50" s="25">
        <v>1.0566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/>
      <c r="I50" s="24"/>
      <c r="J50" s="25"/>
      <c r="K50" s="29" t="b">
        <f t="shared" si="6"/>
        <v>0</v>
      </c>
      <c r="L50" s="41" t="b">
        <f t="shared" si="13"/>
        <v>0</v>
      </c>
      <c r="M50" s="32" t="b">
        <f t="shared" si="7"/>
        <v>1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s">
        <v>26</v>
      </c>
      <c r="B51" s="24" t="s">
        <v>26</v>
      </c>
      <c r="C51" s="25">
        <v>1.25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/>
      <c r="I51" s="24"/>
      <c r="J51" s="25"/>
      <c r="K51" s="29" t="b">
        <f t="shared" si="6"/>
        <v>0</v>
      </c>
      <c r="L51" s="41" t="b">
        <f t="shared" si="13"/>
        <v>0</v>
      </c>
      <c r="M51" s="32" t="b">
        <f t="shared" si="7"/>
        <v>1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s">
        <v>26</v>
      </c>
      <c r="B52" s="24" t="s">
        <v>26</v>
      </c>
      <c r="C52" s="25">
        <v>1.25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/>
      <c r="I52" s="24"/>
      <c r="J52" s="25"/>
      <c r="K52" s="29" t="b">
        <f t="shared" si="6"/>
        <v>0</v>
      </c>
      <c r="L52" s="41" t="b">
        <f t="shared" si="13"/>
        <v>0</v>
      </c>
      <c r="M52" s="32" t="b">
        <f t="shared" si="7"/>
        <v>1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26</v>
      </c>
      <c r="B53" s="24" t="s">
        <v>26</v>
      </c>
      <c r="C53" s="25">
        <v>1.25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/>
      <c r="I53" s="24"/>
      <c r="J53" s="25"/>
      <c r="K53" s="29" t="b">
        <f t="shared" si="6"/>
        <v>0</v>
      </c>
      <c r="L53" s="41" t="b">
        <f t="shared" si="13"/>
        <v>0</v>
      </c>
      <c r="M53" s="32" t="b">
        <f t="shared" si="7"/>
        <v>1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26</v>
      </c>
      <c r="B54" s="24" t="s">
        <v>26</v>
      </c>
      <c r="C54" s="25">
        <v>1.25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/>
      <c r="I54" s="24"/>
      <c r="J54" s="25"/>
      <c r="K54" s="29" t="b">
        <f t="shared" si="6"/>
        <v>0</v>
      </c>
      <c r="L54" s="41" t="b">
        <f t="shared" si="13"/>
        <v>0</v>
      </c>
      <c r="M54" s="32" t="b">
        <f t="shared" si="7"/>
        <v>1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26</v>
      </c>
      <c r="B55" s="24" t="s">
        <v>26</v>
      </c>
      <c r="C55" s="25">
        <v>0.95491999999999999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/>
      <c r="I55" s="24"/>
      <c r="J55" s="25"/>
      <c r="K55" s="29" t="b">
        <f t="shared" si="6"/>
        <v>0</v>
      </c>
      <c r="L55" s="41" t="b">
        <f t="shared" si="13"/>
        <v>0</v>
      </c>
      <c r="M55" s="32" t="b">
        <f t="shared" si="7"/>
        <v>1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26</v>
      </c>
      <c r="B56" s="24" t="s">
        <v>26</v>
      </c>
      <c r="C56" s="25">
        <v>1.25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/>
      <c r="I56" s="24"/>
      <c r="J56" s="25"/>
      <c r="K56" s="29" t="b">
        <f t="shared" si="6"/>
        <v>0</v>
      </c>
      <c r="L56" s="41" t="b">
        <f t="shared" si="13"/>
        <v>0</v>
      </c>
      <c r="M56" s="32" t="b">
        <f t="shared" si="7"/>
        <v>1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26</v>
      </c>
      <c r="B57" s="27" t="s">
        <v>26</v>
      </c>
      <c r="C57" s="28">
        <v>0.95491999999999999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/>
      <c r="I57" s="27"/>
      <c r="J57" s="28"/>
      <c r="K57" s="29" t="b">
        <f t="shared" si="6"/>
        <v>0</v>
      </c>
      <c r="L57" s="42" t="b">
        <f t="shared" si="13"/>
        <v>0</v>
      </c>
      <c r="M57" s="34" t="b">
        <f t="shared" si="7"/>
        <v>1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27</v>
      </c>
      <c r="B58" s="21" t="s">
        <v>27</v>
      </c>
      <c r="C58" s="22">
        <v>1.25</v>
      </c>
      <c r="D58" s="29" t="b">
        <f t="shared" si="4"/>
        <v>0</v>
      </c>
      <c r="E58" s="41" t="b">
        <f t="shared" si="12"/>
        <v>0</v>
      </c>
      <c r="F58" s="32" t="b">
        <f t="shared" si="5"/>
        <v>0</v>
      </c>
      <c r="H58" s="20"/>
      <c r="I58" s="21"/>
      <c r="J58" s="22"/>
      <c r="K58" s="29" t="b">
        <f t="shared" si="6"/>
        <v>0</v>
      </c>
      <c r="L58" s="41" t="b">
        <f t="shared" si="13"/>
        <v>0</v>
      </c>
      <c r="M58" s="32" t="b">
        <f t="shared" si="7"/>
        <v>1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27</v>
      </c>
      <c r="B59" s="24" t="s">
        <v>27</v>
      </c>
      <c r="C59" s="25">
        <v>1.25</v>
      </c>
      <c r="D59" s="29" t="b">
        <f t="shared" si="4"/>
        <v>0</v>
      </c>
      <c r="E59" s="41" t="b">
        <f t="shared" si="12"/>
        <v>0</v>
      </c>
      <c r="F59" s="32" t="b">
        <f t="shared" si="5"/>
        <v>0</v>
      </c>
      <c r="H59" s="23"/>
      <c r="I59" s="24"/>
      <c r="J59" s="25"/>
      <c r="K59" s="29" t="b">
        <f t="shared" si="6"/>
        <v>0</v>
      </c>
      <c r="L59" s="41" t="b">
        <f t="shared" si="13"/>
        <v>0</v>
      </c>
      <c r="M59" s="32" t="b">
        <f t="shared" si="7"/>
        <v>1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27</v>
      </c>
      <c r="B60" s="24" t="s">
        <v>27</v>
      </c>
      <c r="C60" s="25">
        <v>1.25</v>
      </c>
      <c r="D60" s="29" t="b">
        <f t="shared" si="4"/>
        <v>0</v>
      </c>
      <c r="E60" s="41" t="b">
        <f t="shared" si="12"/>
        <v>0</v>
      </c>
      <c r="F60" s="32" t="b">
        <f t="shared" si="5"/>
        <v>0</v>
      </c>
      <c r="H60" s="23"/>
      <c r="I60" s="24"/>
      <c r="J60" s="25"/>
      <c r="K60" s="29" t="b">
        <f t="shared" si="6"/>
        <v>0</v>
      </c>
      <c r="L60" s="41" t="b">
        <f t="shared" si="13"/>
        <v>0</v>
      </c>
      <c r="M60" s="32" t="b">
        <f t="shared" si="7"/>
        <v>1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27</v>
      </c>
      <c r="B61" s="24" t="s">
        <v>27</v>
      </c>
      <c r="C61" s="25">
        <v>1.25</v>
      </c>
      <c r="D61" s="29" t="b">
        <f t="shared" si="4"/>
        <v>0</v>
      </c>
      <c r="E61" s="41" t="b">
        <f t="shared" si="12"/>
        <v>0</v>
      </c>
      <c r="F61" s="32" t="b">
        <f t="shared" si="5"/>
        <v>0</v>
      </c>
      <c r="H61" s="23"/>
      <c r="I61" s="24"/>
      <c r="J61" s="25"/>
      <c r="K61" s="29" t="b">
        <f t="shared" si="6"/>
        <v>0</v>
      </c>
      <c r="L61" s="41" t="b">
        <f t="shared" si="13"/>
        <v>0</v>
      </c>
      <c r="M61" s="32" t="b">
        <f t="shared" si="7"/>
        <v>1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27</v>
      </c>
      <c r="B62" s="24" t="s">
        <v>27</v>
      </c>
      <c r="C62" s="25">
        <v>1.25</v>
      </c>
      <c r="D62" s="29" t="b">
        <f t="shared" si="4"/>
        <v>0</v>
      </c>
      <c r="E62" s="41" t="b">
        <f t="shared" si="12"/>
        <v>0</v>
      </c>
      <c r="F62" s="32" t="b">
        <f t="shared" si="5"/>
        <v>0</v>
      </c>
      <c r="H62" s="23"/>
      <c r="I62" s="24"/>
      <c r="J62" s="25"/>
      <c r="K62" s="29" t="b">
        <f t="shared" si="6"/>
        <v>0</v>
      </c>
      <c r="L62" s="41" t="b">
        <f t="shared" si="13"/>
        <v>0</v>
      </c>
      <c r="M62" s="32" t="b">
        <f t="shared" si="7"/>
        <v>1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27</v>
      </c>
      <c r="B63" s="24" t="s">
        <v>27</v>
      </c>
      <c r="C63" s="25">
        <v>1.25</v>
      </c>
      <c r="D63" s="29" t="b">
        <f t="shared" si="4"/>
        <v>0</v>
      </c>
      <c r="E63" s="41" t="b">
        <f t="shared" si="12"/>
        <v>0</v>
      </c>
      <c r="F63" s="32" t="b">
        <f t="shared" si="5"/>
        <v>0</v>
      </c>
      <c r="H63" s="23"/>
      <c r="I63" s="24"/>
      <c r="J63" s="25"/>
      <c r="K63" s="29" t="b">
        <f t="shared" si="6"/>
        <v>0</v>
      </c>
      <c r="L63" s="41" t="b">
        <f t="shared" si="13"/>
        <v>0</v>
      </c>
      <c r="M63" s="32" t="b">
        <f t="shared" si="7"/>
        <v>1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27</v>
      </c>
      <c r="B64" s="24" t="s">
        <v>27</v>
      </c>
      <c r="C64" s="25">
        <v>1.25</v>
      </c>
      <c r="D64" s="29" t="b">
        <f t="shared" si="4"/>
        <v>0</v>
      </c>
      <c r="E64" s="41" t="b">
        <f t="shared" si="12"/>
        <v>0</v>
      </c>
      <c r="F64" s="32" t="b">
        <f t="shared" si="5"/>
        <v>0</v>
      </c>
      <c r="H64" s="23"/>
      <c r="I64" s="24"/>
      <c r="J64" s="25"/>
      <c r="K64" s="29" t="b">
        <f t="shared" si="6"/>
        <v>0</v>
      </c>
      <c r="L64" s="41" t="b">
        <f t="shared" si="13"/>
        <v>0</v>
      </c>
      <c r="M64" s="32" t="b">
        <f t="shared" si="7"/>
        <v>1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27</v>
      </c>
      <c r="B65" s="24" t="s">
        <v>27</v>
      </c>
      <c r="C65" s="25">
        <v>1.1327</v>
      </c>
      <c r="D65" s="29" t="b">
        <f t="shared" si="4"/>
        <v>0</v>
      </c>
      <c r="E65" s="41" t="b">
        <f t="shared" si="12"/>
        <v>0</v>
      </c>
      <c r="F65" s="32" t="b">
        <f t="shared" si="5"/>
        <v>0</v>
      </c>
      <c r="H65" s="23"/>
      <c r="I65" s="24"/>
      <c r="J65" s="25"/>
      <c r="K65" s="29" t="b">
        <f t="shared" si="6"/>
        <v>0</v>
      </c>
      <c r="L65" s="41" t="b">
        <f t="shared" si="13"/>
        <v>0</v>
      </c>
      <c r="M65" s="32" t="b">
        <f t="shared" si="7"/>
        <v>1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27</v>
      </c>
      <c r="B66" s="24" t="s">
        <v>27</v>
      </c>
      <c r="C66" s="25">
        <v>1.25</v>
      </c>
      <c r="D66" s="29" t="b">
        <f t="shared" si="4"/>
        <v>0</v>
      </c>
      <c r="E66" s="41" t="b">
        <f t="shared" si="12"/>
        <v>0</v>
      </c>
      <c r="F66" s="32" t="b">
        <f t="shared" si="5"/>
        <v>0</v>
      </c>
      <c r="H66" s="23"/>
      <c r="I66" s="24"/>
      <c r="J66" s="25"/>
      <c r="K66" s="29" t="b">
        <f t="shared" si="6"/>
        <v>0</v>
      </c>
      <c r="L66" s="41" t="b">
        <f t="shared" si="13"/>
        <v>0</v>
      </c>
      <c r="M66" s="32" t="b">
        <f t="shared" si="7"/>
        <v>1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27</v>
      </c>
      <c r="B67" s="27" t="s">
        <v>27</v>
      </c>
      <c r="C67" s="28">
        <v>1.25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/>
      <c r="I67" s="27"/>
      <c r="J67" s="28"/>
      <c r="K67" s="29" t="b">
        <f t="shared" si="6"/>
        <v>0</v>
      </c>
      <c r="L67" s="41" t="b">
        <f t="shared" si="13"/>
        <v>0</v>
      </c>
      <c r="M67" s="32" t="b">
        <f t="shared" si="7"/>
        <v>1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22</v>
      </c>
      <c r="B68" s="21" t="s">
        <v>22</v>
      </c>
      <c r="C68" s="22">
        <v>1.25</v>
      </c>
      <c r="D68" s="29" t="b">
        <f t="shared" si="4"/>
        <v>0</v>
      </c>
      <c r="E68" s="40" t="b">
        <f t="shared" si="12"/>
        <v>0</v>
      </c>
      <c r="F68" s="33" t="b">
        <f t="shared" si="5"/>
        <v>0</v>
      </c>
      <c r="H68" s="20"/>
      <c r="I68" s="21"/>
      <c r="J68" s="22"/>
      <c r="K68" s="29" t="b">
        <f t="shared" si="6"/>
        <v>0</v>
      </c>
      <c r="L68" s="40" t="b">
        <f t="shared" si="13"/>
        <v>0</v>
      </c>
      <c r="M68" s="33" t="b">
        <f t="shared" si="7"/>
        <v>1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22</v>
      </c>
      <c r="B69" s="24" t="s">
        <v>28</v>
      </c>
      <c r="C69" s="25">
        <v>1.25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/>
      <c r="I69" s="24"/>
      <c r="J69" s="25"/>
      <c r="K69" s="29" t="b">
        <f t="shared" si="6"/>
        <v>0</v>
      </c>
      <c r="L69" s="41" t="b">
        <f t="shared" si="13"/>
        <v>0</v>
      </c>
      <c r="M69" s="32" t="b">
        <f t="shared" si="7"/>
        <v>1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22</v>
      </c>
      <c r="B70" s="24" t="s">
        <v>22</v>
      </c>
      <c r="C70" s="25">
        <v>1.25</v>
      </c>
      <c r="D70" s="29" t="b">
        <f t="shared" si="4"/>
        <v>0</v>
      </c>
      <c r="E70" s="41" t="b">
        <f t="shared" si="12"/>
        <v>0</v>
      </c>
      <c r="F70" s="32" t="b">
        <f t="shared" si="5"/>
        <v>0</v>
      </c>
      <c r="H70" s="23"/>
      <c r="I70" s="24"/>
      <c r="J70" s="25"/>
      <c r="K70" s="29" t="b">
        <f t="shared" si="6"/>
        <v>0</v>
      </c>
      <c r="L70" s="41" t="b">
        <f t="shared" si="13"/>
        <v>0</v>
      </c>
      <c r="M70" s="32" t="b">
        <f t="shared" si="7"/>
        <v>1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22</v>
      </c>
      <c r="B71" s="24" t="s">
        <v>22</v>
      </c>
      <c r="C71" s="25">
        <v>1.0355000000000001</v>
      </c>
      <c r="D71" s="29" t="b">
        <f t="shared" si="4"/>
        <v>0</v>
      </c>
      <c r="E71" s="41" t="b">
        <f t="shared" si="12"/>
        <v>0</v>
      </c>
      <c r="F71" s="32" t="b">
        <f t="shared" si="5"/>
        <v>0</v>
      </c>
      <c r="H71" s="23"/>
      <c r="I71" s="24"/>
      <c r="J71" s="25"/>
      <c r="K71" s="29" t="b">
        <f t="shared" si="6"/>
        <v>0</v>
      </c>
      <c r="L71" s="41" t="b">
        <f t="shared" si="13"/>
        <v>0</v>
      </c>
      <c r="M71" s="32" t="b">
        <f t="shared" si="7"/>
        <v>1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22</v>
      </c>
      <c r="B72" s="24" t="s">
        <v>22</v>
      </c>
      <c r="C72" s="25">
        <v>1.1327</v>
      </c>
      <c r="D72" s="29" t="b">
        <f t="shared" si="4"/>
        <v>0</v>
      </c>
      <c r="E72" s="41" t="b">
        <f t="shared" si="12"/>
        <v>0</v>
      </c>
      <c r="F72" s="32" t="b">
        <f t="shared" si="5"/>
        <v>0</v>
      </c>
      <c r="H72" s="23"/>
      <c r="I72" s="24"/>
      <c r="J72" s="25"/>
      <c r="K72" s="29" t="b">
        <f t="shared" si="6"/>
        <v>0</v>
      </c>
      <c r="L72" s="41" t="b">
        <f t="shared" si="13"/>
        <v>0</v>
      </c>
      <c r="M72" s="32" t="b">
        <f t="shared" si="7"/>
        <v>1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22</v>
      </c>
      <c r="B73" s="24" t="s">
        <v>22</v>
      </c>
      <c r="C73" s="25">
        <v>1.25</v>
      </c>
      <c r="D73" s="29" t="b">
        <f t="shared" ref="D73:D107" si="16">B73&lt;&gt;A73</f>
        <v>0</v>
      </c>
      <c r="E73" s="41" t="b">
        <f t="shared" si="12"/>
        <v>0</v>
      </c>
      <c r="F73" s="32" t="b">
        <f t="shared" ref="F73:F107" si="17">(AND(B73=A73,C73&lt;$B$3))</f>
        <v>0</v>
      </c>
      <c r="H73" s="23"/>
      <c r="I73" s="24"/>
      <c r="J73" s="25"/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1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22</v>
      </c>
      <c r="B74" s="24" t="s">
        <v>22</v>
      </c>
      <c r="C74" s="25">
        <v>1.1327</v>
      </c>
      <c r="D74" s="29" t="b">
        <f t="shared" si="16"/>
        <v>0</v>
      </c>
      <c r="E74" s="41" t="b">
        <f t="shared" si="12"/>
        <v>0</v>
      </c>
      <c r="F74" s="32" t="b">
        <f t="shared" si="17"/>
        <v>0</v>
      </c>
      <c r="H74" s="23"/>
      <c r="I74" s="24"/>
      <c r="J74" s="25"/>
      <c r="K74" s="29" t="b">
        <f t="shared" si="18"/>
        <v>0</v>
      </c>
      <c r="L74" s="41" t="b">
        <f t="shared" si="13"/>
        <v>0</v>
      </c>
      <c r="M74" s="32" t="b">
        <f t="shared" si="19"/>
        <v>1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22</v>
      </c>
      <c r="B75" s="24" t="s">
        <v>22</v>
      </c>
      <c r="C75" s="25">
        <v>1.25</v>
      </c>
      <c r="D75" s="29" t="b">
        <f t="shared" si="16"/>
        <v>0</v>
      </c>
      <c r="E75" s="41" t="b">
        <f t="shared" si="12"/>
        <v>0</v>
      </c>
      <c r="F75" s="32" t="b">
        <f t="shared" si="17"/>
        <v>0</v>
      </c>
      <c r="H75" s="23"/>
      <c r="I75" s="24"/>
      <c r="J75" s="25"/>
      <c r="K75" s="29" t="b">
        <f t="shared" si="18"/>
        <v>0</v>
      </c>
      <c r="L75" s="41" t="b">
        <f t="shared" si="13"/>
        <v>0</v>
      </c>
      <c r="M75" s="32" t="b">
        <f t="shared" si="19"/>
        <v>1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22</v>
      </c>
      <c r="B76" s="24" t="s">
        <v>22</v>
      </c>
      <c r="C76" s="25">
        <v>1.25</v>
      </c>
      <c r="D76" s="29" t="b">
        <f t="shared" si="16"/>
        <v>0</v>
      </c>
      <c r="E76" s="41" t="b">
        <f t="shared" ref="E76:E107" si="24">(AND(B76&lt;&gt;A76,C76&gt;$B$3))</f>
        <v>0</v>
      </c>
      <c r="F76" s="32" t="b">
        <f t="shared" si="17"/>
        <v>0</v>
      </c>
      <c r="H76" s="23"/>
      <c r="I76" s="24"/>
      <c r="J76" s="25"/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1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22</v>
      </c>
      <c r="B77" s="27" t="s">
        <v>22</v>
      </c>
      <c r="C77" s="28">
        <v>1.25</v>
      </c>
      <c r="D77" s="29" t="b">
        <f t="shared" si="16"/>
        <v>0</v>
      </c>
      <c r="E77" s="42" t="b">
        <f t="shared" si="24"/>
        <v>0</v>
      </c>
      <c r="F77" s="34" t="b">
        <f t="shared" si="17"/>
        <v>0</v>
      </c>
      <c r="H77" s="26"/>
      <c r="I77" s="27"/>
      <c r="J77" s="28"/>
      <c r="K77" s="29" t="b">
        <f t="shared" si="18"/>
        <v>0</v>
      </c>
      <c r="L77" s="42" t="b">
        <f t="shared" si="25"/>
        <v>0</v>
      </c>
      <c r="M77" s="34" t="b">
        <f t="shared" si="19"/>
        <v>1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29</v>
      </c>
      <c r="B78" s="21" t="s">
        <v>29</v>
      </c>
      <c r="C78" s="22">
        <v>1.0355000000000001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/>
      <c r="I78" s="21"/>
      <c r="J78" s="22"/>
      <c r="K78" s="29" t="b">
        <f t="shared" si="18"/>
        <v>0</v>
      </c>
      <c r="L78" s="41" t="b">
        <f t="shared" si="25"/>
        <v>0</v>
      </c>
      <c r="M78" s="32" t="b">
        <f t="shared" si="19"/>
        <v>1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29</v>
      </c>
      <c r="B79" s="24" t="s">
        <v>24</v>
      </c>
      <c r="C79" s="25">
        <v>1.1327</v>
      </c>
      <c r="D79" s="29" t="b">
        <f t="shared" si="16"/>
        <v>1</v>
      </c>
      <c r="E79" s="41" t="b">
        <f t="shared" si="24"/>
        <v>1</v>
      </c>
      <c r="F79" s="32" t="b">
        <f t="shared" si="17"/>
        <v>0</v>
      </c>
      <c r="H79" s="23"/>
      <c r="I79" s="24"/>
      <c r="J79" s="25"/>
      <c r="K79" s="29" t="b">
        <f t="shared" si="18"/>
        <v>0</v>
      </c>
      <c r="L79" s="41" t="b">
        <f t="shared" si="25"/>
        <v>0</v>
      </c>
      <c r="M79" s="32" t="b">
        <f t="shared" si="19"/>
        <v>1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29</v>
      </c>
      <c r="B80" s="24" t="s">
        <v>24</v>
      </c>
      <c r="C80" s="25">
        <v>1.1327</v>
      </c>
      <c r="D80" s="29" t="b">
        <f t="shared" si="16"/>
        <v>1</v>
      </c>
      <c r="E80" s="41" t="b">
        <f t="shared" si="24"/>
        <v>1</v>
      </c>
      <c r="F80" s="32" t="b">
        <f t="shared" si="17"/>
        <v>0</v>
      </c>
      <c r="H80" s="23"/>
      <c r="I80" s="24"/>
      <c r="J80" s="25"/>
      <c r="K80" s="29" t="b">
        <f t="shared" si="18"/>
        <v>0</v>
      </c>
      <c r="L80" s="41" t="b">
        <f t="shared" si="25"/>
        <v>0</v>
      </c>
      <c r="M80" s="32" t="b">
        <f t="shared" si="19"/>
        <v>1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29</v>
      </c>
      <c r="B81" s="24" t="s">
        <v>24</v>
      </c>
      <c r="C81" s="25">
        <v>1.0355000000000001</v>
      </c>
      <c r="D81" s="29" t="b">
        <f t="shared" si="16"/>
        <v>1</v>
      </c>
      <c r="E81" s="41" t="b">
        <f t="shared" si="24"/>
        <v>1</v>
      </c>
      <c r="F81" s="32" t="b">
        <f t="shared" si="17"/>
        <v>0</v>
      </c>
      <c r="H81" s="23"/>
      <c r="I81" s="24"/>
      <c r="J81" s="25"/>
      <c r="K81" s="29" t="b">
        <f t="shared" si="18"/>
        <v>0</v>
      </c>
      <c r="L81" s="41" t="b">
        <f t="shared" si="25"/>
        <v>0</v>
      </c>
      <c r="M81" s="32" t="b">
        <f t="shared" si="19"/>
        <v>1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29</v>
      </c>
      <c r="B82" s="24" t="s">
        <v>29</v>
      </c>
      <c r="C82" s="25">
        <v>0.97158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/>
      <c r="I82" s="24"/>
      <c r="J82" s="25"/>
      <c r="K82" s="29" t="b">
        <f t="shared" si="18"/>
        <v>0</v>
      </c>
      <c r="L82" s="41" t="b">
        <f t="shared" si="25"/>
        <v>0</v>
      </c>
      <c r="M82" s="32" t="b">
        <f t="shared" si="19"/>
        <v>1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29</v>
      </c>
      <c r="B83" s="24" t="s">
        <v>29</v>
      </c>
      <c r="C83" s="25">
        <v>0.82508999999999999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/>
      <c r="I83" s="24"/>
      <c r="J83" s="25"/>
      <c r="K83" s="29" t="b">
        <f t="shared" si="18"/>
        <v>0</v>
      </c>
      <c r="L83" s="41" t="b">
        <f t="shared" si="25"/>
        <v>0</v>
      </c>
      <c r="M83" s="32" t="b">
        <f t="shared" si="19"/>
        <v>1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29</v>
      </c>
      <c r="B84" s="24" t="s">
        <v>29</v>
      </c>
      <c r="C84" s="25">
        <v>1.25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/>
      <c r="I84" s="24"/>
      <c r="J84" s="25"/>
      <c r="K84" s="29" t="b">
        <f t="shared" si="18"/>
        <v>0</v>
      </c>
      <c r="L84" s="41" t="b">
        <f t="shared" si="25"/>
        <v>0</v>
      </c>
      <c r="M84" s="32" t="b">
        <f t="shared" si="19"/>
        <v>1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29</v>
      </c>
      <c r="B85" s="24" t="s">
        <v>29</v>
      </c>
      <c r="C85" s="25">
        <v>1.1327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/>
      <c r="I85" s="24"/>
      <c r="J85" s="25"/>
      <c r="K85" s="29" t="b">
        <f t="shared" si="18"/>
        <v>0</v>
      </c>
      <c r="L85" s="41" t="b">
        <f t="shared" si="25"/>
        <v>0</v>
      </c>
      <c r="M85" s="32" t="b">
        <f t="shared" si="19"/>
        <v>1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29</v>
      </c>
      <c r="B86" s="24" t="s">
        <v>29</v>
      </c>
      <c r="C86" s="25">
        <v>1.0566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/>
      <c r="I86" s="24"/>
      <c r="J86" s="25"/>
      <c r="K86" s="29" t="b">
        <f t="shared" si="18"/>
        <v>0</v>
      </c>
      <c r="L86" s="41" t="b">
        <f t="shared" si="25"/>
        <v>0</v>
      </c>
      <c r="M86" s="32" t="b">
        <f t="shared" si="19"/>
        <v>1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29</v>
      </c>
      <c r="B87" s="27" t="s">
        <v>29</v>
      </c>
      <c r="C87" s="28">
        <v>1.25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/>
      <c r="I87" s="27"/>
      <c r="J87" s="28"/>
      <c r="K87" s="29" t="b">
        <f t="shared" si="18"/>
        <v>0</v>
      </c>
      <c r="L87" s="41" t="b">
        <f t="shared" si="25"/>
        <v>0</v>
      </c>
      <c r="M87" s="32" t="b">
        <f t="shared" si="19"/>
        <v>1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28</v>
      </c>
      <c r="B88" s="21" t="s">
        <v>28</v>
      </c>
      <c r="C88" s="22">
        <v>1.25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/>
      <c r="I88" s="21"/>
      <c r="J88" s="22"/>
      <c r="K88" s="29" t="b">
        <f t="shared" si="18"/>
        <v>0</v>
      </c>
      <c r="L88" s="40" t="b">
        <f t="shared" si="25"/>
        <v>0</v>
      </c>
      <c r="M88" s="33" t="b">
        <f t="shared" si="19"/>
        <v>1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28</v>
      </c>
      <c r="B89" s="24" t="s">
        <v>28</v>
      </c>
      <c r="C89" s="25">
        <v>1.25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/>
      <c r="I89" s="24"/>
      <c r="J89" s="25"/>
      <c r="K89" s="29" t="b">
        <f t="shared" si="18"/>
        <v>0</v>
      </c>
      <c r="L89" s="41" t="b">
        <f t="shared" si="25"/>
        <v>0</v>
      </c>
      <c r="M89" s="32" t="b">
        <f t="shared" si="19"/>
        <v>1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28</v>
      </c>
      <c r="B90" s="24" t="s">
        <v>28</v>
      </c>
      <c r="C90" s="25">
        <v>1.25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/>
      <c r="I90" s="24"/>
      <c r="J90" s="25"/>
      <c r="K90" s="29" t="b">
        <f t="shared" si="18"/>
        <v>0</v>
      </c>
      <c r="L90" s="41" t="b">
        <f t="shared" si="25"/>
        <v>0</v>
      </c>
      <c r="M90" s="32" t="b">
        <f t="shared" si="19"/>
        <v>1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28</v>
      </c>
      <c r="B91" s="24" t="s">
        <v>28</v>
      </c>
      <c r="C91" s="25">
        <v>1.25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/>
      <c r="I91" s="24"/>
      <c r="J91" s="25"/>
      <c r="K91" s="29" t="b">
        <f t="shared" si="18"/>
        <v>0</v>
      </c>
      <c r="L91" s="41" t="b">
        <f t="shared" si="25"/>
        <v>0</v>
      </c>
      <c r="M91" s="32" t="b">
        <f t="shared" si="19"/>
        <v>1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28</v>
      </c>
      <c r="B92" s="24" t="s">
        <v>28</v>
      </c>
      <c r="C92" s="25">
        <v>1.1327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/>
      <c r="I92" s="24"/>
      <c r="J92" s="25"/>
      <c r="K92" s="29" t="b">
        <f t="shared" si="18"/>
        <v>0</v>
      </c>
      <c r="L92" s="41" t="b">
        <f t="shared" si="25"/>
        <v>0</v>
      </c>
      <c r="M92" s="32" t="b">
        <f t="shared" si="19"/>
        <v>1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28</v>
      </c>
      <c r="B93" s="24" t="s">
        <v>28</v>
      </c>
      <c r="C93" s="25">
        <v>1.25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/>
      <c r="I93" s="24"/>
      <c r="J93" s="25"/>
      <c r="K93" s="29" t="b">
        <f t="shared" si="18"/>
        <v>0</v>
      </c>
      <c r="L93" s="41" t="b">
        <f t="shared" si="25"/>
        <v>0</v>
      </c>
      <c r="M93" s="32" t="b">
        <f t="shared" si="19"/>
        <v>1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28</v>
      </c>
      <c r="B94" s="24" t="s">
        <v>28</v>
      </c>
      <c r="C94" s="25">
        <v>1.25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/>
      <c r="I94" s="24"/>
      <c r="J94" s="25"/>
      <c r="K94" s="29" t="b">
        <f t="shared" si="18"/>
        <v>0</v>
      </c>
      <c r="L94" s="41" t="b">
        <f t="shared" si="25"/>
        <v>0</v>
      </c>
      <c r="M94" s="32" t="b">
        <f t="shared" si="19"/>
        <v>1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28</v>
      </c>
      <c r="B95" s="24" t="s">
        <v>28</v>
      </c>
      <c r="C95" s="25">
        <v>1.25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/>
      <c r="I95" s="24"/>
      <c r="J95" s="25"/>
      <c r="K95" s="29" t="b">
        <f t="shared" si="18"/>
        <v>0</v>
      </c>
      <c r="L95" s="41" t="b">
        <f t="shared" si="25"/>
        <v>0</v>
      </c>
      <c r="M95" s="32" t="b">
        <f t="shared" si="19"/>
        <v>1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28</v>
      </c>
      <c r="B96" s="24" t="s">
        <v>28</v>
      </c>
      <c r="C96" s="25">
        <v>1.25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/>
      <c r="I96" s="24"/>
      <c r="J96" s="25"/>
      <c r="K96" s="29" t="b">
        <f t="shared" si="18"/>
        <v>0</v>
      </c>
      <c r="L96" s="41" t="b">
        <f t="shared" si="25"/>
        <v>0</v>
      </c>
      <c r="M96" s="32" t="b">
        <f t="shared" si="19"/>
        <v>1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28</v>
      </c>
      <c r="B97" s="27" t="s">
        <v>28</v>
      </c>
      <c r="C97" s="28">
        <v>1.25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/>
      <c r="I97" s="27"/>
      <c r="J97" s="28"/>
      <c r="K97" s="29" t="b">
        <f t="shared" si="18"/>
        <v>0</v>
      </c>
      <c r="L97" s="42" t="b">
        <f t="shared" si="25"/>
        <v>0</v>
      </c>
      <c r="M97" s="34" t="b">
        <f t="shared" si="19"/>
        <v>1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30</v>
      </c>
      <c r="B98" s="21" t="s">
        <v>30</v>
      </c>
      <c r="C98" s="22">
        <v>1.25</v>
      </c>
      <c r="D98" s="29" t="b">
        <f t="shared" si="16"/>
        <v>0</v>
      </c>
      <c r="E98" s="40" t="b">
        <f t="shared" si="24"/>
        <v>0</v>
      </c>
      <c r="F98" s="33" t="b">
        <f t="shared" si="17"/>
        <v>0</v>
      </c>
      <c r="H98" s="20"/>
      <c r="I98" s="21"/>
      <c r="J98" s="22"/>
      <c r="K98" s="29" t="b">
        <f t="shared" si="18"/>
        <v>0</v>
      </c>
      <c r="L98" s="40" t="b">
        <f t="shared" si="25"/>
        <v>0</v>
      </c>
      <c r="M98" s="33" t="b">
        <f t="shared" si="19"/>
        <v>1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30</v>
      </c>
      <c r="B99" s="24" t="s">
        <v>30</v>
      </c>
      <c r="C99" s="25">
        <v>1.25</v>
      </c>
      <c r="D99" s="29" t="b">
        <f t="shared" si="16"/>
        <v>0</v>
      </c>
      <c r="E99" s="41" t="b">
        <f t="shared" si="24"/>
        <v>0</v>
      </c>
      <c r="F99" s="32" t="b">
        <f t="shared" si="17"/>
        <v>0</v>
      </c>
      <c r="H99" s="23"/>
      <c r="I99" s="24"/>
      <c r="J99" s="25"/>
      <c r="K99" s="29" t="b">
        <f t="shared" si="18"/>
        <v>0</v>
      </c>
      <c r="L99" s="41" t="b">
        <f t="shared" si="25"/>
        <v>0</v>
      </c>
      <c r="M99" s="32" t="b">
        <f t="shared" si="19"/>
        <v>1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30</v>
      </c>
      <c r="B100" s="24" t="s">
        <v>30</v>
      </c>
      <c r="C100" s="25">
        <v>1.25</v>
      </c>
      <c r="D100" s="29" t="b">
        <f t="shared" si="16"/>
        <v>0</v>
      </c>
      <c r="E100" s="41" t="b">
        <f t="shared" si="24"/>
        <v>0</v>
      </c>
      <c r="F100" s="32" t="b">
        <f t="shared" si="17"/>
        <v>0</v>
      </c>
      <c r="H100" s="23"/>
      <c r="I100" s="24"/>
      <c r="J100" s="25"/>
      <c r="K100" s="29" t="b">
        <f t="shared" si="18"/>
        <v>0</v>
      </c>
      <c r="L100" s="41" t="b">
        <f t="shared" si="25"/>
        <v>0</v>
      </c>
      <c r="M100" s="32" t="b">
        <f t="shared" si="19"/>
        <v>1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30</v>
      </c>
      <c r="B101" s="24" t="s">
        <v>30</v>
      </c>
      <c r="C101" s="25">
        <v>1.25</v>
      </c>
      <c r="D101" s="29" t="b">
        <f t="shared" si="16"/>
        <v>0</v>
      </c>
      <c r="E101" s="41" t="b">
        <f t="shared" si="24"/>
        <v>0</v>
      </c>
      <c r="F101" s="32" t="b">
        <f t="shared" si="17"/>
        <v>0</v>
      </c>
      <c r="H101" s="23"/>
      <c r="I101" s="24"/>
      <c r="J101" s="25"/>
      <c r="K101" s="29" t="b">
        <f t="shared" si="18"/>
        <v>0</v>
      </c>
      <c r="L101" s="41" t="b">
        <f t="shared" si="25"/>
        <v>0</v>
      </c>
      <c r="M101" s="32" t="b">
        <f t="shared" si="19"/>
        <v>1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30</v>
      </c>
      <c r="B102" s="24" t="s">
        <v>30</v>
      </c>
      <c r="C102" s="25">
        <v>1.25</v>
      </c>
      <c r="D102" s="29" t="b">
        <f t="shared" si="16"/>
        <v>0</v>
      </c>
      <c r="E102" s="41" t="b">
        <f t="shared" si="24"/>
        <v>0</v>
      </c>
      <c r="F102" s="32" t="b">
        <f t="shared" si="17"/>
        <v>0</v>
      </c>
      <c r="H102" s="23"/>
      <c r="I102" s="24"/>
      <c r="J102" s="25"/>
      <c r="K102" s="29" t="b">
        <f t="shared" si="18"/>
        <v>0</v>
      </c>
      <c r="L102" s="41" t="b">
        <f t="shared" si="25"/>
        <v>0</v>
      </c>
      <c r="M102" s="32" t="b">
        <f t="shared" si="19"/>
        <v>1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30</v>
      </c>
      <c r="B103" s="24" t="s">
        <v>30</v>
      </c>
      <c r="C103" s="25">
        <v>1.25</v>
      </c>
      <c r="D103" s="29" t="b">
        <f t="shared" si="16"/>
        <v>0</v>
      </c>
      <c r="E103" s="41" t="b">
        <f t="shared" si="24"/>
        <v>0</v>
      </c>
      <c r="F103" s="32" t="b">
        <f t="shared" si="17"/>
        <v>0</v>
      </c>
      <c r="H103" s="23"/>
      <c r="I103" s="24"/>
      <c r="J103" s="25"/>
      <c r="K103" s="29" t="b">
        <f t="shared" si="18"/>
        <v>0</v>
      </c>
      <c r="L103" s="41" t="b">
        <f t="shared" si="25"/>
        <v>0</v>
      </c>
      <c r="M103" s="32" t="b">
        <f t="shared" si="19"/>
        <v>1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30</v>
      </c>
      <c r="B104" s="24" t="s">
        <v>30</v>
      </c>
      <c r="C104" s="25">
        <v>1.25</v>
      </c>
      <c r="D104" s="29" t="b">
        <f t="shared" si="16"/>
        <v>0</v>
      </c>
      <c r="E104" s="41" t="b">
        <f t="shared" si="24"/>
        <v>0</v>
      </c>
      <c r="F104" s="32" t="b">
        <f t="shared" si="17"/>
        <v>0</v>
      </c>
      <c r="H104" s="23"/>
      <c r="I104" s="24"/>
      <c r="J104" s="25"/>
      <c r="K104" s="29" t="b">
        <f t="shared" si="18"/>
        <v>0</v>
      </c>
      <c r="L104" s="41" t="b">
        <f t="shared" si="25"/>
        <v>0</v>
      </c>
      <c r="M104" s="32" t="b">
        <f t="shared" si="19"/>
        <v>1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30</v>
      </c>
      <c r="B105" s="24" t="s">
        <v>30</v>
      </c>
      <c r="C105" s="25">
        <v>1.25</v>
      </c>
      <c r="D105" s="29" t="b">
        <f t="shared" si="16"/>
        <v>0</v>
      </c>
      <c r="E105" s="41" t="b">
        <f t="shared" si="24"/>
        <v>0</v>
      </c>
      <c r="F105" s="32" t="b">
        <f t="shared" si="17"/>
        <v>0</v>
      </c>
      <c r="H105" s="23"/>
      <c r="I105" s="24"/>
      <c r="J105" s="25"/>
      <c r="K105" s="29" t="b">
        <f t="shared" si="18"/>
        <v>0</v>
      </c>
      <c r="L105" s="41" t="b">
        <f t="shared" si="25"/>
        <v>0</v>
      </c>
      <c r="M105" s="32" t="b">
        <f t="shared" si="19"/>
        <v>1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30</v>
      </c>
      <c r="B106" s="24" t="s">
        <v>29</v>
      </c>
      <c r="C106" s="25">
        <v>0.95372000000000001</v>
      </c>
      <c r="D106" s="29" t="b">
        <f t="shared" si="16"/>
        <v>1</v>
      </c>
      <c r="E106" s="41" t="b">
        <f t="shared" si="24"/>
        <v>1</v>
      </c>
      <c r="F106" s="32" t="b">
        <f t="shared" si="17"/>
        <v>0</v>
      </c>
      <c r="H106" s="23"/>
      <c r="I106" s="24"/>
      <c r="J106" s="25"/>
      <c r="K106" s="29" t="b">
        <f t="shared" si="18"/>
        <v>0</v>
      </c>
      <c r="L106" s="41" t="b">
        <f t="shared" si="25"/>
        <v>0</v>
      </c>
      <c r="M106" s="32" t="b">
        <f t="shared" si="19"/>
        <v>1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30</v>
      </c>
      <c r="B107" s="27" t="s">
        <v>30</v>
      </c>
      <c r="C107" s="28">
        <v>1.25</v>
      </c>
      <c r="D107" s="29" t="b">
        <f t="shared" si="16"/>
        <v>0</v>
      </c>
      <c r="E107" s="42" t="b">
        <f t="shared" si="24"/>
        <v>0</v>
      </c>
      <c r="F107" s="34" t="b">
        <f t="shared" si="17"/>
        <v>0</v>
      </c>
      <c r="H107" s="26"/>
      <c r="I107" s="27"/>
      <c r="J107" s="28"/>
      <c r="K107" s="29" t="b">
        <f t="shared" si="18"/>
        <v>0</v>
      </c>
      <c r="L107" s="42" t="b">
        <f t="shared" si="25"/>
        <v>0</v>
      </c>
      <c r="M107" s="34" t="b">
        <f t="shared" si="19"/>
        <v>1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7" priority="16">
      <formula>$A8=$B8</formula>
    </cfRule>
  </conditionalFormatting>
  <conditionalFormatting sqref="A8:F107">
    <cfRule type="expression" dxfId="6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5" priority="12">
      <formula>H8=I8</formula>
    </cfRule>
  </conditionalFormatting>
  <conditionalFormatting sqref="H8:M107">
    <cfRule type="expression" dxfId="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3" priority="8">
      <formula>O8=P8</formula>
    </cfRule>
  </conditionalFormatting>
  <conditionalFormatting sqref="O8:T107">
    <cfRule type="expression" dxfId="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" priority="4">
      <formula>V8=W8</formula>
    </cfRule>
  </conditionalFormatting>
  <conditionalFormatting sqref="V8:AA107">
    <cfRule type="expression" dxfId="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E1" workbookViewId="0">
      <selection activeCell="C12" sqref="C12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47</v>
      </c>
      <c r="C1" s="3"/>
      <c r="D1" s="4"/>
      <c r="E1" s="2"/>
      <c r="F1" s="2"/>
      <c r="G1" s="2"/>
      <c r="H1" s="2"/>
      <c r="I1" s="3" t="s">
        <v>1</v>
      </c>
      <c r="J1" s="2" t="s">
        <v>46</v>
      </c>
      <c r="K1" s="5"/>
      <c r="L1" s="13"/>
    </row>
    <row r="2" spans="1:27" ht="15.75" thickBot="1" x14ac:dyDescent="0.3">
      <c r="A2" s="7" t="s">
        <v>2</v>
      </c>
      <c r="B2" s="8" t="s">
        <v>20</v>
      </c>
      <c r="C2" s="9"/>
      <c r="D2" s="10"/>
      <c r="E2" s="8"/>
      <c r="F2" s="8"/>
      <c r="G2" s="8"/>
      <c r="H2" s="8"/>
      <c r="I2" s="9" t="s">
        <v>3</v>
      </c>
      <c r="J2" s="8" t="s">
        <v>33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9">
        <f>AVERAGE(X6,Q6,J6,C6)</f>
        <v>0.3611111111111111</v>
      </c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39</v>
      </c>
      <c r="D5" s="39" t="s">
        <v>11</v>
      </c>
      <c r="E5" s="36">
        <f>COUNTIF(E8:E107,TRUE)</f>
        <v>39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72</v>
      </c>
      <c r="K5" s="39" t="s">
        <v>11</v>
      </c>
      <c r="L5" s="36">
        <f>COUNTIF(L8:L107,TRUE)</f>
        <v>72</v>
      </c>
      <c r="M5" s="37">
        <f>COUNTIF(M8:M107,TRUE)</f>
        <v>0</v>
      </c>
      <c r="O5" s="12" t="s">
        <v>5</v>
      </c>
      <c r="P5" s="38" t="s">
        <v>12</v>
      </c>
      <c r="Q5" s="37">
        <f>COUNTIF(R8:R107,TRUE)</f>
        <v>74</v>
      </c>
      <c r="R5" s="39" t="s">
        <v>11</v>
      </c>
      <c r="S5" s="36">
        <f>COUNTIF(S8:S107,TRUE)</f>
        <v>74</v>
      </c>
      <c r="T5" s="37">
        <f>COUNTIF(T8:T107,TRUE)</f>
        <v>0</v>
      </c>
      <c r="V5" s="12" t="s">
        <v>5</v>
      </c>
      <c r="W5" s="38" t="s">
        <v>12</v>
      </c>
      <c r="X5" s="37">
        <f>COUNTIF(Y8:Y107,TRUE)</f>
        <v>72</v>
      </c>
      <c r="Y5" s="39" t="s">
        <v>11</v>
      </c>
      <c r="Z5" s="36">
        <f>COUNTIF(Z8:Z107,TRUE)</f>
        <v>72</v>
      </c>
      <c r="AA5" s="37">
        <f>COUNTIF(AA8:AA107,TRUE)</f>
        <v>0</v>
      </c>
    </row>
    <row r="6" spans="1:27" ht="15.75" thickBot="1" x14ac:dyDescent="0.3">
      <c r="A6" s="14" t="s">
        <v>32</v>
      </c>
      <c r="B6" s="38" t="s">
        <v>13</v>
      </c>
      <c r="C6" s="47">
        <f>COUNTIF(D9:D108,FALSE)/(COUNTIF(D9:D108,TRUE)+COUNTIF(D9:D108,FALSE))</f>
        <v>0.61616161616161613</v>
      </c>
      <c r="D6" s="48"/>
      <c r="E6" s="35"/>
      <c r="F6" s="16"/>
      <c r="H6" s="14" t="s">
        <v>45</v>
      </c>
      <c r="I6" s="38" t="s">
        <v>13</v>
      </c>
      <c r="J6" s="47">
        <f>COUNTIF(K9:K108,FALSE)/(COUNTIF(K9:K108,TRUE)+COUNTIF(K9:K108,FALSE))</f>
        <v>0.28282828282828282</v>
      </c>
      <c r="K6" s="48"/>
      <c r="L6" s="35"/>
      <c r="M6" s="16"/>
      <c r="O6" s="14" t="s">
        <v>18</v>
      </c>
      <c r="P6" s="38" t="s">
        <v>13</v>
      </c>
      <c r="Q6" s="47">
        <f>COUNTIF(R9:R108,FALSE)/(COUNTIF(R9:R108,TRUE)+COUNTIF(R9:R108,FALSE))</f>
        <v>0.26262626262626265</v>
      </c>
      <c r="R6" s="48"/>
      <c r="S6" s="35"/>
      <c r="T6" s="16"/>
      <c r="V6" s="14" t="s">
        <v>46</v>
      </c>
      <c r="W6" s="38" t="s">
        <v>13</v>
      </c>
      <c r="X6" s="47">
        <f>COUNTIF(Y9:Y108,FALSE)/(COUNTIF(Y9:Y108,TRUE)+COUNTIF(Y9:Y108,FALSE))</f>
        <v>0.28282828282828282</v>
      </c>
      <c r="Y6" s="48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21</v>
      </c>
      <c r="B8" s="21" t="s">
        <v>29</v>
      </c>
      <c r="C8" s="22">
        <v>0.8992</v>
      </c>
      <c r="D8" s="29" t="b">
        <f>B8&lt;&gt;A8</f>
        <v>1</v>
      </c>
      <c r="E8" s="40" t="b">
        <f t="shared" ref="E8:E10" si="0">(AND(B8&lt;&gt;A8,C8&gt;$B$3))</f>
        <v>1</v>
      </c>
      <c r="F8" s="33" t="b">
        <f>(AND(B8=A8,C8&lt;$B$3))</f>
        <v>0</v>
      </c>
      <c r="H8" s="20" t="s">
        <v>21</v>
      </c>
      <c r="I8" s="21" t="s">
        <v>24</v>
      </c>
      <c r="J8" s="22">
        <v>0.67728999999999995</v>
      </c>
      <c r="K8" s="29" t="b">
        <f>I8&lt;&gt;H8</f>
        <v>1</v>
      </c>
      <c r="L8" s="40" t="b">
        <f t="shared" ref="L8:L10" si="1">(AND(I8&lt;&gt;H8,J8&gt;$B$3))</f>
        <v>1</v>
      </c>
      <c r="M8" s="33" t="b">
        <f>(AND(I8=H8,J8&lt;$B$3))</f>
        <v>0</v>
      </c>
      <c r="O8" s="20" t="s">
        <v>21</v>
      </c>
      <c r="P8" s="21" t="s">
        <v>28</v>
      </c>
      <c r="Q8" s="22">
        <v>0.92349999999999999</v>
      </c>
      <c r="R8" s="29" t="b">
        <f>P8&lt;&gt;O8</f>
        <v>1</v>
      </c>
      <c r="S8" s="40" t="b">
        <f t="shared" ref="S8:S10" si="2">(AND(P8&lt;&gt;O8,Q8&gt;$B$3))</f>
        <v>1</v>
      </c>
      <c r="T8" s="33" t="b">
        <f>(AND(P8=O8,Q8&lt;$B$3))</f>
        <v>0</v>
      </c>
      <c r="V8" s="20" t="s">
        <v>21</v>
      </c>
      <c r="W8" s="21" t="s">
        <v>24</v>
      </c>
      <c r="X8" s="22">
        <v>0.75185000000000002</v>
      </c>
      <c r="Y8" s="29" t="b">
        <f>W8&lt;&gt;V8</f>
        <v>1</v>
      </c>
      <c r="Z8" s="40" t="b">
        <f t="shared" ref="Z8:Z10" si="3">(AND(W8&lt;&gt;V8,X8&gt;$B$3))</f>
        <v>1</v>
      </c>
      <c r="AA8" s="33" t="b">
        <f>(AND(W8=V8,X8&lt;$B$3))</f>
        <v>0</v>
      </c>
    </row>
    <row r="9" spans="1:27" x14ac:dyDescent="0.25">
      <c r="A9" s="23" t="s">
        <v>21</v>
      </c>
      <c r="B9" s="24" t="s">
        <v>28</v>
      </c>
      <c r="C9" s="25">
        <v>0.85785999999999996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 t="s">
        <v>21</v>
      </c>
      <c r="I9" s="24" t="s">
        <v>24</v>
      </c>
      <c r="J9" s="25">
        <v>0.75185000000000002</v>
      </c>
      <c r="K9" s="29" t="b">
        <f t="shared" ref="K9:K72" si="6">I9&lt;&gt;H9</f>
        <v>1</v>
      </c>
      <c r="L9" s="41" t="b">
        <f t="shared" si="1"/>
        <v>1</v>
      </c>
      <c r="M9" s="32" t="b">
        <f t="shared" ref="M9:M72" si="7">(AND(I9=H9,J9&lt;$B$3))</f>
        <v>0</v>
      </c>
      <c r="O9" s="23" t="s">
        <v>21</v>
      </c>
      <c r="P9" s="24" t="s">
        <v>23</v>
      </c>
      <c r="Q9" s="25">
        <v>0.8992</v>
      </c>
      <c r="R9" s="29" t="b">
        <f t="shared" ref="R9:R72" si="8">P9&lt;&gt;O9</f>
        <v>1</v>
      </c>
      <c r="S9" s="41" t="b">
        <f t="shared" si="2"/>
        <v>1</v>
      </c>
      <c r="T9" s="32" t="b">
        <f t="shared" ref="T9:T72" si="9">(AND(P9=O9,Q9&lt;$B$3))</f>
        <v>0</v>
      </c>
      <c r="V9" s="23" t="s">
        <v>21</v>
      </c>
      <c r="W9" s="24" t="s">
        <v>24</v>
      </c>
      <c r="X9" s="25">
        <v>0.80694999999999995</v>
      </c>
      <c r="Y9" s="29" t="b">
        <f t="shared" ref="Y9:Y72" si="10">W9&lt;&gt;V9</f>
        <v>1</v>
      </c>
      <c r="Z9" s="41" t="b">
        <f t="shared" si="3"/>
        <v>1</v>
      </c>
      <c r="AA9" s="32" t="b">
        <f t="shared" ref="AA9:AA72" si="11">(AND(W9=V9,X9&lt;$B$3))</f>
        <v>0</v>
      </c>
    </row>
    <row r="10" spans="1:27" x14ac:dyDescent="0.25">
      <c r="A10" s="23" t="s">
        <v>21</v>
      </c>
      <c r="B10" s="24" t="s">
        <v>28</v>
      </c>
      <c r="C10" s="25">
        <v>0.75805999999999996</v>
      </c>
      <c r="D10" s="29" t="b">
        <f t="shared" si="4"/>
        <v>1</v>
      </c>
      <c r="E10" s="41" t="b">
        <f t="shared" si="0"/>
        <v>1</v>
      </c>
      <c r="F10" s="32" t="b">
        <f t="shared" si="5"/>
        <v>0</v>
      </c>
      <c r="H10" s="23" t="s">
        <v>21</v>
      </c>
      <c r="I10" s="24" t="s">
        <v>24</v>
      </c>
      <c r="J10" s="25">
        <v>0.95372000000000001</v>
      </c>
      <c r="K10" s="29" t="b">
        <f t="shared" si="6"/>
        <v>1</v>
      </c>
      <c r="L10" s="41" t="b">
        <f t="shared" si="1"/>
        <v>1</v>
      </c>
      <c r="M10" s="32" t="b">
        <f t="shared" si="7"/>
        <v>0</v>
      </c>
      <c r="O10" s="23" t="s">
        <v>21</v>
      </c>
      <c r="P10" s="24" t="s">
        <v>23</v>
      </c>
      <c r="Q10" s="25">
        <v>0.82447000000000004</v>
      </c>
      <c r="R10" s="29" t="b">
        <f t="shared" si="8"/>
        <v>1</v>
      </c>
      <c r="S10" s="41" t="b">
        <f t="shared" si="2"/>
        <v>1</v>
      </c>
      <c r="T10" s="32" t="b">
        <f t="shared" si="9"/>
        <v>0</v>
      </c>
      <c r="V10" s="23" t="s">
        <v>21</v>
      </c>
      <c r="W10" s="24" t="s">
        <v>26</v>
      </c>
      <c r="X10" s="25">
        <v>0.80179</v>
      </c>
      <c r="Y10" s="29" t="b">
        <f t="shared" si="10"/>
        <v>1</v>
      </c>
      <c r="Z10" s="41" t="b">
        <f t="shared" si="3"/>
        <v>1</v>
      </c>
      <c r="AA10" s="32" t="b">
        <f t="shared" si="11"/>
        <v>0</v>
      </c>
    </row>
    <row r="11" spans="1:27" x14ac:dyDescent="0.25">
      <c r="A11" s="23" t="s">
        <v>21</v>
      </c>
      <c r="B11" s="24" t="s">
        <v>28</v>
      </c>
      <c r="C11" s="25">
        <v>0.74272000000000005</v>
      </c>
      <c r="D11" s="29" t="b">
        <f t="shared" si="4"/>
        <v>1</v>
      </c>
      <c r="E11" s="41" t="b">
        <f>(AND(B11&lt;&gt;A11,C11&gt;$B$3))</f>
        <v>1</v>
      </c>
      <c r="F11" s="32" t="b">
        <f t="shared" si="5"/>
        <v>0</v>
      </c>
      <c r="H11" s="23" t="s">
        <v>21</v>
      </c>
      <c r="I11" s="24" t="s">
        <v>28</v>
      </c>
      <c r="J11" s="25">
        <v>0.74272000000000005</v>
      </c>
      <c r="K11" s="29" t="b">
        <f t="shared" si="6"/>
        <v>1</v>
      </c>
      <c r="L11" s="41" t="b">
        <f>(AND(I11&lt;&gt;H11,J11&gt;$B$3))</f>
        <v>1</v>
      </c>
      <c r="M11" s="32" t="b">
        <f t="shared" si="7"/>
        <v>0</v>
      </c>
      <c r="O11" s="23" t="s">
        <v>21</v>
      </c>
      <c r="P11" s="24" t="s">
        <v>24</v>
      </c>
      <c r="Q11" s="25">
        <v>0.75185000000000002</v>
      </c>
      <c r="R11" s="29" t="b">
        <f t="shared" si="8"/>
        <v>1</v>
      </c>
      <c r="S11" s="41" t="b">
        <f>(AND(P11&lt;&gt;O11,Q11&gt;$B$3))</f>
        <v>1</v>
      </c>
      <c r="T11" s="32" t="b">
        <f t="shared" si="9"/>
        <v>0</v>
      </c>
      <c r="V11" s="23" t="s">
        <v>21</v>
      </c>
      <c r="W11" s="24" t="s">
        <v>24</v>
      </c>
      <c r="X11" s="25">
        <v>0.72606999999999999</v>
      </c>
      <c r="Y11" s="29" t="b">
        <f t="shared" si="10"/>
        <v>1</v>
      </c>
      <c r="Z11" s="41" t="b">
        <f>(AND(W11&lt;&gt;V11,X11&gt;$B$3))</f>
        <v>1</v>
      </c>
      <c r="AA11" s="32" t="b">
        <f t="shared" si="11"/>
        <v>0</v>
      </c>
    </row>
    <row r="12" spans="1:27" x14ac:dyDescent="0.25">
      <c r="A12" s="23" t="s">
        <v>21</v>
      </c>
      <c r="B12" s="24" t="s">
        <v>24</v>
      </c>
      <c r="C12" s="25">
        <v>0.77951999999999999</v>
      </c>
      <c r="D12" s="29" t="b">
        <f t="shared" si="4"/>
        <v>1</v>
      </c>
      <c r="E12" s="41" t="b">
        <f t="shared" ref="E12:E75" si="12">(AND(B12&lt;&gt;A12,C12&gt;$B$3))</f>
        <v>1</v>
      </c>
      <c r="F12" s="32" t="b">
        <f t="shared" si="5"/>
        <v>0</v>
      </c>
      <c r="H12" s="23" t="s">
        <v>21</v>
      </c>
      <c r="I12" s="24" t="s">
        <v>22</v>
      </c>
      <c r="J12" s="25">
        <v>0.71428999999999998</v>
      </c>
      <c r="K12" s="29" t="b">
        <f t="shared" si="6"/>
        <v>1</v>
      </c>
      <c r="L12" s="41" t="b">
        <f t="shared" ref="L12:L75" si="13">(AND(I12&lt;&gt;H12,J12&gt;$B$3))</f>
        <v>1</v>
      </c>
      <c r="M12" s="32" t="b">
        <f t="shared" si="7"/>
        <v>0</v>
      </c>
      <c r="O12" s="23" t="s">
        <v>21</v>
      </c>
      <c r="P12" s="24" t="s">
        <v>24</v>
      </c>
      <c r="Q12" s="25">
        <v>0.74787999999999999</v>
      </c>
      <c r="R12" s="29" t="b">
        <f t="shared" si="8"/>
        <v>1</v>
      </c>
      <c r="S12" s="41" t="b">
        <f t="shared" ref="S12:S75" si="14">(AND(P12&lt;&gt;O12,Q12&gt;$B$3))</f>
        <v>1</v>
      </c>
      <c r="T12" s="32" t="b">
        <f t="shared" si="9"/>
        <v>0</v>
      </c>
      <c r="V12" s="23" t="s">
        <v>21</v>
      </c>
      <c r="W12" s="24" t="s">
        <v>22</v>
      </c>
      <c r="X12" s="25">
        <v>0.70469999999999999</v>
      </c>
      <c r="Y12" s="29" t="b">
        <f t="shared" si="10"/>
        <v>1</v>
      </c>
      <c r="Z12" s="41" t="b">
        <f t="shared" ref="Z12:Z75" si="15">(AND(W12&lt;&gt;V12,X12&gt;$B$3))</f>
        <v>1</v>
      </c>
      <c r="AA12" s="32" t="b">
        <f t="shared" si="11"/>
        <v>0</v>
      </c>
    </row>
    <row r="13" spans="1:27" x14ac:dyDescent="0.25">
      <c r="A13" s="23" t="s">
        <v>36</v>
      </c>
      <c r="B13" s="24"/>
      <c r="C13" s="25" t="s">
        <v>36</v>
      </c>
      <c r="D13" s="29" t="b">
        <f t="shared" si="4"/>
        <v>1</v>
      </c>
      <c r="E13" s="41" t="b">
        <f t="shared" si="12"/>
        <v>1</v>
      </c>
      <c r="F13" s="32" t="b">
        <f t="shared" si="5"/>
        <v>0</v>
      </c>
      <c r="H13" s="23" t="s">
        <v>21</v>
      </c>
      <c r="I13" s="24" t="s">
        <v>24</v>
      </c>
      <c r="J13" s="25">
        <v>0.8135</v>
      </c>
      <c r="K13" s="29" t="b">
        <f t="shared" si="6"/>
        <v>1</v>
      </c>
      <c r="L13" s="41" t="b">
        <f t="shared" si="13"/>
        <v>1</v>
      </c>
      <c r="M13" s="32" t="b">
        <f t="shared" si="7"/>
        <v>0</v>
      </c>
      <c r="O13" s="23" t="s">
        <v>21</v>
      </c>
      <c r="P13" s="24" t="s">
        <v>23</v>
      </c>
      <c r="Q13" s="25">
        <v>0.97158</v>
      </c>
      <c r="R13" s="29" t="b">
        <f t="shared" si="8"/>
        <v>1</v>
      </c>
      <c r="S13" s="41" t="b">
        <f t="shared" si="14"/>
        <v>1</v>
      </c>
      <c r="T13" s="32" t="b">
        <f t="shared" si="9"/>
        <v>0</v>
      </c>
      <c r="V13" s="23" t="s">
        <v>21</v>
      </c>
      <c r="W13" s="24" t="s">
        <v>24</v>
      </c>
      <c r="X13" s="25">
        <v>0.83333000000000002</v>
      </c>
      <c r="Y13" s="29" t="b">
        <f t="shared" si="10"/>
        <v>1</v>
      </c>
      <c r="Z13" s="41" t="b">
        <f t="shared" si="15"/>
        <v>1</v>
      </c>
      <c r="AA13" s="32" t="b">
        <f t="shared" si="11"/>
        <v>0</v>
      </c>
    </row>
    <row r="14" spans="1:27" x14ac:dyDescent="0.25">
      <c r="A14" s="23" t="s">
        <v>36</v>
      </c>
      <c r="B14" s="24"/>
      <c r="C14" s="25" t="s">
        <v>36</v>
      </c>
      <c r="D14" s="29" t="b">
        <f t="shared" si="4"/>
        <v>1</v>
      </c>
      <c r="E14" s="41" t="b">
        <f t="shared" si="12"/>
        <v>1</v>
      </c>
      <c r="F14" s="32" t="b">
        <f t="shared" si="5"/>
        <v>0</v>
      </c>
      <c r="H14" s="23" t="s">
        <v>21</v>
      </c>
      <c r="I14" s="24" t="s">
        <v>24</v>
      </c>
      <c r="J14" s="25">
        <v>0.87229000000000001</v>
      </c>
      <c r="K14" s="29" t="b">
        <f t="shared" si="6"/>
        <v>1</v>
      </c>
      <c r="L14" s="41" t="b">
        <f t="shared" si="13"/>
        <v>1</v>
      </c>
      <c r="M14" s="32" t="b">
        <f t="shared" si="7"/>
        <v>0</v>
      </c>
      <c r="O14" s="23" t="s">
        <v>21</v>
      </c>
      <c r="P14" s="24" t="s">
        <v>28</v>
      </c>
      <c r="Q14" s="25">
        <v>0.88561999999999996</v>
      </c>
      <c r="R14" s="29" t="b">
        <f t="shared" si="8"/>
        <v>1</v>
      </c>
      <c r="S14" s="41" t="b">
        <f t="shared" si="14"/>
        <v>1</v>
      </c>
      <c r="T14" s="32" t="b">
        <f t="shared" si="9"/>
        <v>0</v>
      </c>
      <c r="V14" s="23" t="s">
        <v>21</v>
      </c>
      <c r="W14" s="24" t="s">
        <v>24</v>
      </c>
      <c r="X14" s="25">
        <v>0.74787999999999999</v>
      </c>
      <c r="Y14" s="29" t="b">
        <f t="shared" si="10"/>
        <v>1</v>
      </c>
      <c r="Z14" s="41" t="b">
        <f t="shared" si="15"/>
        <v>1</v>
      </c>
      <c r="AA14" s="32" t="b">
        <f t="shared" si="11"/>
        <v>0</v>
      </c>
    </row>
    <row r="15" spans="1:27" x14ac:dyDescent="0.25">
      <c r="A15" s="23" t="s">
        <v>36</v>
      </c>
      <c r="B15" s="24"/>
      <c r="C15" s="25" t="s">
        <v>36</v>
      </c>
      <c r="D15" s="29" t="b">
        <f t="shared" si="4"/>
        <v>1</v>
      </c>
      <c r="E15" s="41" t="b">
        <f t="shared" si="12"/>
        <v>1</v>
      </c>
      <c r="F15" s="32" t="b">
        <f t="shared" si="5"/>
        <v>0</v>
      </c>
      <c r="H15" s="23" t="s">
        <v>21</v>
      </c>
      <c r="I15" s="24" t="s">
        <v>24</v>
      </c>
      <c r="J15" s="25">
        <v>0.8992</v>
      </c>
      <c r="K15" s="29" t="b">
        <f t="shared" si="6"/>
        <v>1</v>
      </c>
      <c r="L15" s="41" t="b">
        <f t="shared" si="13"/>
        <v>1</v>
      </c>
      <c r="M15" s="32" t="b">
        <f t="shared" si="7"/>
        <v>0</v>
      </c>
      <c r="O15" s="23" t="s">
        <v>21</v>
      </c>
      <c r="P15" s="24" t="s">
        <v>23</v>
      </c>
      <c r="Q15" s="25">
        <v>0.83777999999999997</v>
      </c>
      <c r="R15" s="29" t="b">
        <f t="shared" si="8"/>
        <v>1</v>
      </c>
      <c r="S15" s="41" t="b">
        <f t="shared" si="14"/>
        <v>1</v>
      </c>
      <c r="T15" s="32" t="b">
        <f t="shared" si="9"/>
        <v>0</v>
      </c>
      <c r="V15" s="23" t="s">
        <v>21</v>
      </c>
      <c r="W15" s="24" t="s">
        <v>24</v>
      </c>
      <c r="X15" s="25">
        <v>0.87229000000000001</v>
      </c>
      <c r="Y15" s="29" t="b">
        <f t="shared" si="10"/>
        <v>1</v>
      </c>
      <c r="Z15" s="41" t="b">
        <f t="shared" si="15"/>
        <v>1</v>
      </c>
      <c r="AA15" s="32" t="b">
        <f t="shared" si="11"/>
        <v>0</v>
      </c>
    </row>
    <row r="16" spans="1:27" x14ac:dyDescent="0.25">
      <c r="A16" s="23" t="s">
        <v>36</v>
      </c>
      <c r="B16" s="24"/>
      <c r="C16" s="25" t="s">
        <v>36</v>
      </c>
      <c r="D16" s="29" t="b">
        <f t="shared" si="4"/>
        <v>1</v>
      </c>
      <c r="E16" s="41" t="b">
        <f t="shared" si="12"/>
        <v>1</v>
      </c>
      <c r="F16" s="32" t="b">
        <f t="shared" si="5"/>
        <v>0</v>
      </c>
      <c r="H16" s="23" t="s">
        <v>21</v>
      </c>
      <c r="I16" s="24" t="s">
        <v>24</v>
      </c>
      <c r="J16" s="25">
        <v>0.88490999999999997</v>
      </c>
      <c r="K16" s="29" t="b">
        <f t="shared" si="6"/>
        <v>1</v>
      </c>
      <c r="L16" s="41" t="b">
        <f t="shared" si="13"/>
        <v>1</v>
      </c>
      <c r="M16" s="32" t="b">
        <f t="shared" si="7"/>
        <v>0</v>
      </c>
      <c r="O16" s="23" t="s">
        <v>21</v>
      </c>
      <c r="P16" s="24" t="s">
        <v>28</v>
      </c>
      <c r="Q16" s="25">
        <v>0.81138999999999994</v>
      </c>
      <c r="R16" s="29" t="b">
        <f t="shared" si="8"/>
        <v>1</v>
      </c>
      <c r="S16" s="41" t="b">
        <f t="shared" si="14"/>
        <v>1</v>
      </c>
      <c r="T16" s="32" t="b">
        <f t="shared" si="9"/>
        <v>0</v>
      </c>
      <c r="V16" s="23" t="s">
        <v>21</v>
      </c>
      <c r="W16" s="24" t="s">
        <v>26</v>
      </c>
      <c r="X16" s="25">
        <v>0.70775999999999994</v>
      </c>
      <c r="Y16" s="29" t="b">
        <f t="shared" si="10"/>
        <v>1</v>
      </c>
      <c r="Z16" s="41" t="b">
        <f t="shared" si="15"/>
        <v>1</v>
      </c>
      <c r="AA16" s="32" t="b">
        <f t="shared" si="11"/>
        <v>0</v>
      </c>
    </row>
    <row r="17" spans="1:27" ht="15.75" thickBot="1" x14ac:dyDescent="0.3">
      <c r="A17" s="26" t="s">
        <v>36</v>
      </c>
      <c r="B17" s="27"/>
      <c r="C17" s="28" t="s">
        <v>36</v>
      </c>
      <c r="D17" s="29" t="b">
        <f t="shared" si="4"/>
        <v>1</v>
      </c>
      <c r="E17" s="42" t="b">
        <f t="shared" si="12"/>
        <v>1</v>
      </c>
      <c r="F17" s="34" t="b">
        <f t="shared" si="5"/>
        <v>0</v>
      </c>
      <c r="H17" s="26" t="s">
        <v>21</v>
      </c>
      <c r="I17" s="27" t="s">
        <v>24</v>
      </c>
      <c r="J17" s="28">
        <v>0.91505999999999998</v>
      </c>
      <c r="K17" s="29" t="b">
        <f t="shared" si="6"/>
        <v>1</v>
      </c>
      <c r="L17" s="42" t="b">
        <f t="shared" si="13"/>
        <v>1</v>
      </c>
      <c r="M17" s="34" t="b">
        <f t="shared" si="7"/>
        <v>0</v>
      </c>
      <c r="O17" s="26" t="s">
        <v>21</v>
      </c>
      <c r="P17" s="27" t="s">
        <v>28</v>
      </c>
      <c r="Q17" s="28">
        <v>1.0566</v>
      </c>
      <c r="R17" s="29" t="b">
        <f t="shared" si="8"/>
        <v>1</v>
      </c>
      <c r="S17" s="42" t="b">
        <f t="shared" si="14"/>
        <v>1</v>
      </c>
      <c r="T17" s="34" t="b">
        <f t="shared" si="9"/>
        <v>0</v>
      </c>
      <c r="V17" s="26" t="s">
        <v>21</v>
      </c>
      <c r="W17" s="27" t="s">
        <v>24</v>
      </c>
      <c r="X17" s="28">
        <v>0.74272000000000005</v>
      </c>
      <c r="Y17" s="29" t="b">
        <f t="shared" si="10"/>
        <v>1</v>
      </c>
      <c r="Z17" s="42" t="b">
        <f t="shared" si="15"/>
        <v>1</v>
      </c>
      <c r="AA17" s="34" t="b">
        <f t="shared" si="11"/>
        <v>0</v>
      </c>
    </row>
    <row r="18" spans="1:27" x14ac:dyDescent="0.25">
      <c r="A18" s="20" t="s">
        <v>24</v>
      </c>
      <c r="B18" s="21" t="s">
        <v>30</v>
      </c>
      <c r="C18" s="22">
        <v>0.97158</v>
      </c>
      <c r="D18" s="29" t="b">
        <f t="shared" si="4"/>
        <v>1</v>
      </c>
      <c r="E18" s="41" t="b">
        <f t="shared" si="12"/>
        <v>1</v>
      </c>
      <c r="F18" s="32" t="b">
        <f t="shared" si="5"/>
        <v>0</v>
      </c>
      <c r="H18" s="20" t="s">
        <v>24</v>
      </c>
      <c r="I18" s="21" t="s">
        <v>24</v>
      </c>
      <c r="J18" s="22">
        <v>0.91505999999999998</v>
      </c>
      <c r="K18" s="29" t="b">
        <f t="shared" si="6"/>
        <v>0</v>
      </c>
      <c r="L18" s="41" t="b">
        <f t="shared" si="13"/>
        <v>0</v>
      </c>
      <c r="M18" s="32" t="b">
        <f t="shared" si="7"/>
        <v>0</v>
      </c>
      <c r="O18" s="20" t="s">
        <v>24</v>
      </c>
      <c r="P18" s="21" t="s">
        <v>24</v>
      </c>
      <c r="Q18" s="22">
        <v>0.85270000000000001</v>
      </c>
      <c r="R18" s="29" t="b">
        <f t="shared" si="8"/>
        <v>0</v>
      </c>
      <c r="S18" s="41" t="b">
        <f t="shared" si="14"/>
        <v>0</v>
      </c>
      <c r="T18" s="32" t="b">
        <f t="shared" si="9"/>
        <v>0</v>
      </c>
      <c r="V18" s="20" t="s">
        <v>24</v>
      </c>
      <c r="W18" s="21" t="s">
        <v>24</v>
      </c>
      <c r="X18" s="22">
        <v>0.74272000000000005</v>
      </c>
      <c r="Y18" s="29" t="b">
        <f t="shared" si="10"/>
        <v>0</v>
      </c>
      <c r="Z18" s="41" t="b">
        <f t="shared" si="15"/>
        <v>0</v>
      </c>
      <c r="AA18" s="32" t="b">
        <f t="shared" si="11"/>
        <v>0</v>
      </c>
    </row>
    <row r="19" spans="1:27" x14ac:dyDescent="0.25">
      <c r="A19" s="23" t="s">
        <v>24</v>
      </c>
      <c r="B19" s="24" t="s">
        <v>24</v>
      </c>
      <c r="C19" s="25">
        <v>0.85058</v>
      </c>
      <c r="D19" s="29" t="b">
        <f t="shared" si="4"/>
        <v>0</v>
      </c>
      <c r="E19" s="41" t="b">
        <f t="shared" si="12"/>
        <v>0</v>
      </c>
      <c r="F19" s="32" t="b">
        <f t="shared" si="5"/>
        <v>0</v>
      </c>
      <c r="H19" s="23" t="s">
        <v>24</v>
      </c>
      <c r="I19" s="24" t="s">
        <v>24</v>
      </c>
      <c r="J19" s="25">
        <v>0.87229000000000001</v>
      </c>
      <c r="K19" s="29" t="b">
        <f t="shared" si="6"/>
        <v>0</v>
      </c>
      <c r="L19" s="41" t="b">
        <f t="shared" si="13"/>
        <v>0</v>
      </c>
      <c r="M19" s="32" t="b">
        <f t="shared" si="7"/>
        <v>0</v>
      </c>
      <c r="O19" s="23" t="s">
        <v>24</v>
      </c>
      <c r="P19" s="24" t="s">
        <v>24</v>
      </c>
      <c r="Q19" s="25">
        <v>0.77254</v>
      </c>
      <c r="R19" s="29" t="b">
        <f t="shared" si="8"/>
        <v>0</v>
      </c>
      <c r="S19" s="41" t="b">
        <f t="shared" si="14"/>
        <v>0</v>
      </c>
      <c r="T19" s="32" t="b">
        <f t="shared" si="9"/>
        <v>0</v>
      </c>
      <c r="V19" s="23" t="s">
        <v>24</v>
      </c>
      <c r="W19" s="24" t="s">
        <v>24</v>
      </c>
      <c r="X19" s="25">
        <v>0.87229000000000001</v>
      </c>
      <c r="Y19" s="29" t="b">
        <f t="shared" si="10"/>
        <v>0</v>
      </c>
      <c r="Z19" s="41" t="b">
        <f t="shared" si="15"/>
        <v>0</v>
      </c>
      <c r="AA19" s="32" t="b">
        <f t="shared" si="11"/>
        <v>0</v>
      </c>
    </row>
    <row r="20" spans="1:27" x14ac:dyDescent="0.25">
      <c r="A20" s="23" t="s">
        <v>24</v>
      </c>
      <c r="B20" s="24" t="s">
        <v>24</v>
      </c>
      <c r="C20" s="25">
        <v>0.77349999999999997</v>
      </c>
      <c r="D20" s="29" t="b">
        <f t="shared" si="4"/>
        <v>0</v>
      </c>
      <c r="E20" s="41" t="b">
        <f t="shared" si="12"/>
        <v>0</v>
      </c>
      <c r="F20" s="32" t="b">
        <f t="shared" si="5"/>
        <v>0</v>
      </c>
      <c r="H20" s="23" t="s">
        <v>24</v>
      </c>
      <c r="I20" s="24" t="s">
        <v>24</v>
      </c>
      <c r="J20" s="25">
        <v>0.80694999999999995</v>
      </c>
      <c r="K20" s="29" t="b">
        <f t="shared" si="6"/>
        <v>0</v>
      </c>
      <c r="L20" s="41" t="b">
        <f t="shared" si="13"/>
        <v>0</v>
      </c>
      <c r="M20" s="32" t="b">
        <f t="shared" si="7"/>
        <v>0</v>
      </c>
      <c r="O20" s="23" t="s">
        <v>24</v>
      </c>
      <c r="P20" s="24" t="s">
        <v>24</v>
      </c>
      <c r="Q20" s="25">
        <v>0.80886000000000002</v>
      </c>
      <c r="R20" s="29" t="b">
        <f t="shared" si="8"/>
        <v>0</v>
      </c>
      <c r="S20" s="41" t="b">
        <f t="shared" si="14"/>
        <v>0</v>
      </c>
      <c r="T20" s="32" t="b">
        <f t="shared" si="9"/>
        <v>0</v>
      </c>
      <c r="V20" s="23" t="s">
        <v>24</v>
      </c>
      <c r="W20" s="24" t="s">
        <v>22</v>
      </c>
      <c r="X20" s="25">
        <v>0.83777999999999997</v>
      </c>
      <c r="Y20" s="29" t="b">
        <f t="shared" si="10"/>
        <v>1</v>
      </c>
      <c r="Z20" s="41" t="b">
        <f t="shared" si="15"/>
        <v>1</v>
      </c>
      <c r="AA20" s="32" t="b">
        <f t="shared" si="11"/>
        <v>0</v>
      </c>
    </row>
    <row r="21" spans="1:27" x14ac:dyDescent="0.25">
      <c r="A21" s="23" t="s">
        <v>24</v>
      </c>
      <c r="B21" s="24" t="s">
        <v>24</v>
      </c>
      <c r="C21" s="25">
        <v>0.85058</v>
      </c>
      <c r="D21" s="29" t="b">
        <f t="shared" si="4"/>
        <v>0</v>
      </c>
      <c r="E21" s="41" t="b">
        <f t="shared" si="12"/>
        <v>0</v>
      </c>
      <c r="F21" s="32" t="b">
        <f t="shared" si="5"/>
        <v>0</v>
      </c>
      <c r="H21" s="23" t="s">
        <v>24</v>
      </c>
      <c r="I21" s="24" t="s">
        <v>24</v>
      </c>
      <c r="J21" s="25">
        <v>0.97158</v>
      </c>
      <c r="K21" s="29" t="b">
        <f t="shared" si="6"/>
        <v>0</v>
      </c>
      <c r="L21" s="41" t="b">
        <f t="shared" si="13"/>
        <v>0</v>
      </c>
      <c r="M21" s="32" t="b">
        <f t="shared" si="7"/>
        <v>0</v>
      </c>
      <c r="O21" s="23" t="s">
        <v>24</v>
      </c>
      <c r="P21" s="24" t="s">
        <v>24</v>
      </c>
      <c r="Q21" s="25">
        <v>0.87229000000000001</v>
      </c>
      <c r="R21" s="29" t="b">
        <f t="shared" si="8"/>
        <v>0</v>
      </c>
      <c r="S21" s="41" t="b">
        <f t="shared" si="14"/>
        <v>0</v>
      </c>
      <c r="T21" s="32" t="b">
        <f t="shared" si="9"/>
        <v>0</v>
      </c>
      <c r="V21" s="23" t="s">
        <v>24</v>
      </c>
      <c r="W21" s="24" t="s">
        <v>24</v>
      </c>
      <c r="X21" s="25">
        <v>0.87229000000000001</v>
      </c>
      <c r="Y21" s="29" t="b">
        <f t="shared" si="10"/>
        <v>0</v>
      </c>
      <c r="Z21" s="41" t="b">
        <f t="shared" si="15"/>
        <v>0</v>
      </c>
      <c r="AA21" s="32" t="b">
        <f t="shared" si="11"/>
        <v>0</v>
      </c>
    </row>
    <row r="22" spans="1:27" x14ac:dyDescent="0.25">
      <c r="A22" s="23" t="s">
        <v>24</v>
      </c>
      <c r="B22" s="24" t="s">
        <v>29</v>
      </c>
      <c r="C22" s="25">
        <v>0.83333000000000002</v>
      </c>
      <c r="D22" s="29" t="b">
        <f t="shared" si="4"/>
        <v>1</v>
      </c>
      <c r="E22" s="41" t="b">
        <f t="shared" si="12"/>
        <v>1</v>
      </c>
      <c r="F22" s="32" t="b">
        <f t="shared" si="5"/>
        <v>0</v>
      </c>
      <c r="H22" s="23" t="s">
        <v>24</v>
      </c>
      <c r="I22" s="24" t="s">
        <v>24</v>
      </c>
      <c r="J22" s="25">
        <v>1.1327</v>
      </c>
      <c r="K22" s="29" t="b">
        <f t="shared" si="6"/>
        <v>0</v>
      </c>
      <c r="L22" s="41" t="b">
        <f t="shared" si="13"/>
        <v>0</v>
      </c>
      <c r="M22" s="32" t="b">
        <f t="shared" si="7"/>
        <v>0</v>
      </c>
      <c r="O22" s="23" t="s">
        <v>24</v>
      </c>
      <c r="P22" s="24" t="s">
        <v>24</v>
      </c>
      <c r="Q22" s="25">
        <v>0.91505999999999998</v>
      </c>
      <c r="R22" s="29" t="b">
        <f t="shared" si="8"/>
        <v>0</v>
      </c>
      <c r="S22" s="41" t="b">
        <f t="shared" si="14"/>
        <v>0</v>
      </c>
      <c r="T22" s="32" t="b">
        <f t="shared" si="9"/>
        <v>0</v>
      </c>
      <c r="V22" s="23" t="s">
        <v>24</v>
      </c>
      <c r="W22" s="24" t="s">
        <v>22</v>
      </c>
      <c r="X22" s="25">
        <v>0.70775999999999994</v>
      </c>
      <c r="Y22" s="29" t="b">
        <f t="shared" si="10"/>
        <v>1</v>
      </c>
      <c r="Z22" s="41" t="b">
        <f t="shared" si="15"/>
        <v>1</v>
      </c>
      <c r="AA22" s="32" t="b">
        <f t="shared" si="11"/>
        <v>0</v>
      </c>
    </row>
    <row r="23" spans="1:27" x14ac:dyDescent="0.25">
      <c r="A23" s="23" t="s">
        <v>36</v>
      </c>
      <c r="B23" s="24" t="s">
        <v>36</v>
      </c>
      <c r="C23" s="25" t="s">
        <v>36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 t="s">
        <v>24</v>
      </c>
      <c r="I23" s="24" t="s">
        <v>24</v>
      </c>
      <c r="J23" s="25">
        <v>0.75805999999999996</v>
      </c>
      <c r="K23" s="29" t="b">
        <f t="shared" si="6"/>
        <v>0</v>
      </c>
      <c r="L23" s="41" t="b">
        <f t="shared" si="13"/>
        <v>0</v>
      </c>
      <c r="M23" s="32" t="b">
        <f t="shared" si="7"/>
        <v>0</v>
      </c>
      <c r="O23" s="23" t="s">
        <v>24</v>
      </c>
      <c r="P23" s="24" t="s">
        <v>24</v>
      </c>
      <c r="Q23" s="25">
        <v>0.83333000000000002</v>
      </c>
      <c r="R23" s="29" t="b">
        <f t="shared" si="8"/>
        <v>0</v>
      </c>
      <c r="S23" s="41" t="b">
        <f t="shared" si="14"/>
        <v>0</v>
      </c>
      <c r="T23" s="32" t="b">
        <f t="shared" si="9"/>
        <v>0</v>
      </c>
      <c r="V23" s="23" t="s">
        <v>24</v>
      </c>
      <c r="W23" s="24" t="s">
        <v>24</v>
      </c>
      <c r="X23" s="25">
        <v>0.97158</v>
      </c>
      <c r="Y23" s="29" t="b">
        <f t="shared" si="10"/>
        <v>0</v>
      </c>
      <c r="Z23" s="41" t="b">
        <f t="shared" si="15"/>
        <v>0</v>
      </c>
      <c r="AA23" s="32" t="b">
        <f t="shared" si="11"/>
        <v>0</v>
      </c>
    </row>
    <row r="24" spans="1:27" x14ac:dyDescent="0.25">
      <c r="A24" s="23" t="s">
        <v>36</v>
      </c>
      <c r="B24" s="24" t="s">
        <v>36</v>
      </c>
      <c r="C24" s="25" t="s">
        <v>36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 t="s">
        <v>24</v>
      </c>
      <c r="I24" s="24" t="s">
        <v>24</v>
      </c>
      <c r="J24" s="25">
        <v>0.88490999999999997</v>
      </c>
      <c r="K24" s="29" t="b">
        <f t="shared" si="6"/>
        <v>0</v>
      </c>
      <c r="L24" s="41" t="b">
        <f t="shared" si="13"/>
        <v>0</v>
      </c>
      <c r="M24" s="32" t="b">
        <f t="shared" si="7"/>
        <v>0</v>
      </c>
      <c r="O24" s="23" t="s">
        <v>24</v>
      </c>
      <c r="P24" s="24" t="s">
        <v>24</v>
      </c>
      <c r="Q24" s="25">
        <v>0.80886000000000002</v>
      </c>
      <c r="R24" s="29" t="b">
        <f t="shared" si="8"/>
        <v>0</v>
      </c>
      <c r="S24" s="41" t="b">
        <f t="shared" si="14"/>
        <v>0</v>
      </c>
      <c r="T24" s="32" t="b">
        <f t="shared" si="9"/>
        <v>0</v>
      </c>
      <c r="V24" s="23" t="s">
        <v>24</v>
      </c>
      <c r="W24" s="24" t="s">
        <v>24</v>
      </c>
      <c r="X24" s="25">
        <v>0.87229000000000001</v>
      </c>
      <c r="Y24" s="29" t="b">
        <f t="shared" si="10"/>
        <v>0</v>
      </c>
      <c r="Z24" s="41" t="b">
        <f t="shared" si="15"/>
        <v>0</v>
      </c>
      <c r="AA24" s="32" t="b">
        <f t="shared" si="11"/>
        <v>0</v>
      </c>
    </row>
    <row r="25" spans="1:27" x14ac:dyDescent="0.25">
      <c r="A25" s="23" t="s">
        <v>36</v>
      </c>
      <c r="B25" s="24" t="s">
        <v>36</v>
      </c>
      <c r="C25" s="25" t="s">
        <v>36</v>
      </c>
      <c r="D25" s="29" t="b">
        <f t="shared" si="4"/>
        <v>0</v>
      </c>
      <c r="E25" s="41" t="b">
        <f t="shared" si="12"/>
        <v>0</v>
      </c>
      <c r="F25" s="32" t="b">
        <f t="shared" si="5"/>
        <v>0</v>
      </c>
      <c r="H25" s="23" t="s">
        <v>24</v>
      </c>
      <c r="I25" s="24" t="s">
        <v>24</v>
      </c>
      <c r="J25" s="25">
        <v>0.88490999999999997</v>
      </c>
      <c r="K25" s="29" t="b">
        <f t="shared" si="6"/>
        <v>0</v>
      </c>
      <c r="L25" s="41" t="b">
        <f t="shared" si="13"/>
        <v>0</v>
      </c>
      <c r="M25" s="32" t="b">
        <f t="shared" si="7"/>
        <v>0</v>
      </c>
      <c r="O25" s="23" t="s">
        <v>24</v>
      </c>
      <c r="P25" s="24" t="s">
        <v>24</v>
      </c>
      <c r="Q25" s="25">
        <v>0.83777999999999997</v>
      </c>
      <c r="R25" s="29" t="b">
        <f t="shared" si="8"/>
        <v>0</v>
      </c>
      <c r="S25" s="41" t="b">
        <f t="shared" si="14"/>
        <v>0</v>
      </c>
      <c r="T25" s="32" t="b">
        <f t="shared" si="9"/>
        <v>0</v>
      </c>
      <c r="V25" s="23" t="s">
        <v>24</v>
      </c>
      <c r="W25" s="24" t="s">
        <v>24</v>
      </c>
      <c r="X25" s="25">
        <v>0.87229000000000001</v>
      </c>
      <c r="Y25" s="29" t="b">
        <f t="shared" si="10"/>
        <v>0</v>
      </c>
      <c r="Z25" s="41" t="b">
        <f t="shared" si="15"/>
        <v>0</v>
      </c>
      <c r="AA25" s="32" t="b">
        <f t="shared" si="11"/>
        <v>0</v>
      </c>
    </row>
    <row r="26" spans="1:27" x14ac:dyDescent="0.25">
      <c r="A26" s="23" t="s">
        <v>36</v>
      </c>
      <c r="B26" s="24" t="s">
        <v>36</v>
      </c>
      <c r="C26" s="25" t="s">
        <v>36</v>
      </c>
      <c r="D26" s="29" t="b">
        <f t="shared" si="4"/>
        <v>0</v>
      </c>
      <c r="E26" s="41" t="b">
        <f t="shared" si="12"/>
        <v>0</v>
      </c>
      <c r="F26" s="32" t="b">
        <f t="shared" si="5"/>
        <v>0</v>
      </c>
      <c r="H26" s="23" t="s">
        <v>24</v>
      </c>
      <c r="I26" s="24" t="s">
        <v>24</v>
      </c>
      <c r="J26" s="25">
        <v>1</v>
      </c>
      <c r="K26" s="29" t="b">
        <f t="shared" si="6"/>
        <v>0</v>
      </c>
      <c r="L26" s="41" t="b">
        <f t="shared" si="13"/>
        <v>0</v>
      </c>
      <c r="M26" s="32" t="b">
        <f t="shared" si="7"/>
        <v>0</v>
      </c>
      <c r="O26" s="23" t="s">
        <v>24</v>
      </c>
      <c r="P26" s="24" t="s">
        <v>24</v>
      </c>
      <c r="Q26" s="25">
        <v>0.80179</v>
      </c>
      <c r="R26" s="29" t="b">
        <f t="shared" si="8"/>
        <v>0</v>
      </c>
      <c r="S26" s="41" t="b">
        <f t="shared" si="14"/>
        <v>0</v>
      </c>
      <c r="T26" s="32" t="b">
        <f t="shared" si="9"/>
        <v>0</v>
      </c>
      <c r="V26" s="23" t="s">
        <v>24</v>
      </c>
      <c r="W26" s="24" t="s">
        <v>24</v>
      </c>
      <c r="X26" s="25">
        <v>1.0355000000000001</v>
      </c>
      <c r="Y26" s="29" t="b">
        <f t="shared" si="10"/>
        <v>0</v>
      </c>
      <c r="Z26" s="41" t="b">
        <f t="shared" si="15"/>
        <v>0</v>
      </c>
      <c r="AA26" s="32" t="b">
        <f t="shared" si="11"/>
        <v>0</v>
      </c>
    </row>
    <row r="27" spans="1:27" ht="15.75" thickBot="1" x14ac:dyDescent="0.3">
      <c r="A27" s="26" t="s">
        <v>36</v>
      </c>
      <c r="B27" s="27" t="s">
        <v>36</v>
      </c>
      <c r="C27" s="28" t="s">
        <v>36</v>
      </c>
      <c r="D27" s="29" t="b">
        <f t="shared" si="4"/>
        <v>0</v>
      </c>
      <c r="E27" s="41" t="b">
        <f t="shared" si="12"/>
        <v>0</v>
      </c>
      <c r="F27" s="32" t="b">
        <f t="shared" si="5"/>
        <v>0</v>
      </c>
      <c r="H27" s="26" t="s">
        <v>24</v>
      </c>
      <c r="I27" s="27" t="s">
        <v>24</v>
      </c>
      <c r="J27" s="28">
        <v>0.85270000000000001</v>
      </c>
      <c r="K27" s="29" t="b">
        <f t="shared" si="6"/>
        <v>0</v>
      </c>
      <c r="L27" s="41" t="b">
        <f t="shared" si="13"/>
        <v>0</v>
      </c>
      <c r="M27" s="32" t="b">
        <f t="shared" si="7"/>
        <v>0</v>
      </c>
      <c r="O27" s="26" t="s">
        <v>24</v>
      </c>
      <c r="P27" s="27" t="s">
        <v>24</v>
      </c>
      <c r="Q27" s="28">
        <v>0.83777999999999997</v>
      </c>
      <c r="R27" s="29" t="b">
        <f t="shared" si="8"/>
        <v>0</v>
      </c>
      <c r="S27" s="41" t="b">
        <f t="shared" si="14"/>
        <v>0</v>
      </c>
      <c r="T27" s="32" t="b">
        <f t="shared" si="9"/>
        <v>0</v>
      </c>
      <c r="V27" s="26" t="s">
        <v>24</v>
      </c>
      <c r="W27" s="27" t="s">
        <v>24</v>
      </c>
      <c r="X27" s="28">
        <v>0.82447000000000004</v>
      </c>
      <c r="Y27" s="29" t="b">
        <f t="shared" si="10"/>
        <v>0</v>
      </c>
      <c r="Z27" s="41" t="b">
        <f t="shared" si="15"/>
        <v>0</v>
      </c>
      <c r="AA27" s="32" t="b">
        <f t="shared" si="11"/>
        <v>0</v>
      </c>
    </row>
    <row r="28" spans="1:27" x14ac:dyDescent="0.25">
      <c r="A28" s="20" t="s">
        <v>23</v>
      </c>
      <c r="B28" s="21" t="s">
        <v>28</v>
      </c>
      <c r="C28" s="22">
        <v>0.91505999999999998</v>
      </c>
      <c r="D28" s="29" t="b">
        <f t="shared" si="4"/>
        <v>1</v>
      </c>
      <c r="E28" s="40" t="b">
        <f t="shared" si="12"/>
        <v>1</v>
      </c>
      <c r="F28" s="33" t="b">
        <f t="shared" si="5"/>
        <v>0</v>
      </c>
      <c r="H28" s="20" t="s">
        <v>23</v>
      </c>
      <c r="I28" s="21" t="s">
        <v>21</v>
      </c>
      <c r="J28" s="22">
        <v>0.68413000000000002</v>
      </c>
      <c r="K28" s="29" t="b">
        <f t="shared" si="6"/>
        <v>1</v>
      </c>
      <c r="L28" s="40" t="b">
        <f t="shared" si="13"/>
        <v>1</v>
      </c>
      <c r="M28" s="33" t="b">
        <f t="shared" si="7"/>
        <v>0</v>
      </c>
      <c r="O28" s="20" t="s">
        <v>23</v>
      </c>
      <c r="P28" s="21" t="s">
        <v>23</v>
      </c>
      <c r="Q28" s="22">
        <v>0.97158</v>
      </c>
      <c r="R28" s="29" t="b">
        <f t="shared" si="8"/>
        <v>0</v>
      </c>
      <c r="S28" s="40" t="b">
        <f t="shared" si="14"/>
        <v>0</v>
      </c>
      <c r="T28" s="33" t="b">
        <f t="shared" si="9"/>
        <v>0</v>
      </c>
      <c r="V28" s="20" t="s">
        <v>23</v>
      </c>
      <c r="W28" s="21" t="s">
        <v>23</v>
      </c>
      <c r="X28" s="22">
        <v>1.0355000000000001</v>
      </c>
      <c r="Y28" s="29" t="b">
        <f t="shared" si="10"/>
        <v>0</v>
      </c>
      <c r="Z28" s="40" t="b">
        <f t="shared" si="15"/>
        <v>0</v>
      </c>
      <c r="AA28" s="33" t="b">
        <f t="shared" si="11"/>
        <v>0</v>
      </c>
    </row>
    <row r="29" spans="1:27" x14ac:dyDescent="0.25">
      <c r="A29" s="23" t="s">
        <v>23</v>
      </c>
      <c r="B29" s="24" t="s">
        <v>28</v>
      </c>
      <c r="C29" s="25">
        <v>1.0355000000000001</v>
      </c>
      <c r="D29" s="29" t="b">
        <f t="shared" si="4"/>
        <v>1</v>
      </c>
      <c r="E29" s="41" t="b">
        <f t="shared" si="12"/>
        <v>1</v>
      </c>
      <c r="F29" s="32" t="b">
        <f t="shared" si="5"/>
        <v>0</v>
      </c>
      <c r="H29" s="23" t="s">
        <v>23</v>
      </c>
      <c r="I29" s="24" t="s">
        <v>23</v>
      </c>
      <c r="J29" s="25">
        <v>0.83333000000000002</v>
      </c>
      <c r="K29" s="29" t="b">
        <f t="shared" si="6"/>
        <v>0</v>
      </c>
      <c r="L29" s="41" t="b">
        <f t="shared" si="13"/>
        <v>0</v>
      </c>
      <c r="M29" s="32" t="b">
        <f t="shared" si="7"/>
        <v>0</v>
      </c>
      <c r="O29" s="23" t="s">
        <v>23</v>
      </c>
      <c r="P29" s="24" t="s">
        <v>23</v>
      </c>
      <c r="Q29" s="25">
        <v>1.0355000000000001</v>
      </c>
      <c r="R29" s="29" t="b">
        <f t="shared" si="8"/>
        <v>0</v>
      </c>
      <c r="S29" s="41" t="b">
        <f t="shared" si="14"/>
        <v>0</v>
      </c>
      <c r="T29" s="32" t="b">
        <f t="shared" si="9"/>
        <v>0</v>
      </c>
      <c r="V29" s="23" t="s">
        <v>23</v>
      </c>
      <c r="W29" s="24" t="s">
        <v>23</v>
      </c>
      <c r="X29" s="25">
        <v>1.0355000000000001</v>
      </c>
      <c r="Y29" s="29" t="b">
        <f t="shared" si="10"/>
        <v>0</v>
      </c>
      <c r="Z29" s="41" t="b">
        <f t="shared" si="15"/>
        <v>0</v>
      </c>
      <c r="AA29" s="32" t="b">
        <f t="shared" si="11"/>
        <v>0</v>
      </c>
    </row>
    <row r="30" spans="1:27" x14ac:dyDescent="0.25">
      <c r="A30" s="23" t="s">
        <v>23</v>
      </c>
      <c r="B30" s="24" t="s">
        <v>23</v>
      </c>
      <c r="C30" s="25">
        <v>0.97158</v>
      </c>
      <c r="D30" s="29" t="b">
        <f t="shared" si="4"/>
        <v>0</v>
      </c>
      <c r="E30" s="41" t="b">
        <f t="shared" si="12"/>
        <v>0</v>
      </c>
      <c r="F30" s="32" t="b">
        <f t="shared" si="5"/>
        <v>0</v>
      </c>
      <c r="H30" s="23" t="s">
        <v>23</v>
      </c>
      <c r="I30" s="24" t="s">
        <v>23</v>
      </c>
      <c r="J30" s="25">
        <v>0.83777999999999997</v>
      </c>
      <c r="K30" s="29" t="b">
        <f t="shared" si="6"/>
        <v>0</v>
      </c>
      <c r="L30" s="41" t="b">
        <f t="shared" si="13"/>
        <v>0</v>
      </c>
      <c r="M30" s="32" t="b">
        <f t="shared" si="7"/>
        <v>0</v>
      </c>
      <c r="O30" s="23" t="s">
        <v>23</v>
      </c>
      <c r="P30" s="24" t="s">
        <v>23</v>
      </c>
      <c r="Q30" s="25">
        <v>1.0355000000000001</v>
      </c>
      <c r="R30" s="29" t="b">
        <f t="shared" si="8"/>
        <v>0</v>
      </c>
      <c r="S30" s="41" t="b">
        <f t="shared" si="14"/>
        <v>0</v>
      </c>
      <c r="T30" s="32" t="b">
        <f t="shared" si="9"/>
        <v>0</v>
      </c>
      <c r="V30" s="23" t="s">
        <v>23</v>
      </c>
      <c r="W30" s="24" t="s">
        <v>23</v>
      </c>
      <c r="X30" s="25">
        <v>0.92349999999999999</v>
      </c>
      <c r="Y30" s="29" t="b">
        <f t="shared" si="10"/>
        <v>0</v>
      </c>
      <c r="Z30" s="41" t="b">
        <f t="shared" si="15"/>
        <v>0</v>
      </c>
      <c r="AA30" s="32" t="b">
        <f t="shared" si="11"/>
        <v>0</v>
      </c>
    </row>
    <row r="31" spans="1:27" x14ac:dyDescent="0.25">
      <c r="A31" s="23" t="s">
        <v>23</v>
      </c>
      <c r="B31" s="24" t="s">
        <v>28</v>
      </c>
      <c r="C31" s="25">
        <v>0.97158</v>
      </c>
      <c r="D31" s="29" t="b">
        <f t="shared" si="4"/>
        <v>1</v>
      </c>
      <c r="E31" s="41" t="b">
        <f t="shared" si="12"/>
        <v>1</v>
      </c>
      <c r="F31" s="32" t="b">
        <f t="shared" si="5"/>
        <v>0</v>
      </c>
      <c r="H31" s="23" t="s">
        <v>23</v>
      </c>
      <c r="I31" s="24" t="s">
        <v>23</v>
      </c>
      <c r="J31" s="25">
        <v>0.79644000000000004</v>
      </c>
      <c r="K31" s="29" t="b">
        <f t="shared" si="6"/>
        <v>0</v>
      </c>
      <c r="L31" s="41" t="b">
        <f t="shared" si="13"/>
        <v>0</v>
      </c>
      <c r="M31" s="32" t="b">
        <f t="shared" si="7"/>
        <v>0</v>
      </c>
      <c r="O31" s="23" t="s">
        <v>23</v>
      </c>
      <c r="P31" s="24" t="s">
        <v>23</v>
      </c>
      <c r="Q31" s="25">
        <v>1.1327</v>
      </c>
      <c r="R31" s="29" t="b">
        <f t="shared" si="8"/>
        <v>0</v>
      </c>
      <c r="S31" s="41" t="b">
        <f t="shared" si="14"/>
        <v>0</v>
      </c>
      <c r="T31" s="32" t="b">
        <f t="shared" si="9"/>
        <v>0</v>
      </c>
      <c r="V31" s="23" t="s">
        <v>23</v>
      </c>
      <c r="W31" s="24" t="s">
        <v>23</v>
      </c>
      <c r="X31" s="25">
        <v>1.0355000000000001</v>
      </c>
      <c r="Y31" s="29" t="b">
        <f t="shared" si="10"/>
        <v>0</v>
      </c>
      <c r="Z31" s="41" t="b">
        <f t="shared" si="15"/>
        <v>0</v>
      </c>
      <c r="AA31" s="32" t="b">
        <f t="shared" si="11"/>
        <v>0</v>
      </c>
    </row>
    <row r="32" spans="1:27" x14ac:dyDescent="0.25">
      <c r="A32" s="23" t="s">
        <v>23</v>
      </c>
      <c r="B32" s="24" t="s">
        <v>28</v>
      </c>
      <c r="C32" s="25">
        <v>0.8992</v>
      </c>
      <c r="D32" s="29" t="b">
        <f t="shared" si="4"/>
        <v>1</v>
      </c>
      <c r="E32" s="41" t="b">
        <f t="shared" si="12"/>
        <v>1</v>
      </c>
      <c r="F32" s="32" t="b">
        <f t="shared" si="5"/>
        <v>0</v>
      </c>
      <c r="H32" s="23" t="s">
        <v>23</v>
      </c>
      <c r="I32" s="24" t="s">
        <v>24</v>
      </c>
      <c r="J32" s="25">
        <v>0.91505999999999998</v>
      </c>
      <c r="K32" s="29" t="b">
        <f t="shared" si="6"/>
        <v>1</v>
      </c>
      <c r="L32" s="41" t="b">
        <f t="shared" si="13"/>
        <v>1</v>
      </c>
      <c r="M32" s="32" t="b">
        <f t="shared" si="7"/>
        <v>0</v>
      </c>
      <c r="O32" s="23" t="s">
        <v>23</v>
      </c>
      <c r="P32" s="24" t="s">
        <v>23</v>
      </c>
      <c r="Q32" s="25">
        <v>1.0355000000000001</v>
      </c>
      <c r="R32" s="29" t="b">
        <f t="shared" si="8"/>
        <v>0</v>
      </c>
      <c r="S32" s="41" t="b">
        <f t="shared" si="14"/>
        <v>0</v>
      </c>
      <c r="T32" s="32" t="b">
        <f t="shared" si="9"/>
        <v>0</v>
      </c>
      <c r="V32" s="23" t="s">
        <v>23</v>
      </c>
      <c r="W32" s="24" t="s">
        <v>23</v>
      </c>
      <c r="X32" s="25">
        <v>0.97158</v>
      </c>
      <c r="Y32" s="29" t="b">
        <f t="shared" si="10"/>
        <v>0</v>
      </c>
      <c r="Z32" s="41" t="b">
        <f t="shared" si="15"/>
        <v>0</v>
      </c>
      <c r="AA32" s="32" t="b">
        <f t="shared" si="11"/>
        <v>0</v>
      </c>
    </row>
    <row r="33" spans="1:27" x14ac:dyDescent="0.25">
      <c r="A33" s="23" t="s">
        <v>36</v>
      </c>
      <c r="B33" s="24" t="s">
        <v>36</v>
      </c>
      <c r="C33" s="25" t="s">
        <v>36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 t="s">
        <v>23</v>
      </c>
      <c r="I33" s="24" t="s">
        <v>23</v>
      </c>
      <c r="J33" s="25">
        <v>0.78396999999999994</v>
      </c>
      <c r="K33" s="29" t="b">
        <f t="shared" si="6"/>
        <v>0</v>
      </c>
      <c r="L33" s="41" t="b">
        <f t="shared" si="13"/>
        <v>0</v>
      </c>
      <c r="M33" s="32" t="b">
        <f t="shared" si="7"/>
        <v>0</v>
      </c>
      <c r="O33" s="23" t="s">
        <v>23</v>
      </c>
      <c r="P33" s="24" t="s">
        <v>23</v>
      </c>
      <c r="Q33" s="25">
        <v>1.0355000000000001</v>
      </c>
      <c r="R33" s="29" t="b">
        <f t="shared" si="8"/>
        <v>0</v>
      </c>
      <c r="S33" s="41" t="b">
        <f t="shared" si="14"/>
        <v>0</v>
      </c>
      <c r="T33" s="32" t="b">
        <f t="shared" si="9"/>
        <v>0</v>
      </c>
      <c r="V33" s="23" t="s">
        <v>23</v>
      </c>
      <c r="W33" s="24" t="s">
        <v>23</v>
      </c>
      <c r="X33" s="25">
        <v>0.95372000000000001</v>
      </c>
      <c r="Y33" s="29" t="b">
        <f t="shared" si="10"/>
        <v>0</v>
      </c>
      <c r="Z33" s="41" t="b">
        <f t="shared" si="15"/>
        <v>0</v>
      </c>
      <c r="AA33" s="32" t="b">
        <f t="shared" si="11"/>
        <v>0</v>
      </c>
    </row>
    <row r="34" spans="1:27" x14ac:dyDescent="0.25">
      <c r="A34" s="23" t="s">
        <v>36</v>
      </c>
      <c r="B34" s="24" t="s">
        <v>36</v>
      </c>
      <c r="C34" s="25" t="s">
        <v>36</v>
      </c>
      <c r="D34" s="29" t="b">
        <f t="shared" si="4"/>
        <v>0</v>
      </c>
      <c r="E34" s="41" t="b">
        <f t="shared" si="12"/>
        <v>0</v>
      </c>
      <c r="F34" s="32" t="b">
        <f t="shared" si="5"/>
        <v>0</v>
      </c>
      <c r="H34" s="23" t="s">
        <v>23</v>
      </c>
      <c r="I34" s="24" t="s">
        <v>22</v>
      </c>
      <c r="J34" s="25">
        <v>0.71428999999999998</v>
      </c>
      <c r="K34" s="29" t="b">
        <f t="shared" si="6"/>
        <v>1</v>
      </c>
      <c r="L34" s="41" t="b">
        <f t="shared" si="13"/>
        <v>1</v>
      </c>
      <c r="M34" s="32" t="b">
        <f t="shared" si="7"/>
        <v>0</v>
      </c>
      <c r="O34" s="23" t="s">
        <v>23</v>
      </c>
      <c r="P34" s="24" t="s">
        <v>23</v>
      </c>
      <c r="Q34" s="25">
        <v>0.97158</v>
      </c>
      <c r="R34" s="29" t="b">
        <f t="shared" si="8"/>
        <v>0</v>
      </c>
      <c r="S34" s="41" t="b">
        <f t="shared" si="14"/>
        <v>0</v>
      </c>
      <c r="T34" s="32" t="b">
        <f t="shared" si="9"/>
        <v>0</v>
      </c>
      <c r="V34" s="23" t="s">
        <v>23</v>
      </c>
      <c r="W34" s="24" t="s">
        <v>23</v>
      </c>
      <c r="X34" s="25">
        <v>0.97158</v>
      </c>
      <c r="Y34" s="29" t="b">
        <f t="shared" si="10"/>
        <v>0</v>
      </c>
      <c r="Z34" s="41" t="b">
        <f t="shared" si="15"/>
        <v>0</v>
      </c>
      <c r="AA34" s="32" t="b">
        <f t="shared" si="11"/>
        <v>0</v>
      </c>
    </row>
    <row r="35" spans="1:27" x14ac:dyDescent="0.25">
      <c r="A35" s="23" t="s">
        <v>36</v>
      </c>
      <c r="B35" s="24" t="s">
        <v>36</v>
      </c>
      <c r="C35" s="25" t="s">
        <v>36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 t="s">
        <v>23</v>
      </c>
      <c r="I35" s="24" t="s">
        <v>21</v>
      </c>
      <c r="J35" s="25">
        <v>0.77525999999999995</v>
      </c>
      <c r="K35" s="29" t="b">
        <f t="shared" si="6"/>
        <v>1</v>
      </c>
      <c r="L35" s="41" t="b">
        <f t="shared" si="13"/>
        <v>1</v>
      </c>
      <c r="M35" s="32" t="b">
        <f t="shared" si="7"/>
        <v>0</v>
      </c>
      <c r="O35" s="23" t="s">
        <v>23</v>
      </c>
      <c r="P35" s="24" t="s">
        <v>23</v>
      </c>
      <c r="Q35" s="25">
        <v>1.0355000000000001</v>
      </c>
      <c r="R35" s="29" t="b">
        <f t="shared" si="8"/>
        <v>0</v>
      </c>
      <c r="S35" s="41" t="b">
        <f t="shared" si="14"/>
        <v>0</v>
      </c>
      <c r="T35" s="32" t="b">
        <f t="shared" si="9"/>
        <v>0</v>
      </c>
      <c r="V35" s="23" t="s">
        <v>23</v>
      </c>
      <c r="W35" s="24" t="s">
        <v>23</v>
      </c>
      <c r="X35" s="25">
        <v>1.0355000000000001</v>
      </c>
      <c r="Y35" s="29" t="b">
        <f t="shared" si="10"/>
        <v>0</v>
      </c>
      <c r="Z35" s="41" t="b">
        <f t="shared" si="15"/>
        <v>0</v>
      </c>
      <c r="AA35" s="32" t="b">
        <f t="shared" si="11"/>
        <v>0</v>
      </c>
    </row>
    <row r="36" spans="1:27" x14ac:dyDescent="0.25">
      <c r="A36" s="23" t="s">
        <v>36</v>
      </c>
      <c r="B36" s="24" t="s">
        <v>36</v>
      </c>
      <c r="C36" s="25" t="s">
        <v>36</v>
      </c>
      <c r="D36" s="29" t="b">
        <f t="shared" si="4"/>
        <v>0</v>
      </c>
      <c r="E36" s="41" t="b">
        <f t="shared" si="12"/>
        <v>0</v>
      </c>
      <c r="F36" s="32" t="b">
        <f t="shared" si="5"/>
        <v>0</v>
      </c>
      <c r="H36" s="23" t="s">
        <v>23</v>
      </c>
      <c r="I36" s="24" t="s">
        <v>23</v>
      </c>
      <c r="J36" s="25">
        <v>0.75805999999999996</v>
      </c>
      <c r="K36" s="29" t="b">
        <f t="shared" si="6"/>
        <v>0</v>
      </c>
      <c r="L36" s="41" t="b">
        <f t="shared" si="13"/>
        <v>0</v>
      </c>
      <c r="M36" s="32" t="b">
        <f t="shared" si="7"/>
        <v>0</v>
      </c>
      <c r="O36" s="23" t="s">
        <v>23</v>
      </c>
      <c r="P36" s="24" t="s">
        <v>23</v>
      </c>
      <c r="Q36" s="25">
        <v>1.0355000000000001</v>
      </c>
      <c r="R36" s="29" t="b">
        <f t="shared" si="8"/>
        <v>0</v>
      </c>
      <c r="S36" s="41" t="b">
        <f t="shared" si="14"/>
        <v>0</v>
      </c>
      <c r="T36" s="32" t="b">
        <f t="shared" si="9"/>
        <v>0</v>
      </c>
      <c r="V36" s="23" t="s">
        <v>23</v>
      </c>
      <c r="W36" s="24" t="s">
        <v>23</v>
      </c>
      <c r="X36" s="25">
        <v>0.97158</v>
      </c>
      <c r="Y36" s="29" t="b">
        <f t="shared" si="10"/>
        <v>0</v>
      </c>
      <c r="Z36" s="41" t="b">
        <f t="shared" si="15"/>
        <v>0</v>
      </c>
      <c r="AA36" s="32" t="b">
        <f t="shared" si="11"/>
        <v>0</v>
      </c>
    </row>
    <row r="37" spans="1:27" ht="15.75" thickBot="1" x14ac:dyDescent="0.3">
      <c r="A37" s="26" t="s">
        <v>36</v>
      </c>
      <c r="B37" s="27" t="s">
        <v>36</v>
      </c>
      <c r="C37" s="28" t="s">
        <v>36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 t="s">
        <v>23</v>
      </c>
      <c r="I37" s="27" t="s">
        <v>23</v>
      </c>
      <c r="J37" s="28">
        <v>0.87229000000000001</v>
      </c>
      <c r="K37" s="29" t="b">
        <f t="shared" si="6"/>
        <v>0</v>
      </c>
      <c r="L37" s="42" t="b">
        <f t="shared" si="13"/>
        <v>0</v>
      </c>
      <c r="M37" s="34" t="b">
        <f t="shared" si="7"/>
        <v>0</v>
      </c>
      <c r="O37" s="26" t="s">
        <v>23</v>
      </c>
      <c r="P37" s="27" t="s">
        <v>23</v>
      </c>
      <c r="Q37" s="28">
        <v>1.1327</v>
      </c>
      <c r="R37" s="29" t="b">
        <f t="shared" si="8"/>
        <v>0</v>
      </c>
      <c r="S37" s="42" t="b">
        <f t="shared" si="14"/>
        <v>0</v>
      </c>
      <c r="T37" s="34" t="b">
        <f t="shared" si="9"/>
        <v>0</v>
      </c>
      <c r="V37" s="26" t="s">
        <v>23</v>
      </c>
      <c r="W37" s="27" t="s">
        <v>23</v>
      </c>
      <c r="X37" s="28">
        <v>0.97158</v>
      </c>
      <c r="Y37" s="29" t="b">
        <f t="shared" si="10"/>
        <v>0</v>
      </c>
      <c r="Z37" s="42" t="b">
        <f t="shared" si="15"/>
        <v>0</v>
      </c>
      <c r="AA37" s="34" t="b">
        <f t="shared" si="11"/>
        <v>0</v>
      </c>
    </row>
    <row r="38" spans="1:27" x14ac:dyDescent="0.25">
      <c r="A38" s="20" t="s">
        <v>25</v>
      </c>
      <c r="B38" s="21" t="s">
        <v>30</v>
      </c>
      <c r="C38" s="22">
        <v>0.82508999999999999</v>
      </c>
      <c r="D38" s="29" t="b">
        <f t="shared" si="4"/>
        <v>1</v>
      </c>
      <c r="E38" s="41" t="b">
        <f t="shared" si="12"/>
        <v>1</v>
      </c>
      <c r="F38" s="32" t="b">
        <f t="shared" si="5"/>
        <v>0</v>
      </c>
      <c r="H38" s="20" t="s">
        <v>25</v>
      </c>
      <c r="I38" s="21" t="s">
        <v>24</v>
      </c>
      <c r="J38" s="22">
        <v>0.72606999999999999</v>
      </c>
      <c r="K38" s="29" t="b">
        <f t="shared" si="6"/>
        <v>1</v>
      </c>
      <c r="L38" s="41" t="b">
        <f t="shared" si="13"/>
        <v>1</v>
      </c>
      <c r="M38" s="32" t="b">
        <f t="shared" si="7"/>
        <v>0</v>
      </c>
      <c r="O38" s="20" t="s">
        <v>25</v>
      </c>
      <c r="P38" s="21" t="s">
        <v>24</v>
      </c>
      <c r="Q38" s="22">
        <v>0.80886000000000002</v>
      </c>
      <c r="R38" s="29" t="b">
        <f t="shared" si="8"/>
        <v>1</v>
      </c>
      <c r="S38" s="41" t="b">
        <f t="shared" si="14"/>
        <v>1</v>
      </c>
      <c r="T38" s="32" t="b">
        <f t="shared" si="9"/>
        <v>0</v>
      </c>
      <c r="V38" s="20" t="s">
        <v>25</v>
      </c>
      <c r="W38" s="21" t="s">
        <v>25</v>
      </c>
      <c r="X38" s="22">
        <v>0.67669000000000001</v>
      </c>
      <c r="Y38" s="29" t="b">
        <f t="shared" si="10"/>
        <v>0</v>
      </c>
      <c r="Z38" s="41" t="b">
        <f t="shared" si="15"/>
        <v>0</v>
      </c>
      <c r="AA38" s="32" t="b">
        <f t="shared" si="11"/>
        <v>0</v>
      </c>
    </row>
    <row r="39" spans="1:27" x14ac:dyDescent="0.25">
      <c r="A39" s="23" t="s">
        <v>25</v>
      </c>
      <c r="B39" s="24" t="s">
        <v>30</v>
      </c>
      <c r="C39" s="25">
        <v>0.79644000000000004</v>
      </c>
      <c r="D39" s="29" t="b">
        <f t="shared" si="4"/>
        <v>1</v>
      </c>
      <c r="E39" s="41" t="b">
        <f t="shared" si="12"/>
        <v>1</v>
      </c>
      <c r="F39" s="32" t="b">
        <f t="shared" si="5"/>
        <v>0</v>
      </c>
      <c r="H39" s="23" t="s">
        <v>25</v>
      </c>
      <c r="I39" s="24" t="s">
        <v>24</v>
      </c>
      <c r="J39" s="25">
        <v>0.79644000000000004</v>
      </c>
      <c r="K39" s="29" t="b">
        <f t="shared" si="6"/>
        <v>1</v>
      </c>
      <c r="L39" s="41" t="b">
        <f t="shared" si="13"/>
        <v>1</v>
      </c>
      <c r="M39" s="32" t="b">
        <f t="shared" si="7"/>
        <v>0</v>
      </c>
      <c r="O39" s="23" t="s">
        <v>25</v>
      </c>
      <c r="P39" s="24" t="s">
        <v>23</v>
      </c>
      <c r="Q39" s="25">
        <v>0.82447000000000004</v>
      </c>
      <c r="R39" s="29" t="b">
        <f t="shared" si="8"/>
        <v>1</v>
      </c>
      <c r="S39" s="41" t="b">
        <f t="shared" si="14"/>
        <v>1</v>
      </c>
      <c r="T39" s="32" t="b">
        <f t="shared" si="9"/>
        <v>0</v>
      </c>
      <c r="V39" s="23" t="s">
        <v>25</v>
      </c>
      <c r="W39" s="24" t="s">
        <v>23</v>
      </c>
      <c r="X39" s="25">
        <v>0.70711000000000002</v>
      </c>
      <c r="Y39" s="29" t="b">
        <f t="shared" si="10"/>
        <v>1</v>
      </c>
      <c r="Z39" s="41" t="b">
        <f t="shared" si="15"/>
        <v>1</v>
      </c>
      <c r="AA39" s="32" t="b">
        <f t="shared" si="11"/>
        <v>0</v>
      </c>
    </row>
    <row r="40" spans="1:27" x14ac:dyDescent="0.25">
      <c r="A40" s="23" t="s">
        <v>25</v>
      </c>
      <c r="B40" s="24" t="s">
        <v>30</v>
      </c>
      <c r="C40" s="25">
        <v>0.69035999999999997</v>
      </c>
      <c r="D40" s="29" t="b">
        <f t="shared" si="4"/>
        <v>1</v>
      </c>
      <c r="E40" s="41" t="b">
        <f t="shared" si="12"/>
        <v>1</v>
      </c>
      <c r="F40" s="32" t="b">
        <f t="shared" si="5"/>
        <v>0</v>
      </c>
      <c r="H40" s="23" t="s">
        <v>25</v>
      </c>
      <c r="I40" s="24" t="s">
        <v>24</v>
      </c>
      <c r="J40" s="25">
        <v>1.1327</v>
      </c>
      <c r="K40" s="29" t="b">
        <f t="shared" si="6"/>
        <v>1</v>
      </c>
      <c r="L40" s="41" t="b">
        <f t="shared" si="13"/>
        <v>1</v>
      </c>
      <c r="M40" s="32" t="b">
        <f t="shared" si="7"/>
        <v>0</v>
      </c>
      <c r="O40" s="23" t="s">
        <v>25</v>
      </c>
      <c r="P40" s="24" t="s">
        <v>24</v>
      </c>
      <c r="Q40" s="25">
        <v>0.97158</v>
      </c>
      <c r="R40" s="29" t="b">
        <f t="shared" si="8"/>
        <v>1</v>
      </c>
      <c r="S40" s="41" t="b">
        <f t="shared" si="14"/>
        <v>1</v>
      </c>
      <c r="T40" s="32" t="b">
        <f t="shared" si="9"/>
        <v>0</v>
      </c>
      <c r="V40" s="23" t="s">
        <v>25</v>
      </c>
      <c r="W40" s="24" t="s">
        <v>24</v>
      </c>
      <c r="X40" s="25">
        <v>0.78341000000000005</v>
      </c>
      <c r="Y40" s="29" t="b">
        <f t="shared" si="10"/>
        <v>1</v>
      </c>
      <c r="Z40" s="41" t="b">
        <f t="shared" si="15"/>
        <v>1</v>
      </c>
      <c r="AA40" s="32" t="b">
        <f t="shared" si="11"/>
        <v>0</v>
      </c>
    </row>
    <row r="41" spans="1:27" x14ac:dyDescent="0.25">
      <c r="A41" s="23" t="s">
        <v>25</v>
      </c>
      <c r="B41" s="24" t="s">
        <v>30</v>
      </c>
      <c r="C41" s="25">
        <v>0.69035999999999997</v>
      </c>
      <c r="D41" s="29" t="b">
        <f t="shared" si="4"/>
        <v>1</v>
      </c>
      <c r="E41" s="41" t="b">
        <f t="shared" si="12"/>
        <v>1</v>
      </c>
      <c r="F41" s="32" t="b">
        <f t="shared" si="5"/>
        <v>0</v>
      </c>
      <c r="H41" s="23" t="s">
        <v>25</v>
      </c>
      <c r="I41" s="24" t="s">
        <v>24</v>
      </c>
      <c r="J41" s="25">
        <v>0.95372000000000001</v>
      </c>
      <c r="K41" s="29" t="b">
        <f t="shared" si="6"/>
        <v>1</v>
      </c>
      <c r="L41" s="41" t="b">
        <f t="shared" si="13"/>
        <v>1</v>
      </c>
      <c r="M41" s="32" t="b">
        <f t="shared" si="7"/>
        <v>0</v>
      </c>
      <c r="O41" s="23" t="s">
        <v>25</v>
      </c>
      <c r="P41" s="24" t="s">
        <v>23</v>
      </c>
      <c r="Q41" s="25">
        <v>0.85785999999999996</v>
      </c>
      <c r="R41" s="29" t="b">
        <f t="shared" si="8"/>
        <v>1</v>
      </c>
      <c r="S41" s="41" t="b">
        <f t="shared" si="14"/>
        <v>1</v>
      </c>
      <c r="T41" s="32" t="b">
        <f t="shared" si="9"/>
        <v>0</v>
      </c>
      <c r="V41" s="23" t="s">
        <v>25</v>
      </c>
      <c r="W41" s="24" t="s">
        <v>23</v>
      </c>
      <c r="X41" s="25">
        <v>0.80093999999999999</v>
      </c>
      <c r="Y41" s="29" t="b">
        <f t="shared" si="10"/>
        <v>1</v>
      </c>
      <c r="Z41" s="41" t="b">
        <f t="shared" si="15"/>
        <v>1</v>
      </c>
      <c r="AA41" s="32" t="b">
        <f t="shared" si="11"/>
        <v>0</v>
      </c>
    </row>
    <row r="42" spans="1:27" x14ac:dyDescent="0.25">
      <c r="A42" s="23" t="s">
        <v>25</v>
      </c>
      <c r="B42" s="24" t="s">
        <v>30</v>
      </c>
      <c r="C42" s="25">
        <v>0.73223000000000005</v>
      </c>
      <c r="D42" s="29" t="b">
        <f t="shared" si="4"/>
        <v>1</v>
      </c>
      <c r="E42" s="41" t="b">
        <f t="shared" si="12"/>
        <v>1</v>
      </c>
      <c r="F42" s="32" t="b">
        <f t="shared" si="5"/>
        <v>0</v>
      </c>
      <c r="H42" s="23" t="s">
        <v>25</v>
      </c>
      <c r="I42" s="24" t="s">
        <v>24</v>
      </c>
      <c r="J42" s="25">
        <v>1.0355000000000001</v>
      </c>
      <c r="K42" s="29" t="b">
        <f t="shared" si="6"/>
        <v>1</v>
      </c>
      <c r="L42" s="41" t="b">
        <f t="shared" si="13"/>
        <v>1</v>
      </c>
      <c r="M42" s="32" t="b">
        <f t="shared" si="7"/>
        <v>0</v>
      </c>
      <c r="O42" s="23" t="s">
        <v>25</v>
      </c>
      <c r="P42" s="24" t="s">
        <v>24</v>
      </c>
      <c r="Q42" s="25">
        <v>0.97158</v>
      </c>
      <c r="R42" s="29" t="b">
        <f t="shared" si="8"/>
        <v>1</v>
      </c>
      <c r="S42" s="41" t="b">
        <f t="shared" si="14"/>
        <v>1</v>
      </c>
      <c r="T42" s="32" t="b">
        <f t="shared" si="9"/>
        <v>0</v>
      </c>
      <c r="V42" s="23" t="s">
        <v>25</v>
      </c>
      <c r="W42" s="24" t="s">
        <v>23</v>
      </c>
      <c r="X42" s="25">
        <v>0.91505999999999998</v>
      </c>
      <c r="Y42" s="29" t="b">
        <f t="shared" si="10"/>
        <v>1</v>
      </c>
      <c r="Z42" s="41" t="b">
        <f t="shared" si="15"/>
        <v>1</v>
      </c>
      <c r="AA42" s="32" t="b">
        <f t="shared" si="11"/>
        <v>0</v>
      </c>
    </row>
    <row r="43" spans="1:27" x14ac:dyDescent="0.25">
      <c r="A43" s="23" t="s">
        <v>36</v>
      </c>
      <c r="B43" s="24" t="s">
        <v>36</v>
      </c>
      <c r="C43" s="25" t="s">
        <v>36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 t="s">
        <v>25</v>
      </c>
      <c r="I43" s="24" t="s">
        <v>24</v>
      </c>
      <c r="J43" s="25">
        <v>1.25</v>
      </c>
      <c r="K43" s="29" t="b">
        <f t="shared" si="6"/>
        <v>1</v>
      </c>
      <c r="L43" s="41" t="b">
        <f t="shared" si="13"/>
        <v>1</v>
      </c>
      <c r="M43" s="32" t="b">
        <f t="shared" si="7"/>
        <v>0</v>
      </c>
      <c r="O43" s="23" t="s">
        <v>25</v>
      </c>
      <c r="P43" s="24" t="s">
        <v>24</v>
      </c>
      <c r="Q43" s="25">
        <v>0.91505999999999998</v>
      </c>
      <c r="R43" s="29" t="b">
        <f t="shared" si="8"/>
        <v>1</v>
      </c>
      <c r="S43" s="41" t="b">
        <f t="shared" si="14"/>
        <v>1</v>
      </c>
      <c r="T43" s="32" t="b">
        <f t="shared" si="9"/>
        <v>0</v>
      </c>
      <c r="V43" s="23" t="s">
        <v>25</v>
      </c>
      <c r="W43" s="24" t="s">
        <v>22</v>
      </c>
      <c r="X43" s="25">
        <v>0.73223000000000005</v>
      </c>
      <c r="Y43" s="29" t="b">
        <f t="shared" si="10"/>
        <v>1</v>
      </c>
      <c r="Z43" s="41" t="b">
        <f t="shared" si="15"/>
        <v>1</v>
      </c>
      <c r="AA43" s="32" t="b">
        <f t="shared" si="11"/>
        <v>0</v>
      </c>
    </row>
    <row r="44" spans="1:27" x14ac:dyDescent="0.25">
      <c r="A44" s="23" t="s">
        <v>36</v>
      </c>
      <c r="B44" s="24" t="s">
        <v>36</v>
      </c>
      <c r="C44" s="25" t="s">
        <v>36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 t="s">
        <v>25</v>
      </c>
      <c r="I44" s="24" t="s">
        <v>24</v>
      </c>
      <c r="J44" s="25">
        <v>1.0566</v>
      </c>
      <c r="K44" s="29" t="b">
        <f t="shared" si="6"/>
        <v>1</v>
      </c>
      <c r="L44" s="41" t="b">
        <f t="shared" si="13"/>
        <v>1</v>
      </c>
      <c r="M44" s="32" t="b">
        <f t="shared" si="7"/>
        <v>0</v>
      </c>
      <c r="O44" s="23" t="s">
        <v>25</v>
      </c>
      <c r="P44" s="24" t="s">
        <v>23</v>
      </c>
      <c r="Q44" s="25">
        <v>0.97158</v>
      </c>
      <c r="R44" s="29" t="b">
        <f t="shared" si="8"/>
        <v>1</v>
      </c>
      <c r="S44" s="41" t="b">
        <f t="shared" si="14"/>
        <v>1</v>
      </c>
      <c r="T44" s="32" t="b">
        <f t="shared" si="9"/>
        <v>0</v>
      </c>
      <c r="V44" s="23" t="s">
        <v>25</v>
      </c>
      <c r="W44" s="24" t="s">
        <v>24</v>
      </c>
      <c r="X44" s="25">
        <v>0.80886000000000002</v>
      </c>
      <c r="Y44" s="29" t="b">
        <f t="shared" si="10"/>
        <v>1</v>
      </c>
      <c r="Z44" s="41" t="b">
        <f t="shared" si="15"/>
        <v>1</v>
      </c>
      <c r="AA44" s="32" t="b">
        <f t="shared" si="11"/>
        <v>0</v>
      </c>
    </row>
    <row r="45" spans="1:27" x14ac:dyDescent="0.25">
      <c r="A45" s="23" t="s">
        <v>36</v>
      </c>
      <c r="B45" s="24" t="s">
        <v>36</v>
      </c>
      <c r="C45" s="25" t="s">
        <v>36</v>
      </c>
      <c r="D45" s="29" t="b">
        <f t="shared" si="4"/>
        <v>0</v>
      </c>
      <c r="E45" s="41" t="b">
        <f t="shared" si="12"/>
        <v>0</v>
      </c>
      <c r="F45" s="32" t="b">
        <f t="shared" si="5"/>
        <v>0</v>
      </c>
      <c r="H45" s="23" t="s">
        <v>25</v>
      </c>
      <c r="I45" s="24" t="s">
        <v>24</v>
      </c>
      <c r="J45" s="25">
        <v>0.8992</v>
      </c>
      <c r="K45" s="29" t="b">
        <f t="shared" si="6"/>
        <v>1</v>
      </c>
      <c r="L45" s="41" t="b">
        <f t="shared" si="13"/>
        <v>1</v>
      </c>
      <c r="M45" s="32" t="b">
        <f t="shared" si="7"/>
        <v>0</v>
      </c>
      <c r="O45" s="23" t="s">
        <v>25</v>
      </c>
      <c r="P45" s="24" t="s">
        <v>24</v>
      </c>
      <c r="Q45" s="25">
        <v>0.97158</v>
      </c>
      <c r="R45" s="29" t="b">
        <f t="shared" si="8"/>
        <v>1</v>
      </c>
      <c r="S45" s="41" t="b">
        <f t="shared" si="14"/>
        <v>1</v>
      </c>
      <c r="T45" s="32" t="b">
        <f t="shared" si="9"/>
        <v>0</v>
      </c>
      <c r="V45" s="23" t="s">
        <v>25</v>
      </c>
      <c r="W45" s="24" t="s">
        <v>22</v>
      </c>
      <c r="X45" s="25">
        <v>0.68572999999999995</v>
      </c>
      <c r="Y45" s="29" t="b">
        <f t="shared" si="10"/>
        <v>1</v>
      </c>
      <c r="Z45" s="41" t="b">
        <f t="shared" si="15"/>
        <v>1</v>
      </c>
      <c r="AA45" s="32" t="b">
        <f t="shared" si="11"/>
        <v>0</v>
      </c>
    </row>
    <row r="46" spans="1:27" x14ac:dyDescent="0.25">
      <c r="A46" s="23" t="s">
        <v>36</v>
      </c>
      <c r="B46" s="24" t="s">
        <v>36</v>
      </c>
      <c r="C46" s="25" t="s">
        <v>36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 t="s">
        <v>25</v>
      </c>
      <c r="I46" s="24" t="s">
        <v>24</v>
      </c>
      <c r="J46" s="25">
        <v>0.91505999999999998</v>
      </c>
      <c r="K46" s="29" t="b">
        <f t="shared" si="6"/>
        <v>1</v>
      </c>
      <c r="L46" s="41" t="b">
        <f t="shared" si="13"/>
        <v>1</v>
      </c>
      <c r="M46" s="32" t="b">
        <f t="shared" si="7"/>
        <v>0</v>
      </c>
      <c r="O46" s="23" t="s">
        <v>25</v>
      </c>
      <c r="P46" s="24" t="s">
        <v>23</v>
      </c>
      <c r="Q46" s="25">
        <v>0.78341000000000005</v>
      </c>
      <c r="R46" s="29" t="b">
        <f t="shared" si="8"/>
        <v>1</v>
      </c>
      <c r="S46" s="41" t="b">
        <f t="shared" si="14"/>
        <v>1</v>
      </c>
      <c r="T46" s="32" t="b">
        <f t="shared" si="9"/>
        <v>0</v>
      </c>
      <c r="V46" s="23" t="s">
        <v>25</v>
      </c>
      <c r="W46" s="24" t="s">
        <v>22</v>
      </c>
      <c r="X46" s="25">
        <v>0.68572999999999995</v>
      </c>
      <c r="Y46" s="29" t="b">
        <f t="shared" si="10"/>
        <v>1</v>
      </c>
      <c r="Z46" s="41" t="b">
        <f t="shared" si="15"/>
        <v>1</v>
      </c>
      <c r="AA46" s="32" t="b">
        <f t="shared" si="11"/>
        <v>0</v>
      </c>
    </row>
    <row r="47" spans="1:27" ht="15.75" thickBot="1" x14ac:dyDescent="0.3">
      <c r="A47" s="26" t="s">
        <v>36</v>
      </c>
      <c r="B47" s="27" t="s">
        <v>36</v>
      </c>
      <c r="C47" s="28" t="s">
        <v>36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 t="s">
        <v>25</v>
      </c>
      <c r="I47" s="27" t="s">
        <v>24</v>
      </c>
      <c r="J47" s="28">
        <v>0.91505999999999998</v>
      </c>
      <c r="K47" s="29" t="b">
        <f t="shared" si="6"/>
        <v>1</v>
      </c>
      <c r="L47" s="41" t="b">
        <f t="shared" si="13"/>
        <v>1</v>
      </c>
      <c r="M47" s="32" t="b">
        <f t="shared" si="7"/>
        <v>0</v>
      </c>
      <c r="O47" s="26" t="s">
        <v>25</v>
      </c>
      <c r="P47" s="27" t="s">
        <v>23</v>
      </c>
      <c r="Q47" s="28">
        <v>0.92349999999999999</v>
      </c>
      <c r="R47" s="29" t="b">
        <f t="shared" si="8"/>
        <v>1</v>
      </c>
      <c r="S47" s="41" t="b">
        <f t="shared" si="14"/>
        <v>1</v>
      </c>
      <c r="T47" s="32" t="b">
        <f t="shared" si="9"/>
        <v>0</v>
      </c>
      <c r="V47" s="26" t="s">
        <v>25</v>
      </c>
      <c r="W47" s="27" t="s">
        <v>23</v>
      </c>
      <c r="X47" s="28">
        <v>0.83686000000000005</v>
      </c>
      <c r="Y47" s="29" t="b">
        <f t="shared" si="10"/>
        <v>1</v>
      </c>
      <c r="Z47" s="41" t="b">
        <f t="shared" si="15"/>
        <v>1</v>
      </c>
      <c r="AA47" s="32" t="b">
        <f t="shared" si="11"/>
        <v>0</v>
      </c>
    </row>
    <row r="48" spans="1:27" x14ac:dyDescent="0.25">
      <c r="A48" s="20" t="s">
        <v>26</v>
      </c>
      <c r="B48" s="21" t="s">
        <v>29</v>
      </c>
      <c r="C48" s="22">
        <v>1.1327</v>
      </c>
      <c r="D48" s="29" t="b">
        <f t="shared" si="4"/>
        <v>1</v>
      </c>
      <c r="E48" s="40" t="b">
        <f t="shared" si="12"/>
        <v>1</v>
      </c>
      <c r="F48" s="33" t="b">
        <f t="shared" si="5"/>
        <v>0</v>
      </c>
      <c r="H48" s="20" t="s">
        <v>26</v>
      </c>
      <c r="I48" s="21" t="s">
        <v>21</v>
      </c>
      <c r="J48" s="22">
        <v>0.75111000000000006</v>
      </c>
      <c r="K48" s="29" t="b">
        <f t="shared" si="6"/>
        <v>1</v>
      </c>
      <c r="L48" s="40" t="b">
        <f t="shared" si="13"/>
        <v>1</v>
      </c>
      <c r="M48" s="33" t="b">
        <f t="shared" si="7"/>
        <v>0</v>
      </c>
      <c r="O48" s="20" t="s">
        <v>26</v>
      </c>
      <c r="P48" s="21" t="s">
        <v>22</v>
      </c>
      <c r="Q48" s="22">
        <v>0.88490999999999997</v>
      </c>
      <c r="R48" s="29" t="b">
        <f t="shared" si="8"/>
        <v>1</v>
      </c>
      <c r="S48" s="40" t="b">
        <f t="shared" si="14"/>
        <v>1</v>
      </c>
      <c r="T48" s="33" t="b">
        <f t="shared" si="9"/>
        <v>0</v>
      </c>
      <c r="V48" s="20" t="s">
        <v>26</v>
      </c>
      <c r="W48" s="21" t="s">
        <v>30</v>
      </c>
      <c r="X48" s="22">
        <v>0.69384000000000001</v>
      </c>
      <c r="Y48" s="29" t="b">
        <f t="shared" si="10"/>
        <v>1</v>
      </c>
      <c r="Z48" s="40" t="b">
        <f t="shared" si="15"/>
        <v>1</v>
      </c>
      <c r="AA48" s="33" t="b">
        <f t="shared" si="11"/>
        <v>0</v>
      </c>
    </row>
    <row r="49" spans="1:27" x14ac:dyDescent="0.25">
      <c r="A49" s="23" t="s">
        <v>26</v>
      </c>
      <c r="B49" s="24" t="s">
        <v>29</v>
      </c>
      <c r="C49" s="25">
        <v>1.1327</v>
      </c>
      <c r="D49" s="29" t="b">
        <f t="shared" si="4"/>
        <v>1</v>
      </c>
      <c r="E49" s="41" t="b">
        <f t="shared" si="12"/>
        <v>1</v>
      </c>
      <c r="F49" s="32" t="b">
        <f t="shared" si="5"/>
        <v>0</v>
      </c>
      <c r="H49" s="23" t="s">
        <v>26</v>
      </c>
      <c r="I49" s="24" t="s">
        <v>22</v>
      </c>
      <c r="J49" s="25">
        <v>0.70775999999999994</v>
      </c>
      <c r="K49" s="29" t="b">
        <f t="shared" si="6"/>
        <v>1</v>
      </c>
      <c r="L49" s="41" t="b">
        <f t="shared" si="13"/>
        <v>1</v>
      </c>
      <c r="M49" s="32" t="b">
        <f t="shared" si="7"/>
        <v>0</v>
      </c>
      <c r="O49" s="23" t="s">
        <v>26</v>
      </c>
      <c r="P49" s="24" t="s">
        <v>22</v>
      </c>
      <c r="Q49" s="25">
        <v>0.80093999999999999</v>
      </c>
      <c r="R49" s="29" t="b">
        <f t="shared" si="8"/>
        <v>1</v>
      </c>
      <c r="S49" s="41" t="b">
        <f t="shared" si="14"/>
        <v>1</v>
      </c>
      <c r="T49" s="32" t="b">
        <f t="shared" si="9"/>
        <v>0</v>
      </c>
      <c r="V49" s="23" t="s">
        <v>26</v>
      </c>
      <c r="W49" s="24" t="s">
        <v>22</v>
      </c>
      <c r="X49" s="25">
        <v>0.66896999999999995</v>
      </c>
      <c r="Y49" s="29" t="b">
        <f t="shared" si="10"/>
        <v>1</v>
      </c>
      <c r="Z49" s="41" t="b">
        <f t="shared" si="15"/>
        <v>1</v>
      </c>
      <c r="AA49" s="32" t="b">
        <f t="shared" si="11"/>
        <v>0</v>
      </c>
    </row>
    <row r="50" spans="1:27" x14ac:dyDescent="0.25">
      <c r="A50" s="23" t="s">
        <v>26</v>
      </c>
      <c r="B50" s="24" t="s">
        <v>29</v>
      </c>
      <c r="C50" s="25">
        <v>0.80179</v>
      </c>
      <c r="D50" s="29" t="b">
        <f t="shared" si="4"/>
        <v>1</v>
      </c>
      <c r="E50" s="41" t="b">
        <f t="shared" si="12"/>
        <v>1</v>
      </c>
      <c r="F50" s="32" t="b">
        <f t="shared" si="5"/>
        <v>0</v>
      </c>
      <c r="H50" s="23" t="s">
        <v>26</v>
      </c>
      <c r="I50" s="24" t="s">
        <v>21</v>
      </c>
      <c r="J50" s="25">
        <v>0.70711000000000002</v>
      </c>
      <c r="K50" s="29" t="b">
        <f t="shared" si="6"/>
        <v>1</v>
      </c>
      <c r="L50" s="41" t="b">
        <f t="shared" si="13"/>
        <v>1</v>
      </c>
      <c r="M50" s="32" t="b">
        <f t="shared" si="7"/>
        <v>0</v>
      </c>
      <c r="O50" s="23" t="s">
        <v>26</v>
      </c>
      <c r="P50" s="24" t="s">
        <v>22</v>
      </c>
      <c r="Q50" s="25">
        <v>0.77951999999999999</v>
      </c>
      <c r="R50" s="29" t="b">
        <f t="shared" si="8"/>
        <v>1</v>
      </c>
      <c r="S50" s="41" t="b">
        <f t="shared" si="14"/>
        <v>1</v>
      </c>
      <c r="T50" s="32" t="b">
        <f t="shared" si="9"/>
        <v>0</v>
      </c>
      <c r="V50" s="23" t="s">
        <v>26</v>
      </c>
      <c r="W50" s="24" t="s">
        <v>24</v>
      </c>
      <c r="X50" s="25">
        <v>0.78396999999999994</v>
      </c>
      <c r="Y50" s="29" t="b">
        <f t="shared" si="10"/>
        <v>1</v>
      </c>
      <c r="Z50" s="41" t="b">
        <f t="shared" si="15"/>
        <v>1</v>
      </c>
      <c r="AA50" s="32" t="b">
        <f t="shared" si="11"/>
        <v>0</v>
      </c>
    </row>
    <row r="51" spans="1:27" x14ac:dyDescent="0.25">
      <c r="A51" s="23" t="s">
        <v>26</v>
      </c>
      <c r="B51" s="24" t="s">
        <v>29</v>
      </c>
      <c r="C51" s="25">
        <v>0.92349999999999999</v>
      </c>
      <c r="D51" s="29" t="b">
        <f t="shared" si="4"/>
        <v>1</v>
      </c>
      <c r="E51" s="41" t="b">
        <f t="shared" si="12"/>
        <v>1</v>
      </c>
      <c r="F51" s="32" t="b">
        <f t="shared" si="5"/>
        <v>0</v>
      </c>
      <c r="H51" s="23" t="s">
        <v>26</v>
      </c>
      <c r="I51" s="24" t="s">
        <v>22</v>
      </c>
      <c r="J51" s="25">
        <v>0.91752</v>
      </c>
      <c r="K51" s="29" t="b">
        <f t="shared" si="6"/>
        <v>1</v>
      </c>
      <c r="L51" s="41" t="b">
        <f t="shared" si="13"/>
        <v>1</v>
      </c>
      <c r="M51" s="32" t="b">
        <f t="shared" si="7"/>
        <v>0</v>
      </c>
      <c r="O51" s="23" t="s">
        <v>26</v>
      </c>
      <c r="P51" s="24" t="s">
        <v>26</v>
      </c>
      <c r="Q51" s="25">
        <v>0.83777999999999997</v>
      </c>
      <c r="R51" s="29" t="b">
        <f t="shared" si="8"/>
        <v>0</v>
      </c>
      <c r="S51" s="41" t="b">
        <f t="shared" si="14"/>
        <v>0</v>
      </c>
      <c r="T51" s="32" t="b">
        <f t="shared" si="9"/>
        <v>0</v>
      </c>
      <c r="V51" s="23" t="s">
        <v>26</v>
      </c>
      <c r="W51" s="24" t="s">
        <v>22</v>
      </c>
      <c r="X51" s="25">
        <v>0.77525999999999995</v>
      </c>
      <c r="Y51" s="29" t="b">
        <f t="shared" si="10"/>
        <v>1</v>
      </c>
      <c r="Z51" s="41" t="b">
        <f t="shared" si="15"/>
        <v>1</v>
      </c>
      <c r="AA51" s="32" t="b">
        <f t="shared" si="11"/>
        <v>0</v>
      </c>
    </row>
    <row r="52" spans="1:27" x14ac:dyDescent="0.25">
      <c r="A52" s="23" t="s">
        <v>26</v>
      </c>
      <c r="B52" s="24" t="s">
        <v>29</v>
      </c>
      <c r="C52" s="25">
        <v>1.25</v>
      </c>
      <c r="D52" s="29" t="b">
        <f t="shared" si="4"/>
        <v>1</v>
      </c>
      <c r="E52" s="41" t="b">
        <f t="shared" si="12"/>
        <v>1</v>
      </c>
      <c r="F52" s="32" t="b">
        <f t="shared" si="5"/>
        <v>0</v>
      </c>
      <c r="H52" s="23" t="s">
        <v>26</v>
      </c>
      <c r="I52" s="24" t="s">
        <v>24</v>
      </c>
      <c r="J52" s="25">
        <v>0.8992</v>
      </c>
      <c r="K52" s="29" t="b">
        <f t="shared" si="6"/>
        <v>1</v>
      </c>
      <c r="L52" s="41" t="b">
        <f t="shared" si="13"/>
        <v>1</v>
      </c>
      <c r="M52" s="32" t="b">
        <f t="shared" si="7"/>
        <v>0</v>
      </c>
      <c r="O52" s="23" t="s">
        <v>26</v>
      </c>
      <c r="P52" s="24" t="s">
        <v>26</v>
      </c>
      <c r="Q52" s="25">
        <v>0.73616000000000004</v>
      </c>
      <c r="R52" s="29" t="b">
        <f t="shared" si="8"/>
        <v>0</v>
      </c>
      <c r="S52" s="41" t="b">
        <f t="shared" si="14"/>
        <v>0</v>
      </c>
      <c r="T52" s="32" t="b">
        <f t="shared" si="9"/>
        <v>0</v>
      </c>
      <c r="V52" s="23" t="s">
        <v>26</v>
      </c>
      <c r="W52" s="24" t="s">
        <v>27</v>
      </c>
      <c r="X52" s="25">
        <v>0.74787999999999999</v>
      </c>
      <c r="Y52" s="29" t="b">
        <f t="shared" si="10"/>
        <v>1</v>
      </c>
      <c r="Z52" s="41" t="b">
        <f t="shared" si="15"/>
        <v>1</v>
      </c>
      <c r="AA52" s="32" t="b">
        <f t="shared" si="11"/>
        <v>0</v>
      </c>
    </row>
    <row r="53" spans="1:27" x14ac:dyDescent="0.25">
      <c r="A53" s="23" t="s">
        <v>36</v>
      </c>
      <c r="B53" s="24" t="s">
        <v>36</v>
      </c>
      <c r="C53" s="25" t="s">
        <v>36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 t="s">
        <v>26</v>
      </c>
      <c r="I53" s="24" t="s">
        <v>22</v>
      </c>
      <c r="J53" s="25">
        <v>0.72474000000000005</v>
      </c>
      <c r="K53" s="29" t="b">
        <f t="shared" si="6"/>
        <v>1</v>
      </c>
      <c r="L53" s="41" t="b">
        <f t="shared" si="13"/>
        <v>1</v>
      </c>
      <c r="M53" s="32" t="b">
        <f t="shared" si="7"/>
        <v>0</v>
      </c>
      <c r="O53" s="23" t="s">
        <v>26</v>
      </c>
      <c r="P53" s="24" t="s">
        <v>23</v>
      </c>
      <c r="Q53" s="25">
        <v>0.69967000000000001</v>
      </c>
      <c r="R53" s="29" t="b">
        <f t="shared" si="8"/>
        <v>1</v>
      </c>
      <c r="S53" s="41" t="b">
        <f t="shared" si="14"/>
        <v>1</v>
      </c>
      <c r="T53" s="32" t="b">
        <f t="shared" si="9"/>
        <v>0</v>
      </c>
      <c r="V53" s="23" t="s">
        <v>26</v>
      </c>
      <c r="W53" s="24" t="s">
        <v>24</v>
      </c>
      <c r="X53" s="25">
        <v>0.78396999999999994</v>
      </c>
      <c r="Y53" s="29" t="b">
        <f t="shared" si="10"/>
        <v>1</v>
      </c>
      <c r="Z53" s="41" t="b">
        <f t="shared" si="15"/>
        <v>1</v>
      </c>
      <c r="AA53" s="32" t="b">
        <f t="shared" si="11"/>
        <v>0</v>
      </c>
    </row>
    <row r="54" spans="1:27" x14ac:dyDescent="0.25">
      <c r="A54" s="23" t="s">
        <v>36</v>
      </c>
      <c r="B54" s="24" t="s">
        <v>36</v>
      </c>
      <c r="C54" s="25" t="s">
        <v>36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 t="s">
        <v>26</v>
      </c>
      <c r="I54" s="24" t="s">
        <v>21</v>
      </c>
      <c r="J54" s="25">
        <v>0.71523999999999999</v>
      </c>
      <c r="K54" s="29" t="b">
        <f t="shared" si="6"/>
        <v>1</v>
      </c>
      <c r="L54" s="41" t="b">
        <f t="shared" si="13"/>
        <v>1</v>
      </c>
      <c r="M54" s="32" t="b">
        <f t="shared" si="7"/>
        <v>0</v>
      </c>
      <c r="O54" s="23" t="s">
        <v>26</v>
      </c>
      <c r="P54" s="24" t="s">
        <v>26</v>
      </c>
      <c r="Q54" s="25">
        <v>0.75236000000000003</v>
      </c>
      <c r="R54" s="29" t="b">
        <f t="shared" si="8"/>
        <v>0</v>
      </c>
      <c r="S54" s="41" t="b">
        <f t="shared" si="14"/>
        <v>0</v>
      </c>
      <c r="T54" s="32" t="b">
        <f t="shared" si="9"/>
        <v>0</v>
      </c>
      <c r="V54" s="23" t="s">
        <v>26</v>
      </c>
      <c r="W54" s="24" t="s">
        <v>22</v>
      </c>
      <c r="X54" s="25">
        <v>0.82508999999999999</v>
      </c>
      <c r="Y54" s="29" t="b">
        <f t="shared" si="10"/>
        <v>1</v>
      </c>
      <c r="Z54" s="41" t="b">
        <f t="shared" si="15"/>
        <v>1</v>
      </c>
      <c r="AA54" s="32" t="b">
        <f t="shared" si="11"/>
        <v>0</v>
      </c>
    </row>
    <row r="55" spans="1:27" x14ac:dyDescent="0.25">
      <c r="A55" s="23" t="s">
        <v>36</v>
      </c>
      <c r="B55" s="24" t="s">
        <v>36</v>
      </c>
      <c r="C55" s="25" t="s">
        <v>36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 t="s">
        <v>26</v>
      </c>
      <c r="I55" s="24" t="s">
        <v>24</v>
      </c>
      <c r="J55" s="25">
        <v>0.67118999999999995</v>
      </c>
      <c r="K55" s="29" t="b">
        <f t="shared" si="6"/>
        <v>1</v>
      </c>
      <c r="L55" s="41" t="b">
        <f t="shared" si="13"/>
        <v>1</v>
      </c>
      <c r="M55" s="32" t="b">
        <f t="shared" si="7"/>
        <v>0</v>
      </c>
      <c r="O55" s="23" t="s">
        <v>26</v>
      </c>
      <c r="P55" s="24" t="s">
        <v>22</v>
      </c>
      <c r="Q55" s="25">
        <v>0.82447000000000004</v>
      </c>
      <c r="R55" s="29" t="b">
        <f t="shared" si="8"/>
        <v>1</v>
      </c>
      <c r="S55" s="41" t="b">
        <f t="shared" si="14"/>
        <v>1</v>
      </c>
      <c r="T55" s="32" t="b">
        <f t="shared" si="9"/>
        <v>0</v>
      </c>
      <c r="V55" s="23" t="s">
        <v>26</v>
      </c>
      <c r="W55" s="24" t="s">
        <v>24</v>
      </c>
      <c r="X55" s="25">
        <v>0.71755000000000002</v>
      </c>
      <c r="Y55" s="29" t="b">
        <f t="shared" si="10"/>
        <v>1</v>
      </c>
      <c r="Z55" s="41" t="b">
        <f t="shared" si="15"/>
        <v>1</v>
      </c>
      <c r="AA55" s="32" t="b">
        <f t="shared" si="11"/>
        <v>0</v>
      </c>
    </row>
    <row r="56" spans="1:27" x14ac:dyDescent="0.25">
      <c r="A56" s="23" t="s">
        <v>36</v>
      </c>
      <c r="B56" s="24" t="s">
        <v>36</v>
      </c>
      <c r="C56" s="25" t="s">
        <v>36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 t="s">
        <v>26</v>
      </c>
      <c r="I56" s="24" t="s">
        <v>24</v>
      </c>
      <c r="J56" s="25">
        <v>0.8992</v>
      </c>
      <c r="K56" s="29" t="b">
        <f t="shared" si="6"/>
        <v>1</v>
      </c>
      <c r="L56" s="41" t="b">
        <f t="shared" si="13"/>
        <v>1</v>
      </c>
      <c r="M56" s="32" t="b">
        <f t="shared" si="7"/>
        <v>0</v>
      </c>
      <c r="O56" s="23" t="s">
        <v>26</v>
      </c>
      <c r="P56" s="24" t="s">
        <v>22</v>
      </c>
      <c r="Q56" s="25">
        <v>0.80886000000000002</v>
      </c>
      <c r="R56" s="29" t="b">
        <f t="shared" si="8"/>
        <v>1</v>
      </c>
      <c r="S56" s="41" t="b">
        <f t="shared" si="14"/>
        <v>1</v>
      </c>
      <c r="T56" s="32" t="b">
        <f t="shared" si="9"/>
        <v>0</v>
      </c>
      <c r="V56" s="23" t="s">
        <v>26</v>
      </c>
      <c r="W56" s="24" t="s">
        <v>27</v>
      </c>
      <c r="X56" s="25">
        <v>0.77525999999999995</v>
      </c>
      <c r="Y56" s="29" t="b">
        <f t="shared" si="10"/>
        <v>1</v>
      </c>
      <c r="Z56" s="41" t="b">
        <f t="shared" si="15"/>
        <v>1</v>
      </c>
      <c r="AA56" s="32" t="b">
        <f t="shared" si="11"/>
        <v>0</v>
      </c>
    </row>
    <row r="57" spans="1:27" ht="15.75" thickBot="1" x14ac:dyDescent="0.3">
      <c r="A57" s="26" t="s">
        <v>36</v>
      </c>
      <c r="B57" s="27" t="s">
        <v>36</v>
      </c>
      <c r="C57" s="28" t="s">
        <v>36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 t="s">
        <v>26</v>
      </c>
      <c r="I57" s="27" t="s">
        <v>22</v>
      </c>
      <c r="J57" s="28">
        <v>0.77951999999999999</v>
      </c>
      <c r="K57" s="29" t="b">
        <f t="shared" si="6"/>
        <v>1</v>
      </c>
      <c r="L57" s="42" t="b">
        <f t="shared" si="13"/>
        <v>1</v>
      </c>
      <c r="M57" s="34" t="b">
        <f t="shared" si="7"/>
        <v>0</v>
      </c>
      <c r="O57" s="26" t="s">
        <v>26</v>
      </c>
      <c r="P57" s="27" t="s">
        <v>22</v>
      </c>
      <c r="Q57" s="28">
        <v>0.88490999999999997</v>
      </c>
      <c r="R57" s="29" t="b">
        <f t="shared" si="8"/>
        <v>1</v>
      </c>
      <c r="S57" s="42" t="b">
        <f t="shared" si="14"/>
        <v>1</v>
      </c>
      <c r="T57" s="34" t="b">
        <f t="shared" si="9"/>
        <v>0</v>
      </c>
      <c r="V57" s="26" t="s">
        <v>26</v>
      </c>
      <c r="W57" s="27" t="s">
        <v>24</v>
      </c>
      <c r="X57" s="28">
        <v>0.78341000000000005</v>
      </c>
      <c r="Y57" s="29" t="b">
        <f t="shared" si="10"/>
        <v>1</v>
      </c>
      <c r="Z57" s="42" t="b">
        <f t="shared" si="15"/>
        <v>1</v>
      </c>
      <c r="AA57" s="34" t="b">
        <f t="shared" si="11"/>
        <v>0</v>
      </c>
    </row>
    <row r="58" spans="1:27" x14ac:dyDescent="0.25">
      <c r="A58" s="20" t="s">
        <v>27</v>
      </c>
      <c r="B58" s="21" t="s">
        <v>30</v>
      </c>
      <c r="C58" s="22">
        <v>0.85270000000000001</v>
      </c>
      <c r="D58" s="29" t="b">
        <f t="shared" si="4"/>
        <v>1</v>
      </c>
      <c r="E58" s="41" t="b">
        <f t="shared" si="12"/>
        <v>1</v>
      </c>
      <c r="F58" s="32" t="b">
        <f t="shared" si="5"/>
        <v>0</v>
      </c>
      <c r="H58" s="20" t="s">
        <v>27</v>
      </c>
      <c r="I58" s="21" t="s">
        <v>24</v>
      </c>
      <c r="J58" s="22">
        <v>0.97158</v>
      </c>
      <c r="K58" s="29" t="b">
        <f t="shared" si="6"/>
        <v>1</v>
      </c>
      <c r="L58" s="41" t="b">
        <f t="shared" si="13"/>
        <v>1</v>
      </c>
      <c r="M58" s="32" t="b">
        <f t="shared" si="7"/>
        <v>0</v>
      </c>
      <c r="O58" s="20" t="s">
        <v>27</v>
      </c>
      <c r="P58" s="21" t="s">
        <v>23</v>
      </c>
      <c r="Q58" s="22">
        <v>0.80886000000000002</v>
      </c>
      <c r="R58" s="29" t="b">
        <f t="shared" si="8"/>
        <v>1</v>
      </c>
      <c r="S58" s="41" t="b">
        <f t="shared" si="14"/>
        <v>1</v>
      </c>
      <c r="T58" s="32" t="b">
        <f t="shared" si="9"/>
        <v>0</v>
      </c>
      <c r="V58" s="20" t="s">
        <v>27</v>
      </c>
      <c r="W58" s="21" t="s">
        <v>27</v>
      </c>
      <c r="X58" s="22">
        <v>0.72585999999999995</v>
      </c>
      <c r="Y58" s="29" t="b">
        <f t="shared" si="10"/>
        <v>0</v>
      </c>
      <c r="Z58" s="41" t="b">
        <f t="shared" si="15"/>
        <v>0</v>
      </c>
      <c r="AA58" s="32" t="b">
        <f t="shared" si="11"/>
        <v>0</v>
      </c>
    </row>
    <row r="59" spans="1:27" x14ac:dyDescent="0.25">
      <c r="A59" s="23" t="s">
        <v>27</v>
      </c>
      <c r="B59" s="24" t="s">
        <v>30</v>
      </c>
      <c r="C59" s="25">
        <v>0.85270000000000001</v>
      </c>
      <c r="D59" s="29" t="b">
        <f t="shared" si="4"/>
        <v>1</v>
      </c>
      <c r="E59" s="41" t="b">
        <f t="shared" si="12"/>
        <v>1</v>
      </c>
      <c r="F59" s="32" t="b">
        <f t="shared" si="5"/>
        <v>0</v>
      </c>
      <c r="H59" s="23" t="s">
        <v>27</v>
      </c>
      <c r="I59" s="24" t="s">
        <v>24</v>
      </c>
      <c r="J59" s="25">
        <v>0.8135</v>
      </c>
      <c r="K59" s="29" t="b">
        <f t="shared" si="6"/>
        <v>1</v>
      </c>
      <c r="L59" s="41" t="b">
        <f t="shared" si="13"/>
        <v>1</v>
      </c>
      <c r="M59" s="32" t="b">
        <f t="shared" si="7"/>
        <v>0</v>
      </c>
      <c r="O59" s="23" t="s">
        <v>27</v>
      </c>
      <c r="P59" s="24" t="s">
        <v>26</v>
      </c>
      <c r="Q59" s="25">
        <v>0.8135</v>
      </c>
      <c r="R59" s="29" t="b">
        <f t="shared" si="8"/>
        <v>1</v>
      </c>
      <c r="S59" s="41" t="b">
        <f t="shared" si="14"/>
        <v>1</v>
      </c>
      <c r="T59" s="32" t="b">
        <f t="shared" si="9"/>
        <v>0</v>
      </c>
      <c r="V59" s="23" t="s">
        <v>27</v>
      </c>
      <c r="W59" s="24" t="s">
        <v>26</v>
      </c>
      <c r="X59" s="25">
        <v>0.68530000000000002</v>
      </c>
      <c r="Y59" s="29" t="b">
        <f t="shared" si="10"/>
        <v>1</v>
      </c>
      <c r="Z59" s="41" t="b">
        <f t="shared" si="15"/>
        <v>1</v>
      </c>
      <c r="AA59" s="32" t="b">
        <f t="shared" si="11"/>
        <v>0</v>
      </c>
    </row>
    <row r="60" spans="1:27" x14ac:dyDescent="0.25">
      <c r="A60" s="23" t="s">
        <v>27</v>
      </c>
      <c r="B60" s="24" t="s">
        <v>30</v>
      </c>
      <c r="C60" s="25">
        <v>0.91752</v>
      </c>
      <c r="D60" s="29" t="b">
        <f t="shared" si="4"/>
        <v>1</v>
      </c>
      <c r="E60" s="41" t="b">
        <f t="shared" si="12"/>
        <v>1</v>
      </c>
      <c r="F60" s="32" t="b">
        <f t="shared" si="5"/>
        <v>0</v>
      </c>
      <c r="H60" s="23" t="s">
        <v>27</v>
      </c>
      <c r="I60" s="24" t="s">
        <v>22</v>
      </c>
      <c r="J60" s="25">
        <v>0.83333000000000002</v>
      </c>
      <c r="K60" s="29" t="b">
        <f t="shared" si="6"/>
        <v>1</v>
      </c>
      <c r="L60" s="41" t="b">
        <f t="shared" si="13"/>
        <v>1</v>
      </c>
      <c r="M60" s="32" t="b">
        <f t="shared" si="7"/>
        <v>0</v>
      </c>
      <c r="O60" s="23" t="s">
        <v>27</v>
      </c>
      <c r="P60" s="24" t="s">
        <v>26</v>
      </c>
      <c r="Q60" s="25">
        <v>0.85785999999999996</v>
      </c>
      <c r="R60" s="29" t="b">
        <f t="shared" si="8"/>
        <v>1</v>
      </c>
      <c r="S60" s="41" t="b">
        <f t="shared" si="14"/>
        <v>1</v>
      </c>
      <c r="T60" s="32" t="b">
        <f t="shared" si="9"/>
        <v>0</v>
      </c>
      <c r="V60" s="23" t="s">
        <v>27</v>
      </c>
      <c r="W60" s="24" t="s">
        <v>24</v>
      </c>
      <c r="X60" s="25">
        <v>0.72692000000000001</v>
      </c>
      <c r="Y60" s="29" t="b">
        <f t="shared" si="10"/>
        <v>1</v>
      </c>
      <c r="Z60" s="41" t="b">
        <f t="shared" si="15"/>
        <v>1</v>
      </c>
      <c r="AA60" s="32" t="b">
        <f t="shared" si="11"/>
        <v>0</v>
      </c>
    </row>
    <row r="61" spans="1:27" x14ac:dyDescent="0.25">
      <c r="A61" s="23" t="s">
        <v>27</v>
      </c>
      <c r="B61" s="24" t="s">
        <v>30</v>
      </c>
      <c r="C61" s="25">
        <v>1.0355000000000001</v>
      </c>
      <c r="D61" s="29" t="b">
        <f t="shared" si="4"/>
        <v>1</v>
      </c>
      <c r="E61" s="41" t="b">
        <f t="shared" si="12"/>
        <v>1</v>
      </c>
      <c r="F61" s="32" t="b">
        <f t="shared" si="5"/>
        <v>0</v>
      </c>
      <c r="H61" s="23" t="s">
        <v>27</v>
      </c>
      <c r="I61" s="24" t="s">
        <v>22</v>
      </c>
      <c r="J61" s="25">
        <v>0.80886000000000002</v>
      </c>
      <c r="K61" s="29" t="b">
        <f t="shared" si="6"/>
        <v>1</v>
      </c>
      <c r="L61" s="41" t="b">
        <f t="shared" si="13"/>
        <v>1</v>
      </c>
      <c r="M61" s="32" t="b">
        <f t="shared" si="7"/>
        <v>0</v>
      </c>
      <c r="O61" s="23" t="s">
        <v>27</v>
      </c>
      <c r="P61" s="24" t="s">
        <v>26</v>
      </c>
      <c r="Q61" s="25">
        <v>0.73616000000000004</v>
      </c>
      <c r="R61" s="29" t="b">
        <f t="shared" si="8"/>
        <v>1</v>
      </c>
      <c r="S61" s="41" t="b">
        <f t="shared" si="14"/>
        <v>1</v>
      </c>
      <c r="T61" s="32" t="b">
        <f t="shared" si="9"/>
        <v>0</v>
      </c>
      <c r="V61" s="23" t="s">
        <v>27</v>
      </c>
      <c r="W61" s="24" t="s">
        <v>23</v>
      </c>
      <c r="X61" s="25">
        <v>0.79644000000000004</v>
      </c>
      <c r="Y61" s="29" t="b">
        <f t="shared" si="10"/>
        <v>1</v>
      </c>
      <c r="Z61" s="41" t="b">
        <f t="shared" si="15"/>
        <v>1</v>
      </c>
      <c r="AA61" s="32" t="b">
        <f t="shared" si="11"/>
        <v>0</v>
      </c>
    </row>
    <row r="62" spans="1:27" x14ac:dyDescent="0.25">
      <c r="A62" s="23" t="s">
        <v>27</v>
      </c>
      <c r="B62" s="24" t="s">
        <v>30</v>
      </c>
      <c r="C62" s="25">
        <v>0.97158</v>
      </c>
      <c r="D62" s="29" t="b">
        <f t="shared" si="4"/>
        <v>1</v>
      </c>
      <c r="E62" s="41" t="b">
        <f t="shared" si="12"/>
        <v>1</v>
      </c>
      <c r="F62" s="32" t="b">
        <f t="shared" si="5"/>
        <v>0</v>
      </c>
      <c r="H62" s="23" t="s">
        <v>27</v>
      </c>
      <c r="I62" s="24" t="s">
        <v>22</v>
      </c>
      <c r="J62" s="25">
        <v>0.68701000000000001</v>
      </c>
      <c r="K62" s="29" t="b">
        <f t="shared" si="6"/>
        <v>1</v>
      </c>
      <c r="L62" s="41" t="b">
        <f t="shared" si="13"/>
        <v>1</v>
      </c>
      <c r="M62" s="32" t="b">
        <f t="shared" si="7"/>
        <v>0</v>
      </c>
      <c r="O62" s="23" t="s">
        <v>27</v>
      </c>
      <c r="P62" s="24" t="s">
        <v>23</v>
      </c>
      <c r="Q62" s="25">
        <v>0.77229999999999999</v>
      </c>
      <c r="R62" s="29" t="b">
        <f t="shared" si="8"/>
        <v>1</v>
      </c>
      <c r="S62" s="41" t="b">
        <f t="shared" si="14"/>
        <v>1</v>
      </c>
      <c r="T62" s="32" t="b">
        <f t="shared" si="9"/>
        <v>0</v>
      </c>
      <c r="V62" s="23" t="s">
        <v>27</v>
      </c>
      <c r="W62" s="24" t="s">
        <v>27</v>
      </c>
      <c r="X62" s="25">
        <v>0.72585999999999995</v>
      </c>
      <c r="Y62" s="29" t="b">
        <f t="shared" si="10"/>
        <v>0</v>
      </c>
      <c r="Z62" s="41" t="b">
        <f t="shared" si="15"/>
        <v>0</v>
      </c>
      <c r="AA62" s="32" t="b">
        <f t="shared" si="11"/>
        <v>0</v>
      </c>
    </row>
    <row r="63" spans="1:27" x14ac:dyDescent="0.25">
      <c r="A63" s="23" t="s">
        <v>36</v>
      </c>
      <c r="B63" s="24" t="s">
        <v>36</v>
      </c>
      <c r="C63" s="25" t="s">
        <v>36</v>
      </c>
      <c r="D63" s="29" t="b">
        <f t="shared" si="4"/>
        <v>0</v>
      </c>
      <c r="E63" s="41" t="b">
        <f t="shared" si="12"/>
        <v>0</v>
      </c>
      <c r="F63" s="32" t="b">
        <f t="shared" si="5"/>
        <v>0</v>
      </c>
      <c r="H63" s="23" t="s">
        <v>27</v>
      </c>
      <c r="I63" s="24" t="s">
        <v>24</v>
      </c>
      <c r="J63" s="25">
        <v>0.75639000000000001</v>
      </c>
      <c r="K63" s="29" t="b">
        <f t="shared" si="6"/>
        <v>1</v>
      </c>
      <c r="L63" s="41" t="b">
        <f t="shared" si="13"/>
        <v>1</v>
      </c>
      <c r="M63" s="32" t="b">
        <f t="shared" si="7"/>
        <v>0</v>
      </c>
      <c r="O63" s="23" t="s">
        <v>27</v>
      </c>
      <c r="P63" s="24" t="s">
        <v>23</v>
      </c>
      <c r="Q63" s="25">
        <v>0.77229999999999999</v>
      </c>
      <c r="R63" s="29" t="b">
        <f t="shared" si="8"/>
        <v>1</v>
      </c>
      <c r="S63" s="41" t="b">
        <f t="shared" si="14"/>
        <v>1</v>
      </c>
      <c r="T63" s="32" t="b">
        <f t="shared" si="9"/>
        <v>0</v>
      </c>
      <c r="V63" s="23" t="s">
        <v>27</v>
      </c>
      <c r="W63" s="24" t="s">
        <v>24</v>
      </c>
      <c r="X63" s="25">
        <v>0.75639000000000001</v>
      </c>
      <c r="Y63" s="29" t="b">
        <f t="shared" si="10"/>
        <v>1</v>
      </c>
      <c r="Z63" s="41" t="b">
        <f t="shared" si="15"/>
        <v>1</v>
      </c>
      <c r="AA63" s="32" t="b">
        <f t="shared" si="11"/>
        <v>0</v>
      </c>
    </row>
    <row r="64" spans="1:27" x14ac:dyDescent="0.25">
      <c r="A64" s="23" t="s">
        <v>36</v>
      </c>
      <c r="B64" s="24" t="s">
        <v>36</v>
      </c>
      <c r="C64" s="25" t="s">
        <v>36</v>
      </c>
      <c r="D64" s="29" t="b">
        <f t="shared" si="4"/>
        <v>0</v>
      </c>
      <c r="E64" s="41" t="b">
        <f t="shared" si="12"/>
        <v>0</v>
      </c>
      <c r="F64" s="32" t="b">
        <f t="shared" si="5"/>
        <v>0</v>
      </c>
      <c r="H64" s="23" t="s">
        <v>27</v>
      </c>
      <c r="I64" s="24" t="s">
        <v>24</v>
      </c>
      <c r="J64" s="25">
        <v>0.8135</v>
      </c>
      <c r="K64" s="29" t="b">
        <f t="shared" si="6"/>
        <v>1</v>
      </c>
      <c r="L64" s="41" t="b">
        <f t="shared" si="13"/>
        <v>1</v>
      </c>
      <c r="M64" s="32" t="b">
        <f t="shared" si="7"/>
        <v>0</v>
      </c>
      <c r="O64" s="23" t="s">
        <v>27</v>
      </c>
      <c r="P64" s="24" t="s">
        <v>23</v>
      </c>
      <c r="Q64" s="25">
        <v>0.80886000000000002</v>
      </c>
      <c r="R64" s="29" t="b">
        <f t="shared" si="8"/>
        <v>1</v>
      </c>
      <c r="S64" s="41" t="b">
        <f t="shared" si="14"/>
        <v>1</v>
      </c>
      <c r="T64" s="32" t="b">
        <f t="shared" si="9"/>
        <v>0</v>
      </c>
      <c r="V64" s="23" t="s">
        <v>27</v>
      </c>
      <c r="W64" s="24" t="s">
        <v>23</v>
      </c>
      <c r="X64" s="25">
        <v>0.83777999999999997</v>
      </c>
      <c r="Y64" s="29" t="b">
        <f t="shared" si="10"/>
        <v>1</v>
      </c>
      <c r="Z64" s="41" t="b">
        <f t="shared" si="15"/>
        <v>1</v>
      </c>
      <c r="AA64" s="32" t="b">
        <f t="shared" si="11"/>
        <v>0</v>
      </c>
    </row>
    <row r="65" spans="1:27" x14ac:dyDescent="0.25">
      <c r="A65" s="23" t="s">
        <v>36</v>
      </c>
      <c r="B65" s="24" t="s">
        <v>36</v>
      </c>
      <c r="C65" s="25" t="s">
        <v>36</v>
      </c>
      <c r="D65" s="29" t="b">
        <f t="shared" si="4"/>
        <v>0</v>
      </c>
      <c r="E65" s="41" t="b">
        <f t="shared" si="12"/>
        <v>0</v>
      </c>
      <c r="F65" s="32" t="b">
        <f t="shared" si="5"/>
        <v>0</v>
      </c>
      <c r="H65" s="23" t="s">
        <v>27</v>
      </c>
      <c r="I65" s="24" t="s">
        <v>24</v>
      </c>
      <c r="J65" s="25">
        <v>0.8992</v>
      </c>
      <c r="K65" s="29" t="b">
        <f t="shared" si="6"/>
        <v>1</v>
      </c>
      <c r="L65" s="41" t="b">
        <f t="shared" si="13"/>
        <v>1</v>
      </c>
      <c r="M65" s="32" t="b">
        <f t="shared" si="7"/>
        <v>0</v>
      </c>
      <c r="O65" s="23" t="s">
        <v>27</v>
      </c>
      <c r="P65" s="24" t="s">
        <v>23</v>
      </c>
      <c r="Q65" s="25">
        <v>0.70325000000000004</v>
      </c>
      <c r="R65" s="29" t="b">
        <f t="shared" si="8"/>
        <v>1</v>
      </c>
      <c r="S65" s="41" t="b">
        <f t="shared" si="14"/>
        <v>1</v>
      </c>
      <c r="T65" s="32" t="b">
        <f t="shared" si="9"/>
        <v>0</v>
      </c>
      <c r="V65" s="23" t="s">
        <v>27</v>
      </c>
      <c r="W65" s="24" t="s">
        <v>24</v>
      </c>
      <c r="X65" s="25">
        <v>0.69623000000000002</v>
      </c>
      <c r="Y65" s="29" t="b">
        <f t="shared" si="10"/>
        <v>1</v>
      </c>
      <c r="Z65" s="41" t="b">
        <f t="shared" si="15"/>
        <v>1</v>
      </c>
      <c r="AA65" s="32" t="b">
        <f t="shared" si="11"/>
        <v>0</v>
      </c>
    </row>
    <row r="66" spans="1:27" x14ac:dyDescent="0.25">
      <c r="A66" s="23" t="s">
        <v>36</v>
      </c>
      <c r="B66" s="24" t="s">
        <v>36</v>
      </c>
      <c r="C66" s="25" t="s">
        <v>36</v>
      </c>
      <c r="D66" s="29" t="b">
        <f t="shared" si="4"/>
        <v>0</v>
      </c>
      <c r="E66" s="41" t="b">
        <f t="shared" si="12"/>
        <v>0</v>
      </c>
      <c r="F66" s="32" t="b">
        <f t="shared" si="5"/>
        <v>0</v>
      </c>
      <c r="H66" s="23" t="s">
        <v>27</v>
      </c>
      <c r="I66" s="24" t="s">
        <v>24</v>
      </c>
      <c r="J66" s="25">
        <v>0.77951999999999999</v>
      </c>
      <c r="K66" s="29" t="b">
        <f t="shared" si="6"/>
        <v>1</v>
      </c>
      <c r="L66" s="41" t="b">
        <f t="shared" si="13"/>
        <v>1</v>
      </c>
      <c r="M66" s="32" t="b">
        <f t="shared" si="7"/>
        <v>0</v>
      </c>
      <c r="O66" s="23" t="s">
        <v>27</v>
      </c>
      <c r="P66" s="24" t="s">
        <v>23</v>
      </c>
      <c r="Q66" s="25">
        <v>0.73616000000000004</v>
      </c>
      <c r="R66" s="29" t="b">
        <f t="shared" si="8"/>
        <v>1</v>
      </c>
      <c r="S66" s="41" t="b">
        <f t="shared" si="14"/>
        <v>1</v>
      </c>
      <c r="T66" s="32" t="b">
        <f t="shared" si="9"/>
        <v>0</v>
      </c>
      <c r="V66" s="23" t="s">
        <v>27</v>
      </c>
      <c r="W66" s="24" t="s">
        <v>24</v>
      </c>
      <c r="X66" s="25">
        <v>1.0355000000000001</v>
      </c>
      <c r="Y66" s="29" t="b">
        <f t="shared" si="10"/>
        <v>1</v>
      </c>
      <c r="Z66" s="41" t="b">
        <f t="shared" si="15"/>
        <v>1</v>
      </c>
      <c r="AA66" s="32" t="b">
        <f t="shared" si="11"/>
        <v>0</v>
      </c>
    </row>
    <row r="67" spans="1:27" ht="15.75" thickBot="1" x14ac:dyDescent="0.3">
      <c r="A67" s="26" t="s">
        <v>36</v>
      </c>
      <c r="B67" s="27" t="s">
        <v>36</v>
      </c>
      <c r="C67" s="28" t="s">
        <v>36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 t="s">
        <v>27</v>
      </c>
      <c r="I67" s="27" t="s">
        <v>24</v>
      </c>
      <c r="J67" s="28">
        <v>0.85058</v>
      </c>
      <c r="K67" s="29" t="b">
        <f t="shared" si="6"/>
        <v>1</v>
      </c>
      <c r="L67" s="41" t="b">
        <f t="shared" si="13"/>
        <v>1</v>
      </c>
      <c r="M67" s="32" t="b">
        <f t="shared" si="7"/>
        <v>0</v>
      </c>
      <c r="O67" s="26" t="s">
        <v>27</v>
      </c>
      <c r="P67" s="27" t="s">
        <v>23</v>
      </c>
      <c r="Q67" s="28">
        <v>0.77229999999999999</v>
      </c>
      <c r="R67" s="29" t="b">
        <f t="shared" si="8"/>
        <v>1</v>
      </c>
      <c r="S67" s="41" t="b">
        <f t="shared" si="14"/>
        <v>1</v>
      </c>
      <c r="T67" s="32" t="b">
        <f t="shared" si="9"/>
        <v>0</v>
      </c>
      <c r="V67" s="26" t="s">
        <v>27</v>
      </c>
      <c r="W67" s="27" t="s">
        <v>22</v>
      </c>
      <c r="X67" s="28">
        <v>0.74272000000000005</v>
      </c>
      <c r="Y67" s="29" t="b">
        <f t="shared" si="10"/>
        <v>1</v>
      </c>
      <c r="Z67" s="41" t="b">
        <f t="shared" si="15"/>
        <v>1</v>
      </c>
      <c r="AA67" s="32" t="b">
        <f t="shared" si="11"/>
        <v>0</v>
      </c>
    </row>
    <row r="68" spans="1:27" x14ac:dyDescent="0.25">
      <c r="A68" s="20" t="s">
        <v>22</v>
      </c>
      <c r="B68" s="21" t="s">
        <v>22</v>
      </c>
      <c r="C68" s="22">
        <v>0.8992</v>
      </c>
      <c r="D68" s="29" t="b">
        <f t="shared" si="4"/>
        <v>0</v>
      </c>
      <c r="E68" s="40" t="b">
        <f t="shared" si="12"/>
        <v>0</v>
      </c>
      <c r="F68" s="33" t="b">
        <f t="shared" si="5"/>
        <v>0</v>
      </c>
      <c r="H68" s="20" t="s">
        <v>22</v>
      </c>
      <c r="I68" s="21" t="s">
        <v>28</v>
      </c>
      <c r="J68" s="22">
        <v>1.0566</v>
      </c>
      <c r="K68" s="29" t="b">
        <f t="shared" si="6"/>
        <v>1</v>
      </c>
      <c r="L68" s="40" t="b">
        <f t="shared" si="13"/>
        <v>1</v>
      </c>
      <c r="M68" s="33" t="b">
        <f t="shared" si="7"/>
        <v>0</v>
      </c>
      <c r="O68" s="20" t="s">
        <v>22</v>
      </c>
      <c r="P68" s="21" t="s">
        <v>28</v>
      </c>
      <c r="Q68" s="22">
        <v>1</v>
      </c>
      <c r="R68" s="29" t="b">
        <f t="shared" si="8"/>
        <v>1</v>
      </c>
      <c r="S68" s="40" t="b">
        <f t="shared" si="14"/>
        <v>1</v>
      </c>
      <c r="T68" s="33" t="b">
        <f t="shared" si="9"/>
        <v>0</v>
      </c>
      <c r="V68" s="20" t="s">
        <v>22</v>
      </c>
      <c r="W68" s="21" t="s">
        <v>23</v>
      </c>
      <c r="X68" s="22">
        <v>1.1327</v>
      </c>
      <c r="Y68" s="29" t="b">
        <f t="shared" si="10"/>
        <v>1</v>
      </c>
      <c r="Z68" s="40" t="b">
        <f t="shared" si="15"/>
        <v>1</v>
      </c>
      <c r="AA68" s="33" t="b">
        <f t="shared" si="11"/>
        <v>0</v>
      </c>
    </row>
    <row r="69" spans="1:27" x14ac:dyDescent="0.25">
      <c r="A69" s="23" t="s">
        <v>22</v>
      </c>
      <c r="B69" s="24" t="s">
        <v>28</v>
      </c>
      <c r="C69" s="25">
        <v>0.88490999999999997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 t="s">
        <v>22</v>
      </c>
      <c r="I69" s="24" t="s">
        <v>23</v>
      </c>
      <c r="J69" s="25">
        <v>1.0355000000000001</v>
      </c>
      <c r="K69" s="29" t="b">
        <f t="shared" si="6"/>
        <v>1</v>
      </c>
      <c r="L69" s="41" t="b">
        <f t="shared" si="13"/>
        <v>1</v>
      </c>
      <c r="M69" s="32" t="b">
        <f t="shared" si="7"/>
        <v>0</v>
      </c>
      <c r="O69" s="23" t="s">
        <v>22</v>
      </c>
      <c r="P69" s="24" t="s">
        <v>28</v>
      </c>
      <c r="Q69" s="25">
        <v>0.97158</v>
      </c>
      <c r="R69" s="29" t="b">
        <f t="shared" si="8"/>
        <v>1</v>
      </c>
      <c r="S69" s="41" t="b">
        <f t="shared" si="14"/>
        <v>1</v>
      </c>
      <c r="T69" s="32" t="b">
        <f t="shared" si="9"/>
        <v>0</v>
      </c>
      <c r="V69" s="23" t="s">
        <v>22</v>
      </c>
      <c r="W69" s="24" t="s">
        <v>23</v>
      </c>
      <c r="X69" s="25">
        <v>0.97158</v>
      </c>
      <c r="Y69" s="29" t="b">
        <f t="shared" si="10"/>
        <v>1</v>
      </c>
      <c r="Z69" s="41" t="b">
        <f t="shared" si="15"/>
        <v>1</v>
      </c>
      <c r="AA69" s="32" t="b">
        <f t="shared" si="11"/>
        <v>0</v>
      </c>
    </row>
    <row r="70" spans="1:27" x14ac:dyDescent="0.25">
      <c r="A70" s="23" t="s">
        <v>22</v>
      </c>
      <c r="B70" s="24" t="s">
        <v>24</v>
      </c>
      <c r="C70" s="25">
        <v>0.76214000000000004</v>
      </c>
      <c r="D70" s="29" t="b">
        <f t="shared" si="4"/>
        <v>1</v>
      </c>
      <c r="E70" s="41" t="b">
        <f t="shared" si="12"/>
        <v>1</v>
      </c>
      <c r="F70" s="32" t="b">
        <f t="shared" si="5"/>
        <v>0</v>
      </c>
      <c r="H70" s="23" t="s">
        <v>22</v>
      </c>
      <c r="I70" s="24" t="s">
        <v>23</v>
      </c>
      <c r="J70" s="25">
        <v>1.0355000000000001</v>
      </c>
      <c r="K70" s="29" t="b">
        <f t="shared" si="6"/>
        <v>1</v>
      </c>
      <c r="L70" s="41" t="b">
        <f t="shared" si="13"/>
        <v>1</v>
      </c>
      <c r="M70" s="32" t="b">
        <f t="shared" si="7"/>
        <v>0</v>
      </c>
      <c r="O70" s="23" t="s">
        <v>22</v>
      </c>
      <c r="P70" s="24" t="s">
        <v>23</v>
      </c>
      <c r="Q70" s="25">
        <v>0.95372000000000001</v>
      </c>
      <c r="R70" s="29" t="b">
        <f t="shared" si="8"/>
        <v>1</v>
      </c>
      <c r="S70" s="41" t="b">
        <f t="shared" si="14"/>
        <v>1</v>
      </c>
      <c r="T70" s="32" t="b">
        <f t="shared" si="9"/>
        <v>0</v>
      </c>
      <c r="V70" s="23" t="s">
        <v>22</v>
      </c>
      <c r="W70" s="24" t="s">
        <v>28</v>
      </c>
      <c r="X70" s="25">
        <v>1.0566</v>
      </c>
      <c r="Y70" s="29" t="b">
        <f t="shared" si="10"/>
        <v>1</v>
      </c>
      <c r="Z70" s="41" t="b">
        <f t="shared" si="15"/>
        <v>1</v>
      </c>
      <c r="AA70" s="32" t="b">
        <f t="shared" si="11"/>
        <v>0</v>
      </c>
    </row>
    <row r="71" spans="1:27" x14ac:dyDescent="0.25">
      <c r="A71" s="23" t="s">
        <v>22</v>
      </c>
      <c r="B71" s="24" t="s">
        <v>28</v>
      </c>
      <c r="C71" s="25">
        <v>0.82447000000000004</v>
      </c>
      <c r="D71" s="29" t="b">
        <f t="shared" si="4"/>
        <v>1</v>
      </c>
      <c r="E71" s="41" t="b">
        <f t="shared" si="12"/>
        <v>1</v>
      </c>
      <c r="F71" s="32" t="b">
        <f t="shared" si="5"/>
        <v>0</v>
      </c>
      <c r="H71" s="23" t="s">
        <v>22</v>
      </c>
      <c r="I71" s="24" t="s">
        <v>23</v>
      </c>
      <c r="J71" s="25">
        <v>1.0355000000000001</v>
      </c>
      <c r="K71" s="29" t="b">
        <f t="shared" si="6"/>
        <v>1</v>
      </c>
      <c r="L71" s="41" t="b">
        <f t="shared" si="13"/>
        <v>1</v>
      </c>
      <c r="M71" s="32" t="b">
        <f t="shared" si="7"/>
        <v>0</v>
      </c>
      <c r="O71" s="23" t="s">
        <v>22</v>
      </c>
      <c r="P71" s="24" t="s">
        <v>23</v>
      </c>
      <c r="Q71" s="25">
        <v>0.95372000000000001</v>
      </c>
      <c r="R71" s="29" t="b">
        <f t="shared" si="8"/>
        <v>1</v>
      </c>
      <c r="S71" s="41" t="b">
        <f t="shared" si="14"/>
        <v>1</v>
      </c>
      <c r="T71" s="32" t="b">
        <f t="shared" si="9"/>
        <v>0</v>
      </c>
      <c r="V71" s="23" t="s">
        <v>22</v>
      </c>
      <c r="W71" s="24" t="s">
        <v>23</v>
      </c>
      <c r="X71" s="25">
        <v>0.95372000000000001</v>
      </c>
      <c r="Y71" s="29" t="b">
        <f t="shared" si="10"/>
        <v>1</v>
      </c>
      <c r="Z71" s="41" t="b">
        <f t="shared" si="15"/>
        <v>1</v>
      </c>
      <c r="AA71" s="32" t="b">
        <f t="shared" si="11"/>
        <v>0</v>
      </c>
    </row>
    <row r="72" spans="1:27" x14ac:dyDescent="0.25">
      <c r="A72" s="23" t="s">
        <v>22</v>
      </c>
      <c r="B72" s="24" t="s">
        <v>28</v>
      </c>
      <c r="C72" s="25">
        <v>0.85785999999999996</v>
      </c>
      <c r="D72" s="29" t="b">
        <f t="shared" si="4"/>
        <v>1</v>
      </c>
      <c r="E72" s="41" t="b">
        <f t="shared" si="12"/>
        <v>1</v>
      </c>
      <c r="F72" s="32" t="b">
        <f t="shared" si="5"/>
        <v>0</v>
      </c>
      <c r="H72" s="23" t="s">
        <v>22</v>
      </c>
      <c r="I72" s="24" t="s">
        <v>23</v>
      </c>
      <c r="J72" s="25">
        <v>1.0355000000000001</v>
      </c>
      <c r="K72" s="29" t="b">
        <f t="shared" si="6"/>
        <v>1</v>
      </c>
      <c r="L72" s="41" t="b">
        <f t="shared" si="13"/>
        <v>1</v>
      </c>
      <c r="M72" s="32" t="b">
        <f t="shared" si="7"/>
        <v>0</v>
      </c>
      <c r="O72" s="23" t="s">
        <v>22</v>
      </c>
      <c r="P72" s="24" t="s">
        <v>23</v>
      </c>
      <c r="Q72" s="25">
        <v>0.8992</v>
      </c>
      <c r="R72" s="29" t="b">
        <f t="shared" si="8"/>
        <v>1</v>
      </c>
      <c r="S72" s="41" t="b">
        <f t="shared" si="14"/>
        <v>1</v>
      </c>
      <c r="T72" s="32" t="b">
        <f t="shared" si="9"/>
        <v>0</v>
      </c>
      <c r="V72" s="23" t="s">
        <v>22</v>
      </c>
      <c r="W72" s="24" t="s">
        <v>23</v>
      </c>
      <c r="X72" s="25">
        <v>1.1327</v>
      </c>
      <c r="Y72" s="29" t="b">
        <f t="shared" si="10"/>
        <v>1</v>
      </c>
      <c r="Z72" s="41" t="b">
        <f t="shared" si="15"/>
        <v>1</v>
      </c>
      <c r="AA72" s="32" t="b">
        <f t="shared" si="11"/>
        <v>0</v>
      </c>
    </row>
    <row r="73" spans="1:27" x14ac:dyDescent="0.25">
      <c r="A73" s="23" t="s">
        <v>36</v>
      </c>
      <c r="B73" s="24" t="s">
        <v>36</v>
      </c>
      <c r="C73" s="25" t="s">
        <v>36</v>
      </c>
      <c r="D73" s="29" t="b">
        <f t="shared" ref="D73:D107" si="16">B73&lt;&gt;A73</f>
        <v>0</v>
      </c>
      <c r="E73" s="41" t="b">
        <f t="shared" si="12"/>
        <v>0</v>
      </c>
      <c r="F73" s="32" t="b">
        <f t="shared" ref="F73:F107" si="17">(AND(B73=A73,C73&lt;$B$3))</f>
        <v>0</v>
      </c>
      <c r="H73" s="23" t="s">
        <v>22</v>
      </c>
      <c r="I73" s="24" t="s">
        <v>23</v>
      </c>
      <c r="J73" s="25">
        <v>1.0355000000000001</v>
      </c>
      <c r="K73" s="29" t="b">
        <f t="shared" ref="K73:K107" si="18">I73&lt;&gt;H73</f>
        <v>1</v>
      </c>
      <c r="L73" s="41" t="b">
        <f t="shared" si="13"/>
        <v>1</v>
      </c>
      <c r="M73" s="32" t="b">
        <f t="shared" ref="M73:M107" si="19">(AND(I73=H73,J73&lt;$B$3))</f>
        <v>0</v>
      </c>
      <c r="O73" s="23" t="s">
        <v>22</v>
      </c>
      <c r="P73" s="24" t="s">
        <v>28</v>
      </c>
      <c r="Q73" s="25">
        <v>1.0566</v>
      </c>
      <c r="R73" s="29" t="b">
        <f t="shared" ref="R73:R107" si="20">P73&lt;&gt;O73</f>
        <v>1</v>
      </c>
      <c r="S73" s="41" t="b">
        <f t="shared" si="14"/>
        <v>1</v>
      </c>
      <c r="T73" s="32" t="b">
        <f t="shared" ref="T73:T107" si="21">(AND(P73=O73,Q73&lt;$B$3))</f>
        <v>0</v>
      </c>
      <c r="V73" s="23" t="s">
        <v>22</v>
      </c>
      <c r="W73" s="24" t="s">
        <v>23</v>
      </c>
      <c r="X73" s="25">
        <v>0.95372000000000001</v>
      </c>
      <c r="Y73" s="29" t="b">
        <f t="shared" ref="Y73:Y107" si="22">W73&lt;&gt;V73</f>
        <v>1</v>
      </c>
      <c r="Z73" s="41" t="b">
        <f t="shared" si="15"/>
        <v>1</v>
      </c>
      <c r="AA73" s="32" t="b">
        <f t="shared" ref="AA73:AA107" si="23">(AND(W73=V73,X73&lt;$B$3))</f>
        <v>0</v>
      </c>
    </row>
    <row r="74" spans="1:27" x14ac:dyDescent="0.25">
      <c r="A74" s="23" t="s">
        <v>36</v>
      </c>
      <c r="B74" s="24" t="s">
        <v>36</v>
      </c>
      <c r="C74" s="25" t="s">
        <v>36</v>
      </c>
      <c r="D74" s="29" t="b">
        <f t="shared" si="16"/>
        <v>0</v>
      </c>
      <c r="E74" s="41" t="b">
        <f t="shared" si="12"/>
        <v>0</v>
      </c>
      <c r="F74" s="32" t="b">
        <f t="shared" si="17"/>
        <v>0</v>
      </c>
      <c r="H74" s="23" t="s">
        <v>22</v>
      </c>
      <c r="I74" s="24" t="s">
        <v>28</v>
      </c>
      <c r="J74" s="25">
        <v>1.0566</v>
      </c>
      <c r="K74" s="29" t="b">
        <f t="shared" si="18"/>
        <v>1</v>
      </c>
      <c r="L74" s="41" t="b">
        <f t="shared" si="13"/>
        <v>1</v>
      </c>
      <c r="M74" s="32" t="b">
        <f t="shared" si="19"/>
        <v>0</v>
      </c>
      <c r="O74" s="23" t="s">
        <v>22</v>
      </c>
      <c r="P74" s="24" t="s">
        <v>28</v>
      </c>
      <c r="Q74" s="25">
        <v>0.97158</v>
      </c>
      <c r="R74" s="29" t="b">
        <f t="shared" si="20"/>
        <v>1</v>
      </c>
      <c r="S74" s="41" t="b">
        <f t="shared" si="14"/>
        <v>1</v>
      </c>
      <c r="T74" s="32" t="b">
        <f t="shared" si="21"/>
        <v>0</v>
      </c>
      <c r="V74" s="23" t="s">
        <v>22</v>
      </c>
      <c r="W74" s="24" t="s">
        <v>23</v>
      </c>
      <c r="X74" s="25">
        <v>0.95372000000000001</v>
      </c>
      <c r="Y74" s="29" t="b">
        <f t="shared" si="22"/>
        <v>1</v>
      </c>
      <c r="Z74" s="41" t="b">
        <f t="shared" si="15"/>
        <v>1</v>
      </c>
      <c r="AA74" s="32" t="b">
        <f t="shared" si="23"/>
        <v>0</v>
      </c>
    </row>
    <row r="75" spans="1:27" x14ac:dyDescent="0.25">
      <c r="A75" s="23" t="s">
        <v>36</v>
      </c>
      <c r="B75" s="24" t="s">
        <v>36</v>
      </c>
      <c r="C75" s="25" t="s">
        <v>36</v>
      </c>
      <c r="D75" s="29" t="b">
        <f t="shared" si="16"/>
        <v>0</v>
      </c>
      <c r="E75" s="41" t="b">
        <f t="shared" si="12"/>
        <v>0</v>
      </c>
      <c r="F75" s="32" t="b">
        <f t="shared" si="17"/>
        <v>0</v>
      </c>
      <c r="H75" s="23" t="s">
        <v>22</v>
      </c>
      <c r="I75" s="24" t="s">
        <v>28</v>
      </c>
      <c r="J75" s="25">
        <v>0.85785999999999996</v>
      </c>
      <c r="K75" s="29" t="b">
        <f t="shared" si="18"/>
        <v>1</v>
      </c>
      <c r="L75" s="41" t="b">
        <f t="shared" si="13"/>
        <v>1</v>
      </c>
      <c r="M75" s="32" t="b">
        <f t="shared" si="19"/>
        <v>0</v>
      </c>
      <c r="O75" s="23" t="s">
        <v>22</v>
      </c>
      <c r="P75" s="24" t="s">
        <v>28</v>
      </c>
      <c r="Q75" s="25">
        <v>1.0566</v>
      </c>
      <c r="R75" s="29" t="b">
        <f t="shared" si="20"/>
        <v>1</v>
      </c>
      <c r="S75" s="41" t="b">
        <f t="shared" si="14"/>
        <v>1</v>
      </c>
      <c r="T75" s="32" t="b">
        <f t="shared" si="21"/>
        <v>0</v>
      </c>
      <c r="V75" s="23" t="s">
        <v>22</v>
      </c>
      <c r="W75" s="24" t="s">
        <v>23</v>
      </c>
      <c r="X75" s="25">
        <v>0.97158</v>
      </c>
      <c r="Y75" s="29" t="b">
        <f t="shared" si="22"/>
        <v>1</v>
      </c>
      <c r="Z75" s="41" t="b">
        <f t="shared" si="15"/>
        <v>1</v>
      </c>
      <c r="AA75" s="32" t="b">
        <f t="shared" si="23"/>
        <v>0</v>
      </c>
    </row>
    <row r="76" spans="1:27" x14ac:dyDescent="0.25">
      <c r="A76" s="23" t="s">
        <v>36</v>
      </c>
      <c r="B76" s="24" t="s">
        <v>36</v>
      </c>
      <c r="C76" s="25" t="s">
        <v>36</v>
      </c>
      <c r="D76" s="29" t="b">
        <f t="shared" si="16"/>
        <v>0</v>
      </c>
      <c r="E76" s="41" t="b">
        <f t="shared" ref="E76:E107" si="24">(AND(B76&lt;&gt;A76,C76&gt;$B$3))</f>
        <v>0</v>
      </c>
      <c r="F76" s="32" t="b">
        <f t="shared" si="17"/>
        <v>0</v>
      </c>
      <c r="H76" s="23" t="s">
        <v>22</v>
      </c>
      <c r="I76" s="24" t="s">
        <v>23</v>
      </c>
      <c r="J76" s="25">
        <v>0.8992</v>
      </c>
      <c r="K76" s="29" t="b">
        <f t="shared" si="18"/>
        <v>1</v>
      </c>
      <c r="L76" s="41" t="b">
        <f t="shared" ref="L76:L107" si="25">(AND(I76&lt;&gt;H76,J76&gt;$B$3))</f>
        <v>1</v>
      </c>
      <c r="M76" s="32" t="b">
        <f t="shared" si="19"/>
        <v>0</v>
      </c>
      <c r="O76" s="23" t="s">
        <v>22</v>
      </c>
      <c r="P76" s="24" t="s">
        <v>28</v>
      </c>
      <c r="Q76" s="25">
        <v>0.97158</v>
      </c>
      <c r="R76" s="29" t="b">
        <f t="shared" si="20"/>
        <v>1</v>
      </c>
      <c r="S76" s="41" t="b">
        <f t="shared" ref="S76:S107" si="26">(AND(P76&lt;&gt;O76,Q76&gt;$B$3))</f>
        <v>1</v>
      </c>
      <c r="T76" s="32" t="b">
        <f t="shared" si="21"/>
        <v>0</v>
      </c>
      <c r="V76" s="23" t="s">
        <v>22</v>
      </c>
      <c r="W76" s="24" t="s">
        <v>28</v>
      </c>
      <c r="X76" s="25">
        <v>1.1327</v>
      </c>
      <c r="Y76" s="29" t="b">
        <f t="shared" si="22"/>
        <v>1</v>
      </c>
      <c r="Z76" s="41" t="b">
        <f t="shared" ref="Z76:Z107" si="27">(AND(W76&lt;&gt;V76,X76&gt;$B$3))</f>
        <v>1</v>
      </c>
      <c r="AA76" s="32" t="b">
        <f t="shared" si="23"/>
        <v>0</v>
      </c>
    </row>
    <row r="77" spans="1:27" ht="15.75" thickBot="1" x14ac:dyDescent="0.3">
      <c r="A77" s="26" t="s">
        <v>36</v>
      </c>
      <c r="B77" s="27" t="s">
        <v>36</v>
      </c>
      <c r="C77" s="28" t="s">
        <v>36</v>
      </c>
      <c r="D77" s="29" t="b">
        <f t="shared" si="16"/>
        <v>0</v>
      </c>
      <c r="E77" s="42" t="b">
        <f t="shared" si="24"/>
        <v>0</v>
      </c>
      <c r="F77" s="34" t="b">
        <f t="shared" si="17"/>
        <v>0</v>
      </c>
      <c r="H77" s="26" t="s">
        <v>22</v>
      </c>
      <c r="I77" s="27" t="s">
        <v>28</v>
      </c>
      <c r="J77" s="28">
        <v>0.88490999999999997</v>
      </c>
      <c r="K77" s="29" t="b">
        <f t="shared" si="18"/>
        <v>1</v>
      </c>
      <c r="L77" s="42" t="b">
        <f t="shared" si="25"/>
        <v>1</v>
      </c>
      <c r="M77" s="34" t="b">
        <f t="shared" si="19"/>
        <v>0</v>
      </c>
      <c r="O77" s="26" t="s">
        <v>22</v>
      </c>
      <c r="P77" s="27" t="s">
        <v>23</v>
      </c>
      <c r="Q77" s="28">
        <v>1.0355000000000001</v>
      </c>
      <c r="R77" s="29" t="b">
        <f t="shared" si="20"/>
        <v>1</v>
      </c>
      <c r="S77" s="42" t="b">
        <f t="shared" si="26"/>
        <v>1</v>
      </c>
      <c r="T77" s="34" t="b">
        <f t="shared" si="21"/>
        <v>0</v>
      </c>
      <c r="V77" s="26" t="s">
        <v>22</v>
      </c>
      <c r="W77" s="27" t="s">
        <v>23</v>
      </c>
      <c r="X77" s="28">
        <v>1.0355000000000001</v>
      </c>
      <c r="Y77" s="29" t="b">
        <f t="shared" si="22"/>
        <v>1</v>
      </c>
      <c r="Z77" s="42" t="b">
        <f t="shared" si="27"/>
        <v>1</v>
      </c>
      <c r="AA77" s="34" t="b">
        <f t="shared" si="23"/>
        <v>0</v>
      </c>
    </row>
    <row r="78" spans="1:27" x14ac:dyDescent="0.25">
      <c r="A78" s="20" t="s">
        <v>29</v>
      </c>
      <c r="B78" s="21" t="s">
        <v>30</v>
      </c>
      <c r="C78" s="22">
        <v>0.80093999999999999</v>
      </c>
      <c r="D78" s="29" t="b">
        <f t="shared" si="16"/>
        <v>1</v>
      </c>
      <c r="E78" s="41" t="b">
        <f t="shared" si="24"/>
        <v>1</v>
      </c>
      <c r="F78" s="32" t="b">
        <f t="shared" si="17"/>
        <v>0</v>
      </c>
      <c r="H78" s="20" t="s">
        <v>29</v>
      </c>
      <c r="I78" s="21" t="s">
        <v>30</v>
      </c>
      <c r="J78" s="22">
        <v>0.83686000000000005</v>
      </c>
      <c r="K78" s="29" t="b">
        <f t="shared" si="18"/>
        <v>1</v>
      </c>
      <c r="L78" s="41" t="b">
        <f t="shared" si="25"/>
        <v>1</v>
      </c>
      <c r="M78" s="32" t="b">
        <f t="shared" si="19"/>
        <v>0</v>
      </c>
      <c r="O78" s="20" t="s">
        <v>29</v>
      </c>
      <c r="P78" s="21" t="s">
        <v>24</v>
      </c>
      <c r="Q78" s="22">
        <v>0.83777999999999997</v>
      </c>
      <c r="R78" s="29" t="b">
        <f t="shared" si="20"/>
        <v>1</v>
      </c>
      <c r="S78" s="41" t="b">
        <f t="shared" si="26"/>
        <v>1</v>
      </c>
      <c r="T78" s="32" t="b">
        <f t="shared" si="21"/>
        <v>0</v>
      </c>
      <c r="V78" s="20" t="s">
        <v>29</v>
      </c>
      <c r="W78" s="21" t="s">
        <v>24</v>
      </c>
      <c r="X78" s="22">
        <v>0.85785999999999996</v>
      </c>
      <c r="Y78" s="29" t="b">
        <f t="shared" si="22"/>
        <v>1</v>
      </c>
      <c r="Z78" s="41" t="b">
        <f t="shared" si="27"/>
        <v>1</v>
      </c>
      <c r="AA78" s="32" t="b">
        <f t="shared" si="23"/>
        <v>0</v>
      </c>
    </row>
    <row r="79" spans="1:27" x14ac:dyDescent="0.25">
      <c r="A79" s="23" t="s">
        <v>29</v>
      </c>
      <c r="B79" s="24" t="s">
        <v>30</v>
      </c>
      <c r="C79" s="25">
        <v>0.81138999999999994</v>
      </c>
      <c r="D79" s="29" t="b">
        <f t="shared" si="16"/>
        <v>1</v>
      </c>
      <c r="E79" s="41" t="b">
        <f t="shared" si="24"/>
        <v>1</v>
      </c>
      <c r="F79" s="32" t="b">
        <f t="shared" si="17"/>
        <v>0</v>
      </c>
      <c r="H79" s="23" t="s">
        <v>29</v>
      </c>
      <c r="I79" s="24" t="s">
        <v>24</v>
      </c>
      <c r="J79" s="25">
        <v>0.8135</v>
      </c>
      <c r="K79" s="29" t="b">
        <f t="shared" si="18"/>
        <v>1</v>
      </c>
      <c r="L79" s="41" t="b">
        <f t="shared" si="25"/>
        <v>1</v>
      </c>
      <c r="M79" s="32" t="b">
        <f t="shared" si="19"/>
        <v>0</v>
      </c>
      <c r="O79" s="23" t="s">
        <v>29</v>
      </c>
      <c r="P79" s="24" t="s">
        <v>24</v>
      </c>
      <c r="Q79" s="25">
        <v>0.87229000000000001</v>
      </c>
      <c r="R79" s="29" t="b">
        <f t="shared" si="20"/>
        <v>1</v>
      </c>
      <c r="S79" s="41" t="b">
        <f t="shared" si="26"/>
        <v>1</v>
      </c>
      <c r="T79" s="32" t="b">
        <f t="shared" si="21"/>
        <v>0</v>
      </c>
      <c r="V79" s="23" t="s">
        <v>29</v>
      </c>
      <c r="W79" s="24" t="s">
        <v>24</v>
      </c>
      <c r="X79" s="25">
        <v>0.74272000000000005</v>
      </c>
      <c r="Y79" s="29" t="b">
        <f t="shared" si="22"/>
        <v>1</v>
      </c>
      <c r="Z79" s="41" t="b">
        <f t="shared" si="27"/>
        <v>1</v>
      </c>
      <c r="AA79" s="32" t="b">
        <f t="shared" si="23"/>
        <v>0</v>
      </c>
    </row>
    <row r="80" spans="1:27" x14ac:dyDescent="0.25">
      <c r="A80" s="23" t="s">
        <v>29</v>
      </c>
      <c r="B80" s="24" t="s">
        <v>30</v>
      </c>
      <c r="C80" s="25">
        <v>0.77951999999999999</v>
      </c>
      <c r="D80" s="29" t="b">
        <f t="shared" si="16"/>
        <v>1</v>
      </c>
      <c r="E80" s="41" t="b">
        <f t="shared" si="24"/>
        <v>1</v>
      </c>
      <c r="F80" s="32" t="b">
        <f t="shared" si="17"/>
        <v>0</v>
      </c>
      <c r="H80" s="23" t="s">
        <v>29</v>
      </c>
      <c r="I80" s="24" t="s">
        <v>24</v>
      </c>
      <c r="J80" s="25">
        <v>0.8992</v>
      </c>
      <c r="K80" s="29" t="b">
        <f t="shared" si="18"/>
        <v>1</v>
      </c>
      <c r="L80" s="41" t="b">
        <f t="shared" si="25"/>
        <v>1</v>
      </c>
      <c r="M80" s="32" t="b">
        <f t="shared" si="19"/>
        <v>0</v>
      </c>
      <c r="O80" s="23" t="s">
        <v>29</v>
      </c>
      <c r="P80" s="24" t="s">
        <v>24</v>
      </c>
      <c r="Q80" s="25">
        <v>0.80886000000000002</v>
      </c>
      <c r="R80" s="29" t="b">
        <f t="shared" si="20"/>
        <v>1</v>
      </c>
      <c r="S80" s="41" t="b">
        <f t="shared" si="26"/>
        <v>1</v>
      </c>
      <c r="T80" s="32" t="b">
        <f t="shared" si="21"/>
        <v>0</v>
      </c>
      <c r="V80" s="23" t="s">
        <v>29</v>
      </c>
      <c r="W80" s="24" t="s">
        <v>24</v>
      </c>
      <c r="X80" s="25">
        <v>0.77951999999999999</v>
      </c>
      <c r="Y80" s="29" t="b">
        <f t="shared" si="22"/>
        <v>1</v>
      </c>
      <c r="Z80" s="41" t="b">
        <f t="shared" si="27"/>
        <v>1</v>
      </c>
      <c r="AA80" s="32" t="b">
        <f t="shared" si="23"/>
        <v>0</v>
      </c>
    </row>
    <row r="81" spans="1:27" x14ac:dyDescent="0.25">
      <c r="A81" s="23" t="s">
        <v>29</v>
      </c>
      <c r="B81" s="24" t="s">
        <v>29</v>
      </c>
      <c r="C81" s="25">
        <v>0.79644000000000004</v>
      </c>
      <c r="D81" s="29" t="b">
        <f t="shared" si="16"/>
        <v>0</v>
      </c>
      <c r="E81" s="41" t="b">
        <f t="shared" si="24"/>
        <v>0</v>
      </c>
      <c r="F81" s="32" t="b">
        <f t="shared" si="17"/>
        <v>0</v>
      </c>
      <c r="H81" s="23" t="s">
        <v>29</v>
      </c>
      <c r="I81" s="24" t="s">
        <v>24</v>
      </c>
      <c r="J81" s="25">
        <v>0.80093999999999999</v>
      </c>
      <c r="K81" s="29" t="b">
        <f t="shared" si="18"/>
        <v>1</v>
      </c>
      <c r="L81" s="41" t="b">
        <f t="shared" si="25"/>
        <v>1</v>
      </c>
      <c r="M81" s="32" t="b">
        <f t="shared" si="19"/>
        <v>0</v>
      </c>
      <c r="O81" s="23" t="s">
        <v>29</v>
      </c>
      <c r="P81" s="24" t="s">
        <v>24</v>
      </c>
      <c r="Q81" s="25">
        <v>0.78341000000000005</v>
      </c>
      <c r="R81" s="29" t="b">
        <f t="shared" si="20"/>
        <v>1</v>
      </c>
      <c r="S81" s="41" t="b">
        <f t="shared" si="26"/>
        <v>1</v>
      </c>
      <c r="T81" s="32" t="b">
        <f t="shared" si="21"/>
        <v>0</v>
      </c>
      <c r="V81" s="23" t="s">
        <v>29</v>
      </c>
      <c r="W81" s="24" t="s">
        <v>23</v>
      </c>
      <c r="X81" s="25">
        <v>0.69035999999999997</v>
      </c>
      <c r="Y81" s="29" t="b">
        <f t="shared" si="22"/>
        <v>1</v>
      </c>
      <c r="Z81" s="41" t="b">
        <f t="shared" si="27"/>
        <v>1</v>
      </c>
      <c r="AA81" s="32" t="b">
        <f t="shared" si="23"/>
        <v>0</v>
      </c>
    </row>
    <row r="82" spans="1:27" x14ac:dyDescent="0.25">
      <c r="A82" s="23" t="s">
        <v>29</v>
      </c>
      <c r="B82" s="24" t="s">
        <v>30</v>
      </c>
      <c r="C82" s="25">
        <v>0.80093999999999999</v>
      </c>
      <c r="D82" s="29" t="b">
        <f t="shared" si="16"/>
        <v>1</v>
      </c>
      <c r="E82" s="41" t="b">
        <f t="shared" si="24"/>
        <v>1</v>
      </c>
      <c r="F82" s="32" t="b">
        <f t="shared" si="17"/>
        <v>0</v>
      </c>
      <c r="H82" s="23" t="s">
        <v>29</v>
      </c>
      <c r="I82" s="24" t="s">
        <v>24</v>
      </c>
      <c r="J82" s="25">
        <v>0.97158</v>
      </c>
      <c r="K82" s="29" t="b">
        <f t="shared" si="18"/>
        <v>1</v>
      </c>
      <c r="L82" s="41" t="b">
        <f t="shared" si="25"/>
        <v>1</v>
      </c>
      <c r="M82" s="32" t="b">
        <f t="shared" si="19"/>
        <v>0</v>
      </c>
      <c r="O82" s="23" t="s">
        <v>29</v>
      </c>
      <c r="P82" s="24" t="s">
        <v>24</v>
      </c>
      <c r="Q82" s="25">
        <v>0.8992</v>
      </c>
      <c r="R82" s="29" t="b">
        <f t="shared" si="20"/>
        <v>1</v>
      </c>
      <c r="S82" s="41" t="b">
        <f t="shared" si="26"/>
        <v>1</v>
      </c>
      <c r="T82" s="32" t="b">
        <f t="shared" si="21"/>
        <v>0</v>
      </c>
      <c r="V82" s="23" t="s">
        <v>29</v>
      </c>
      <c r="W82" s="24" t="s">
        <v>24</v>
      </c>
      <c r="X82" s="25">
        <v>0.69967000000000001</v>
      </c>
      <c r="Y82" s="29" t="b">
        <f t="shared" si="22"/>
        <v>1</v>
      </c>
      <c r="Z82" s="41" t="b">
        <f t="shared" si="27"/>
        <v>1</v>
      </c>
      <c r="AA82" s="32" t="b">
        <f t="shared" si="23"/>
        <v>0</v>
      </c>
    </row>
    <row r="83" spans="1:27" x14ac:dyDescent="0.25">
      <c r="A83" s="23" t="s">
        <v>36</v>
      </c>
      <c r="B83" s="24" t="s">
        <v>36</v>
      </c>
      <c r="C83" s="25" t="s">
        <v>36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 t="s">
        <v>29</v>
      </c>
      <c r="I83" s="24" t="s">
        <v>30</v>
      </c>
      <c r="J83" s="25">
        <v>0.79459000000000002</v>
      </c>
      <c r="K83" s="29" t="b">
        <f t="shared" si="18"/>
        <v>1</v>
      </c>
      <c r="L83" s="41" t="b">
        <f t="shared" si="25"/>
        <v>1</v>
      </c>
      <c r="M83" s="32" t="b">
        <f t="shared" si="19"/>
        <v>0</v>
      </c>
      <c r="O83" s="23" t="s">
        <v>29</v>
      </c>
      <c r="P83" s="24" t="s">
        <v>24</v>
      </c>
      <c r="Q83" s="25">
        <v>0.83777999999999997</v>
      </c>
      <c r="R83" s="29" t="b">
        <f t="shared" si="20"/>
        <v>1</v>
      </c>
      <c r="S83" s="41" t="b">
        <f t="shared" si="26"/>
        <v>1</v>
      </c>
      <c r="T83" s="32" t="b">
        <f t="shared" si="21"/>
        <v>0</v>
      </c>
      <c r="V83" s="23" t="s">
        <v>29</v>
      </c>
      <c r="W83" s="24" t="s">
        <v>24</v>
      </c>
      <c r="X83" s="25">
        <v>0.8135</v>
      </c>
      <c r="Y83" s="29" t="b">
        <f t="shared" si="22"/>
        <v>1</v>
      </c>
      <c r="Z83" s="41" t="b">
        <f t="shared" si="27"/>
        <v>1</v>
      </c>
      <c r="AA83" s="32" t="b">
        <f t="shared" si="23"/>
        <v>0</v>
      </c>
    </row>
    <row r="84" spans="1:27" x14ac:dyDescent="0.25">
      <c r="A84" s="23" t="s">
        <v>36</v>
      </c>
      <c r="B84" s="24" t="s">
        <v>36</v>
      </c>
      <c r="C84" s="25" t="s">
        <v>36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 t="s">
        <v>29</v>
      </c>
      <c r="I84" s="24" t="s">
        <v>24</v>
      </c>
      <c r="J84" s="25">
        <v>0.87229000000000001</v>
      </c>
      <c r="K84" s="29" t="b">
        <f t="shared" si="18"/>
        <v>1</v>
      </c>
      <c r="L84" s="41" t="b">
        <f t="shared" si="25"/>
        <v>1</v>
      </c>
      <c r="M84" s="32" t="b">
        <f t="shared" si="19"/>
        <v>0</v>
      </c>
      <c r="O84" s="23" t="s">
        <v>29</v>
      </c>
      <c r="P84" s="24" t="s">
        <v>24</v>
      </c>
      <c r="Q84" s="25">
        <v>0.83333000000000002</v>
      </c>
      <c r="R84" s="29" t="b">
        <f t="shared" si="20"/>
        <v>1</v>
      </c>
      <c r="S84" s="41" t="b">
        <f t="shared" si="26"/>
        <v>1</v>
      </c>
      <c r="T84" s="32" t="b">
        <f t="shared" si="21"/>
        <v>0</v>
      </c>
      <c r="V84" s="23" t="s">
        <v>29</v>
      </c>
      <c r="W84" s="24" t="s">
        <v>23</v>
      </c>
      <c r="X84" s="25">
        <v>0.66132999999999997</v>
      </c>
      <c r="Y84" s="29" t="b">
        <f t="shared" si="22"/>
        <v>1</v>
      </c>
      <c r="Z84" s="41" t="b">
        <f t="shared" si="27"/>
        <v>1</v>
      </c>
      <c r="AA84" s="32" t="b">
        <f t="shared" si="23"/>
        <v>0</v>
      </c>
    </row>
    <row r="85" spans="1:27" x14ac:dyDescent="0.25">
      <c r="A85" s="23" t="s">
        <v>36</v>
      </c>
      <c r="B85" s="24" t="s">
        <v>36</v>
      </c>
      <c r="C85" s="25" t="s">
        <v>36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 t="s">
        <v>29</v>
      </c>
      <c r="I85" s="24" t="s">
        <v>30</v>
      </c>
      <c r="J85" s="25">
        <v>0.83686000000000005</v>
      </c>
      <c r="K85" s="29" t="b">
        <f t="shared" si="18"/>
        <v>1</v>
      </c>
      <c r="L85" s="41" t="b">
        <f t="shared" si="25"/>
        <v>1</v>
      </c>
      <c r="M85" s="32" t="b">
        <f t="shared" si="19"/>
        <v>0</v>
      </c>
      <c r="O85" s="23" t="s">
        <v>29</v>
      </c>
      <c r="P85" s="24" t="s">
        <v>24</v>
      </c>
      <c r="Q85" s="25">
        <v>0.83777999999999997</v>
      </c>
      <c r="R85" s="29" t="b">
        <f t="shared" si="20"/>
        <v>1</v>
      </c>
      <c r="S85" s="41" t="b">
        <f t="shared" si="26"/>
        <v>1</v>
      </c>
      <c r="T85" s="32" t="b">
        <f t="shared" si="21"/>
        <v>0</v>
      </c>
      <c r="V85" s="23" t="s">
        <v>29</v>
      </c>
      <c r="W85" s="24" t="s">
        <v>27</v>
      </c>
      <c r="X85" s="25">
        <v>0.85270000000000001</v>
      </c>
      <c r="Y85" s="29" t="b">
        <f t="shared" si="22"/>
        <v>1</v>
      </c>
      <c r="Z85" s="41" t="b">
        <f t="shared" si="27"/>
        <v>1</v>
      </c>
      <c r="AA85" s="32" t="b">
        <f t="shared" si="23"/>
        <v>0</v>
      </c>
    </row>
    <row r="86" spans="1:27" x14ac:dyDescent="0.25">
      <c r="A86" s="23" t="s">
        <v>36</v>
      </c>
      <c r="B86" s="24" t="s">
        <v>36</v>
      </c>
      <c r="C86" s="25" t="s">
        <v>36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 t="s">
        <v>29</v>
      </c>
      <c r="I86" s="24" t="s">
        <v>24</v>
      </c>
      <c r="J86" s="25">
        <v>0.77525999999999995</v>
      </c>
      <c r="K86" s="29" t="b">
        <f t="shared" si="18"/>
        <v>1</v>
      </c>
      <c r="L86" s="41" t="b">
        <f t="shared" si="25"/>
        <v>1</v>
      </c>
      <c r="M86" s="32" t="b">
        <f t="shared" si="19"/>
        <v>0</v>
      </c>
      <c r="O86" s="23" t="s">
        <v>29</v>
      </c>
      <c r="P86" s="24" t="s">
        <v>24</v>
      </c>
      <c r="Q86" s="25">
        <v>0.83777999999999997</v>
      </c>
      <c r="R86" s="29" t="b">
        <f t="shared" si="20"/>
        <v>1</v>
      </c>
      <c r="S86" s="41" t="b">
        <f t="shared" si="26"/>
        <v>1</v>
      </c>
      <c r="T86" s="32" t="b">
        <f t="shared" si="21"/>
        <v>0</v>
      </c>
      <c r="V86" s="23" t="s">
        <v>29</v>
      </c>
      <c r="W86" s="24" t="s">
        <v>24</v>
      </c>
      <c r="X86" s="25">
        <v>0.79459000000000002</v>
      </c>
      <c r="Y86" s="29" t="b">
        <f t="shared" si="22"/>
        <v>1</v>
      </c>
      <c r="Z86" s="41" t="b">
        <f t="shared" si="27"/>
        <v>1</v>
      </c>
      <c r="AA86" s="32" t="b">
        <f t="shared" si="23"/>
        <v>0</v>
      </c>
    </row>
    <row r="87" spans="1:27" ht="15.75" thickBot="1" x14ac:dyDescent="0.3">
      <c r="A87" s="26" t="s">
        <v>36</v>
      </c>
      <c r="B87" s="27" t="s">
        <v>36</v>
      </c>
      <c r="C87" s="28" t="s">
        <v>36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 t="s">
        <v>29</v>
      </c>
      <c r="I87" s="27" t="s">
        <v>30</v>
      </c>
      <c r="J87" s="28">
        <v>0.85785999999999996</v>
      </c>
      <c r="K87" s="29" t="b">
        <f t="shared" si="18"/>
        <v>1</v>
      </c>
      <c r="L87" s="41" t="b">
        <f t="shared" si="25"/>
        <v>1</v>
      </c>
      <c r="M87" s="32" t="b">
        <f t="shared" si="19"/>
        <v>0</v>
      </c>
      <c r="O87" s="26" t="s">
        <v>29</v>
      </c>
      <c r="P87" s="27" t="s">
        <v>24</v>
      </c>
      <c r="Q87" s="28">
        <v>0.80179</v>
      </c>
      <c r="R87" s="29" t="b">
        <f t="shared" si="20"/>
        <v>1</v>
      </c>
      <c r="S87" s="41" t="b">
        <f t="shared" si="26"/>
        <v>1</v>
      </c>
      <c r="T87" s="32" t="b">
        <f t="shared" si="21"/>
        <v>0</v>
      </c>
      <c r="V87" s="26" t="s">
        <v>29</v>
      </c>
      <c r="W87" s="27" t="s">
        <v>24</v>
      </c>
      <c r="X87" s="28">
        <v>0.92349999999999999</v>
      </c>
      <c r="Y87" s="29" t="b">
        <f t="shared" si="22"/>
        <v>1</v>
      </c>
      <c r="Z87" s="41" t="b">
        <f t="shared" si="27"/>
        <v>1</v>
      </c>
      <c r="AA87" s="32" t="b">
        <f t="shared" si="23"/>
        <v>0</v>
      </c>
    </row>
    <row r="88" spans="1:27" x14ac:dyDescent="0.25">
      <c r="A88" s="20" t="s">
        <v>28</v>
      </c>
      <c r="B88" s="21" t="s">
        <v>28</v>
      </c>
      <c r="C88" s="22">
        <v>1.25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 t="s">
        <v>28</v>
      </c>
      <c r="I88" s="21" t="s">
        <v>23</v>
      </c>
      <c r="J88" s="22">
        <v>0.82447000000000004</v>
      </c>
      <c r="K88" s="29" t="b">
        <f t="shared" si="18"/>
        <v>1</v>
      </c>
      <c r="L88" s="40" t="b">
        <f t="shared" si="25"/>
        <v>1</v>
      </c>
      <c r="M88" s="33" t="b">
        <f t="shared" si="19"/>
        <v>0</v>
      </c>
      <c r="O88" s="20" t="s">
        <v>28</v>
      </c>
      <c r="P88" s="21" t="s">
        <v>23</v>
      </c>
      <c r="Q88" s="22">
        <v>1.0355000000000001</v>
      </c>
      <c r="R88" s="29" t="b">
        <f t="shared" si="20"/>
        <v>1</v>
      </c>
      <c r="S88" s="40" t="b">
        <f t="shared" si="26"/>
        <v>1</v>
      </c>
      <c r="T88" s="33" t="b">
        <f t="shared" si="21"/>
        <v>0</v>
      </c>
      <c r="V88" s="20" t="s">
        <v>28</v>
      </c>
      <c r="W88" s="21" t="s">
        <v>28</v>
      </c>
      <c r="X88" s="22">
        <v>0.97158</v>
      </c>
      <c r="Y88" s="29" t="b">
        <f t="shared" si="22"/>
        <v>0</v>
      </c>
      <c r="Z88" s="40" t="b">
        <f t="shared" si="27"/>
        <v>0</v>
      </c>
      <c r="AA88" s="33" t="b">
        <f t="shared" si="23"/>
        <v>0</v>
      </c>
    </row>
    <row r="89" spans="1:27" x14ac:dyDescent="0.25">
      <c r="A89" s="23" t="s">
        <v>28</v>
      </c>
      <c r="B89" s="24" t="s">
        <v>28</v>
      </c>
      <c r="C89" s="25">
        <v>1.25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 t="s">
        <v>28</v>
      </c>
      <c r="I89" s="24" t="s">
        <v>28</v>
      </c>
      <c r="J89" s="25">
        <v>1.0566</v>
      </c>
      <c r="K89" s="29" t="b">
        <f t="shared" si="18"/>
        <v>0</v>
      </c>
      <c r="L89" s="41" t="b">
        <f t="shared" si="25"/>
        <v>0</v>
      </c>
      <c r="M89" s="32" t="b">
        <f t="shared" si="19"/>
        <v>0</v>
      </c>
      <c r="O89" s="23" t="s">
        <v>28</v>
      </c>
      <c r="P89" s="24" t="s">
        <v>23</v>
      </c>
      <c r="Q89" s="25">
        <v>0.95372000000000001</v>
      </c>
      <c r="R89" s="29" t="b">
        <f t="shared" si="20"/>
        <v>1</v>
      </c>
      <c r="S89" s="41" t="b">
        <f t="shared" si="26"/>
        <v>1</v>
      </c>
      <c r="T89" s="32" t="b">
        <f t="shared" si="21"/>
        <v>0</v>
      </c>
      <c r="V89" s="23" t="s">
        <v>28</v>
      </c>
      <c r="W89" s="24" t="s">
        <v>23</v>
      </c>
      <c r="X89" s="25">
        <v>1.0355000000000001</v>
      </c>
      <c r="Y89" s="29" t="b">
        <f t="shared" si="22"/>
        <v>1</v>
      </c>
      <c r="Z89" s="41" t="b">
        <f t="shared" si="27"/>
        <v>1</v>
      </c>
      <c r="AA89" s="32" t="b">
        <f t="shared" si="23"/>
        <v>0</v>
      </c>
    </row>
    <row r="90" spans="1:27" x14ac:dyDescent="0.25">
      <c r="A90" s="23" t="s">
        <v>28</v>
      </c>
      <c r="B90" s="24" t="s">
        <v>28</v>
      </c>
      <c r="C90" s="25">
        <v>1.25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 t="s">
        <v>28</v>
      </c>
      <c r="I90" s="24" t="s">
        <v>28</v>
      </c>
      <c r="J90" s="25">
        <v>1.1327</v>
      </c>
      <c r="K90" s="29" t="b">
        <f t="shared" si="18"/>
        <v>0</v>
      </c>
      <c r="L90" s="41" t="b">
        <f t="shared" si="25"/>
        <v>0</v>
      </c>
      <c r="M90" s="32" t="b">
        <f t="shared" si="19"/>
        <v>0</v>
      </c>
      <c r="O90" s="23" t="s">
        <v>28</v>
      </c>
      <c r="P90" s="24" t="s">
        <v>28</v>
      </c>
      <c r="Q90" s="25">
        <v>0.97158</v>
      </c>
      <c r="R90" s="29" t="b">
        <f t="shared" si="20"/>
        <v>0</v>
      </c>
      <c r="S90" s="41" t="b">
        <f t="shared" si="26"/>
        <v>0</v>
      </c>
      <c r="T90" s="32" t="b">
        <f t="shared" si="21"/>
        <v>0</v>
      </c>
      <c r="V90" s="23" t="s">
        <v>28</v>
      </c>
      <c r="W90" s="24" t="s">
        <v>28</v>
      </c>
      <c r="X90" s="25">
        <v>1.25</v>
      </c>
      <c r="Y90" s="29" t="b">
        <f t="shared" si="22"/>
        <v>0</v>
      </c>
      <c r="Z90" s="41" t="b">
        <f t="shared" si="27"/>
        <v>0</v>
      </c>
      <c r="AA90" s="32" t="b">
        <f t="shared" si="23"/>
        <v>0</v>
      </c>
    </row>
    <row r="91" spans="1:27" x14ac:dyDescent="0.25">
      <c r="A91" s="23" t="s">
        <v>28</v>
      </c>
      <c r="B91" s="24" t="s">
        <v>28</v>
      </c>
      <c r="C91" s="25">
        <v>1.1327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 t="s">
        <v>28</v>
      </c>
      <c r="I91" s="24" t="s">
        <v>28</v>
      </c>
      <c r="J91" s="25">
        <v>1.1327</v>
      </c>
      <c r="K91" s="29" t="b">
        <f t="shared" si="18"/>
        <v>0</v>
      </c>
      <c r="L91" s="41" t="b">
        <f t="shared" si="25"/>
        <v>0</v>
      </c>
      <c r="M91" s="32" t="b">
        <f t="shared" si="19"/>
        <v>0</v>
      </c>
      <c r="O91" s="23" t="s">
        <v>28</v>
      </c>
      <c r="P91" s="24" t="s">
        <v>28</v>
      </c>
      <c r="Q91" s="25">
        <v>1.25</v>
      </c>
      <c r="R91" s="29" t="b">
        <f t="shared" si="20"/>
        <v>0</v>
      </c>
      <c r="S91" s="41" t="b">
        <f t="shared" si="26"/>
        <v>0</v>
      </c>
      <c r="T91" s="32" t="b">
        <f t="shared" si="21"/>
        <v>0</v>
      </c>
      <c r="V91" s="23" t="s">
        <v>28</v>
      </c>
      <c r="W91" s="24" t="s">
        <v>28</v>
      </c>
      <c r="X91" s="25">
        <v>0.88490999999999997</v>
      </c>
      <c r="Y91" s="29" t="b">
        <f t="shared" si="22"/>
        <v>0</v>
      </c>
      <c r="Z91" s="41" t="b">
        <f t="shared" si="27"/>
        <v>0</v>
      </c>
      <c r="AA91" s="32" t="b">
        <f t="shared" si="23"/>
        <v>0</v>
      </c>
    </row>
    <row r="92" spans="1:27" x14ac:dyDescent="0.25">
      <c r="A92" s="23" t="s">
        <v>28</v>
      </c>
      <c r="B92" s="24" t="s">
        <v>28</v>
      </c>
      <c r="C92" s="25">
        <v>1.25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 t="s">
        <v>28</v>
      </c>
      <c r="I92" s="24" t="s">
        <v>28</v>
      </c>
      <c r="J92" s="25">
        <v>1.1327</v>
      </c>
      <c r="K92" s="29" t="b">
        <f t="shared" si="18"/>
        <v>0</v>
      </c>
      <c r="L92" s="41" t="b">
        <f t="shared" si="25"/>
        <v>0</v>
      </c>
      <c r="M92" s="32" t="b">
        <f t="shared" si="19"/>
        <v>0</v>
      </c>
      <c r="O92" s="23" t="s">
        <v>28</v>
      </c>
      <c r="P92" s="24" t="s">
        <v>28</v>
      </c>
      <c r="Q92" s="25">
        <v>1.25</v>
      </c>
      <c r="R92" s="29" t="b">
        <f t="shared" si="20"/>
        <v>0</v>
      </c>
      <c r="S92" s="41" t="b">
        <f t="shared" si="26"/>
        <v>0</v>
      </c>
      <c r="T92" s="32" t="b">
        <f t="shared" si="21"/>
        <v>0</v>
      </c>
      <c r="V92" s="23" t="s">
        <v>28</v>
      </c>
      <c r="W92" s="24" t="s">
        <v>23</v>
      </c>
      <c r="X92" s="25">
        <v>0.95372000000000001</v>
      </c>
      <c r="Y92" s="29" t="b">
        <f t="shared" si="22"/>
        <v>1</v>
      </c>
      <c r="Z92" s="41" t="b">
        <f t="shared" si="27"/>
        <v>1</v>
      </c>
      <c r="AA92" s="32" t="b">
        <f t="shared" si="23"/>
        <v>0</v>
      </c>
    </row>
    <row r="93" spans="1:27" x14ac:dyDescent="0.25">
      <c r="A93" s="23" t="s">
        <v>36</v>
      </c>
      <c r="B93" s="24" t="s">
        <v>36</v>
      </c>
      <c r="C93" s="25" t="s">
        <v>36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 t="s">
        <v>28</v>
      </c>
      <c r="I93" s="24" t="s">
        <v>28</v>
      </c>
      <c r="J93" s="25">
        <v>1.25</v>
      </c>
      <c r="K93" s="29" t="b">
        <f t="shared" si="18"/>
        <v>0</v>
      </c>
      <c r="L93" s="41" t="b">
        <f t="shared" si="25"/>
        <v>0</v>
      </c>
      <c r="M93" s="32" t="b">
        <f t="shared" si="19"/>
        <v>0</v>
      </c>
      <c r="O93" s="23" t="s">
        <v>28</v>
      </c>
      <c r="P93" s="24" t="s">
        <v>23</v>
      </c>
      <c r="Q93" s="25">
        <v>1.0355000000000001</v>
      </c>
      <c r="R93" s="29" t="b">
        <f t="shared" si="20"/>
        <v>1</v>
      </c>
      <c r="S93" s="41" t="b">
        <f t="shared" si="26"/>
        <v>1</v>
      </c>
      <c r="T93" s="32" t="b">
        <f t="shared" si="21"/>
        <v>0</v>
      </c>
      <c r="V93" s="23" t="s">
        <v>28</v>
      </c>
      <c r="W93" s="24" t="s">
        <v>28</v>
      </c>
      <c r="X93" s="25">
        <v>0.97158</v>
      </c>
      <c r="Y93" s="29" t="b">
        <f t="shared" si="22"/>
        <v>0</v>
      </c>
      <c r="Z93" s="41" t="b">
        <f t="shared" si="27"/>
        <v>0</v>
      </c>
      <c r="AA93" s="32" t="b">
        <f t="shared" si="23"/>
        <v>0</v>
      </c>
    </row>
    <row r="94" spans="1:27" x14ac:dyDescent="0.25">
      <c r="A94" s="23" t="s">
        <v>36</v>
      </c>
      <c r="B94" s="24" t="s">
        <v>36</v>
      </c>
      <c r="C94" s="25" t="s">
        <v>36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 t="s">
        <v>28</v>
      </c>
      <c r="I94" s="24" t="s">
        <v>28</v>
      </c>
      <c r="J94" s="25">
        <v>1.25</v>
      </c>
      <c r="K94" s="29" t="b">
        <f t="shared" si="18"/>
        <v>0</v>
      </c>
      <c r="L94" s="41" t="b">
        <f t="shared" si="25"/>
        <v>0</v>
      </c>
      <c r="M94" s="32" t="b">
        <f t="shared" si="19"/>
        <v>0</v>
      </c>
      <c r="O94" s="23" t="s">
        <v>28</v>
      </c>
      <c r="P94" s="24" t="s">
        <v>23</v>
      </c>
      <c r="Q94" s="25">
        <v>0.95372000000000001</v>
      </c>
      <c r="R94" s="29" t="b">
        <f t="shared" si="20"/>
        <v>1</v>
      </c>
      <c r="S94" s="41" t="b">
        <f t="shared" si="26"/>
        <v>1</v>
      </c>
      <c r="T94" s="32" t="b">
        <f t="shared" si="21"/>
        <v>0</v>
      </c>
      <c r="V94" s="23" t="s">
        <v>28</v>
      </c>
      <c r="W94" s="24" t="s">
        <v>28</v>
      </c>
      <c r="X94" s="25">
        <v>0.97158</v>
      </c>
      <c r="Y94" s="29" t="b">
        <f t="shared" si="22"/>
        <v>0</v>
      </c>
      <c r="Z94" s="41" t="b">
        <f t="shared" si="27"/>
        <v>0</v>
      </c>
      <c r="AA94" s="32" t="b">
        <f t="shared" si="23"/>
        <v>0</v>
      </c>
    </row>
    <row r="95" spans="1:27" x14ac:dyDescent="0.25">
      <c r="A95" s="23" t="s">
        <v>36</v>
      </c>
      <c r="B95" s="24" t="s">
        <v>36</v>
      </c>
      <c r="C95" s="25" t="s">
        <v>36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 t="s">
        <v>28</v>
      </c>
      <c r="I95" s="24" t="s">
        <v>28</v>
      </c>
      <c r="J95" s="25">
        <v>1.25</v>
      </c>
      <c r="K95" s="29" t="b">
        <f t="shared" si="18"/>
        <v>0</v>
      </c>
      <c r="L95" s="41" t="b">
        <f t="shared" si="25"/>
        <v>0</v>
      </c>
      <c r="M95" s="32" t="b">
        <f t="shared" si="19"/>
        <v>0</v>
      </c>
      <c r="O95" s="23" t="s">
        <v>28</v>
      </c>
      <c r="P95" s="24" t="s">
        <v>23</v>
      </c>
      <c r="Q95" s="25">
        <v>1.0355000000000001</v>
      </c>
      <c r="R95" s="29" t="b">
        <f t="shared" si="20"/>
        <v>1</v>
      </c>
      <c r="S95" s="41" t="b">
        <f t="shared" si="26"/>
        <v>1</v>
      </c>
      <c r="T95" s="32" t="b">
        <f t="shared" si="21"/>
        <v>0</v>
      </c>
      <c r="V95" s="23" t="s">
        <v>28</v>
      </c>
      <c r="W95" s="24" t="s">
        <v>28</v>
      </c>
      <c r="X95" s="25">
        <v>0.92349999999999999</v>
      </c>
      <c r="Y95" s="29" t="b">
        <f t="shared" si="22"/>
        <v>0</v>
      </c>
      <c r="Z95" s="41" t="b">
        <f t="shared" si="27"/>
        <v>0</v>
      </c>
      <c r="AA95" s="32" t="b">
        <f t="shared" si="23"/>
        <v>0</v>
      </c>
    </row>
    <row r="96" spans="1:27" x14ac:dyDescent="0.25">
      <c r="A96" s="23" t="s">
        <v>36</v>
      </c>
      <c r="B96" s="24" t="s">
        <v>36</v>
      </c>
      <c r="C96" s="25" t="s">
        <v>36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 t="s">
        <v>28</v>
      </c>
      <c r="I96" s="24" t="s">
        <v>28</v>
      </c>
      <c r="J96" s="25">
        <v>0.97158</v>
      </c>
      <c r="K96" s="29" t="b">
        <f t="shared" si="18"/>
        <v>0</v>
      </c>
      <c r="L96" s="41" t="b">
        <f t="shared" si="25"/>
        <v>0</v>
      </c>
      <c r="M96" s="32" t="b">
        <f t="shared" si="19"/>
        <v>0</v>
      </c>
      <c r="O96" s="23" t="s">
        <v>28</v>
      </c>
      <c r="P96" s="24" t="s">
        <v>23</v>
      </c>
      <c r="Q96" s="25">
        <v>1.0355000000000001</v>
      </c>
      <c r="R96" s="29" t="b">
        <f t="shared" si="20"/>
        <v>1</v>
      </c>
      <c r="S96" s="41" t="b">
        <f t="shared" si="26"/>
        <v>1</v>
      </c>
      <c r="T96" s="32" t="b">
        <f t="shared" si="21"/>
        <v>0</v>
      </c>
      <c r="V96" s="23" t="s">
        <v>28</v>
      </c>
      <c r="W96" s="24" t="s">
        <v>28</v>
      </c>
      <c r="X96" s="25">
        <v>1.1327</v>
      </c>
      <c r="Y96" s="29" t="b">
        <f t="shared" si="22"/>
        <v>0</v>
      </c>
      <c r="Z96" s="41" t="b">
        <f t="shared" si="27"/>
        <v>0</v>
      </c>
      <c r="AA96" s="32" t="b">
        <f t="shared" si="23"/>
        <v>0</v>
      </c>
    </row>
    <row r="97" spans="1:27" ht="15.75" thickBot="1" x14ac:dyDescent="0.3">
      <c r="A97" s="26" t="s">
        <v>36</v>
      </c>
      <c r="B97" s="27" t="s">
        <v>36</v>
      </c>
      <c r="C97" s="28" t="s">
        <v>36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 t="s">
        <v>28</v>
      </c>
      <c r="I97" s="27" t="s">
        <v>28</v>
      </c>
      <c r="J97" s="28">
        <v>1.0355000000000001</v>
      </c>
      <c r="K97" s="29" t="b">
        <f t="shared" si="18"/>
        <v>0</v>
      </c>
      <c r="L97" s="42" t="b">
        <f t="shared" si="25"/>
        <v>0</v>
      </c>
      <c r="M97" s="34" t="b">
        <f t="shared" si="19"/>
        <v>0</v>
      </c>
      <c r="O97" s="26" t="s">
        <v>28</v>
      </c>
      <c r="P97" s="27" t="s">
        <v>23</v>
      </c>
      <c r="Q97" s="28">
        <v>0.8992</v>
      </c>
      <c r="R97" s="29" t="b">
        <f t="shared" si="20"/>
        <v>1</v>
      </c>
      <c r="S97" s="42" t="b">
        <f t="shared" si="26"/>
        <v>1</v>
      </c>
      <c r="T97" s="34" t="b">
        <f t="shared" si="21"/>
        <v>0</v>
      </c>
      <c r="V97" s="26" t="s">
        <v>28</v>
      </c>
      <c r="W97" s="27" t="s">
        <v>23</v>
      </c>
      <c r="X97" s="28">
        <v>0.95372000000000001</v>
      </c>
      <c r="Y97" s="29" t="b">
        <f t="shared" si="22"/>
        <v>1</v>
      </c>
      <c r="Z97" s="42" t="b">
        <f t="shared" si="27"/>
        <v>1</v>
      </c>
      <c r="AA97" s="34" t="b">
        <f t="shared" si="23"/>
        <v>0</v>
      </c>
    </row>
    <row r="98" spans="1:27" x14ac:dyDescent="0.25">
      <c r="A98" s="20" t="s">
        <v>30</v>
      </c>
      <c r="B98" s="21" t="s">
        <v>30</v>
      </c>
      <c r="C98" s="22">
        <v>1.1327</v>
      </c>
      <c r="D98" s="29" t="b">
        <f t="shared" si="16"/>
        <v>0</v>
      </c>
      <c r="E98" s="40" t="b">
        <f t="shared" si="24"/>
        <v>0</v>
      </c>
      <c r="F98" s="33" t="b">
        <f t="shared" si="17"/>
        <v>0</v>
      </c>
      <c r="H98" s="20" t="s">
        <v>30</v>
      </c>
      <c r="I98" s="21" t="s">
        <v>24</v>
      </c>
      <c r="J98" s="22">
        <v>0.72692000000000001</v>
      </c>
      <c r="K98" s="29" t="b">
        <f t="shared" si="18"/>
        <v>1</v>
      </c>
      <c r="L98" s="40" t="b">
        <f t="shared" si="25"/>
        <v>1</v>
      </c>
      <c r="M98" s="33" t="b">
        <f t="shared" si="19"/>
        <v>0</v>
      </c>
      <c r="O98" s="20" t="s">
        <v>30</v>
      </c>
      <c r="P98" s="21" t="s">
        <v>24</v>
      </c>
      <c r="Q98" s="22">
        <v>0.76214000000000004</v>
      </c>
      <c r="R98" s="29" t="b">
        <f t="shared" si="20"/>
        <v>1</v>
      </c>
      <c r="S98" s="40" t="b">
        <f t="shared" si="26"/>
        <v>1</v>
      </c>
      <c r="T98" s="33" t="b">
        <f t="shared" si="21"/>
        <v>0</v>
      </c>
      <c r="V98" s="20" t="s">
        <v>30</v>
      </c>
      <c r="W98" s="21" t="s">
        <v>24</v>
      </c>
      <c r="X98" s="22">
        <v>0.72692000000000001</v>
      </c>
      <c r="Y98" s="29" t="b">
        <f t="shared" si="22"/>
        <v>1</v>
      </c>
      <c r="Z98" s="40" t="b">
        <f t="shared" si="27"/>
        <v>1</v>
      </c>
      <c r="AA98" s="33" t="b">
        <f t="shared" si="23"/>
        <v>0</v>
      </c>
    </row>
    <row r="99" spans="1:27" x14ac:dyDescent="0.25">
      <c r="A99" s="23" t="s">
        <v>30</v>
      </c>
      <c r="B99" s="24" t="s">
        <v>30</v>
      </c>
      <c r="C99" s="25">
        <v>1.0566</v>
      </c>
      <c r="D99" s="29" t="b">
        <f t="shared" si="16"/>
        <v>0</v>
      </c>
      <c r="E99" s="41" t="b">
        <f t="shared" si="24"/>
        <v>0</v>
      </c>
      <c r="F99" s="32" t="b">
        <f t="shared" si="17"/>
        <v>0</v>
      </c>
      <c r="H99" s="23" t="s">
        <v>30</v>
      </c>
      <c r="I99" s="24" t="s">
        <v>30</v>
      </c>
      <c r="J99" s="25">
        <v>0.75805999999999996</v>
      </c>
      <c r="K99" s="29" t="b">
        <f t="shared" si="18"/>
        <v>0</v>
      </c>
      <c r="L99" s="41" t="b">
        <f t="shared" si="25"/>
        <v>0</v>
      </c>
      <c r="M99" s="32" t="b">
        <f t="shared" si="19"/>
        <v>0</v>
      </c>
      <c r="O99" s="23" t="s">
        <v>30</v>
      </c>
      <c r="P99" s="24" t="s">
        <v>24</v>
      </c>
      <c r="Q99" s="25">
        <v>0.76214000000000004</v>
      </c>
      <c r="R99" s="29" t="b">
        <f t="shared" si="20"/>
        <v>1</v>
      </c>
      <c r="S99" s="41" t="b">
        <f t="shared" si="26"/>
        <v>1</v>
      </c>
      <c r="T99" s="32" t="b">
        <f t="shared" si="21"/>
        <v>0</v>
      </c>
      <c r="V99" s="23" t="s">
        <v>30</v>
      </c>
      <c r="W99" s="24" t="s">
        <v>24</v>
      </c>
      <c r="X99" s="25">
        <v>0.74272000000000005</v>
      </c>
      <c r="Y99" s="29" t="b">
        <f t="shared" si="22"/>
        <v>1</v>
      </c>
      <c r="Z99" s="41" t="b">
        <f t="shared" si="27"/>
        <v>1</v>
      </c>
      <c r="AA99" s="32" t="b">
        <f t="shared" si="23"/>
        <v>0</v>
      </c>
    </row>
    <row r="100" spans="1:27" x14ac:dyDescent="0.25">
      <c r="A100" s="23" t="s">
        <v>30</v>
      </c>
      <c r="B100" s="24" t="s">
        <v>30</v>
      </c>
      <c r="C100" s="25">
        <v>0.97158</v>
      </c>
      <c r="D100" s="29" t="b">
        <f t="shared" si="16"/>
        <v>0</v>
      </c>
      <c r="E100" s="41" t="b">
        <f t="shared" si="24"/>
        <v>0</v>
      </c>
      <c r="F100" s="32" t="b">
        <f t="shared" si="17"/>
        <v>0</v>
      </c>
      <c r="H100" s="23" t="s">
        <v>30</v>
      </c>
      <c r="I100" s="24" t="s">
        <v>24</v>
      </c>
      <c r="J100" s="25">
        <v>0.87229000000000001</v>
      </c>
      <c r="K100" s="29" t="b">
        <f t="shared" si="18"/>
        <v>1</v>
      </c>
      <c r="L100" s="41" t="b">
        <f t="shared" si="25"/>
        <v>1</v>
      </c>
      <c r="M100" s="32" t="b">
        <f t="shared" si="19"/>
        <v>0</v>
      </c>
      <c r="O100" s="23" t="s">
        <v>30</v>
      </c>
      <c r="P100" s="24" t="s">
        <v>24</v>
      </c>
      <c r="Q100" s="25">
        <v>0.87229000000000001</v>
      </c>
      <c r="R100" s="29" t="b">
        <f t="shared" si="20"/>
        <v>1</v>
      </c>
      <c r="S100" s="41" t="b">
        <f t="shared" si="26"/>
        <v>1</v>
      </c>
      <c r="T100" s="32" t="b">
        <f t="shared" si="21"/>
        <v>0</v>
      </c>
      <c r="V100" s="23" t="s">
        <v>30</v>
      </c>
      <c r="W100" s="24" t="s">
        <v>24</v>
      </c>
      <c r="X100" s="25">
        <v>0.74272000000000005</v>
      </c>
      <c r="Y100" s="29" t="b">
        <f t="shared" si="22"/>
        <v>1</v>
      </c>
      <c r="Z100" s="41" t="b">
        <f t="shared" si="27"/>
        <v>1</v>
      </c>
      <c r="AA100" s="32" t="b">
        <f t="shared" si="23"/>
        <v>0</v>
      </c>
    </row>
    <row r="101" spans="1:27" x14ac:dyDescent="0.25">
      <c r="A101" s="23" t="s">
        <v>30</v>
      </c>
      <c r="B101" s="24" t="s">
        <v>30</v>
      </c>
      <c r="C101" s="25">
        <v>1.0355000000000001</v>
      </c>
      <c r="D101" s="29" t="b">
        <f t="shared" si="16"/>
        <v>0</v>
      </c>
      <c r="E101" s="41" t="b">
        <f t="shared" si="24"/>
        <v>0</v>
      </c>
      <c r="F101" s="32" t="b">
        <f t="shared" si="17"/>
        <v>0</v>
      </c>
      <c r="H101" s="23" t="s">
        <v>30</v>
      </c>
      <c r="I101" s="24" t="s">
        <v>24</v>
      </c>
      <c r="J101" s="25">
        <v>0.97158</v>
      </c>
      <c r="K101" s="29" t="b">
        <f t="shared" si="18"/>
        <v>1</v>
      </c>
      <c r="L101" s="41" t="b">
        <f t="shared" si="25"/>
        <v>1</v>
      </c>
      <c r="M101" s="32" t="b">
        <f t="shared" si="19"/>
        <v>0</v>
      </c>
      <c r="O101" s="23" t="s">
        <v>30</v>
      </c>
      <c r="P101" s="24" t="s">
        <v>24</v>
      </c>
      <c r="Q101" s="25">
        <v>0.77349999999999997</v>
      </c>
      <c r="R101" s="29" t="b">
        <f t="shared" si="20"/>
        <v>1</v>
      </c>
      <c r="S101" s="41" t="b">
        <f t="shared" si="26"/>
        <v>1</v>
      </c>
      <c r="T101" s="32" t="b">
        <f t="shared" si="21"/>
        <v>0</v>
      </c>
      <c r="V101" s="23" t="s">
        <v>30</v>
      </c>
      <c r="W101" s="24" t="s">
        <v>22</v>
      </c>
      <c r="X101" s="25">
        <v>0.66896999999999995</v>
      </c>
      <c r="Y101" s="29" t="b">
        <f t="shared" si="22"/>
        <v>1</v>
      </c>
      <c r="Z101" s="41" t="b">
        <f t="shared" si="27"/>
        <v>1</v>
      </c>
      <c r="AA101" s="32" t="b">
        <f t="shared" si="23"/>
        <v>0</v>
      </c>
    </row>
    <row r="102" spans="1:27" x14ac:dyDescent="0.25">
      <c r="A102" s="23" t="s">
        <v>30</v>
      </c>
      <c r="B102" s="24" t="s">
        <v>30</v>
      </c>
      <c r="C102" s="25">
        <v>1.1327</v>
      </c>
      <c r="D102" s="29" t="b">
        <f t="shared" si="16"/>
        <v>0</v>
      </c>
      <c r="E102" s="41" t="b">
        <f t="shared" si="24"/>
        <v>0</v>
      </c>
      <c r="F102" s="32" t="b">
        <f t="shared" si="17"/>
        <v>0</v>
      </c>
      <c r="H102" s="23" t="s">
        <v>30</v>
      </c>
      <c r="I102" s="24" t="s">
        <v>24</v>
      </c>
      <c r="J102" s="25">
        <v>0.92349999999999999</v>
      </c>
      <c r="K102" s="29" t="b">
        <f t="shared" si="18"/>
        <v>1</v>
      </c>
      <c r="L102" s="41" t="b">
        <f t="shared" si="25"/>
        <v>1</v>
      </c>
      <c r="M102" s="32" t="b">
        <f t="shared" si="19"/>
        <v>0</v>
      </c>
      <c r="O102" s="23" t="s">
        <v>30</v>
      </c>
      <c r="P102" s="24" t="s">
        <v>24</v>
      </c>
      <c r="Q102" s="25">
        <v>0.8992</v>
      </c>
      <c r="R102" s="29" t="b">
        <f t="shared" si="20"/>
        <v>1</v>
      </c>
      <c r="S102" s="41" t="b">
        <f t="shared" si="26"/>
        <v>1</v>
      </c>
      <c r="T102" s="32" t="b">
        <f t="shared" si="21"/>
        <v>0</v>
      </c>
      <c r="V102" s="23" t="s">
        <v>30</v>
      </c>
      <c r="W102" s="24" t="s">
        <v>24</v>
      </c>
      <c r="X102" s="25">
        <v>0.85785999999999996</v>
      </c>
      <c r="Y102" s="29" t="b">
        <f t="shared" si="22"/>
        <v>1</v>
      </c>
      <c r="Z102" s="41" t="b">
        <f t="shared" si="27"/>
        <v>1</v>
      </c>
      <c r="AA102" s="32" t="b">
        <f t="shared" si="23"/>
        <v>0</v>
      </c>
    </row>
    <row r="103" spans="1:27" x14ac:dyDescent="0.25">
      <c r="A103" s="23" t="s">
        <v>36</v>
      </c>
      <c r="B103" s="24" t="s">
        <v>36</v>
      </c>
      <c r="C103" s="25" t="s">
        <v>36</v>
      </c>
      <c r="D103" s="29" t="b">
        <f t="shared" si="16"/>
        <v>0</v>
      </c>
      <c r="E103" s="41" t="b">
        <f t="shared" si="24"/>
        <v>0</v>
      </c>
      <c r="F103" s="32" t="b">
        <f t="shared" si="17"/>
        <v>0</v>
      </c>
      <c r="H103" s="23" t="s">
        <v>30</v>
      </c>
      <c r="I103" s="24" t="s">
        <v>24</v>
      </c>
      <c r="J103" s="25">
        <v>0.8992</v>
      </c>
      <c r="K103" s="29" t="b">
        <f t="shared" si="18"/>
        <v>1</v>
      </c>
      <c r="L103" s="41" t="b">
        <f t="shared" si="25"/>
        <v>1</v>
      </c>
      <c r="M103" s="32" t="b">
        <f t="shared" si="19"/>
        <v>0</v>
      </c>
      <c r="O103" s="23" t="s">
        <v>30</v>
      </c>
      <c r="P103" s="24" t="s">
        <v>22</v>
      </c>
      <c r="Q103" s="25">
        <v>0.74787999999999999</v>
      </c>
      <c r="R103" s="29" t="b">
        <f t="shared" si="20"/>
        <v>1</v>
      </c>
      <c r="S103" s="41" t="b">
        <f t="shared" si="26"/>
        <v>1</v>
      </c>
      <c r="T103" s="32" t="b">
        <f t="shared" si="21"/>
        <v>0</v>
      </c>
      <c r="V103" s="23" t="s">
        <v>30</v>
      </c>
      <c r="W103" s="24" t="s">
        <v>24</v>
      </c>
      <c r="X103" s="25">
        <v>0.8992</v>
      </c>
      <c r="Y103" s="29" t="b">
        <f t="shared" si="22"/>
        <v>1</v>
      </c>
      <c r="Z103" s="41" t="b">
        <f t="shared" si="27"/>
        <v>1</v>
      </c>
      <c r="AA103" s="32" t="b">
        <f t="shared" si="23"/>
        <v>0</v>
      </c>
    </row>
    <row r="104" spans="1:27" x14ac:dyDescent="0.25">
      <c r="A104" s="23" t="s">
        <v>36</v>
      </c>
      <c r="B104" s="24" t="s">
        <v>36</v>
      </c>
      <c r="C104" s="25" t="s">
        <v>36</v>
      </c>
      <c r="D104" s="29" t="b">
        <f t="shared" si="16"/>
        <v>0</v>
      </c>
      <c r="E104" s="41" t="b">
        <f t="shared" si="24"/>
        <v>0</v>
      </c>
      <c r="F104" s="32" t="b">
        <f t="shared" si="17"/>
        <v>0</v>
      </c>
      <c r="H104" s="23" t="s">
        <v>30</v>
      </c>
      <c r="I104" s="24" t="s">
        <v>30</v>
      </c>
      <c r="J104" s="25">
        <v>0.95491999999999999</v>
      </c>
      <c r="K104" s="29" t="b">
        <f t="shared" si="18"/>
        <v>0</v>
      </c>
      <c r="L104" s="41" t="b">
        <f t="shared" si="25"/>
        <v>0</v>
      </c>
      <c r="M104" s="32" t="b">
        <f t="shared" si="19"/>
        <v>0</v>
      </c>
      <c r="O104" s="23" t="s">
        <v>30</v>
      </c>
      <c r="P104" s="24" t="s">
        <v>24</v>
      </c>
      <c r="Q104" s="25">
        <v>0.77349999999999997</v>
      </c>
      <c r="R104" s="29" t="b">
        <f t="shared" si="20"/>
        <v>1</v>
      </c>
      <c r="S104" s="41" t="b">
        <f t="shared" si="26"/>
        <v>1</v>
      </c>
      <c r="T104" s="32" t="b">
        <f t="shared" si="21"/>
        <v>0</v>
      </c>
      <c r="V104" s="23" t="s">
        <v>30</v>
      </c>
      <c r="W104" s="24" t="s">
        <v>24</v>
      </c>
      <c r="X104" s="25">
        <v>0.85058</v>
      </c>
      <c r="Y104" s="29" t="b">
        <f t="shared" si="22"/>
        <v>1</v>
      </c>
      <c r="Z104" s="41" t="b">
        <f t="shared" si="27"/>
        <v>1</v>
      </c>
      <c r="AA104" s="32" t="b">
        <f t="shared" si="23"/>
        <v>0</v>
      </c>
    </row>
    <row r="105" spans="1:27" x14ac:dyDescent="0.25">
      <c r="A105" s="23" t="s">
        <v>36</v>
      </c>
      <c r="B105" s="24" t="s">
        <v>36</v>
      </c>
      <c r="C105" s="25" t="s">
        <v>36</v>
      </c>
      <c r="D105" s="29" t="b">
        <f t="shared" si="16"/>
        <v>0</v>
      </c>
      <c r="E105" s="41" t="b">
        <f t="shared" si="24"/>
        <v>0</v>
      </c>
      <c r="F105" s="32" t="b">
        <f t="shared" si="17"/>
        <v>0</v>
      </c>
      <c r="H105" s="23" t="s">
        <v>30</v>
      </c>
      <c r="I105" s="24" t="s">
        <v>24</v>
      </c>
      <c r="J105" s="25">
        <v>0.92349999999999999</v>
      </c>
      <c r="K105" s="29" t="b">
        <f t="shared" si="18"/>
        <v>1</v>
      </c>
      <c r="L105" s="41" t="b">
        <f t="shared" si="25"/>
        <v>1</v>
      </c>
      <c r="M105" s="32" t="b">
        <f t="shared" si="19"/>
        <v>0</v>
      </c>
      <c r="O105" s="23" t="s">
        <v>30</v>
      </c>
      <c r="P105" s="24" t="s">
        <v>24</v>
      </c>
      <c r="Q105" s="25">
        <v>0.76214000000000004</v>
      </c>
      <c r="R105" s="29" t="b">
        <f t="shared" si="20"/>
        <v>1</v>
      </c>
      <c r="S105" s="41" t="b">
        <f t="shared" si="26"/>
        <v>1</v>
      </c>
      <c r="T105" s="32" t="b">
        <f t="shared" si="21"/>
        <v>0</v>
      </c>
      <c r="V105" s="23" t="s">
        <v>30</v>
      </c>
      <c r="W105" s="24" t="s">
        <v>22</v>
      </c>
      <c r="X105" s="25">
        <v>0.72655000000000003</v>
      </c>
      <c r="Y105" s="29" t="b">
        <f t="shared" si="22"/>
        <v>1</v>
      </c>
      <c r="Z105" s="41" t="b">
        <f t="shared" si="27"/>
        <v>1</v>
      </c>
      <c r="AA105" s="32" t="b">
        <f t="shared" si="23"/>
        <v>0</v>
      </c>
    </row>
    <row r="106" spans="1:27" x14ac:dyDescent="0.25">
      <c r="A106" s="23" t="s">
        <v>36</v>
      </c>
      <c r="B106" s="24" t="s">
        <v>36</v>
      </c>
      <c r="C106" s="25" t="s">
        <v>36</v>
      </c>
      <c r="D106" s="29" t="b">
        <f t="shared" si="16"/>
        <v>0</v>
      </c>
      <c r="E106" s="41" t="b">
        <f t="shared" si="24"/>
        <v>0</v>
      </c>
      <c r="F106" s="32" t="b">
        <f t="shared" si="17"/>
        <v>0</v>
      </c>
      <c r="H106" s="23" t="s">
        <v>30</v>
      </c>
      <c r="I106" s="24" t="s">
        <v>24</v>
      </c>
      <c r="J106" s="25">
        <v>0.75639000000000001</v>
      </c>
      <c r="K106" s="29" t="b">
        <f t="shared" si="18"/>
        <v>1</v>
      </c>
      <c r="L106" s="41" t="b">
        <f t="shared" si="25"/>
        <v>1</v>
      </c>
      <c r="M106" s="32" t="b">
        <f t="shared" si="19"/>
        <v>0</v>
      </c>
      <c r="O106" s="23" t="s">
        <v>30</v>
      </c>
      <c r="P106" s="24" t="s">
        <v>24</v>
      </c>
      <c r="Q106" s="25">
        <v>0.8135</v>
      </c>
      <c r="R106" s="29" t="b">
        <f t="shared" si="20"/>
        <v>1</v>
      </c>
      <c r="S106" s="41" t="b">
        <f t="shared" si="26"/>
        <v>1</v>
      </c>
      <c r="T106" s="32" t="b">
        <f t="shared" si="21"/>
        <v>0</v>
      </c>
      <c r="V106" s="23" t="s">
        <v>30</v>
      </c>
      <c r="W106" s="24" t="s">
        <v>24</v>
      </c>
      <c r="X106" s="25">
        <v>0.8135</v>
      </c>
      <c r="Y106" s="29" t="b">
        <f t="shared" si="22"/>
        <v>1</v>
      </c>
      <c r="Z106" s="41" t="b">
        <f t="shared" si="27"/>
        <v>1</v>
      </c>
      <c r="AA106" s="32" t="b">
        <f t="shared" si="23"/>
        <v>0</v>
      </c>
    </row>
    <row r="107" spans="1:27" ht="15.75" thickBot="1" x14ac:dyDescent="0.3">
      <c r="A107" s="26" t="s">
        <v>36</v>
      </c>
      <c r="B107" s="27" t="s">
        <v>36</v>
      </c>
      <c r="C107" s="28" t="s">
        <v>36</v>
      </c>
      <c r="D107" s="29" t="b">
        <f t="shared" si="16"/>
        <v>0</v>
      </c>
      <c r="E107" s="42" t="b">
        <f t="shared" si="24"/>
        <v>0</v>
      </c>
      <c r="F107" s="34" t="b">
        <f t="shared" si="17"/>
        <v>0</v>
      </c>
      <c r="H107" s="26" t="s">
        <v>30</v>
      </c>
      <c r="I107" s="27" t="s">
        <v>30</v>
      </c>
      <c r="J107" s="28">
        <v>0.88561999999999996</v>
      </c>
      <c r="K107" s="29" t="b">
        <f t="shared" si="18"/>
        <v>0</v>
      </c>
      <c r="L107" s="42" t="b">
        <f t="shared" si="25"/>
        <v>0</v>
      </c>
      <c r="M107" s="34" t="b">
        <f t="shared" si="19"/>
        <v>0</v>
      </c>
      <c r="O107" s="26" t="s">
        <v>30</v>
      </c>
      <c r="P107" s="27" t="s">
        <v>24</v>
      </c>
      <c r="Q107" s="28">
        <v>0.77349999999999997</v>
      </c>
      <c r="R107" s="29" t="b">
        <f t="shared" si="20"/>
        <v>1</v>
      </c>
      <c r="S107" s="42" t="b">
        <f t="shared" si="26"/>
        <v>1</v>
      </c>
      <c r="T107" s="34" t="b">
        <f t="shared" si="21"/>
        <v>0</v>
      </c>
      <c r="V107" s="26" t="s">
        <v>30</v>
      </c>
      <c r="W107" s="27" t="s">
        <v>24</v>
      </c>
      <c r="X107" s="28">
        <v>0.8135</v>
      </c>
      <c r="Y107" s="29" t="b">
        <f t="shared" si="22"/>
        <v>1</v>
      </c>
      <c r="Z107" s="42" t="b">
        <f t="shared" si="27"/>
        <v>1</v>
      </c>
      <c r="AA107" s="34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119" priority="16">
      <formula>$A8=$B8</formula>
    </cfRule>
  </conditionalFormatting>
  <conditionalFormatting sqref="A8:F107">
    <cfRule type="expression" dxfId="118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117" priority="12">
      <formula>H8=I8</formula>
    </cfRule>
  </conditionalFormatting>
  <conditionalFormatting sqref="H8:M107">
    <cfRule type="expression" dxfId="116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115" priority="8">
      <formula>O8=P8</formula>
    </cfRule>
  </conditionalFormatting>
  <conditionalFormatting sqref="O8:T107">
    <cfRule type="expression" dxfId="114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13" priority="4">
      <formula>V8=W8</formula>
    </cfRule>
  </conditionalFormatting>
  <conditionalFormatting sqref="V8:AA107">
    <cfRule type="expression" dxfId="112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J1" workbookViewId="0">
      <selection activeCell="L4" sqref="L4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48</v>
      </c>
      <c r="C1" s="3"/>
      <c r="D1" s="4"/>
      <c r="E1" s="2"/>
      <c r="F1" s="2"/>
      <c r="G1" s="2"/>
      <c r="H1" s="2"/>
      <c r="I1" s="3" t="s">
        <v>1</v>
      </c>
      <c r="J1" s="2" t="s">
        <v>46</v>
      </c>
      <c r="K1" s="5"/>
      <c r="L1" s="13"/>
    </row>
    <row r="2" spans="1:27" ht="15.75" thickBot="1" x14ac:dyDescent="0.3">
      <c r="A2" s="7" t="s">
        <v>2</v>
      </c>
      <c r="B2" s="8" t="s">
        <v>20</v>
      </c>
      <c r="C2" s="9"/>
      <c r="D2" s="10"/>
      <c r="E2" s="8"/>
      <c r="F2" s="8"/>
      <c r="G2" s="8"/>
      <c r="H2" s="8"/>
      <c r="I2" s="9" t="s">
        <v>3</v>
      </c>
      <c r="J2" s="8" t="s">
        <v>33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9">
        <f>AVERAGE(X6,Q6,J6,C6)</f>
        <v>0.47474747474747475</v>
      </c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29</v>
      </c>
      <c r="D5" s="39" t="s">
        <v>11</v>
      </c>
      <c r="E5" s="36">
        <f>COUNTIF(E8:E107,TRUE)</f>
        <v>29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73</v>
      </c>
      <c r="K5" s="39" t="s">
        <v>11</v>
      </c>
      <c r="L5" s="36">
        <f>COUNTIF(L8:L107,TRUE)</f>
        <v>73</v>
      </c>
      <c r="M5" s="37">
        <f>COUNTIF(M8:M107,TRUE)</f>
        <v>0</v>
      </c>
      <c r="O5" s="12" t="s">
        <v>5</v>
      </c>
      <c r="P5" s="38" t="s">
        <v>12</v>
      </c>
      <c r="Q5" s="37">
        <f>COUNTIF(R8:R107,TRUE)</f>
        <v>40</v>
      </c>
      <c r="R5" s="39" t="s">
        <v>11</v>
      </c>
      <c r="S5" s="36">
        <f>COUNTIF(S8:S107,TRUE)</f>
        <v>40</v>
      </c>
      <c r="T5" s="37">
        <f>COUNTIF(T8:T107,TRUE)</f>
        <v>0</v>
      </c>
      <c r="V5" s="12" t="s">
        <v>5</v>
      </c>
      <c r="W5" s="38" t="s">
        <v>12</v>
      </c>
      <c r="X5" s="37">
        <f>COUNTIF(Y8:Y107,TRUE)</f>
        <v>70</v>
      </c>
      <c r="Y5" s="39" t="s">
        <v>11</v>
      </c>
      <c r="Z5" s="36">
        <f>COUNTIF(Z8:Z107,TRUE)</f>
        <v>70</v>
      </c>
      <c r="AA5" s="37">
        <f>COUNTIF(AA8:AA107,TRUE)</f>
        <v>0</v>
      </c>
    </row>
    <row r="6" spans="1:27" ht="15.75" thickBot="1" x14ac:dyDescent="0.3">
      <c r="A6" s="14" t="s">
        <v>32</v>
      </c>
      <c r="B6" s="38" t="s">
        <v>13</v>
      </c>
      <c r="C6" s="47">
        <f>COUNTIF(D9:D108,FALSE)/(COUNTIF(D9:D108,TRUE)+COUNTIF(D9:D108,FALSE))</f>
        <v>0.71717171717171713</v>
      </c>
      <c r="D6" s="48"/>
      <c r="E6" s="35"/>
      <c r="F6" s="16"/>
      <c r="H6" s="14" t="s">
        <v>45</v>
      </c>
      <c r="I6" s="38" t="s">
        <v>13</v>
      </c>
      <c r="J6" s="47">
        <f>COUNTIF(K9:K108,FALSE)/(COUNTIF(K9:K108,TRUE)+COUNTIF(K9:K108,FALSE))</f>
        <v>0.27272727272727271</v>
      </c>
      <c r="K6" s="48"/>
      <c r="L6" s="35"/>
      <c r="M6" s="16"/>
      <c r="O6" s="14" t="s">
        <v>18</v>
      </c>
      <c r="P6" s="38" t="s">
        <v>13</v>
      </c>
      <c r="Q6" s="47">
        <f>COUNTIF(R9:R108,FALSE)/(COUNTIF(R9:R108,TRUE)+COUNTIF(R9:R108,FALSE))</f>
        <v>0.60606060606060608</v>
      </c>
      <c r="R6" s="48"/>
      <c r="S6" s="35"/>
      <c r="T6" s="16"/>
      <c r="V6" s="14" t="s">
        <v>46</v>
      </c>
      <c r="W6" s="38" t="s">
        <v>13</v>
      </c>
      <c r="X6" s="47">
        <f>COUNTIF(Y9:Y108,FALSE)/(COUNTIF(Y9:Y108,TRUE)+COUNTIF(Y9:Y108,FALSE))</f>
        <v>0.30303030303030304</v>
      </c>
      <c r="Y6" s="48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49</v>
      </c>
      <c r="B8" s="21" t="s">
        <v>50</v>
      </c>
      <c r="C8" s="22">
        <v>0.77229999999999999</v>
      </c>
      <c r="D8" s="29" t="b">
        <f>B8&lt;&gt;A8</f>
        <v>1</v>
      </c>
      <c r="E8" s="40" t="b">
        <f t="shared" ref="E8:E10" si="0">(AND(B8&lt;&gt;A8,C8&gt;$B$3))</f>
        <v>1</v>
      </c>
      <c r="F8" s="33" t="b">
        <f>(AND(B8=A8,C8&lt;$B$3))</f>
        <v>0</v>
      </c>
      <c r="H8" s="20" t="s">
        <v>49</v>
      </c>
      <c r="I8" s="21" t="s">
        <v>53</v>
      </c>
      <c r="J8" s="22">
        <v>0.85785999999999996</v>
      </c>
      <c r="K8" s="29" t="b">
        <f>I8&lt;&gt;H8</f>
        <v>1</v>
      </c>
      <c r="L8" s="40" t="b">
        <f t="shared" ref="L8:L10" si="1">(AND(I8&lt;&gt;H8,J8&gt;$B$3))</f>
        <v>1</v>
      </c>
      <c r="M8" s="33" t="b">
        <f>(AND(I8=H8,J8&lt;$B$3))</f>
        <v>0</v>
      </c>
      <c r="O8" s="20" t="s">
        <v>49</v>
      </c>
      <c r="P8" s="21" t="s">
        <v>50</v>
      </c>
      <c r="Q8" s="22">
        <v>0.79644000000000004</v>
      </c>
      <c r="R8" s="29" t="b">
        <f>P8&lt;&gt;O8</f>
        <v>1</v>
      </c>
      <c r="S8" s="40" t="b">
        <f t="shared" ref="S8:S10" si="2">(AND(P8&lt;&gt;O8,Q8&gt;$B$3))</f>
        <v>1</v>
      </c>
      <c r="T8" s="33" t="b">
        <f>(AND(P8=O8,Q8&lt;$B$3))</f>
        <v>0</v>
      </c>
      <c r="V8" s="20" t="s">
        <v>49</v>
      </c>
      <c r="W8" s="21" t="b">
        <v>1</v>
      </c>
      <c r="X8" s="22">
        <v>0.8992</v>
      </c>
      <c r="Y8" s="29" t="b">
        <f>W8&lt;&gt;V8</f>
        <v>1</v>
      </c>
      <c r="Z8" s="40" t="b">
        <f t="shared" ref="Z8:Z10" si="3">(AND(W8&lt;&gt;V8,X8&gt;$B$3))</f>
        <v>1</v>
      </c>
      <c r="AA8" s="33" t="b">
        <f>(AND(W8=V8,X8&lt;$B$3))</f>
        <v>0</v>
      </c>
    </row>
    <row r="9" spans="1:27" x14ac:dyDescent="0.25">
      <c r="A9" s="23" t="s">
        <v>49</v>
      </c>
      <c r="B9" s="24" t="s">
        <v>50</v>
      </c>
      <c r="C9" s="25">
        <v>0.88490999999999997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 t="s">
        <v>49</v>
      </c>
      <c r="I9" s="24" t="s">
        <v>52</v>
      </c>
      <c r="J9" s="25">
        <v>0.70821999999999996</v>
      </c>
      <c r="K9" s="29" t="b">
        <f t="shared" ref="K9:K72" si="6">I9&lt;&gt;H9</f>
        <v>1</v>
      </c>
      <c r="L9" s="41" t="b">
        <f t="shared" si="1"/>
        <v>1</v>
      </c>
      <c r="M9" s="32" t="b">
        <f t="shared" ref="M9:M72" si="7">(AND(I9=H9,J9&lt;$B$3))</f>
        <v>0</v>
      </c>
      <c r="O9" s="23" t="s">
        <v>49</v>
      </c>
      <c r="P9" s="24" t="s">
        <v>50</v>
      </c>
      <c r="Q9" s="25">
        <v>0.77229999999999999</v>
      </c>
      <c r="R9" s="29" t="b">
        <f t="shared" ref="R9:R72" si="8">P9&lt;&gt;O9</f>
        <v>1</v>
      </c>
      <c r="S9" s="41" t="b">
        <f t="shared" si="2"/>
        <v>1</v>
      </c>
      <c r="T9" s="32" t="b">
        <f t="shared" ref="T9:T72" si="9">(AND(P9=O9,Q9&lt;$B$3))</f>
        <v>0</v>
      </c>
      <c r="V9" s="23" t="s">
        <v>49</v>
      </c>
      <c r="W9" s="24" t="s">
        <v>52</v>
      </c>
      <c r="X9" s="25">
        <v>0.71687999999999996</v>
      </c>
      <c r="Y9" s="29" t="b">
        <f t="shared" ref="Y9:Y72" si="10">W9&lt;&gt;V9</f>
        <v>1</v>
      </c>
      <c r="Z9" s="41" t="b">
        <f t="shared" si="3"/>
        <v>1</v>
      </c>
      <c r="AA9" s="32" t="b">
        <f t="shared" ref="AA9:AA72" si="11">(AND(W9=V9,X9&lt;$B$3))</f>
        <v>0</v>
      </c>
    </row>
    <row r="10" spans="1:27" x14ac:dyDescent="0.25">
      <c r="A10" s="23" t="s">
        <v>49</v>
      </c>
      <c r="B10" s="24" t="s">
        <v>50</v>
      </c>
      <c r="C10" s="25">
        <v>0.85785999999999996</v>
      </c>
      <c r="D10" s="29" t="b">
        <f t="shared" si="4"/>
        <v>1</v>
      </c>
      <c r="E10" s="41" t="b">
        <f t="shared" si="0"/>
        <v>1</v>
      </c>
      <c r="F10" s="32" t="b">
        <f t="shared" si="5"/>
        <v>0</v>
      </c>
      <c r="H10" s="23" t="s">
        <v>49</v>
      </c>
      <c r="I10" s="24" t="s">
        <v>53</v>
      </c>
      <c r="J10" s="25">
        <v>0.77951999999999999</v>
      </c>
      <c r="K10" s="29" t="b">
        <f t="shared" si="6"/>
        <v>1</v>
      </c>
      <c r="L10" s="41" t="b">
        <f t="shared" si="1"/>
        <v>1</v>
      </c>
      <c r="M10" s="32" t="b">
        <f t="shared" si="7"/>
        <v>0</v>
      </c>
      <c r="O10" s="23" t="s">
        <v>49</v>
      </c>
      <c r="P10" s="24" t="s">
        <v>50</v>
      </c>
      <c r="Q10" s="25">
        <v>0.70821999999999996</v>
      </c>
      <c r="R10" s="29" t="b">
        <f t="shared" si="8"/>
        <v>1</v>
      </c>
      <c r="S10" s="41" t="b">
        <f t="shared" si="2"/>
        <v>1</v>
      </c>
      <c r="T10" s="32" t="b">
        <f t="shared" si="9"/>
        <v>0</v>
      </c>
      <c r="V10" s="23" t="s">
        <v>49</v>
      </c>
      <c r="W10" s="24" t="s">
        <v>57</v>
      </c>
      <c r="X10" s="25">
        <v>0.78396999999999994</v>
      </c>
      <c r="Y10" s="29" t="b">
        <f t="shared" si="10"/>
        <v>1</v>
      </c>
      <c r="Z10" s="41" t="b">
        <f t="shared" si="3"/>
        <v>1</v>
      </c>
      <c r="AA10" s="32" t="b">
        <f t="shared" si="11"/>
        <v>0</v>
      </c>
    </row>
    <row r="11" spans="1:27" x14ac:dyDescent="0.25">
      <c r="A11" s="23" t="s">
        <v>49</v>
      </c>
      <c r="B11" s="24" t="s">
        <v>51</v>
      </c>
      <c r="C11" s="25">
        <v>0.8992</v>
      </c>
      <c r="D11" s="29" t="b">
        <f t="shared" si="4"/>
        <v>1</v>
      </c>
      <c r="E11" s="41" t="b">
        <f>(AND(B11&lt;&gt;A11,C11&gt;$B$3))</f>
        <v>1</v>
      </c>
      <c r="F11" s="32" t="b">
        <f t="shared" si="5"/>
        <v>0</v>
      </c>
      <c r="H11" s="23" t="s">
        <v>49</v>
      </c>
      <c r="I11" s="24" t="s">
        <v>51</v>
      </c>
      <c r="J11" s="25">
        <v>0.69035999999999997</v>
      </c>
      <c r="K11" s="29" t="b">
        <f t="shared" si="6"/>
        <v>1</v>
      </c>
      <c r="L11" s="41" t="b">
        <f>(AND(I11&lt;&gt;H11,J11&gt;$B$3))</f>
        <v>1</v>
      </c>
      <c r="M11" s="32" t="b">
        <f t="shared" si="7"/>
        <v>0</v>
      </c>
      <c r="O11" s="23" t="s">
        <v>49</v>
      </c>
      <c r="P11" s="24" t="s">
        <v>50</v>
      </c>
      <c r="Q11" s="25">
        <v>0.72846999999999995</v>
      </c>
      <c r="R11" s="29" t="b">
        <f t="shared" si="8"/>
        <v>1</v>
      </c>
      <c r="S11" s="41" t="b">
        <f>(AND(P11&lt;&gt;O11,Q11&gt;$B$3))</f>
        <v>1</v>
      </c>
      <c r="T11" s="32" t="b">
        <f t="shared" si="9"/>
        <v>0</v>
      </c>
      <c r="V11" s="23" t="s">
        <v>49</v>
      </c>
      <c r="W11" s="24" t="b">
        <v>1</v>
      </c>
      <c r="X11" s="25">
        <v>0.71326999999999996</v>
      </c>
      <c r="Y11" s="29" t="b">
        <f t="shared" si="10"/>
        <v>1</v>
      </c>
      <c r="Z11" s="41" t="b">
        <f>(AND(W11&lt;&gt;V11,X11&gt;$B$3))</f>
        <v>1</v>
      </c>
      <c r="AA11" s="32" t="b">
        <f t="shared" si="11"/>
        <v>0</v>
      </c>
    </row>
    <row r="12" spans="1:27" x14ac:dyDescent="0.25">
      <c r="A12" s="23" t="s">
        <v>49</v>
      </c>
      <c r="B12" s="24" t="s">
        <v>50</v>
      </c>
      <c r="C12" s="25">
        <v>0.97158</v>
      </c>
      <c r="D12" s="29" t="b">
        <f t="shared" si="4"/>
        <v>1</v>
      </c>
      <c r="E12" s="41" t="b">
        <f t="shared" ref="E12:E75" si="12">(AND(B12&lt;&gt;A12,C12&gt;$B$3))</f>
        <v>1</v>
      </c>
      <c r="F12" s="32" t="b">
        <f t="shared" si="5"/>
        <v>0</v>
      </c>
      <c r="H12" s="23" t="s">
        <v>49</v>
      </c>
      <c r="I12" s="24" t="s">
        <v>53</v>
      </c>
      <c r="J12" s="25">
        <v>0.81138999999999994</v>
      </c>
      <c r="K12" s="29" t="b">
        <f t="shared" si="6"/>
        <v>1</v>
      </c>
      <c r="L12" s="41" t="b">
        <f t="shared" ref="L12:L75" si="13">(AND(I12&lt;&gt;H12,J12&gt;$B$3))</f>
        <v>1</v>
      </c>
      <c r="M12" s="32" t="b">
        <f t="shared" si="7"/>
        <v>0</v>
      </c>
      <c r="O12" s="23" t="s">
        <v>49</v>
      </c>
      <c r="P12" s="24" t="s">
        <v>50</v>
      </c>
      <c r="Q12" s="25">
        <v>0.77229999999999999</v>
      </c>
      <c r="R12" s="29" t="b">
        <f t="shared" si="8"/>
        <v>1</v>
      </c>
      <c r="S12" s="41" t="b">
        <f t="shared" ref="S12:S75" si="14">(AND(P12&lt;&gt;O12,Q12&gt;$B$3))</f>
        <v>1</v>
      </c>
      <c r="T12" s="32" t="b">
        <f t="shared" si="9"/>
        <v>0</v>
      </c>
      <c r="V12" s="23" t="s">
        <v>49</v>
      </c>
      <c r="W12" s="24" t="b">
        <v>1</v>
      </c>
      <c r="X12" s="25">
        <v>0.85058</v>
      </c>
      <c r="Y12" s="29" t="b">
        <f t="shared" si="10"/>
        <v>1</v>
      </c>
      <c r="Z12" s="41" t="b">
        <f t="shared" ref="Z12:Z75" si="15">(AND(W12&lt;&gt;V12,X12&gt;$B$3))</f>
        <v>1</v>
      </c>
      <c r="AA12" s="32" t="b">
        <f t="shared" si="11"/>
        <v>0</v>
      </c>
    </row>
    <row r="13" spans="1:27" x14ac:dyDescent="0.25">
      <c r="A13" s="23" t="s">
        <v>36</v>
      </c>
      <c r="B13" s="24" t="s">
        <v>36</v>
      </c>
      <c r="C13" s="25" t="s">
        <v>36</v>
      </c>
      <c r="D13" s="29" t="b">
        <f t="shared" si="4"/>
        <v>0</v>
      </c>
      <c r="E13" s="41" t="b">
        <f t="shared" si="12"/>
        <v>0</v>
      </c>
      <c r="F13" s="32" t="b">
        <f t="shared" si="5"/>
        <v>0</v>
      </c>
      <c r="H13" s="23" t="s">
        <v>49</v>
      </c>
      <c r="I13" s="24" t="s">
        <v>51</v>
      </c>
      <c r="J13" s="25">
        <v>0.70821999999999996</v>
      </c>
      <c r="K13" s="29" t="b">
        <f t="shared" si="6"/>
        <v>1</v>
      </c>
      <c r="L13" s="41" t="b">
        <f t="shared" si="13"/>
        <v>1</v>
      </c>
      <c r="M13" s="32" t="b">
        <f t="shared" si="7"/>
        <v>0</v>
      </c>
      <c r="O13" s="23" t="s">
        <v>49</v>
      </c>
      <c r="P13" s="24" t="b">
        <v>1</v>
      </c>
      <c r="Q13" s="25">
        <v>0.66583000000000003</v>
      </c>
      <c r="R13" s="29" t="b">
        <f t="shared" si="8"/>
        <v>1</v>
      </c>
      <c r="S13" s="41" t="b">
        <f t="shared" si="14"/>
        <v>1</v>
      </c>
      <c r="T13" s="32" t="b">
        <f t="shared" si="9"/>
        <v>0</v>
      </c>
      <c r="V13" s="23" t="s">
        <v>49</v>
      </c>
      <c r="W13" s="24" t="s">
        <v>51</v>
      </c>
      <c r="X13" s="25">
        <v>0.73616000000000004</v>
      </c>
      <c r="Y13" s="29" t="b">
        <f t="shared" si="10"/>
        <v>1</v>
      </c>
      <c r="Z13" s="41" t="b">
        <f t="shared" si="15"/>
        <v>1</v>
      </c>
      <c r="AA13" s="32" t="b">
        <f t="shared" si="11"/>
        <v>0</v>
      </c>
    </row>
    <row r="14" spans="1:27" x14ac:dyDescent="0.25">
      <c r="A14" s="23" t="s">
        <v>36</v>
      </c>
      <c r="B14" s="24" t="s">
        <v>36</v>
      </c>
      <c r="C14" s="25" t="s">
        <v>36</v>
      </c>
      <c r="D14" s="29" t="b">
        <f t="shared" si="4"/>
        <v>0</v>
      </c>
      <c r="E14" s="41" t="b">
        <f t="shared" si="12"/>
        <v>0</v>
      </c>
      <c r="F14" s="32" t="b">
        <f t="shared" si="5"/>
        <v>0</v>
      </c>
      <c r="H14" s="23" t="s">
        <v>49</v>
      </c>
      <c r="I14" s="24" t="s">
        <v>53</v>
      </c>
      <c r="J14" s="25">
        <v>0.65993999999999997</v>
      </c>
      <c r="K14" s="29" t="b">
        <f t="shared" si="6"/>
        <v>1</v>
      </c>
      <c r="L14" s="41" t="b">
        <f t="shared" si="13"/>
        <v>1</v>
      </c>
      <c r="M14" s="32" t="b">
        <f t="shared" si="7"/>
        <v>0</v>
      </c>
      <c r="O14" s="23" t="s">
        <v>49</v>
      </c>
      <c r="P14" s="24" t="b">
        <v>1</v>
      </c>
      <c r="Q14" s="25">
        <v>0.66583000000000003</v>
      </c>
      <c r="R14" s="29" t="b">
        <f t="shared" si="8"/>
        <v>1</v>
      </c>
      <c r="S14" s="41" t="b">
        <f t="shared" si="14"/>
        <v>1</v>
      </c>
      <c r="T14" s="32" t="b">
        <f t="shared" si="9"/>
        <v>0</v>
      </c>
      <c r="V14" s="23" t="s">
        <v>49</v>
      </c>
      <c r="W14" s="24" t="s">
        <v>52</v>
      </c>
      <c r="X14" s="25">
        <v>0.66856000000000004</v>
      </c>
      <c r="Y14" s="29" t="b">
        <f t="shared" si="10"/>
        <v>1</v>
      </c>
      <c r="Z14" s="41" t="b">
        <f t="shared" si="15"/>
        <v>1</v>
      </c>
      <c r="AA14" s="32" t="b">
        <f t="shared" si="11"/>
        <v>0</v>
      </c>
    </row>
    <row r="15" spans="1:27" x14ac:dyDescent="0.25">
      <c r="A15" s="23" t="s">
        <v>36</v>
      </c>
      <c r="B15" s="24" t="s">
        <v>36</v>
      </c>
      <c r="C15" s="25" t="s">
        <v>36</v>
      </c>
      <c r="D15" s="29" t="b">
        <f t="shared" si="4"/>
        <v>0</v>
      </c>
      <c r="E15" s="41" t="b">
        <f t="shared" si="12"/>
        <v>0</v>
      </c>
      <c r="F15" s="32" t="b">
        <f t="shared" si="5"/>
        <v>0</v>
      </c>
      <c r="H15" s="23" t="s">
        <v>49</v>
      </c>
      <c r="I15" s="24" t="s">
        <v>51</v>
      </c>
      <c r="J15" s="25">
        <v>0.87229000000000001</v>
      </c>
      <c r="K15" s="29" t="b">
        <f t="shared" si="6"/>
        <v>1</v>
      </c>
      <c r="L15" s="41" t="b">
        <f t="shared" si="13"/>
        <v>1</v>
      </c>
      <c r="M15" s="32" t="b">
        <f t="shared" si="7"/>
        <v>0</v>
      </c>
      <c r="O15" s="23" t="s">
        <v>49</v>
      </c>
      <c r="P15" s="24" t="s">
        <v>51</v>
      </c>
      <c r="Q15" s="25">
        <v>0.70279999999999998</v>
      </c>
      <c r="R15" s="29" t="b">
        <f t="shared" si="8"/>
        <v>1</v>
      </c>
      <c r="S15" s="41" t="b">
        <f t="shared" si="14"/>
        <v>1</v>
      </c>
      <c r="T15" s="32" t="b">
        <f t="shared" si="9"/>
        <v>0</v>
      </c>
      <c r="V15" s="23" t="s">
        <v>49</v>
      </c>
      <c r="W15" s="24" t="s">
        <v>51</v>
      </c>
      <c r="X15" s="25">
        <v>0.78341000000000005</v>
      </c>
      <c r="Y15" s="29" t="b">
        <f t="shared" si="10"/>
        <v>1</v>
      </c>
      <c r="Z15" s="41" t="b">
        <f t="shared" si="15"/>
        <v>1</v>
      </c>
      <c r="AA15" s="32" t="b">
        <f t="shared" si="11"/>
        <v>0</v>
      </c>
    </row>
    <row r="16" spans="1:27" x14ac:dyDescent="0.25">
      <c r="A16" s="23" t="s">
        <v>36</v>
      </c>
      <c r="B16" s="24" t="s">
        <v>36</v>
      </c>
      <c r="C16" s="25" t="s">
        <v>36</v>
      </c>
      <c r="D16" s="29" t="b">
        <f t="shared" si="4"/>
        <v>0</v>
      </c>
      <c r="E16" s="41" t="b">
        <f t="shared" si="12"/>
        <v>0</v>
      </c>
      <c r="F16" s="32" t="b">
        <f t="shared" si="5"/>
        <v>0</v>
      </c>
      <c r="H16" s="23" t="s">
        <v>49</v>
      </c>
      <c r="I16" s="24" t="s">
        <v>53</v>
      </c>
      <c r="J16" s="25">
        <v>0.76027999999999996</v>
      </c>
      <c r="K16" s="29" t="b">
        <f t="shared" si="6"/>
        <v>1</v>
      </c>
      <c r="L16" s="41" t="b">
        <f t="shared" si="13"/>
        <v>1</v>
      </c>
      <c r="M16" s="32" t="b">
        <f t="shared" si="7"/>
        <v>0</v>
      </c>
      <c r="O16" s="23" t="s">
        <v>49</v>
      </c>
      <c r="P16" s="24" t="s">
        <v>50</v>
      </c>
      <c r="Q16" s="25">
        <v>0.72321000000000002</v>
      </c>
      <c r="R16" s="29" t="b">
        <f t="shared" si="8"/>
        <v>1</v>
      </c>
      <c r="S16" s="41" t="b">
        <f t="shared" si="14"/>
        <v>1</v>
      </c>
      <c r="T16" s="32" t="b">
        <f t="shared" si="9"/>
        <v>0</v>
      </c>
      <c r="V16" s="23" t="s">
        <v>49</v>
      </c>
      <c r="W16" s="24" t="b">
        <v>1</v>
      </c>
      <c r="X16" s="25">
        <v>0.67728999999999995</v>
      </c>
      <c r="Y16" s="29" t="b">
        <f t="shared" si="10"/>
        <v>1</v>
      </c>
      <c r="Z16" s="41" t="b">
        <f t="shared" si="15"/>
        <v>1</v>
      </c>
      <c r="AA16" s="32" t="b">
        <f t="shared" si="11"/>
        <v>0</v>
      </c>
    </row>
    <row r="17" spans="1:27" ht="15.75" thickBot="1" x14ac:dyDescent="0.3">
      <c r="A17" s="26" t="s">
        <v>36</v>
      </c>
      <c r="B17" s="27" t="s">
        <v>36</v>
      </c>
      <c r="C17" s="28" t="s">
        <v>36</v>
      </c>
      <c r="D17" s="29" t="b">
        <f t="shared" si="4"/>
        <v>0</v>
      </c>
      <c r="E17" s="42" t="b">
        <f t="shared" si="12"/>
        <v>0</v>
      </c>
      <c r="F17" s="34" t="b">
        <f t="shared" si="5"/>
        <v>0</v>
      </c>
      <c r="H17" s="26" t="s">
        <v>49</v>
      </c>
      <c r="I17" s="27" t="s">
        <v>53</v>
      </c>
      <c r="J17" s="28">
        <v>0.74272000000000005</v>
      </c>
      <c r="K17" s="29" t="b">
        <f t="shared" si="6"/>
        <v>1</v>
      </c>
      <c r="L17" s="42" t="b">
        <f t="shared" si="13"/>
        <v>1</v>
      </c>
      <c r="M17" s="34" t="b">
        <f t="shared" si="7"/>
        <v>0</v>
      </c>
      <c r="O17" s="26" t="s">
        <v>49</v>
      </c>
      <c r="P17" s="27" t="b">
        <v>1</v>
      </c>
      <c r="Q17" s="28">
        <v>0.68530000000000002</v>
      </c>
      <c r="R17" s="29" t="b">
        <f t="shared" si="8"/>
        <v>1</v>
      </c>
      <c r="S17" s="42" t="b">
        <f t="shared" si="14"/>
        <v>1</v>
      </c>
      <c r="T17" s="34" t="b">
        <f t="shared" si="9"/>
        <v>0</v>
      </c>
      <c r="V17" s="26" t="s">
        <v>49</v>
      </c>
      <c r="W17" s="27" t="b">
        <v>1</v>
      </c>
      <c r="X17" s="28">
        <v>0.75805999999999996</v>
      </c>
      <c r="Y17" s="29" t="b">
        <f t="shared" si="10"/>
        <v>1</v>
      </c>
      <c r="Z17" s="42" t="b">
        <f t="shared" si="15"/>
        <v>1</v>
      </c>
      <c r="AA17" s="34" t="b">
        <f t="shared" si="11"/>
        <v>0</v>
      </c>
    </row>
    <row r="18" spans="1:27" x14ac:dyDescent="0.25">
      <c r="A18" s="20" t="s">
        <v>51</v>
      </c>
      <c r="B18" s="21" t="s">
        <v>50</v>
      </c>
      <c r="C18" s="22">
        <v>0.91505999999999998</v>
      </c>
      <c r="D18" s="29" t="b">
        <f t="shared" si="4"/>
        <v>1</v>
      </c>
      <c r="E18" s="41" t="b">
        <f t="shared" si="12"/>
        <v>1</v>
      </c>
      <c r="F18" s="32" t="b">
        <f t="shared" si="5"/>
        <v>0</v>
      </c>
      <c r="H18" s="20" t="s">
        <v>51</v>
      </c>
      <c r="I18" s="21" t="s">
        <v>51</v>
      </c>
      <c r="J18" s="22">
        <v>0.70279999999999998</v>
      </c>
      <c r="K18" s="29" t="b">
        <f t="shared" si="6"/>
        <v>0</v>
      </c>
      <c r="L18" s="41" t="b">
        <f t="shared" si="13"/>
        <v>0</v>
      </c>
      <c r="M18" s="32" t="b">
        <f t="shared" si="7"/>
        <v>0</v>
      </c>
      <c r="O18" s="20" t="s">
        <v>51</v>
      </c>
      <c r="P18" s="21" t="s">
        <v>50</v>
      </c>
      <c r="Q18" s="22">
        <v>0.85270000000000001</v>
      </c>
      <c r="R18" s="29" t="b">
        <f t="shared" si="8"/>
        <v>1</v>
      </c>
      <c r="S18" s="41" t="b">
        <f t="shared" si="14"/>
        <v>1</v>
      </c>
      <c r="T18" s="32" t="b">
        <f t="shared" si="9"/>
        <v>0</v>
      </c>
      <c r="V18" s="20" t="s">
        <v>51</v>
      </c>
      <c r="W18" s="21" t="b">
        <v>1</v>
      </c>
      <c r="X18" s="22">
        <v>0.88490999999999997</v>
      </c>
      <c r="Y18" s="29" t="b">
        <f t="shared" si="10"/>
        <v>1</v>
      </c>
      <c r="Z18" s="41" t="b">
        <f t="shared" si="15"/>
        <v>1</v>
      </c>
      <c r="AA18" s="32" t="b">
        <f t="shared" si="11"/>
        <v>0</v>
      </c>
    </row>
    <row r="19" spans="1:27" x14ac:dyDescent="0.25">
      <c r="A19" s="23" t="s">
        <v>51</v>
      </c>
      <c r="B19" s="24" t="s">
        <v>50</v>
      </c>
      <c r="C19" s="25">
        <v>1.0355000000000001</v>
      </c>
      <c r="D19" s="29" t="b">
        <f t="shared" si="4"/>
        <v>1</v>
      </c>
      <c r="E19" s="41" t="b">
        <f t="shared" si="12"/>
        <v>1</v>
      </c>
      <c r="F19" s="32" t="b">
        <f t="shared" si="5"/>
        <v>0</v>
      </c>
      <c r="H19" s="23" t="s">
        <v>51</v>
      </c>
      <c r="I19" s="24" t="s">
        <v>52</v>
      </c>
      <c r="J19" s="25">
        <v>0.70821999999999996</v>
      </c>
      <c r="K19" s="29" t="b">
        <f t="shared" si="6"/>
        <v>1</v>
      </c>
      <c r="L19" s="41" t="b">
        <f t="shared" si="13"/>
        <v>1</v>
      </c>
      <c r="M19" s="32" t="b">
        <f t="shared" si="7"/>
        <v>0</v>
      </c>
      <c r="O19" s="23" t="s">
        <v>51</v>
      </c>
      <c r="P19" s="24" t="s">
        <v>50</v>
      </c>
      <c r="Q19" s="25">
        <v>0.88561999999999996</v>
      </c>
      <c r="R19" s="29" t="b">
        <f t="shared" si="8"/>
        <v>1</v>
      </c>
      <c r="S19" s="41" t="b">
        <f t="shared" si="14"/>
        <v>1</v>
      </c>
      <c r="T19" s="32" t="b">
        <f t="shared" si="9"/>
        <v>0</v>
      </c>
      <c r="V19" s="23" t="s">
        <v>51</v>
      </c>
      <c r="W19" s="24" t="b">
        <v>1</v>
      </c>
      <c r="X19" s="25">
        <v>0.85785999999999996</v>
      </c>
      <c r="Y19" s="29" t="b">
        <f t="shared" si="10"/>
        <v>1</v>
      </c>
      <c r="Z19" s="41" t="b">
        <f t="shared" si="15"/>
        <v>1</v>
      </c>
      <c r="AA19" s="32" t="b">
        <f t="shared" si="11"/>
        <v>0</v>
      </c>
    </row>
    <row r="20" spans="1:27" x14ac:dyDescent="0.25">
      <c r="A20" s="23" t="s">
        <v>51</v>
      </c>
      <c r="B20" s="24" t="s">
        <v>50</v>
      </c>
      <c r="C20" s="25">
        <v>1.1327</v>
      </c>
      <c r="D20" s="29" t="b">
        <f t="shared" si="4"/>
        <v>1</v>
      </c>
      <c r="E20" s="41" t="b">
        <f t="shared" si="12"/>
        <v>1</v>
      </c>
      <c r="F20" s="32" t="b">
        <f t="shared" si="5"/>
        <v>0</v>
      </c>
      <c r="H20" s="23" t="s">
        <v>51</v>
      </c>
      <c r="I20" s="24" t="s">
        <v>53</v>
      </c>
      <c r="J20" s="25">
        <v>0.65993999999999997</v>
      </c>
      <c r="K20" s="29" t="b">
        <f t="shared" si="6"/>
        <v>1</v>
      </c>
      <c r="L20" s="41" t="b">
        <f t="shared" si="13"/>
        <v>1</v>
      </c>
      <c r="M20" s="32" t="b">
        <f t="shared" si="7"/>
        <v>0</v>
      </c>
      <c r="O20" s="23" t="s">
        <v>51</v>
      </c>
      <c r="P20" s="24" t="s">
        <v>50</v>
      </c>
      <c r="Q20" s="25">
        <v>0.95491999999999999</v>
      </c>
      <c r="R20" s="29" t="b">
        <f t="shared" si="8"/>
        <v>1</v>
      </c>
      <c r="S20" s="41" t="b">
        <f t="shared" si="14"/>
        <v>1</v>
      </c>
      <c r="T20" s="32" t="b">
        <f t="shared" si="9"/>
        <v>0</v>
      </c>
      <c r="V20" s="23" t="s">
        <v>51</v>
      </c>
      <c r="W20" s="24" t="b">
        <v>1</v>
      </c>
      <c r="X20" s="25">
        <v>0.97158</v>
      </c>
      <c r="Y20" s="29" t="b">
        <f t="shared" si="10"/>
        <v>1</v>
      </c>
      <c r="Z20" s="41" t="b">
        <f t="shared" si="15"/>
        <v>1</v>
      </c>
      <c r="AA20" s="32" t="b">
        <f t="shared" si="11"/>
        <v>0</v>
      </c>
    </row>
    <row r="21" spans="1:27" x14ac:dyDescent="0.25">
      <c r="A21" s="23" t="s">
        <v>51</v>
      </c>
      <c r="B21" s="24" t="s">
        <v>50</v>
      </c>
      <c r="C21" s="25">
        <v>1.1327</v>
      </c>
      <c r="D21" s="29" t="b">
        <f t="shared" si="4"/>
        <v>1</v>
      </c>
      <c r="E21" s="41" t="b">
        <f t="shared" si="12"/>
        <v>1</v>
      </c>
      <c r="F21" s="32" t="b">
        <f t="shared" si="5"/>
        <v>0</v>
      </c>
      <c r="H21" s="23" t="s">
        <v>51</v>
      </c>
      <c r="I21" s="24" t="s">
        <v>52</v>
      </c>
      <c r="J21" s="25">
        <v>0.73616000000000004</v>
      </c>
      <c r="K21" s="29" t="b">
        <f t="shared" si="6"/>
        <v>1</v>
      </c>
      <c r="L21" s="41" t="b">
        <f t="shared" si="13"/>
        <v>1</v>
      </c>
      <c r="M21" s="32" t="b">
        <f t="shared" si="7"/>
        <v>0</v>
      </c>
      <c r="O21" s="23" t="s">
        <v>51</v>
      </c>
      <c r="P21" s="24" t="s">
        <v>50</v>
      </c>
      <c r="Q21" s="25">
        <v>0.95491999999999999</v>
      </c>
      <c r="R21" s="29" t="b">
        <f t="shared" si="8"/>
        <v>1</v>
      </c>
      <c r="S21" s="41" t="b">
        <f t="shared" si="14"/>
        <v>1</v>
      </c>
      <c r="T21" s="32" t="b">
        <f t="shared" si="9"/>
        <v>0</v>
      </c>
      <c r="V21" s="23" t="s">
        <v>51</v>
      </c>
      <c r="W21" s="24" t="b">
        <v>1</v>
      </c>
      <c r="X21" s="25">
        <v>0.8992</v>
      </c>
      <c r="Y21" s="29" t="b">
        <f t="shared" si="10"/>
        <v>1</v>
      </c>
      <c r="Z21" s="41" t="b">
        <f t="shared" si="15"/>
        <v>1</v>
      </c>
      <c r="AA21" s="32" t="b">
        <f t="shared" si="11"/>
        <v>0</v>
      </c>
    </row>
    <row r="22" spans="1:27" x14ac:dyDescent="0.25">
      <c r="A22" s="23" t="s">
        <v>51</v>
      </c>
      <c r="B22" s="24" t="s">
        <v>50</v>
      </c>
      <c r="C22" s="25">
        <v>1.0355000000000001</v>
      </c>
      <c r="D22" s="29" t="b">
        <f t="shared" si="4"/>
        <v>1</v>
      </c>
      <c r="E22" s="41" t="b">
        <f t="shared" si="12"/>
        <v>1</v>
      </c>
      <c r="F22" s="32" t="b">
        <f t="shared" si="5"/>
        <v>0</v>
      </c>
      <c r="H22" s="23" t="s">
        <v>51</v>
      </c>
      <c r="I22" s="24" t="s">
        <v>53</v>
      </c>
      <c r="J22" s="25">
        <v>0.72523000000000004</v>
      </c>
      <c r="K22" s="29" t="b">
        <f t="shared" si="6"/>
        <v>1</v>
      </c>
      <c r="L22" s="41" t="b">
        <f t="shared" si="13"/>
        <v>1</v>
      </c>
      <c r="M22" s="32" t="b">
        <f t="shared" si="7"/>
        <v>0</v>
      </c>
      <c r="O22" s="23" t="s">
        <v>51</v>
      </c>
      <c r="P22" s="24" t="s">
        <v>51</v>
      </c>
      <c r="Q22" s="25">
        <v>0.8135</v>
      </c>
      <c r="R22" s="29" t="b">
        <f t="shared" si="8"/>
        <v>0</v>
      </c>
      <c r="S22" s="41" t="b">
        <f t="shared" si="14"/>
        <v>0</v>
      </c>
      <c r="T22" s="32" t="b">
        <f t="shared" si="9"/>
        <v>0</v>
      </c>
      <c r="V22" s="23" t="s">
        <v>51</v>
      </c>
      <c r="W22" s="24" t="s">
        <v>52</v>
      </c>
      <c r="X22" s="25">
        <v>0.74787999999999999</v>
      </c>
      <c r="Y22" s="29" t="b">
        <f t="shared" si="10"/>
        <v>1</v>
      </c>
      <c r="Z22" s="41" t="b">
        <f t="shared" si="15"/>
        <v>1</v>
      </c>
      <c r="AA22" s="32" t="b">
        <f t="shared" si="11"/>
        <v>0</v>
      </c>
    </row>
    <row r="23" spans="1:27" x14ac:dyDescent="0.25">
      <c r="A23" s="23" t="s">
        <v>36</v>
      </c>
      <c r="B23" s="24" t="s">
        <v>36</v>
      </c>
      <c r="C23" s="25" t="s">
        <v>36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 t="s">
        <v>51</v>
      </c>
      <c r="I23" s="24" t="s">
        <v>55</v>
      </c>
      <c r="J23" s="25">
        <v>0.78396999999999994</v>
      </c>
      <c r="K23" s="29" t="b">
        <f t="shared" si="6"/>
        <v>1</v>
      </c>
      <c r="L23" s="41" t="b">
        <f t="shared" si="13"/>
        <v>1</v>
      </c>
      <c r="M23" s="32" t="b">
        <f t="shared" si="7"/>
        <v>0</v>
      </c>
      <c r="O23" s="23" t="s">
        <v>51</v>
      </c>
      <c r="P23" s="24" t="s">
        <v>51</v>
      </c>
      <c r="Q23" s="25">
        <v>0.76214000000000004</v>
      </c>
      <c r="R23" s="29" t="b">
        <f t="shared" si="8"/>
        <v>0</v>
      </c>
      <c r="S23" s="41" t="b">
        <f t="shared" si="14"/>
        <v>0</v>
      </c>
      <c r="T23" s="32" t="b">
        <f t="shared" si="9"/>
        <v>0</v>
      </c>
      <c r="V23" s="23" t="s">
        <v>51</v>
      </c>
      <c r="W23" s="24" t="b">
        <v>1</v>
      </c>
      <c r="X23" s="25">
        <v>0.85785999999999996</v>
      </c>
      <c r="Y23" s="29" t="b">
        <f t="shared" si="10"/>
        <v>1</v>
      </c>
      <c r="Z23" s="41" t="b">
        <f t="shared" si="15"/>
        <v>1</v>
      </c>
      <c r="AA23" s="32" t="b">
        <f t="shared" si="11"/>
        <v>0</v>
      </c>
    </row>
    <row r="24" spans="1:27" x14ac:dyDescent="0.25">
      <c r="A24" s="23" t="s">
        <v>36</v>
      </c>
      <c r="B24" s="24" t="s">
        <v>36</v>
      </c>
      <c r="C24" s="25" t="s">
        <v>36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 t="s">
        <v>51</v>
      </c>
      <c r="I24" s="24" t="s">
        <v>55</v>
      </c>
      <c r="J24" s="25">
        <v>0.78396999999999994</v>
      </c>
      <c r="K24" s="29" t="b">
        <f t="shared" si="6"/>
        <v>1</v>
      </c>
      <c r="L24" s="41" t="b">
        <f t="shared" si="13"/>
        <v>1</v>
      </c>
      <c r="M24" s="32" t="b">
        <f t="shared" si="7"/>
        <v>0</v>
      </c>
      <c r="O24" s="23" t="s">
        <v>51</v>
      </c>
      <c r="P24" s="24" t="s">
        <v>50</v>
      </c>
      <c r="Q24" s="25">
        <v>0.77229999999999999</v>
      </c>
      <c r="R24" s="29" t="b">
        <f t="shared" si="8"/>
        <v>1</v>
      </c>
      <c r="S24" s="41" t="b">
        <f t="shared" si="14"/>
        <v>1</v>
      </c>
      <c r="T24" s="32" t="b">
        <f t="shared" si="9"/>
        <v>0</v>
      </c>
      <c r="V24" s="23" t="s">
        <v>51</v>
      </c>
      <c r="W24" s="24" t="b">
        <v>1</v>
      </c>
      <c r="X24" s="25">
        <v>0.91505999999999998</v>
      </c>
      <c r="Y24" s="29" t="b">
        <f t="shared" si="10"/>
        <v>1</v>
      </c>
      <c r="Z24" s="41" t="b">
        <f t="shared" si="15"/>
        <v>1</v>
      </c>
      <c r="AA24" s="32" t="b">
        <f t="shared" si="11"/>
        <v>0</v>
      </c>
    </row>
    <row r="25" spans="1:27" x14ac:dyDescent="0.25">
      <c r="A25" s="23" t="s">
        <v>36</v>
      </c>
      <c r="B25" s="24" t="s">
        <v>36</v>
      </c>
      <c r="C25" s="25" t="s">
        <v>36</v>
      </c>
      <c r="D25" s="29" t="b">
        <f t="shared" si="4"/>
        <v>0</v>
      </c>
      <c r="E25" s="41" t="b">
        <f t="shared" si="12"/>
        <v>0</v>
      </c>
      <c r="F25" s="32" t="b">
        <f t="shared" si="5"/>
        <v>0</v>
      </c>
      <c r="H25" s="23" t="s">
        <v>51</v>
      </c>
      <c r="I25" s="24" t="s">
        <v>55</v>
      </c>
      <c r="J25" s="25">
        <v>0.71687999999999996</v>
      </c>
      <c r="K25" s="29" t="b">
        <f t="shared" si="6"/>
        <v>1</v>
      </c>
      <c r="L25" s="41" t="b">
        <f t="shared" si="13"/>
        <v>1</v>
      </c>
      <c r="M25" s="32" t="b">
        <f t="shared" si="7"/>
        <v>0</v>
      </c>
      <c r="O25" s="23" t="s">
        <v>51</v>
      </c>
      <c r="P25" s="24" t="s">
        <v>51</v>
      </c>
      <c r="Q25" s="25">
        <v>0.95372000000000001</v>
      </c>
      <c r="R25" s="29" t="b">
        <f t="shared" si="8"/>
        <v>0</v>
      </c>
      <c r="S25" s="41" t="b">
        <f t="shared" si="14"/>
        <v>0</v>
      </c>
      <c r="T25" s="32" t="b">
        <f t="shared" si="9"/>
        <v>0</v>
      </c>
      <c r="V25" s="23" t="s">
        <v>51</v>
      </c>
      <c r="W25" s="24" t="b">
        <v>1</v>
      </c>
      <c r="X25" s="25">
        <v>0.91505999999999998</v>
      </c>
      <c r="Y25" s="29" t="b">
        <f t="shared" si="10"/>
        <v>1</v>
      </c>
      <c r="Z25" s="41" t="b">
        <f t="shared" si="15"/>
        <v>1</v>
      </c>
      <c r="AA25" s="32" t="b">
        <f t="shared" si="11"/>
        <v>0</v>
      </c>
    </row>
    <row r="26" spans="1:27" x14ac:dyDescent="0.25">
      <c r="A26" s="23" t="s">
        <v>36</v>
      </c>
      <c r="B26" s="24" t="s">
        <v>36</v>
      </c>
      <c r="C26" s="25" t="s">
        <v>36</v>
      </c>
      <c r="D26" s="29" t="b">
        <f t="shared" si="4"/>
        <v>0</v>
      </c>
      <c r="E26" s="41" t="b">
        <f t="shared" si="12"/>
        <v>0</v>
      </c>
      <c r="F26" s="32" t="b">
        <f t="shared" si="5"/>
        <v>0</v>
      </c>
      <c r="H26" s="23" t="s">
        <v>51</v>
      </c>
      <c r="I26" s="24" t="s">
        <v>52</v>
      </c>
      <c r="J26" s="25">
        <v>0.72846999999999995</v>
      </c>
      <c r="K26" s="29" t="b">
        <f t="shared" si="6"/>
        <v>1</v>
      </c>
      <c r="L26" s="41" t="b">
        <f t="shared" si="13"/>
        <v>1</v>
      </c>
      <c r="M26" s="32" t="b">
        <f t="shared" si="7"/>
        <v>0</v>
      </c>
      <c r="O26" s="23" t="s">
        <v>51</v>
      </c>
      <c r="P26" s="24" t="s">
        <v>50</v>
      </c>
      <c r="Q26" s="25">
        <v>0.79644000000000004</v>
      </c>
      <c r="R26" s="29" t="b">
        <f t="shared" si="8"/>
        <v>1</v>
      </c>
      <c r="S26" s="41" t="b">
        <f t="shared" si="14"/>
        <v>1</v>
      </c>
      <c r="T26" s="32" t="b">
        <f t="shared" si="9"/>
        <v>0</v>
      </c>
      <c r="V26" s="23" t="s">
        <v>51</v>
      </c>
      <c r="W26" s="24" t="b">
        <v>1</v>
      </c>
      <c r="X26" s="25">
        <v>0.97158</v>
      </c>
      <c r="Y26" s="29" t="b">
        <f t="shared" si="10"/>
        <v>1</v>
      </c>
      <c r="Z26" s="41" t="b">
        <f t="shared" si="15"/>
        <v>1</v>
      </c>
      <c r="AA26" s="32" t="b">
        <f t="shared" si="11"/>
        <v>0</v>
      </c>
    </row>
    <row r="27" spans="1:27" ht="15.75" thickBot="1" x14ac:dyDescent="0.3">
      <c r="A27" s="26" t="s">
        <v>36</v>
      </c>
      <c r="B27" s="27" t="s">
        <v>36</v>
      </c>
      <c r="C27" s="28" t="s">
        <v>36</v>
      </c>
      <c r="D27" s="29" t="b">
        <f t="shared" si="4"/>
        <v>0</v>
      </c>
      <c r="E27" s="41" t="b">
        <f t="shared" si="12"/>
        <v>0</v>
      </c>
      <c r="F27" s="32" t="b">
        <f t="shared" si="5"/>
        <v>0</v>
      </c>
      <c r="H27" s="26" t="s">
        <v>51</v>
      </c>
      <c r="I27" s="27" t="s">
        <v>52</v>
      </c>
      <c r="J27" s="28">
        <v>0.75805999999999996</v>
      </c>
      <c r="K27" s="29" t="b">
        <f t="shared" si="6"/>
        <v>1</v>
      </c>
      <c r="L27" s="41" t="b">
        <f t="shared" si="13"/>
        <v>1</v>
      </c>
      <c r="M27" s="32" t="b">
        <f t="shared" si="7"/>
        <v>0</v>
      </c>
      <c r="O27" s="26" t="s">
        <v>51</v>
      </c>
      <c r="P27" s="27" t="s">
        <v>50</v>
      </c>
      <c r="Q27" s="28">
        <v>0.85270000000000001</v>
      </c>
      <c r="R27" s="29" t="b">
        <f t="shared" si="8"/>
        <v>1</v>
      </c>
      <c r="S27" s="41" t="b">
        <f t="shared" si="14"/>
        <v>1</v>
      </c>
      <c r="T27" s="32" t="b">
        <f t="shared" si="9"/>
        <v>0</v>
      </c>
      <c r="V27" s="26" t="s">
        <v>51</v>
      </c>
      <c r="W27" s="27" t="s">
        <v>51</v>
      </c>
      <c r="X27" s="28">
        <v>0.85058</v>
      </c>
      <c r="Y27" s="29" t="b">
        <f t="shared" si="10"/>
        <v>0</v>
      </c>
      <c r="Z27" s="41" t="b">
        <f t="shared" si="15"/>
        <v>0</v>
      </c>
      <c r="AA27" s="32" t="b">
        <f t="shared" si="11"/>
        <v>0</v>
      </c>
    </row>
    <row r="28" spans="1:27" x14ac:dyDescent="0.25">
      <c r="A28" s="20" t="s">
        <v>52</v>
      </c>
      <c r="B28" s="21" t="s">
        <v>53</v>
      </c>
      <c r="C28" s="22">
        <v>0.76027999999999996</v>
      </c>
      <c r="D28" s="29" t="b">
        <f t="shared" si="4"/>
        <v>1</v>
      </c>
      <c r="E28" s="40" t="b">
        <f t="shared" si="12"/>
        <v>1</v>
      </c>
      <c r="F28" s="33" t="b">
        <f t="shared" si="5"/>
        <v>0</v>
      </c>
      <c r="H28" s="20" t="s">
        <v>52</v>
      </c>
      <c r="I28" s="21" t="s">
        <v>52</v>
      </c>
      <c r="J28" s="22">
        <v>0.8135</v>
      </c>
      <c r="K28" s="29" t="b">
        <f t="shared" si="6"/>
        <v>0</v>
      </c>
      <c r="L28" s="40" t="b">
        <f t="shared" si="13"/>
        <v>0</v>
      </c>
      <c r="M28" s="33" t="b">
        <f t="shared" si="7"/>
        <v>0</v>
      </c>
      <c r="O28" s="20" t="s">
        <v>52</v>
      </c>
      <c r="P28" s="21" t="s">
        <v>52</v>
      </c>
      <c r="Q28" s="22">
        <v>0.83686000000000005</v>
      </c>
      <c r="R28" s="29" t="b">
        <f t="shared" si="8"/>
        <v>0</v>
      </c>
      <c r="S28" s="40" t="b">
        <f t="shared" si="14"/>
        <v>0</v>
      </c>
      <c r="T28" s="33" t="b">
        <f t="shared" si="9"/>
        <v>0</v>
      </c>
      <c r="V28" s="20" t="s">
        <v>52</v>
      </c>
      <c r="W28" s="21" t="b">
        <v>1</v>
      </c>
      <c r="X28" s="22">
        <v>0.87229000000000001</v>
      </c>
      <c r="Y28" s="29" t="b">
        <f t="shared" si="10"/>
        <v>1</v>
      </c>
      <c r="Z28" s="40" t="b">
        <f t="shared" si="15"/>
        <v>1</v>
      </c>
      <c r="AA28" s="33" t="b">
        <f t="shared" si="11"/>
        <v>0</v>
      </c>
    </row>
    <row r="29" spans="1:27" x14ac:dyDescent="0.25">
      <c r="A29" s="23" t="s">
        <v>52</v>
      </c>
      <c r="B29" s="24" t="s">
        <v>53</v>
      </c>
      <c r="C29" s="25">
        <v>0.91752</v>
      </c>
      <c r="D29" s="29" t="b">
        <f t="shared" si="4"/>
        <v>1</v>
      </c>
      <c r="E29" s="41" t="b">
        <f t="shared" si="12"/>
        <v>1</v>
      </c>
      <c r="F29" s="32" t="b">
        <f t="shared" si="5"/>
        <v>0</v>
      </c>
      <c r="H29" s="23" t="s">
        <v>52</v>
      </c>
      <c r="I29" s="24" t="s">
        <v>52</v>
      </c>
      <c r="J29" s="25">
        <v>0.85785999999999996</v>
      </c>
      <c r="K29" s="29" t="b">
        <f t="shared" si="6"/>
        <v>0</v>
      </c>
      <c r="L29" s="41" t="b">
        <f t="shared" si="13"/>
        <v>0</v>
      </c>
      <c r="M29" s="32" t="b">
        <f t="shared" si="7"/>
        <v>0</v>
      </c>
      <c r="O29" s="23" t="s">
        <v>52</v>
      </c>
      <c r="P29" s="24" t="s">
        <v>52</v>
      </c>
      <c r="Q29" s="25">
        <v>1.0566</v>
      </c>
      <c r="R29" s="29" t="b">
        <f t="shared" si="8"/>
        <v>0</v>
      </c>
      <c r="S29" s="41" t="b">
        <f t="shared" si="14"/>
        <v>0</v>
      </c>
      <c r="T29" s="32" t="b">
        <f t="shared" si="9"/>
        <v>0</v>
      </c>
      <c r="V29" s="23" t="s">
        <v>52</v>
      </c>
      <c r="W29" s="24" t="s">
        <v>53</v>
      </c>
      <c r="X29" s="25">
        <v>0.70325000000000004</v>
      </c>
      <c r="Y29" s="29" t="b">
        <f t="shared" si="10"/>
        <v>1</v>
      </c>
      <c r="Z29" s="41" t="b">
        <f t="shared" si="15"/>
        <v>1</v>
      </c>
      <c r="AA29" s="32" t="b">
        <f t="shared" si="11"/>
        <v>0</v>
      </c>
    </row>
    <row r="30" spans="1:27" x14ac:dyDescent="0.25">
      <c r="A30" s="23" t="s">
        <v>52</v>
      </c>
      <c r="B30" s="24" t="s">
        <v>51</v>
      </c>
      <c r="C30" s="25">
        <v>0.78396999999999994</v>
      </c>
      <c r="D30" s="29" t="b">
        <f t="shared" si="4"/>
        <v>1</v>
      </c>
      <c r="E30" s="41" t="b">
        <f t="shared" si="12"/>
        <v>1</v>
      </c>
      <c r="F30" s="32" t="b">
        <f t="shared" si="5"/>
        <v>0</v>
      </c>
      <c r="H30" s="23" t="s">
        <v>52</v>
      </c>
      <c r="I30" s="24" t="s">
        <v>53</v>
      </c>
      <c r="J30" s="25">
        <v>0.76027999999999996</v>
      </c>
      <c r="K30" s="29" t="b">
        <f t="shared" si="6"/>
        <v>1</v>
      </c>
      <c r="L30" s="41" t="b">
        <f t="shared" si="13"/>
        <v>1</v>
      </c>
      <c r="M30" s="32" t="b">
        <f t="shared" si="7"/>
        <v>0</v>
      </c>
      <c r="O30" s="23" t="s">
        <v>52</v>
      </c>
      <c r="P30" s="24" t="s">
        <v>52</v>
      </c>
      <c r="Q30" s="25">
        <v>1.0355000000000001</v>
      </c>
      <c r="R30" s="29" t="b">
        <f t="shared" si="8"/>
        <v>0</v>
      </c>
      <c r="S30" s="41" t="b">
        <f t="shared" si="14"/>
        <v>0</v>
      </c>
      <c r="T30" s="32" t="b">
        <f t="shared" si="9"/>
        <v>0</v>
      </c>
      <c r="V30" s="23" t="s">
        <v>52</v>
      </c>
      <c r="W30" s="24" t="s">
        <v>52</v>
      </c>
      <c r="X30" s="25">
        <v>0.70425000000000004</v>
      </c>
      <c r="Y30" s="29" t="b">
        <f t="shared" si="10"/>
        <v>0</v>
      </c>
      <c r="Z30" s="41" t="b">
        <f t="shared" si="15"/>
        <v>0</v>
      </c>
      <c r="AA30" s="32" t="b">
        <f t="shared" si="11"/>
        <v>0</v>
      </c>
    </row>
    <row r="31" spans="1:27" x14ac:dyDescent="0.25">
      <c r="A31" s="23" t="s">
        <v>52</v>
      </c>
      <c r="B31" s="24" t="s">
        <v>53</v>
      </c>
      <c r="C31" s="25">
        <v>0.74272000000000005</v>
      </c>
      <c r="D31" s="29" t="b">
        <f t="shared" si="4"/>
        <v>1</v>
      </c>
      <c r="E31" s="41" t="b">
        <f t="shared" si="12"/>
        <v>1</v>
      </c>
      <c r="F31" s="32" t="b">
        <f t="shared" si="5"/>
        <v>0</v>
      </c>
      <c r="H31" s="23" t="s">
        <v>52</v>
      </c>
      <c r="I31" s="24" t="s">
        <v>53</v>
      </c>
      <c r="J31" s="25">
        <v>0.71523999999999999</v>
      </c>
      <c r="K31" s="29" t="b">
        <f t="shared" si="6"/>
        <v>1</v>
      </c>
      <c r="L31" s="41" t="b">
        <f t="shared" si="13"/>
        <v>1</v>
      </c>
      <c r="M31" s="32" t="b">
        <f t="shared" si="7"/>
        <v>0</v>
      </c>
      <c r="O31" s="23" t="s">
        <v>52</v>
      </c>
      <c r="P31" s="24" t="s">
        <v>52</v>
      </c>
      <c r="Q31" s="25">
        <v>1.0355000000000001</v>
      </c>
      <c r="R31" s="29" t="b">
        <f t="shared" si="8"/>
        <v>0</v>
      </c>
      <c r="S31" s="41" t="b">
        <f t="shared" si="14"/>
        <v>0</v>
      </c>
      <c r="T31" s="32" t="b">
        <f t="shared" si="9"/>
        <v>0</v>
      </c>
      <c r="V31" s="23" t="s">
        <v>52</v>
      </c>
      <c r="W31" s="24" t="b">
        <v>1</v>
      </c>
      <c r="X31" s="25">
        <v>0.78341000000000005</v>
      </c>
      <c r="Y31" s="29" t="b">
        <f t="shared" si="10"/>
        <v>1</v>
      </c>
      <c r="Z31" s="41" t="b">
        <f t="shared" si="15"/>
        <v>1</v>
      </c>
      <c r="AA31" s="32" t="b">
        <f t="shared" si="11"/>
        <v>0</v>
      </c>
    </row>
    <row r="32" spans="1:27" x14ac:dyDescent="0.25">
      <c r="A32" s="23" t="s">
        <v>52</v>
      </c>
      <c r="B32" s="24" t="s">
        <v>53</v>
      </c>
      <c r="C32" s="25">
        <v>0.83333000000000002</v>
      </c>
      <c r="D32" s="29" t="b">
        <f t="shared" si="4"/>
        <v>1</v>
      </c>
      <c r="E32" s="41" t="b">
        <f t="shared" si="12"/>
        <v>1</v>
      </c>
      <c r="F32" s="32" t="b">
        <f t="shared" si="5"/>
        <v>0</v>
      </c>
      <c r="H32" s="23" t="s">
        <v>52</v>
      </c>
      <c r="I32" s="24" t="s">
        <v>53</v>
      </c>
      <c r="J32" s="25">
        <v>0.76027999999999996</v>
      </c>
      <c r="K32" s="29" t="b">
        <f t="shared" si="6"/>
        <v>1</v>
      </c>
      <c r="L32" s="41" t="b">
        <f t="shared" si="13"/>
        <v>1</v>
      </c>
      <c r="M32" s="32" t="b">
        <f t="shared" si="7"/>
        <v>0</v>
      </c>
      <c r="O32" s="23" t="s">
        <v>52</v>
      </c>
      <c r="P32" s="24" t="s">
        <v>52</v>
      </c>
      <c r="Q32" s="25">
        <v>1.0355000000000001</v>
      </c>
      <c r="R32" s="29" t="b">
        <f t="shared" si="8"/>
        <v>0</v>
      </c>
      <c r="S32" s="41" t="b">
        <f t="shared" si="14"/>
        <v>0</v>
      </c>
      <c r="T32" s="32" t="b">
        <f t="shared" si="9"/>
        <v>0</v>
      </c>
      <c r="V32" s="23" t="s">
        <v>52</v>
      </c>
      <c r="W32" s="24" t="s">
        <v>52</v>
      </c>
      <c r="X32" s="25">
        <v>0.73616000000000004</v>
      </c>
      <c r="Y32" s="29" t="b">
        <f t="shared" si="10"/>
        <v>0</v>
      </c>
      <c r="Z32" s="41" t="b">
        <f t="shared" si="15"/>
        <v>0</v>
      </c>
      <c r="AA32" s="32" t="b">
        <f t="shared" si="11"/>
        <v>0</v>
      </c>
    </row>
    <row r="33" spans="1:27" x14ac:dyDescent="0.25">
      <c r="A33" s="23" t="s">
        <v>36</v>
      </c>
      <c r="B33" s="24" t="s">
        <v>36</v>
      </c>
      <c r="C33" s="25" t="s">
        <v>36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 t="s">
        <v>52</v>
      </c>
      <c r="I33" s="24" t="s">
        <v>53</v>
      </c>
      <c r="J33" s="25">
        <v>0.76027999999999996</v>
      </c>
      <c r="K33" s="29" t="b">
        <f t="shared" si="6"/>
        <v>1</v>
      </c>
      <c r="L33" s="41" t="b">
        <f t="shared" si="13"/>
        <v>1</v>
      </c>
      <c r="M33" s="32" t="b">
        <f t="shared" si="7"/>
        <v>0</v>
      </c>
      <c r="O33" s="23" t="s">
        <v>52</v>
      </c>
      <c r="P33" s="24" t="s">
        <v>52</v>
      </c>
      <c r="Q33" s="25">
        <v>1.0355000000000001</v>
      </c>
      <c r="R33" s="29" t="b">
        <f t="shared" si="8"/>
        <v>0</v>
      </c>
      <c r="S33" s="41" t="b">
        <f t="shared" si="14"/>
        <v>0</v>
      </c>
      <c r="T33" s="32" t="b">
        <f t="shared" si="9"/>
        <v>0</v>
      </c>
      <c r="V33" s="23" t="s">
        <v>52</v>
      </c>
      <c r="W33" s="24" t="s">
        <v>52</v>
      </c>
      <c r="X33" s="25">
        <v>0.66896999999999995</v>
      </c>
      <c r="Y33" s="29" t="b">
        <f t="shared" si="10"/>
        <v>0</v>
      </c>
      <c r="Z33" s="41" t="b">
        <f t="shared" si="15"/>
        <v>0</v>
      </c>
      <c r="AA33" s="32" t="b">
        <f t="shared" si="11"/>
        <v>0</v>
      </c>
    </row>
    <row r="34" spans="1:27" x14ac:dyDescent="0.25">
      <c r="A34" s="23" t="s">
        <v>36</v>
      </c>
      <c r="B34" s="24" t="s">
        <v>36</v>
      </c>
      <c r="C34" s="25" t="s">
        <v>36</v>
      </c>
      <c r="D34" s="29" t="b">
        <f t="shared" si="4"/>
        <v>0</v>
      </c>
      <c r="E34" s="41" t="b">
        <f t="shared" si="12"/>
        <v>0</v>
      </c>
      <c r="F34" s="32" t="b">
        <f t="shared" si="5"/>
        <v>0</v>
      </c>
      <c r="H34" s="23" t="s">
        <v>52</v>
      </c>
      <c r="I34" s="24" t="s">
        <v>53</v>
      </c>
      <c r="J34" s="25">
        <v>0.77951999999999999</v>
      </c>
      <c r="K34" s="29" t="b">
        <f t="shared" si="6"/>
        <v>1</v>
      </c>
      <c r="L34" s="41" t="b">
        <f t="shared" si="13"/>
        <v>1</v>
      </c>
      <c r="M34" s="32" t="b">
        <f t="shared" si="7"/>
        <v>0</v>
      </c>
      <c r="O34" s="23" t="s">
        <v>52</v>
      </c>
      <c r="P34" s="24" t="s">
        <v>52</v>
      </c>
      <c r="Q34" s="25">
        <v>1.0355000000000001</v>
      </c>
      <c r="R34" s="29" t="b">
        <f t="shared" si="8"/>
        <v>0</v>
      </c>
      <c r="S34" s="41" t="b">
        <f t="shared" si="14"/>
        <v>0</v>
      </c>
      <c r="T34" s="32" t="b">
        <f t="shared" si="9"/>
        <v>0</v>
      </c>
      <c r="V34" s="23" t="s">
        <v>52</v>
      </c>
      <c r="W34" s="24" t="s">
        <v>52</v>
      </c>
      <c r="X34" s="25">
        <v>0.78341000000000005</v>
      </c>
      <c r="Y34" s="29" t="b">
        <f t="shared" si="10"/>
        <v>0</v>
      </c>
      <c r="Z34" s="41" t="b">
        <f t="shared" si="15"/>
        <v>0</v>
      </c>
      <c r="AA34" s="32" t="b">
        <f t="shared" si="11"/>
        <v>0</v>
      </c>
    </row>
    <row r="35" spans="1:27" x14ac:dyDescent="0.25">
      <c r="A35" s="23" t="s">
        <v>36</v>
      </c>
      <c r="B35" s="24" t="s">
        <v>36</v>
      </c>
      <c r="C35" s="25" t="s">
        <v>36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 t="s">
        <v>52</v>
      </c>
      <c r="I35" s="24" t="s">
        <v>53</v>
      </c>
      <c r="J35" s="25">
        <v>0.72523000000000004</v>
      </c>
      <c r="K35" s="29" t="b">
        <f t="shared" si="6"/>
        <v>1</v>
      </c>
      <c r="L35" s="41" t="b">
        <f t="shared" si="13"/>
        <v>1</v>
      </c>
      <c r="M35" s="32" t="b">
        <f t="shared" si="7"/>
        <v>0</v>
      </c>
      <c r="O35" s="23" t="s">
        <v>52</v>
      </c>
      <c r="P35" s="24" t="s">
        <v>52</v>
      </c>
      <c r="Q35" s="25">
        <v>1.0355000000000001</v>
      </c>
      <c r="R35" s="29" t="b">
        <f t="shared" si="8"/>
        <v>0</v>
      </c>
      <c r="S35" s="41" t="b">
        <f t="shared" si="14"/>
        <v>0</v>
      </c>
      <c r="T35" s="32" t="b">
        <f t="shared" si="9"/>
        <v>0</v>
      </c>
      <c r="V35" s="23" t="s">
        <v>52</v>
      </c>
      <c r="W35" s="24" t="b">
        <v>1</v>
      </c>
      <c r="X35" s="25">
        <v>0.8135</v>
      </c>
      <c r="Y35" s="29" t="b">
        <f t="shared" si="10"/>
        <v>1</v>
      </c>
      <c r="Z35" s="41" t="b">
        <f t="shared" si="15"/>
        <v>1</v>
      </c>
      <c r="AA35" s="32" t="b">
        <f t="shared" si="11"/>
        <v>0</v>
      </c>
    </row>
    <row r="36" spans="1:27" x14ac:dyDescent="0.25">
      <c r="A36" s="23" t="s">
        <v>36</v>
      </c>
      <c r="B36" s="24" t="s">
        <v>36</v>
      </c>
      <c r="C36" s="25" t="s">
        <v>36</v>
      </c>
      <c r="D36" s="29" t="b">
        <f t="shared" si="4"/>
        <v>0</v>
      </c>
      <c r="E36" s="41" t="b">
        <f t="shared" si="12"/>
        <v>0</v>
      </c>
      <c r="F36" s="32" t="b">
        <f t="shared" si="5"/>
        <v>0</v>
      </c>
      <c r="H36" s="23" t="s">
        <v>52</v>
      </c>
      <c r="I36" s="24" t="s">
        <v>53</v>
      </c>
      <c r="J36" s="25">
        <v>0.72523000000000004</v>
      </c>
      <c r="K36" s="29" t="b">
        <f t="shared" si="6"/>
        <v>1</v>
      </c>
      <c r="L36" s="41" t="b">
        <f t="shared" si="13"/>
        <v>1</v>
      </c>
      <c r="M36" s="32" t="b">
        <f t="shared" si="7"/>
        <v>0</v>
      </c>
      <c r="O36" s="23" t="s">
        <v>52</v>
      </c>
      <c r="P36" s="24" t="s">
        <v>52</v>
      </c>
      <c r="Q36" s="25">
        <v>1.0355000000000001</v>
      </c>
      <c r="R36" s="29" t="b">
        <f t="shared" si="8"/>
        <v>0</v>
      </c>
      <c r="S36" s="41" t="b">
        <f t="shared" si="14"/>
        <v>0</v>
      </c>
      <c r="T36" s="32" t="b">
        <f t="shared" si="9"/>
        <v>0</v>
      </c>
      <c r="V36" s="23" t="s">
        <v>52</v>
      </c>
      <c r="W36" s="24" t="b">
        <v>1</v>
      </c>
      <c r="X36" s="25">
        <v>0.70775999999999994</v>
      </c>
      <c r="Y36" s="29" t="b">
        <f t="shared" si="10"/>
        <v>1</v>
      </c>
      <c r="Z36" s="41" t="b">
        <f t="shared" si="15"/>
        <v>1</v>
      </c>
      <c r="AA36" s="32" t="b">
        <f t="shared" si="11"/>
        <v>0</v>
      </c>
    </row>
    <row r="37" spans="1:27" ht="15.75" thickBot="1" x14ac:dyDescent="0.3">
      <c r="A37" s="26" t="s">
        <v>36</v>
      </c>
      <c r="B37" s="27" t="s">
        <v>36</v>
      </c>
      <c r="C37" s="28" t="s">
        <v>36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 t="s">
        <v>52</v>
      </c>
      <c r="I37" s="27" t="s">
        <v>53</v>
      </c>
      <c r="J37" s="28">
        <v>0.76214000000000004</v>
      </c>
      <c r="K37" s="29" t="b">
        <f t="shared" si="6"/>
        <v>1</v>
      </c>
      <c r="L37" s="42" t="b">
        <f t="shared" si="13"/>
        <v>1</v>
      </c>
      <c r="M37" s="34" t="b">
        <f t="shared" si="7"/>
        <v>0</v>
      </c>
      <c r="O37" s="26" t="s">
        <v>52</v>
      </c>
      <c r="P37" s="27" t="s">
        <v>52</v>
      </c>
      <c r="Q37" s="28">
        <v>1.0355000000000001</v>
      </c>
      <c r="R37" s="29" t="b">
        <f t="shared" si="8"/>
        <v>0</v>
      </c>
      <c r="S37" s="42" t="b">
        <f t="shared" si="14"/>
        <v>0</v>
      </c>
      <c r="T37" s="34" t="b">
        <f t="shared" si="9"/>
        <v>0</v>
      </c>
      <c r="V37" s="26" t="s">
        <v>52</v>
      </c>
      <c r="W37" s="27" t="b">
        <v>1</v>
      </c>
      <c r="X37" s="28">
        <v>0.83686000000000005</v>
      </c>
      <c r="Y37" s="29" t="b">
        <f t="shared" si="10"/>
        <v>1</v>
      </c>
      <c r="Z37" s="42" t="b">
        <f t="shared" si="15"/>
        <v>1</v>
      </c>
      <c r="AA37" s="34" t="b">
        <f t="shared" si="11"/>
        <v>0</v>
      </c>
    </row>
    <row r="38" spans="1:27" x14ac:dyDescent="0.25">
      <c r="A38" s="20" t="s">
        <v>53</v>
      </c>
      <c r="B38" s="21" t="s">
        <v>53</v>
      </c>
      <c r="C38" s="22">
        <v>0.83333000000000002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 t="s">
        <v>53</v>
      </c>
      <c r="I38" s="21" t="s">
        <v>53</v>
      </c>
      <c r="J38" s="22">
        <v>0.88490999999999997</v>
      </c>
      <c r="K38" s="29" t="b">
        <f t="shared" si="6"/>
        <v>0</v>
      </c>
      <c r="L38" s="41" t="b">
        <f t="shared" si="13"/>
        <v>0</v>
      </c>
      <c r="M38" s="32" t="b">
        <f t="shared" si="7"/>
        <v>0</v>
      </c>
      <c r="O38" s="20" t="s">
        <v>53</v>
      </c>
      <c r="P38" s="21" t="s">
        <v>53</v>
      </c>
      <c r="Q38" s="22">
        <v>0.87229000000000001</v>
      </c>
      <c r="R38" s="29" t="b">
        <f t="shared" si="8"/>
        <v>0</v>
      </c>
      <c r="S38" s="41" t="b">
        <f t="shared" si="14"/>
        <v>0</v>
      </c>
      <c r="T38" s="32" t="b">
        <f t="shared" si="9"/>
        <v>0</v>
      </c>
      <c r="V38" s="20" t="s">
        <v>53</v>
      </c>
      <c r="W38" s="21" t="s">
        <v>57</v>
      </c>
      <c r="X38" s="22">
        <v>0.68562999999999996</v>
      </c>
      <c r="Y38" s="29" t="b">
        <f t="shared" si="10"/>
        <v>1</v>
      </c>
      <c r="Z38" s="41" t="b">
        <f t="shared" si="15"/>
        <v>1</v>
      </c>
      <c r="AA38" s="32" t="b">
        <f t="shared" si="11"/>
        <v>0</v>
      </c>
    </row>
    <row r="39" spans="1:27" x14ac:dyDescent="0.25">
      <c r="A39" s="23" t="s">
        <v>53</v>
      </c>
      <c r="B39" s="24" t="s">
        <v>53</v>
      </c>
      <c r="C39" s="25">
        <v>0.85785999999999996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 t="s">
        <v>53</v>
      </c>
      <c r="I39" s="24" t="s">
        <v>53</v>
      </c>
      <c r="J39" s="25">
        <v>0.80886000000000002</v>
      </c>
      <c r="K39" s="29" t="b">
        <f t="shared" si="6"/>
        <v>0</v>
      </c>
      <c r="L39" s="41" t="b">
        <f t="shared" si="13"/>
        <v>0</v>
      </c>
      <c r="M39" s="32" t="b">
        <f t="shared" si="7"/>
        <v>0</v>
      </c>
      <c r="O39" s="23" t="s">
        <v>53</v>
      </c>
      <c r="P39" s="24" t="s">
        <v>53</v>
      </c>
      <c r="Q39" s="25">
        <v>1.0566</v>
      </c>
      <c r="R39" s="29" t="b">
        <f t="shared" si="8"/>
        <v>0</v>
      </c>
      <c r="S39" s="41" t="b">
        <f t="shared" si="14"/>
        <v>0</v>
      </c>
      <c r="T39" s="32" t="b">
        <f t="shared" si="9"/>
        <v>0</v>
      </c>
      <c r="V39" s="23" t="s">
        <v>53</v>
      </c>
      <c r="W39" s="24" t="s">
        <v>55</v>
      </c>
      <c r="X39" s="25">
        <v>0.73223000000000005</v>
      </c>
      <c r="Y39" s="29" t="b">
        <f t="shared" si="10"/>
        <v>1</v>
      </c>
      <c r="Z39" s="41" t="b">
        <f t="shared" si="15"/>
        <v>1</v>
      </c>
      <c r="AA39" s="32" t="b">
        <f t="shared" si="11"/>
        <v>0</v>
      </c>
    </row>
    <row r="40" spans="1:27" x14ac:dyDescent="0.25">
      <c r="A40" s="23" t="s">
        <v>53</v>
      </c>
      <c r="B40" s="24" t="b">
        <v>1</v>
      </c>
      <c r="C40" s="25">
        <v>0.78341000000000005</v>
      </c>
      <c r="D40" s="29" t="b">
        <f t="shared" si="4"/>
        <v>1</v>
      </c>
      <c r="E40" s="41" t="b">
        <f t="shared" si="12"/>
        <v>1</v>
      </c>
      <c r="F40" s="32" t="b">
        <f t="shared" si="5"/>
        <v>0</v>
      </c>
      <c r="H40" s="23" t="s">
        <v>53</v>
      </c>
      <c r="I40" s="24" t="s">
        <v>53</v>
      </c>
      <c r="J40" s="25">
        <v>0.78396999999999994</v>
      </c>
      <c r="K40" s="29" t="b">
        <f t="shared" si="6"/>
        <v>0</v>
      </c>
      <c r="L40" s="41" t="b">
        <f t="shared" si="13"/>
        <v>0</v>
      </c>
      <c r="M40" s="32" t="b">
        <f t="shared" si="7"/>
        <v>0</v>
      </c>
      <c r="O40" s="23" t="s">
        <v>53</v>
      </c>
      <c r="P40" s="24" t="s">
        <v>52</v>
      </c>
      <c r="Q40" s="25">
        <v>0.8992</v>
      </c>
      <c r="R40" s="29" t="b">
        <f t="shared" si="8"/>
        <v>1</v>
      </c>
      <c r="S40" s="41" t="b">
        <f t="shared" si="14"/>
        <v>1</v>
      </c>
      <c r="T40" s="32" t="b">
        <f t="shared" si="9"/>
        <v>0</v>
      </c>
      <c r="V40" s="23" t="s">
        <v>53</v>
      </c>
      <c r="W40" s="24" t="s">
        <v>57</v>
      </c>
      <c r="X40" s="25">
        <v>0.66856000000000004</v>
      </c>
      <c r="Y40" s="29" t="b">
        <f t="shared" si="10"/>
        <v>1</v>
      </c>
      <c r="Z40" s="41" t="b">
        <f t="shared" si="15"/>
        <v>1</v>
      </c>
      <c r="AA40" s="32" t="b">
        <f t="shared" si="11"/>
        <v>0</v>
      </c>
    </row>
    <row r="41" spans="1:27" x14ac:dyDescent="0.25">
      <c r="A41" s="23" t="s">
        <v>53</v>
      </c>
      <c r="B41" s="24" t="s">
        <v>53</v>
      </c>
      <c r="C41" s="25">
        <v>0.77951999999999999</v>
      </c>
      <c r="D41" s="29" t="b">
        <f t="shared" si="4"/>
        <v>0</v>
      </c>
      <c r="E41" s="41" t="b">
        <f t="shared" si="12"/>
        <v>0</v>
      </c>
      <c r="F41" s="32" t="b">
        <f t="shared" si="5"/>
        <v>0</v>
      </c>
      <c r="H41" s="23" t="s">
        <v>53</v>
      </c>
      <c r="I41" s="24" t="s">
        <v>53</v>
      </c>
      <c r="J41" s="25">
        <v>0.77951999999999999</v>
      </c>
      <c r="K41" s="29" t="b">
        <f t="shared" si="6"/>
        <v>0</v>
      </c>
      <c r="L41" s="41" t="b">
        <f t="shared" si="13"/>
        <v>0</v>
      </c>
      <c r="M41" s="32" t="b">
        <f t="shared" si="7"/>
        <v>0</v>
      </c>
      <c r="O41" s="23" t="s">
        <v>53</v>
      </c>
      <c r="P41" s="24" t="s">
        <v>52</v>
      </c>
      <c r="Q41" s="25">
        <v>0.83686000000000005</v>
      </c>
      <c r="R41" s="29" t="b">
        <f t="shared" si="8"/>
        <v>1</v>
      </c>
      <c r="S41" s="41" t="b">
        <f t="shared" si="14"/>
        <v>1</v>
      </c>
      <c r="T41" s="32" t="b">
        <f t="shared" si="9"/>
        <v>0</v>
      </c>
      <c r="V41" s="23" t="s">
        <v>53</v>
      </c>
      <c r="W41" s="24" t="b">
        <v>1</v>
      </c>
      <c r="X41" s="25">
        <v>0.8135</v>
      </c>
      <c r="Y41" s="29" t="b">
        <f t="shared" si="10"/>
        <v>1</v>
      </c>
      <c r="Z41" s="41" t="b">
        <f t="shared" si="15"/>
        <v>1</v>
      </c>
      <c r="AA41" s="32" t="b">
        <f t="shared" si="11"/>
        <v>0</v>
      </c>
    </row>
    <row r="42" spans="1:27" x14ac:dyDescent="0.25">
      <c r="A42" s="23" t="s">
        <v>53</v>
      </c>
      <c r="B42" s="24" t="s">
        <v>53</v>
      </c>
      <c r="C42" s="25">
        <v>0.77951999999999999</v>
      </c>
      <c r="D42" s="29" t="b">
        <f t="shared" si="4"/>
        <v>0</v>
      </c>
      <c r="E42" s="41" t="b">
        <f t="shared" si="12"/>
        <v>0</v>
      </c>
      <c r="F42" s="32" t="b">
        <f t="shared" si="5"/>
        <v>0</v>
      </c>
      <c r="H42" s="23" t="s">
        <v>53</v>
      </c>
      <c r="I42" s="24" t="s">
        <v>52</v>
      </c>
      <c r="J42" s="25">
        <v>0.76214000000000004</v>
      </c>
      <c r="K42" s="29" t="b">
        <f t="shared" si="6"/>
        <v>1</v>
      </c>
      <c r="L42" s="41" t="b">
        <f t="shared" si="13"/>
        <v>1</v>
      </c>
      <c r="M42" s="32" t="b">
        <f t="shared" si="7"/>
        <v>0</v>
      </c>
      <c r="O42" s="23" t="s">
        <v>53</v>
      </c>
      <c r="P42" s="24" t="s">
        <v>52</v>
      </c>
      <c r="Q42" s="25">
        <v>0.85058</v>
      </c>
      <c r="R42" s="29" t="b">
        <f t="shared" si="8"/>
        <v>1</v>
      </c>
      <c r="S42" s="41" t="b">
        <f t="shared" si="14"/>
        <v>1</v>
      </c>
      <c r="T42" s="32" t="b">
        <f t="shared" si="9"/>
        <v>0</v>
      </c>
      <c r="V42" s="23" t="s">
        <v>53</v>
      </c>
      <c r="W42" s="24" t="s">
        <v>52</v>
      </c>
      <c r="X42" s="25">
        <v>0.77951999999999999</v>
      </c>
      <c r="Y42" s="29" t="b">
        <f t="shared" si="10"/>
        <v>1</v>
      </c>
      <c r="Z42" s="41" t="b">
        <f t="shared" si="15"/>
        <v>1</v>
      </c>
      <c r="AA42" s="32" t="b">
        <f t="shared" si="11"/>
        <v>0</v>
      </c>
    </row>
    <row r="43" spans="1:27" x14ac:dyDescent="0.25">
      <c r="A43" s="23" t="s">
        <v>36</v>
      </c>
      <c r="B43" s="24" t="s">
        <v>36</v>
      </c>
      <c r="C43" s="25" t="s">
        <v>36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 t="s">
        <v>53</v>
      </c>
      <c r="I43" s="24" t="s">
        <v>53</v>
      </c>
      <c r="J43" s="25">
        <v>0.77951999999999999</v>
      </c>
      <c r="K43" s="29" t="b">
        <f t="shared" si="6"/>
        <v>0</v>
      </c>
      <c r="L43" s="41" t="b">
        <f t="shared" si="13"/>
        <v>0</v>
      </c>
      <c r="M43" s="32" t="b">
        <f t="shared" si="7"/>
        <v>0</v>
      </c>
      <c r="O43" s="23" t="s">
        <v>53</v>
      </c>
      <c r="P43" s="24" t="s">
        <v>52</v>
      </c>
      <c r="Q43" s="25">
        <v>0.8992</v>
      </c>
      <c r="R43" s="29" t="b">
        <f t="shared" si="8"/>
        <v>1</v>
      </c>
      <c r="S43" s="41" t="b">
        <f t="shared" si="14"/>
        <v>1</v>
      </c>
      <c r="T43" s="32" t="b">
        <f t="shared" si="9"/>
        <v>0</v>
      </c>
      <c r="V43" s="23" t="s">
        <v>53</v>
      </c>
      <c r="W43" s="24" t="s">
        <v>53</v>
      </c>
      <c r="X43" s="25">
        <v>0.73223000000000005</v>
      </c>
      <c r="Y43" s="29" t="b">
        <f t="shared" si="10"/>
        <v>0</v>
      </c>
      <c r="Z43" s="41" t="b">
        <f t="shared" si="15"/>
        <v>0</v>
      </c>
      <c r="AA43" s="32" t="b">
        <f t="shared" si="11"/>
        <v>0</v>
      </c>
    </row>
    <row r="44" spans="1:27" x14ac:dyDescent="0.25">
      <c r="A44" s="23" t="s">
        <v>36</v>
      </c>
      <c r="B44" s="24" t="s">
        <v>36</v>
      </c>
      <c r="C44" s="25" t="s">
        <v>36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 t="s">
        <v>53</v>
      </c>
      <c r="I44" s="24" t="s">
        <v>53</v>
      </c>
      <c r="J44" s="25">
        <v>0.80093999999999999</v>
      </c>
      <c r="K44" s="29" t="b">
        <f t="shared" si="6"/>
        <v>0</v>
      </c>
      <c r="L44" s="41" t="b">
        <f t="shared" si="13"/>
        <v>0</v>
      </c>
      <c r="M44" s="32" t="b">
        <f t="shared" si="7"/>
        <v>0</v>
      </c>
      <c r="O44" s="23" t="s">
        <v>53</v>
      </c>
      <c r="P44" s="24" t="s">
        <v>52</v>
      </c>
      <c r="Q44" s="25">
        <v>1.0355000000000001</v>
      </c>
      <c r="R44" s="29" t="b">
        <f t="shared" si="8"/>
        <v>1</v>
      </c>
      <c r="S44" s="41" t="b">
        <f t="shared" si="14"/>
        <v>1</v>
      </c>
      <c r="T44" s="32" t="b">
        <f t="shared" si="9"/>
        <v>0</v>
      </c>
      <c r="V44" s="23" t="s">
        <v>53</v>
      </c>
      <c r="W44" s="24" t="s">
        <v>57</v>
      </c>
      <c r="X44" s="25">
        <v>0.68701000000000001</v>
      </c>
      <c r="Y44" s="29" t="b">
        <f t="shared" si="10"/>
        <v>1</v>
      </c>
      <c r="Z44" s="41" t="b">
        <f t="shared" si="15"/>
        <v>1</v>
      </c>
      <c r="AA44" s="32" t="b">
        <f t="shared" si="11"/>
        <v>0</v>
      </c>
    </row>
    <row r="45" spans="1:27" x14ac:dyDescent="0.25">
      <c r="A45" s="23" t="s">
        <v>36</v>
      </c>
      <c r="B45" s="24" t="s">
        <v>36</v>
      </c>
      <c r="C45" s="25" t="s">
        <v>36</v>
      </c>
      <c r="D45" s="29" t="b">
        <f t="shared" si="4"/>
        <v>0</v>
      </c>
      <c r="E45" s="41" t="b">
        <f t="shared" si="12"/>
        <v>0</v>
      </c>
      <c r="F45" s="32" t="b">
        <f t="shared" si="5"/>
        <v>0</v>
      </c>
      <c r="H45" s="23" t="s">
        <v>53</v>
      </c>
      <c r="I45" s="24" t="s">
        <v>53</v>
      </c>
      <c r="J45" s="25">
        <v>0.76027999999999996</v>
      </c>
      <c r="K45" s="29" t="b">
        <f t="shared" si="6"/>
        <v>0</v>
      </c>
      <c r="L45" s="41" t="b">
        <f t="shared" si="13"/>
        <v>0</v>
      </c>
      <c r="M45" s="32" t="b">
        <f t="shared" si="7"/>
        <v>0</v>
      </c>
      <c r="O45" s="23" t="s">
        <v>53</v>
      </c>
      <c r="P45" s="24" t="s">
        <v>53</v>
      </c>
      <c r="Q45" s="25">
        <v>0.80886000000000002</v>
      </c>
      <c r="R45" s="29" t="b">
        <f t="shared" si="8"/>
        <v>0</v>
      </c>
      <c r="S45" s="41" t="b">
        <f t="shared" si="14"/>
        <v>0</v>
      </c>
      <c r="T45" s="32" t="b">
        <f t="shared" si="9"/>
        <v>0</v>
      </c>
      <c r="V45" s="23" t="s">
        <v>53</v>
      </c>
      <c r="W45" s="24" t="b">
        <v>1</v>
      </c>
      <c r="X45" s="25">
        <v>0.77951999999999999</v>
      </c>
      <c r="Y45" s="29" t="b">
        <f t="shared" si="10"/>
        <v>1</v>
      </c>
      <c r="Z45" s="41" t="b">
        <f t="shared" si="15"/>
        <v>1</v>
      </c>
      <c r="AA45" s="32" t="b">
        <f t="shared" si="11"/>
        <v>0</v>
      </c>
    </row>
    <row r="46" spans="1:27" x14ac:dyDescent="0.25">
      <c r="A46" s="23" t="s">
        <v>36</v>
      </c>
      <c r="B46" s="24" t="s">
        <v>36</v>
      </c>
      <c r="C46" s="25" t="s">
        <v>36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 t="s">
        <v>53</v>
      </c>
      <c r="I46" s="24" t="s">
        <v>53</v>
      </c>
      <c r="J46" s="25">
        <v>0.77951999999999999</v>
      </c>
      <c r="K46" s="29" t="b">
        <f t="shared" si="6"/>
        <v>0</v>
      </c>
      <c r="L46" s="41" t="b">
        <f t="shared" si="13"/>
        <v>0</v>
      </c>
      <c r="M46" s="32" t="b">
        <f t="shared" si="7"/>
        <v>0</v>
      </c>
      <c r="O46" s="23" t="s">
        <v>53</v>
      </c>
      <c r="P46" s="24" t="s">
        <v>53</v>
      </c>
      <c r="Q46" s="25">
        <v>0.91505999999999998</v>
      </c>
      <c r="R46" s="29" t="b">
        <f t="shared" si="8"/>
        <v>0</v>
      </c>
      <c r="S46" s="41" t="b">
        <f t="shared" si="14"/>
        <v>0</v>
      </c>
      <c r="T46" s="32" t="b">
        <f t="shared" si="9"/>
        <v>0</v>
      </c>
      <c r="V46" s="23" t="s">
        <v>53</v>
      </c>
      <c r="W46" s="24" t="b">
        <v>1</v>
      </c>
      <c r="X46" s="25">
        <v>0.63841999999999999</v>
      </c>
      <c r="Y46" s="29" t="b">
        <f t="shared" si="10"/>
        <v>1</v>
      </c>
      <c r="Z46" s="41" t="b">
        <f t="shared" si="15"/>
        <v>1</v>
      </c>
      <c r="AA46" s="32" t="b">
        <f t="shared" si="11"/>
        <v>0</v>
      </c>
    </row>
    <row r="47" spans="1:27" ht="15.75" thickBot="1" x14ac:dyDescent="0.3">
      <c r="A47" s="26" t="s">
        <v>36</v>
      </c>
      <c r="B47" s="27" t="s">
        <v>36</v>
      </c>
      <c r="C47" s="28" t="s">
        <v>36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 t="s">
        <v>53</v>
      </c>
      <c r="I47" s="27" t="s">
        <v>53</v>
      </c>
      <c r="J47" s="28">
        <v>0.80093999999999999</v>
      </c>
      <c r="K47" s="29" t="b">
        <f t="shared" si="6"/>
        <v>0</v>
      </c>
      <c r="L47" s="41" t="b">
        <f t="shared" si="13"/>
        <v>0</v>
      </c>
      <c r="M47" s="32" t="b">
        <f t="shared" si="7"/>
        <v>0</v>
      </c>
      <c r="O47" s="26" t="s">
        <v>53</v>
      </c>
      <c r="P47" s="27" t="s">
        <v>52</v>
      </c>
      <c r="Q47" s="28">
        <v>0.95372000000000001</v>
      </c>
      <c r="R47" s="29" t="b">
        <f t="shared" si="8"/>
        <v>1</v>
      </c>
      <c r="S47" s="41" t="b">
        <f t="shared" si="14"/>
        <v>1</v>
      </c>
      <c r="T47" s="32" t="b">
        <f t="shared" si="9"/>
        <v>0</v>
      </c>
      <c r="V47" s="26" t="s">
        <v>53</v>
      </c>
      <c r="W47" s="27" t="b">
        <v>1</v>
      </c>
      <c r="X47" s="28">
        <v>0.85785999999999996</v>
      </c>
      <c r="Y47" s="29" t="b">
        <f t="shared" si="10"/>
        <v>1</v>
      </c>
      <c r="Z47" s="41" t="b">
        <f t="shared" si="15"/>
        <v>1</v>
      </c>
      <c r="AA47" s="32" t="b">
        <f t="shared" si="11"/>
        <v>0</v>
      </c>
    </row>
    <row r="48" spans="1:27" x14ac:dyDescent="0.25">
      <c r="A48" s="20" t="b">
        <v>1</v>
      </c>
      <c r="B48" s="21" t="s">
        <v>51</v>
      </c>
      <c r="C48" s="22">
        <v>0.80093999999999999</v>
      </c>
      <c r="D48" s="29" t="b">
        <f t="shared" si="4"/>
        <v>1</v>
      </c>
      <c r="E48" s="40" t="b">
        <f t="shared" si="12"/>
        <v>1</v>
      </c>
      <c r="F48" s="33" t="b">
        <f t="shared" si="5"/>
        <v>0</v>
      </c>
      <c r="H48" s="20" t="b">
        <v>1</v>
      </c>
      <c r="I48" s="21" t="b">
        <v>1</v>
      </c>
      <c r="J48" s="22">
        <v>0.91505999999999998</v>
      </c>
      <c r="K48" s="29" t="b">
        <f t="shared" si="6"/>
        <v>0</v>
      </c>
      <c r="L48" s="40" t="b">
        <f t="shared" si="13"/>
        <v>0</v>
      </c>
      <c r="M48" s="33" t="b">
        <f t="shared" si="7"/>
        <v>0</v>
      </c>
      <c r="O48" s="20" t="b">
        <v>1</v>
      </c>
      <c r="P48" s="21" t="b">
        <v>1</v>
      </c>
      <c r="Q48" s="22">
        <v>0.79459000000000002</v>
      </c>
      <c r="R48" s="29" t="b">
        <f t="shared" si="8"/>
        <v>0</v>
      </c>
      <c r="S48" s="40" t="b">
        <f t="shared" si="14"/>
        <v>0</v>
      </c>
      <c r="T48" s="33" t="b">
        <f t="shared" si="9"/>
        <v>0</v>
      </c>
      <c r="V48" s="20" t="b">
        <v>1</v>
      </c>
      <c r="W48" s="21" t="b">
        <v>1</v>
      </c>
      <c r="X48" s="22">
        <v>1.1327</v>
      </c>
      <c r="Y48" s="29" t="b">
        <f t="shared" si="10"/>
        <v>0</v>
      </c>
      <c r="Z48" s="40" t="b">
        <f t="shared" si="15"/>
        <v>0</v>
      </c>
      <c r="AA48" s="33" t="b">
        <f t="shared" si="11"/>
        <v>0</v>
      </c>
    </row>
    <row r="49" spans="1:27" x14ac:dyDescent="0.25">
      <c r="A49" s="23" t="b">
        <v>1</v>
      </c>
      <c r="B49" s="24" t="s">
        <v>51</v>
      </c>
      <c r="C49" s="25">
        <v>0.82508999999999999</v>
      </c>
      <c r="D49" s="29" t="b">
        <f t="shared" si="4"/>
        <v>1</v>
      </c>
      <c r="E49" s="41" t="b">
        <f t="shared" si="12"/>
        <v>1</v>
      </c>
      <c r="F49" s="32" t="b">
        <f t="shared" si="5"/>
        <v>0</v>
      </c>
      <c r="H49" s="23" t="b">
        <v>1</v>
      </c>
      <c r="I49" s="24" t="b">
        <v>1</v>
      </c>
      <c r="J49" s="25">
        <v>0.85058</v>
      </c>
      <c r="K49" s="29" t="b">
        <f t="shared" si="6"/>
        <v>0</v>
      </c>
      <c r="L49" s="41" t="b">
        <f t="shared" si="13"/>
        <v>0</v>
      </c>
      <c r="M49" s="32" t="b">
        <f t="shared" si="7"/>
        <v>0</v>
      </c>
      <c r="O49" s="23" t="b">
        <v>1</v>
      </c>
      <c r="P49" s="24" t="b">
        <v>1</v>
      </c>
      <c r="Q49" s="25">
        <v>0.97158</v>
      </c>
      <c r="R49" s="29" t="b">
        <f t="shared" si="8"/>
        <v>0</v>
      </c>
      <c r="S49" s="41" t="b">
        <f t="shared" si="14"/>
        <v>0</v>
      </c>
      <c r="T49" s="32" t="b">
        <f t="shared" si="9"/>
        <v>0</v>
      </c>
      <c r="V49" s="23" t="b">
        <v>1</v>
      </c>
      <c r="W49" s="24" t="b">
        <v>1</v>
      </c>
      <c r="X49" s="25">
        <v>1.1327</v>
      </c>
      <c r="Y49" s="29" t="b">
        <f t="shared" si="10"/>
        <v>0</v>
      </c>
      <c r="Z49" s="41" t="b">
        <f t="shared" si="15"/>
        <v>0</v>
      </c>
      <c r="AA49" s="32" t="b">
        <f t="shared" si="11"/>
        <v>0</v>
      </c>
    </row>
    <row r="50" spans="1:27" x14ac:dyDescent="0.25">
      <c r="A50" s="23" t="b">
        <v>1</v>
      </c>
      <c r="B50" s="24" t="s">
        <v>51</v>
      </c>
      <c r="C50" s="25">
        <v>0.82508999999999999</v>
      </c>
      <c r="D50" s="29" t="b">
        <f t="shared" si="4"/>
        <v>1</v>
      </c>
      <c r="E50" s="41" t="b">
        <f t="shared" si="12"/>
        <v>1</v>
      </c>
      <c r="F50" s="32" t="b">
        <f t="shared" si="5"/>
        <v>0</v>
      </c>
      <c r="H50" s="23" t="b">
        <v>1</v>
      </c>
      <c r="I50" s="24" t="b">
        <v>1</v>
      </c>
      <c r="J50" s="25">
        <v>0.95372000000000001</v>
      </c>
      <c r="K50" s="29" t="b">
        <f t="shared" si="6"/>
        <v>0</v>
      </c>
      <c r="L50" s="41" t="b">
        <f t="shared" si="13"/>
        <v>0</v>
      </c>
      <c r="M50" s="32" t="b">
        <f t="shared" si="7"/>
        <v>0</v>
      </c>
      <c r="O50" s="23" t="b">
        <v>1</v>
      </c>
      <c r="P50" s="24" t="b">
        <v>1</v>
      </c>
      <c r="Q50" s="25">
        <v>0.97158</v>
      </c>
      <c r="R50" s="29" t="b">
        <f t="shared" si="8"/>
        <v>0</v>
      </c>
      <c r="S50" s="41" t="b">
        <f t="shared" si="14"/>
        <v>0</v>
      </c>
      <c r="T50" s="32" t="b">
        <f t="shared" si="9"/>
        <v>0</v>
      </c>
      <c r="V50" s="23" t="b">
        <v>1</v>
      </c>
      <c r="W50" s="24" t="b">
        <v>1</v>
      </c>
      <c r="X50" s="25">
        <v>1.1327</v>
      </c>
      <c r="Y50" s="29" t="b">
        <f t="shared" si="10"/>
        <v>0</v>
      </c>
      <c r="Z50" s="41" t="b">
        <f t="shared" si="15"/>
        <v>0</v>
      </c>
      <c r="AA50" s="32" t="b">
        <f t="shared" si="11"/>
        <v>0</v>
      </c>
    </row>
    <row r="51" spans="1:27" x14ac:dyDescent="0.25">
      <c r="A51" s="23" t="b">
        <v>1</v>
      </c>
      <c r="B51" s="24" t="b">
        <v>1</v>
      </c>
      <c r="C51" s="25">
        <v>0.85058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 t="b">
        <v>1</v>
      </c>
      <c r="I51" s="24" t="s">
        <v>51</v>
      </c>
      <c r="J51" s="25">
        <v>0.79459000000000002</v>
      </c>
      <c r="K51" s="29" t="b">
        <f t="shared" si="6"/>
        <v>1</v>
      </c>
      <c r="L51" s="41" t="b">
        <f t="shared" si="13"/>
        <v>1</v>
      </c>
      <c r="M51" s="32" t="b">
        <f t="shared" si="7"/>
        <v>0</v>
      </c>
      <c r="O51" s="23" t="b">
        <v>1</v>
      </c>
      <c r="P51" s="24" t="b">
        <v>1</v>
      </c>
      <c r="Q51" s="25">
        <v>1.0355000000000001</v>
      </c>
      <c r="R51" s="29" t="b">
        <f t="shared" si="8"/>
        <v>0</v>
      </c>
      <c r="S51" s="41" t="b">
        <f t="shared" si="14"/>
        <v>0</v>
      </c>
      <c r="T51" s="32" t="b">
        <f t="shared" si="9"/>
        <v>0</v>
      </c>
      <c r="V51" s="23" t="b">
        <v>1</v>
      </c>
      <c r="W51" s="24" t="b">
        <v>1</v>
      </c>
      <c r="X51" s="25">
        <v>1</v>
      </c>
      <c r="Y51" s="29" t="b">
        <f t="shared" si="10"/>
        <v>0</v>
      </c>
      <c r="Z51" s="41" t="b">
        <f t="shared" si="15"/>
        <v>0</v>
      </c>
      <c r="AA51" s="32" t="b">
        <f t="shared" si="11"/>
        <v>0</v>
      </c>
    </row>
    <row r="52" spans="1:27" x14ac:dyDescent="0.25">
      <c r="A52" s="23" t="b">
        <v>1</v>
      </c>
      <c r="B52" s="24" t="b">
        <v>1</v>
      </c>
      <c r="C52" s="25">
        <v>0.75185000000000002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 t="b">
        <v>1</v>
      </c>
      <c r="I52" s="24" t="b">
        <v>1</v>
      </c>
      <c r="J52" s="25">
        <v>0.8992</v>
      </c>
      <c r="K52" s="29" t="b">
        <f t="shared" si="6"/>
        <v>0</v>
      </c>
      <c r="L52" s="41" t="b">
        <f t="shared" si="13"/>
        <v>0</v>
      </c>
      <c r="M52" s="32" t="b">
        <f t="shared" si="7"/>
        <v>0</v>
      </c>
      <c r="O52" s="23" t="b">
        <v>1</v>
      </c>
      <c r="P52" s="24" t="b">
        <v>1</v>
      </c>
      <c r="Q52" s="25">
        <v>1.0355000000000001</v>
      </c>
      <c r="R52" s="29" t="b">
        <f t="shared" si="8"/>
        <v>0</v>
      </c>
      <c r="S52" s="41" t="b">
        <f t="shared" si="14"/>
        <v>0</v>
      </c>
      <c r="T52" s="32" t="b">
        <f t="shared" si="9"/>
        <v>0</v>
      </c>
      <c r="V52" s="23" t="b">
        <v>1</v>
      </c>
      <c r="W52" s="24" t="b">
        <v>1</v>
      </c>
      <c r="X52" s="25">
        <v>1.1327</v>
      </c>
      <c r="Y52" s="29" t="b">
        <f t="shared" si="10"/>
        <v>0</v>
      </c>
      <c r="Z52" s="41" t="b">
        <f t="shared" si="15"/>
        <v>0</v>
      </c>
      <c r="AA52" s="32" t="b">
        <f t="shared" si="11"/>
        <v>0</v>
      </c>
    </row>
    <row r="53" spans="1:27" x14ac:dyDescent="0.25">
      <c r="A53" s="23" t="s">
        <v>36</v>
      </c>
      <c r="B53" s="24" t="s">
        <v>36</v>
      </c>
      <c r="C53" s="25" t="s">
        <v>36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 t="b">
        <v>1</v>
      </c>
      <c r="I53" s="24" t="b">
        <v>1</v>
      </c>
      <c r="J53" s="25">
        <v>0.8992</v>
      </c>
      <c r="K53" s="29" t="b">
        <f t="shared" si="6"/>
        <v>0</v>
      </c>
      <c r="L53" s="41" t="b">
        <f t="shared" si="13"/>
        <v>0</v>
      </c>
      <c r="M53" s="32" t="b">
        <f t="shared" si="7"/>
        <v>0</v>
      </c>
      <c r="O53" s="23" t="b">
        <v>1</v>
      </c>
      <c r="P53" s="24" t="b">
        <v>1</v>
      </c>
      <c r="Q53" s="25">
        <v>0.88490999999999997</v>
      </c>
      <c r="R53" s="29" t="b">
        <f t="shared" si="8"/>
        <v>0</v>
      </c>
      <c r="S53" s="41" t="b">
        <f t="shared" si="14"/>
        <v>0</v>
      </c>
      <c r="T53" s="32" t="b">
        <f t="shared" si="9"/>
        <v>0</v>
      </c>
      <c r="V53" s="23" t="b">
        <v>1</v>
      </c>
      <c r="W53" s="24" t="b">
        <v>1</v>
      </c>
      <c r="X53" s="25">
        <v>1.1327</v>
      </c>
      <c r="Y53" s="29" t="b">
        <f t="shared" si="10"/>
        <v>0</v>
      </c>
      <c r="Z53" s="41" t="b">
        <f t="shared" si="15"/>
        <v>0</v>
      </c>
      <c r="AA53" s="32" t="b">
        <f t="shared" si="11"/>
        <v>0</v>
      </c>
    </row>
    <row r="54" spans="1:27" x14ac:dyDescent="0.25">
      <c r="A54" s="23" t="s">
        <v>36</v>
      </c>
      <c r="B54" s="24" t="s">
        <v>36</v>
      </c>
      <c r="C54" s="25" t="s">
        <v>36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 t="b">
        <v>1</v>
      </c>
      <c r="I54" s="24" t="s">
        <v>51</v>
      </c>
      <c r="J54" s="25">
        <v>0.97158</v>
      </c>
      <c r="K54" s="29" t="b">
        <f t="shared" si="6"/>
        <v>1</v>
      </c>
      <c r="L54" s="41" t="b">
        <f t="shared" si="13"/>
        <v>1</v>
      </c>
      <c r="M54" s="32" t="b">
        <f t="shared" si="7"/>
        <v>0</v>
      </c>
      <c r="O54" s="23" t="b">
        <v>1</v>
      </c>
      <c r="P54" s="24" t="b">
        <v>1</v>
      </c>
      <c r="Q54" s="25">
        <v>0.95372000000000001</v>
      </c>
      <c r="R54" s="29" t="b">
        <f t="shared" si="8"/>
        <v>0</v>
      </c>
      <c r="S54" s="41" t="b">
        <f t="shared" si="14"/>
        <v>0</v>
      </c>
      <c r="T54" s="32" t="b">
        <f t="shared" si="9"/>
        <v>0</v>
      </c>
      <c r="V54" s="23" t="b">
        <v>1</v>
      </c>
      <c r="W54" s="24" t="b">
        <v>1</v>
      </c>
      <c r="X54" s="25">
        <v>0.92349999999999999</v>
      </c>
      <c r="Y54" s="29" t="b">
        <f t="shared" si="10"/>
        <v>0</v>
      </c>
      <c r="Z54" s="41" t="b">
        <f t="shared" si="15"/>
        <v>0</v>
      </c>
      <c r="AA54" s="32" t="b">
        <f t="shared" si="11"/>
        <v>0</v>
      </c>
    </row>
    <row r="55" spans="1:27" x14ac:dyDescent="0.25">
      <c r="A55" s="23" t="s">
        <v>36</v>
      </c>
      <c r="B55" s="24" t="s">
        <v>36</v>
      </c>
      <c r="C55" s="25" t="s">
        <v>36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 t="b">
        <v>1</v>
      </c>
      <c r="I55" s="24" t="s">
        <v>51</v>
      </c>
      <c r="J55" s="25">
        <v>0.87229000000000001</v>
      </c>
      <c r="K55" s="29" t="b">
        <f t="shared" si="6"/>
        <v>1</v>
      </c>
      <c r="L55" s="41" t="b">
        <f t="shared" si="13"/>
        <v>1</v>
      </c>
      <c r="M55" s="32" t="b">
        <f t="shared" si="7"/>
        <v>0</v>
      </c>
      <c r="O55" s="23" t="b">
        <v>1</v>
      </c>
      <c r="P55" s="24" t="b">
        <v>1</v>
      </c>
      <c r="Q55" s="25">
        <v>0.91505999999999998</v>
      </c>
      <c r="R55" s="29" t="b">
        <f t="shared" si="8"/>
        <v>0</v>
      </c>
      <c r="S55" s="41" t="b">
        <f t="shared" si="14"/>
        <v>0</v>
      </c>
      <c r="T55" s="32" t="b">
        <f t="shared" si="9"/>
        <v>0</v>
      </c>
      <c r="V55" s="23" t="b">
        <v>1</v>
      </c>
      <c r="W55" s="24" t="b">
        <v>1</v>
      </c>
      <c r="X55" s="25">
        <v>0.85785999999999996</v>
      </c>
      <c r="Y55" s="29" t="b">
        <f t="shared" si="10"/>
        <v>0</v>
      </c>
      <c r="Z55" s="41" t="b">
        <f t="shared" si="15"/>
        <v>0</v>
      </c>
      <c r="AA55" s="32" t="b">
        <f t="shared" si="11"/>
        <v>0</v>
      </c>
    </row>
    <row r="56" spans="1:27" x14ac:dyDescent="0.25">
      <c r="A56" s="23" t="s">
        <v>36</v>
      </c>
      <c r="B56" s="24" t="s">
        <v>36</v>
      </c>
      <c r="C56" s="25" t="s">
        <v>36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 t="b">
        <v>1</v>
      </c>
      <c r="I56" s="24" t="b">
        <v>1</v>
      </c>
      <c r="J56" s="25">
        <v>0.8135</v>
      </c>
      <c r="K56" s="29" t="b">
        <f t="shared" si="6"/>
        <v>0</v>
      </c>
      <c r="L56" s="41" t="b">
        <f t="shared" si="13"/>
        <v>0</v>
      </c>
      <c r="M56" s="32" t="b">
        <f t="shared" si="7"/>
        <v>0</v>
      </c>
      <c r="O56" s="23" t="b">
        <v>1</v>
      </c>
      <c r="P56" s="24" t="b">
        <v>1</v>
      </c>
      <c r="Q56" s="25">
        <v>1.0566</v>
      </c>
      <c r="R56" s="29" t="b">
        <f t="shared" si="8"/>
        <v>0</v>
      </c>
      <c r="S56" s="41" t="b">
        <f t="shared" si="14"/>
        <v>0</v>
      </c>
      <c r="T56" s="32" t="b">
        <f t="shared" si="9"/>
        <v>0</v>
      </c>
      <c r="V56" s="23" t="b">
        <v>1</v>
      </c>
      <c r="W56" s="24" t="b">
        <v>1</v>
      </c>
      <c r="X56" s="25">
        <v>0.97158</v>
      </c>
      <c r="Y56" s="29" t="b">
        <f t="shared" si="10"/>
        <v>0</v>
      </c>
      <c r="Z56" s="41" t="b">
        <f t="shared" si="15"/>
        <v>0</v>
      </c>
      <c r="AA56" s="32" t="b">
        <f t="shared" si="11"/>
        <v>0</v>
      </c>
    </row>
    <row r="57" spans="1:27" ht="15.75" thickBot="1" x14ac:dyDescent="0.3">
      <c r="A57" s="26" t="s">
        <v>36</v>
      </c>
      <c r="B57" s="27" t="s">
        <v>36</v>
      </c>
      <c r="C57" s="28" t="s">
        <v>36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 t="b">
        <v>1</v>
      </c>
      <c r="I57" s="27" t="s">
        <v>50</v>
      </c>
      <c r="J57" s="28">
        <v>0.76214000000000004</v>
      </c>
      <c r="K57" s="29" t="b">
        <f t="shared" si="6"/>
        <v>1</v>
      </c>
      <c r="L57" s="42" t="b">
        <f t="shared" si="13"/>
        <v>1</v>
      </c>
      <c r="M57" s="34" t="b">
        <f t="shared" si="7"/>
        <v>0</v>
      </c>
      <c r="O57" s="26" t="b">
        <v>1</v>
      </c>
      <c r="P57" s="27" t="b">
        <v>1</v>
      </c>
      <c r="Q57" s="28">
        <v>0.97158</v>
      </c>
      <c r="R57" s="29" t="b">
        <f t="shared" si="8"/>
        <v>0</v>
      </c>
      <c r="S57" s="42" t="b">
        <f t="shared" si="14"/>
        <v>0</v>
      </c>
      <c r="T57" s="34" t="b">
        <f t="shared" si="9"/>
        <v>0</v>
      </c>
      <c r="V57" s="26" t="b">
        <v>1</v>
      </c>
      <c r="W57" s="27" t="b">
        <v>1</v>
      </c>
      <c r="X57" s="28">
        <v>0.91505999999999998</v>
      </c>
      <c r="Y57" s="29" t="b">
        <f t="shared" si="10"/>
        <v>0</v>
      </c>
      <c r="Z57" s="42" t="b">
        <f t="shared" si="15"/>
        <v>0</v>
      </c>
      <c r="AA57" s="34" t="b">
        <f t="shared" si="11"/>
        <v>0</v>
      </c>
    </row>
    <row r="58" spans="1:27" x14ac:dyDescent="0.25">
      <c r="A58" s="20" t="s">
        <v>54</v>
      </c>
      <c r="B58" s="21" t="s">
        <v>53</v>
      </c>
      <c r="C58" s="22">
        <v>0.67437999999999998</v>
      </c>
      <c r="D58" s="29" t="b">
        <f t="shared" si="4"/>
        <v>1</v>
      </c>
      <c r="E58" s="41" t="b">
        <f t="shared" si="12"/>
        <v>1</v>
      </c>
      <c r="F58" s="32" t="b">
        <f t="shared" si="5"/>
        <v>0</v>
      </c>
      <c r="H58" s="20" t="s">
        <v>54</v>
      </c>
      <c r="I58" s="21" t="b">
        <v>1</v>
      </c>
      <c r="J58" s="22">
        <v>0.74624999999999997</v>
      </c>
      <c r="K58" s="29" t="b">
        <f t="shared" si="6"/>
        <v>1</v>
      </c>
      <c r="L58" s="41" t="b">
        <f t="shared" si="13"/>
        <v>1</v>
      </c>
      <c r="M58" s="32" t="b">
        <f t="shared" si="7"/>
        <v>0</v>
      </c>
      <c r="O58" s="20" t="s">
        <v>54</v>
      </c>
      <c r="P58" s="21" t="s">
        <v>56</v>
      </c>
      <c r="Q58" s="22">
        <v>0.77525999999999995</v>
      </c>
      <c r="R58" s="29" t="b">
        <f t="shared" si="8"/>
        <v>1</v>
      </c>
      <c r="S58" s="41" t="b">
        <f t="shared" si="14"/>
        <v>1</v>
      </c>
      <c r="T58" s="32" t="b">
        <f t="shared" si="9"/>
        <v>0</v>
      </c>
      <c r="V58" s="20" t="s">
        <v>54</v>
      </c>
      <c r="W58" s="21" t="s">
        <v>54</v>
      </c>
      <c r="X58" s="22">
        <v>0.80093999999999999</v>
      </c>
      <c r="Y58" s="29" t="b">
        <f t="shared" si="10"/>
        <v>0</v>
      </c>
      <c r="Z58" s="41" t="b">
        <f t="shared" si="15"/>
        <v>0</v>
      </c>
      <c r="AA58" s="32" t="b">
        <f t="shared" si="11"/>
        <v>0</v>
      </c>
    </row>
    <row r="59" spans="1:27" x14ac:dyDescent="0.25">
      <c r="A59" s="23" t="s">
        <v>54</v>
      </c>
      <c r="B59" s="24" t="s">
        <v>54</v>
      </c>
      <c r="C59" s="25">
        <v>0.80886000000000002</v>
      </c>
      <c r="D59" s="29" t="b">
        <f t="shared" si="4"/>
        <v>0</v>
      </c>
      <c r="E59" s="41" t="b">
        <f t="shared" si="12"/>
        <v>0</v>
      </c>
      <c r="F59" s="32" t="b">
        <f t="shared" si="5"/>
        <v>0</v>
      </c>
      <c r="H59" s="23" t="s">
        <v>54</v>
      </c>
      <c r="I59" s="24" t="s">
        <v>56</v>
      </c>
      <c r="J59" s="25">
        <v>0.97158</v>
      </c>
      <c r="K59" s="29" t="b">
        <f t="shared" si="6"/>
        <v>1</v>
      </c>
      <c r="L59" s="41" t="b">
        <f t="shared" si="13"/>
        <v>1</v>
      </c>
      <c r="M59" s="32" t="b">
        <f t="shared" si="7"/>
        <v>0</v>
      </c>
      <c r="O59" s="23" t="s">
        <v>54</v>
      </c>
      <c r="P59" s="24" t="s">
        <v>56</v>
      </c>
      <c r="Q59" s="25">
        <v>0.74787999999999999</v>
      </c>
      <c r="R59" s="29" t="b">
        <f t="shared" si="8"/>
        <v>1</v>
      </c>
      <c r="S59" s="41" t="b">
        <f t="shared" si="14"/>
        <v>1</v>
      </c>
      <c r="T59" s="32" t="b">
        <f t="shared" si="9"/>
        <v>0</v>
      </c>
      <c r="V59" s="23" t="s">
        <v>54</v>
      </c>
      <c r="W59" s="24" t="s">
        <v>49</v>
      </c>
      <c r="X59" s="25">
        <v>0.81138999999999994</v>
      </c>
      <c r="Y59" s="29" t="b">
        <f t="shared" si="10"/>
        <v>1</v>
      </c>
      <c r="Z59" s="41" t="b">
        <f t="shared" si="15"/>
        <v>1</v>
      </c>
      <c r="AA59" s="32" t="b">
        <f t="shared" si="11"/>
        <v>0</v>
      </c>
    </row>
    <row r="60" spans="1:27" x14ac:dyDescent="0.25">
      <c r="A60" s="23" t="s">
        <v>54</v>
      </c>
      <c r="B60" s="24" t="s">
        <v>51</v>
      </c>
      <c r="C60" s="25">
        <v>0.71326999999999996</v>
      </c>
      <c r="D60" s="29" t="b">
        <f t="shared" si="4"/>
        <v>1</v>
      </c>
      <c r="E60" s="41" t="b">
        <f t="shared" si="12"/>
        <v>1</v>
      </c>
      <c r="F60" s="32" t="b">
        <f t="shared" si="5"/>
        <v>0</v>
      </c>
      <c r="H60" s="23" t="s">
        <v>54</v>
      </c>
      <c r="I60" s="24" t="b">
        <v>1</v>
      </c>
      <c r="J60" s="25">
        <v>0.78341000000000005</v>
      </c>
      <c r="K60" s="29" t="b">
        <f t="shared" si="6"/>
        <v>1</v>
      </c>
      <c r="L60" s="41" t="b">
        <f t="shared" si="13"/>
        <v>1</v>
      </c>
      <c r="M60" s="32" t="b">
        <f t="shared" si="7"/>
        <v>0</v>
      </c>
      <c r="O60" s="23" t="s">
        <v>54</v>
      </c>
      <c r="P60" s="24" t="s">
        <v>54</v>
      </c>
      <c r="Q60" s="25">
        <v>0.77349999999999997</v>
      </c>
      <c r="R60" s="29" t="b">
        <f t="shared" si="8"/>
        <v>0</v>
      </c>
      <c r="S60" s="41" t="b">
        <f t="shared" si="14"/>
        <v>0</v>
      </c>
      <c r="T60" s="32" t="b">
        <f t="shared" si="9"/>
        <v>0</v>
      </c>
      <c r="V60" s="23" t="s">
        <v>54</v>
      </c>
      <c r="W60" s="24" t="s">
        <v>56</v>
      </c>
      <c r="X60" s="25">
        <v>0.8135</v>
      </c>
      <c r="Y60" s="29" t="b">
        <f t="shared" si="10"/>
        <v>1</v>
      </c>
      <c r="Z60" s="41" t="b">
        <f t="shared" si="15"/>
        <v>1</v>
      </c>
      <c r="AA60" s="32" t="b">
        <f t="shared" si="11"/>
        <v>0</v>
      </c>
    </row>
    <row r="61" spans="1:27" x14ac:dyDescent="0.25">
      <c r="A61" s="23" t="s">
        <v>54</v>
      </c>
      <c r="B61" s="24" t="s">
        <v>54</v>
      </c>
      <c r="C61" s="25">
        <v>1</v>
      </c>
      <c r="D61" s="29" t="b">
        <f t="shared" si="4"/>
        <v>0</v>
      </c>
      <c r="E61" s="41" t="b">
        <f t="shared" si="12"/>
        <v>0</v>
      </c>
      <c r="F61" s="32" t="b">
        <f t="shared" si="5"/>
        <v>0</v>
      </c>
      <c r="H61" s="23" t="s">
        <v>54</v>
      </c>
      <c r="I61" s="24" t="s">
        <v>53</v>
      </c>
      <c r="J61" s="25">
        <v>0.71428999999999998</v>
      </c>
      <c r="K61" s="29" t="b">
        <f t="shared" si="6"/>
        <v>1</v>
      </c>
      <c r="L61" s="41" t="b">
        <f t="shared" si="13"/>
        <v>1</v>
      </c>
      <c r="M61" s="32" t="b">
        <f t="shared" si="7"/>
        <v>0</v>
      </c>
      <c r="O61" s="23" t="s">
        <v>54</v>
      </c>
      <c r="P61" s="24" t="s">
        <v>56</v>
      </c>
      <c r="Q61" s="25">
        <v>0.74787999999999999</v>
      </c>
      <c r="R61" s="29" t="b">
        <f t="shared" si="8"/>
        <v>1</v>
      </c>
      <c r="S61" s="41" t="b">
        <f t="shared" si="14"/>
        <v>1</v>
      </c>
      <c r="T61" s="32" t="b">
        <f t="shared" si="9"/>
        <v>0</v>
      </c>
      <c r="V61" s="23" t="s">
        <v>54</v>
      </c>
      <c r="W61" s="24" t="s">
        <v>54</v>
      </c>
      <c r="X61" s="25">
        <v>1</v>
      </c>
      <c r="Y61" s="29" t="b">
        <f t="shared" si="10"/>
        <v>0</v>
      </c>
      <c r="Z61" s="41" t="b">
        <f t="shared" si="15"/>
        <v>0</v>
      </c>
      <c r="AA61" s="32" t="b">
        <f t="shared" si="11"/>
        <v>0</v>
      </c>
    </row>
    <row r="62" spans="1:27" x14ac:dyDescent="0.25">
      <c r="A62" s="23" t="s">
        <v>54</v>
      </c>
      <c r="B62" s="24" t="s">
        <v>53</v>
      </c>
      <c r="C62" s="25">
        <v>0.76027999999999996</v>
      </c>
      <c r="D62" s="29" t="b">
        <f t="shared" si="4"/>
        <v>1</v>
      </c>
      <c r="E62" s="41" t="b">
        <f t="shared" si="12"/>
        <v>1</v>
      </c>
      <c r="F62" s="32" t="b">
        <f t="shared" si="5"/>
        <v>0</v>
      </c>
      <c r="H62" s="23" t="s">
        <v>54</v>
      </c>
      <c r="I62" s="24" t="s">
        <v>54</v>
      </c>
      <c r="J62" s="25">
        <v>0.85058</v>
      </c>
      <c r="K62" s="29" t="b">
        <f t="shared" si="6"/>
        <v>0</v>
      </c>
      <c r="L62" s="41" t="b">
        <f t="shared" si="13"/>
        <v>0</v>
      </c>
      <c r="M62" s="32" t="b">
        <f t="shared" si="7"/>
        <v>0</v>
      </c>
      <c r="O62" s="23" t="s">
        <v>54</v>
      </c>
      <c r="P62" s="24" t="s">
        <v>54</v>
      </c>
      <c r="Q62" s="25">
        <v>0.74272000000000005</v>
      </c>
      <c r="R62" s="29" t="b">
        <f t="shared" si="8"/>
        <v>0</v>
      </c>
      <c r="S62" s="41" t="b">
        <f t="shared" si="14"/>
        <v>0</v>
      </c>
      <c r="T62" s="32" t="b">
        <f t="shared" si="9"/>
        <v>0</v>
      </c>
      <c r="V62" s="23" t="s">
        <v>54</v>
      </c>
      <c r="W62" s="24" t="s">
        <v>54</v>
      </c>
      <c r="X62" s="25">
        <v>0.92349999999999999</v>
      </c>
      <c r="Y62" s="29" t="b">
        <f t="shared" si="10"/>
        <v>0</v>
      </c>
      <c r="Z62" s="41" t="b">
        <f t="shared" si="15"/>
        <v>0</v>
      </c>
      <c r="AA62" s="32" t="b">
        <f t="shared" si="11"/>
        <v>0</v>
      </c>
    </row>
    <row r="63" spans="1:27" x14ac:dyDescent="0.25">
      <c r="A63" s="23" t="s">
        <v>36</v>
      </c>
      <c r="B63" s="24" t="s">
        <v>36</v>
      </c>
      <c r="C63" s="25" t="s">
        <v>36</v>
      </c>
      <c r="D63" s="29" t="b">
        <f t="shared" si="4"/>
        <v>0</v>
      </c>
      <c r="E63" s="41" t="b">
        <f t="shared" si="12"/>
        <v>0</v>
      </c>
      <c r="F63" s="32" t="b">
        <f t="shared" si="5"/>
        <v>0</v>
      </c>
      <c r="H63" s="23" t="s">
        <v>54</v>
      </c>
      <c r="I63" s="24" t="b">
        <v>1</v>
      </c>
      <c r="J63" s="25">
        <v>0.77176</v>
      </c>
      <c r="K63" s="29" t="b">
        <f t="shared" si="6"/>
        <v>1</v>
      </c>
      <c r="L63" s="41" t="b">
        <f t="shared" si="13"/>
        <v>1</v>
      </c>
      <c r="M63" s="32" t="b">
        <f t="shared" si="7"/>
        <v>0</v>
      </c>
      <c r="O63" s="23" t="s">
        <v>54</v>
      </c>
      <c r="P63" s="24" t="s">
        <v>54</v>
      </c>
      <c r="Q63" s="25">
        <v>0.77349999999999997</v>
      </c>
      <c r="R63" s="29" t="b">
        <f t="shared" si="8"/>
        <v>0</v>
      </c>
      <c r="S63" s="41" t="b">
        <f t="shared" si="14"/>
        <v>0</v>
      </c>
      <c r="T63" s="32" t="b">
        <f t="shared" si="9"/>
        <v>0</v>
      </c>
      <c r="V63" s="23" t="s">
        <v>54</v>
      </c>
      <c r="W63" s="24" t="s">
        <v>54</v>
      </c>
      <c r="X63" s="25">
        <v>0.92349999999999999</v>
      </c>
      <c r="Y63" s="29" t="b">
        <f t="shared" si="10"/>
        <v>0</v>
      </c>
      <c r="Z63" s="41" t="b">
        <f t="shared" si="15"/>
        <v>0</v>
      </c>
      <c r="AA63" s="32" t="b">
        <f t="shared" si="11"/>
        <v>0</v>
      </c>
    </row>
    <row r="64" spans="1:27" x14ac:dyDescent="0.25">
      <c r="A64" s="23" t="s">
        <v>36</v>
      </c>
      <c r="B64" s="24" t="s">
        <v>36</v>
      </c>
      <c r="C64" s="25" t="s">
        <v>36</v>
      </c>
      <c r="D64" s="29" t="b">
        <f t="shared" si="4"/>
        <v>0</v>
      </c>
      <c r="E64" s="41" t="b">
        <f t="shared" si="12"/>
        <v>0</v>
      </c>
      <c r="F64" s="32" t="b">
        <f t="shared" si="5"/>
        <v>0</v>
      </c>
      <c r="H64" s="23" t="s">
        <v>54</v>
      </c>
      <c r="I64" s="24" t="b">
        <v>1</v>
      </c>
      <c r="J64" s="25">
        <v>0.82447000000000004</v>
      </c>
      <c r="K64" s="29" t="b">
        <f t="shared" si="6"/>
        <v>1</v>
      </c>
      <c r="L64" s="41" t="b">
        <f t="shared" si="13"/>
        <v>1</v>
      </c>
      <c r="M64" s="32" t="b">
        <f t="shared" si="7"/>
        <v>0</v>
      </c>
      <c r="O64" s="23" t="s">
        <v>54</v>
      </c>
      <c r="P64" s="24" t="s">
        <v>54</v>
      </c>
      <c r="Q64" s="25">
        <v>0.8135</v>
      </c>
      <c r="R64" s="29" t="b">
        <f t="shared" si="8"/>
        <v>0</v>
      </c>
      <c r="S64" s="41" t="b">
        <f t="shared" si="14"/>
        <v>0</v>
      </c>
      <c r="T64" s="32" t="b">
        <f t="shared" si="9"/>
        <v>0</v>
      </c>
      <c r="V64" s="23" t="s">
        <v>54</v>
      </c>
      <c r="W64" s="24" t="s">
        <v>54</v>
      </c>
      <c r="X64" s="25">
        <v>0.72846999999999995</v>
      </c>
      <c r="Y64" s="29" t="b">
        <f t="shared" si="10"/>
        <v>0</v>
      </c>
      <c r="Z64" s="41" t="b">
        <f t="shared" si="15"/>
        <v>0</v>
      </c>
      <c r="AA64" s="32" t="b">
        <f t="shared" si="11"/>
        <v>0</v>
      </c>
    </row>
    <row r="65" spans="1:27" x14ac:dyDescent="0.25">
      <c r="A65" s="23" t="s">
        <v>36</v>
      </c>
      <c r="B65" s="24" t="s">
        <v>36</v>
      </c>
      <c r="C65" s="25" t="s">
        <v>36</v>
      </c>
      <c r="D65" s="29" t="b">
        <f t="shared" si="4"/>
        <v>0</v>
      </c>
      <c r="E65" s="41" t="b">
        <f t="shared" si="12"/>
        <v>0</v>
      </c>
      <c r="F65" s="32" t="b">
        <f t="shared" si="5"/>
        <v>0</v>
      </c>
      <c r="H65" s="23" t="s">
        <v>54</v>
      </c>
      <c r="I65" s="24" t="s">
        <v>57</v>
      </c>
      <c r="J65" s="25">
        <v>0.75185000000000002</v>
      </c>
      <c r="K65" s="29" t="b">
        <f t="shared" si="6"/>
        <v>1</v>
      </c>
      <c r="L65" s="41" t="b">
        <f t="shared" si="13"/>
        <v>1</v>
      </c>
      <c r="M65" s="32" t="b">
        <f t="shared" si="7"/>
        <v>0</v>
      </c>
      <c r="O65" s="23" t="s">
        <v>54</v>
      </c>
      <c r="P65" s="24" t="s">
        <v>54</v>
      </c>
      <c r="Q65" s="25">
        <v>0.73223000000000005</v>
      </c>
      <c r="R65" s="29" t="b">
        <f t="shared" si="8"/>
        <v>0</v>
      </c>
      <c r="S65" s="41" t="b">
        <f t="shared" si="14"/>
        <v>0</v>
      </c>
      <c r="T65" s="32" t="b">
        <f t="shared" si="9"/>
        <v>0</v>
      </c>
      <c r="V65" s="23" t="s">
        <v>54</v>
      </c>
      <c r="W65" s="24" t="s">
        <v>49</v>
      </c>
      <c r="X65" s="25">
        <v>0.76027999999999996</v>
      </c>
      <c r="Y65" s="29" t="b">
        <f t="shared" si="10"/>
        <v>1</v>
      </c>
      <c r="Z65" s="41" t="b">
        <f t="shared" si="15"/>
        <v>1</v>
      </c>
      <c r="AA65" s="32" t="b">
        <f t="shared" si="11"/>
        <v>0</v>
      </c>
    </row>
    <row r="66" spans="1:27" x14ac:dyDescent="0.25">
      <c r="A66" s="23" t="s">
        <v>36</v>
      </c>
      <c r="B66" s="24" t="s">
        <v>36</v>
      </c>
      <c r="C66" s="25" t="s">
        <v>36</v>
      </c>
      <c r="D66" s="29" t="b">
        <f t="shared" si="4"/>
        <v>0</v>
      </c>
      <c r="E66" s="41" t="b">
        <f t="shared" si="12"/>
        <v>0</v>
      </c>
      <c r="F66" s="32" t="b">
        <f t="shared" si="5"/>
        <v>0</v>
      </c>
      <c r="H66" s="23" t="s">
        <v>54</v>
      </c>
      <c r="I66" s="24" t="s">
        <v>57</v>
      </c>
      <c r="J66" s="25">
        <v>0.68369999999999997</v>
      </c>
      <c r="K66" s="29" t="b">
        <f t="shared" si="6"/>
        <v>1</v>
      </c>
      <c r="L66" s="41" t="b">
        <f t="shared" si="13"/>
        <v>1</v>
      </c>
      <c r="M66" s="32" t="b">
        <f t="shared" si="7"/>
        <v>0</v>
      </c>
      <c r="O66" s="23" t="s">
        <v>54</v>
      </c>
      <c r="P66" s="24" t="s">
        <v>54</v>
      </c>
      <c r="Q66" s="25">
        <v>0.97158</v>
      </c>
      <c r="R66" s="29" t="b">
        <f t="shared" si="8"/>
        <v>0</v>
      </c>
      <c r="S66" s="41" t="b">
        <f t="shared" si="14"/>
        <v>0</v>
      </c>
      <c r="T66" s="32" t="b">
        <f t="shared" si="9"/>
        <v>0</v>
      </c>
      <c r="V66" s="23" t="s">
        <v>54</v>
      </c>
      <c r="W66" s="24" t="s">
        <v>54</v>
      </c>
      <c r="X66" s="25">
        <v>0.80179</v>
      </c>
      <c r="Y66" s="29" t="b">
        <f t="shared" si="10"/>
        <v>0</v>
      </c>
      <c r="Z66" s="41" t="b">
        <f t="shared" si="15"/>
        <v>0</v>
      </c>
      <c r="AA66" s="32" t="b">
        <f t="shared" si="11"/>
        <v>0</v>
      </c>
    </row>
    <row r="67" spans="1:27" ht="15.75" thickBot="1" x14ac:dyDescent="0.3">
      <c r="A67" s="26" t="s">
        <v>36</v>
      </c>
      <c r="B67" s="27" t="s">
        <v>36</v>
      </c>
      <c r="C67" s="28" t="s">
        <v>36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 t="s">
        <v>54</v>
      </c>
      <c r="I67" s="27" t="s">
        <v>54</v>
      </c>
      <c r="J67" s="28">
        <v>0.8135</v>
      </c>
      <c r="K67" s="29" t="b">
        <f t="shared" si="6"/>
        <v>0</v>
      </c>
      <c r="L67" s="41" t="b">
        <f t="shared" si="13"/>
        <v>0</v>
      </c>
      <c r="M67" s="32" t="b">
        <f t="shared" si="7"/>
        <v>0</v>
      </c>
      <c r="O67" s="26" t="s">
        <v>54</v>
      </c>
      <c r="P67" s="27" t="s">
        <v>54</v>
      </c>
      <c r="Q67" s="28">
        <v>0.95372000000000001</v>
      </c>
      <c r="R67" s="29" t="b">
        <f t="shared" si="8"/>
        <v>0</v>
      </c>
      <c r="S67" s="41" t="b">
        <f t="shared" si="14"/>
        <v>0</v>
      </c>
      <c r="T67" s="32" t="b">
        <f t="shared" si="9"/>
        <v>0</v>
      </c>
      <c r="V67" s="26" t="s">
        <v>54</v>
      </c>
      <c r="W67" s="27" t="b">
        <v>1</v>
      </c>
      <c r="X67" s="28">
        <v>0.77951999999999999</v>
      </c>
      <c r="Y67" s="29" t="b">
        <f t="shared" si="10"/>
        <v>1</v>
      </c>
      <c r="Z67" s="41" t="b">
        <f t="shared" si="15"/>
        <v>1</v>
      </c>
      <c r="AA67" s="32" t="b">
        <f t="shared" si="11"/>
        <v>0</v>
      </c>
    </row>
    <row r="68" spans="1:27" x14ac:dyDescent="0.25">
      <c r="A68" s="20" t="s">
        <v>50</v>
      </c>
      <c r="B68" s="21" t="s">
        <v>55</v>
      </c>
      <c r="C68" s="22">
        <v>1</v>
      </c>
      <c r="D68" s="29" t="b">
        <f t="shared" si="4"/>
        <v>1</v>
      </c>
      <c r="E68" s="40" t="b">
        <f t="shared" si="12"/>
        <v>1</v>
      </c>
      <c r="F68" s="33" t="b">
        <f t="shared" si="5"/>
        <v>0</v>
      </c>
      <c r="H68" s="20" t="s">
        <v>50</v>
      </c>
      <c r="I68" s="21" t="s">
        <v>55</v>
      </c>
      <c r="J68" s="22">
        <v>1.0355000000000001</v>
      </c>
      <c r="K68" s="29" t="b">
        <f t="shared" si="6"/>
        <v>1</v>
      </c>
      <c r="L68" s="40" t="b">
        <f t="shared" si="13"/>
        <v>1</v>
      </c>
      <c r="M68" s="33" t="b">
        <f t="shared" si="7"/>
        <v>0</v>
      </c>
      <c r="O68" s="20" t="s">
        <v>50</v>
      </c>
      <c r="P68" s="21" t="s">
        <v>55</v>
      </c>
      <c r="Q68" s="22">
        <v>0.91752</v>
      </c>
      <c r="R68" s="29" t="b">
        <f t="shared" si="8"/>
        <v>1</v>
      </c>
      <c r="S68" s="40" t="b">
        <f t="shared" si="14"/>
        <v>1</v>
      </c>
      <c r="T68" s="33" t="b">
        <f t="shared" si="9"/>
        <v>0</v>
      </c>
      <c r="V68" s="20" t="s">
        <v>50</v>
      </c>
      <c r="W68" s="21" t="b">
        <v>1</v>
      </c>
      <c r="X68" s="22">
        <v>0.77951999999999999</v>
      </c>
      <c r="Y68" s="29" t="b">
        <f t="shared" si="10"/>
        <v>1</v>
      </c>
      <c r="Z68" s="40" t="b">
        <f t="shared" si="15"/>
        <v>1</v>
      </c>
      <c r="AA68" s="33" t="b">
        <f t="shared" si="11"/>
        <v>0</v>
      </c>
    </row>
    <row r="69" spans="1:27" x14ac:dyDescent="0.25">
      <c r="A69" s="23" t="s">
        <v>50</v>
      </c>
      <c r="B69" s="24" t="s">
        <v>55</v>
      </c>
      <c r="C69" s="25">
        <v>1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 t="s">
        <v>50</v>
      </c>
      <c r="I69" s="24" t="s">
        <v>50</v>
      </c>
      <c r="J69" s="25">
        <v>0.95491999999999999</v>
      </c>
      <c r="K69" s="29" t="b">
        <f t="shared" si="6"/>
        <v>0</v>
      </c>
      <c r="L69" s="41" t="b">
        <f t="shared" si="13"/>
        <v>0</v>
      </c>
      <c r="M69" s="32" t="b">
        <f t="shared" si="7"/>
        <v>0</v>
      </c>
      <c r="O69" s="23" t="s">
        <v>50</v>
      </c>
      <c r="P69" s="24" t="s">
        <v>50</v>
      </c>
      <c r="Q69" s="25">
        <v>1.0355000000000001</v>
      </c>
      <c r="R69" s="29" t="b">
        <f t="shared" si="8"/>
        <v>0</v>
      </c>
      <c r="S69" s="41" t="b">
        <f t="shared" si="14"/>
        <v>0</v>
      </c>
      <c r="T69" s="32" t="b">
        <f t="shared" si="9"/>
        <v>0</v>
      </c>
      <c r="V69" s="23" t="s">
        <v>50</v>
      </c>
      <c r="W69" s="24" t="b">
        <v>1</v>
      </c>
      <c r="X69" s="25">
        <v>0.77951999999999999</v>
      </c>
      <c r="Y69" s="29" t="b">
        <f t="shared" si="10"/>
        <v>1</v>
      </c>
      <c r="Z69" s="41" t="b">
        <f t="shared" si="15"/>
        <v>1</v>
      </c>
      <c r="AA69" s="32" t="b">
        <f t="shared" si="11"/>
        <v>0</v>
      </c>
    </row>
    <row r="70" spans="1:27" x14ac:dyDescent="0.25">
      <c r="A70" s="23" t="s">
        <v>50</v>
      </c>
      <c r="B70" s="24" t="s">
        <v>50</v>
      </c>
      <c r="C70" s="25">
        <v>1.0355000000000001</v>
      </c>
      <c r="D70" s="29" t="b">
        <f t="shared" si="4"/>
        <v>0</v>
      </c>
      <c r="E70" s="41" t="b">
        <f t="shared" si="12"/>
        <v>0</v>
      </c>
      <c r="F70" s="32" t="b">
        <f t="shared" si="5"/>
        <v>0</v>
      </c>
      <c r="H70" s="23" t="s">
        <v>50</v>
      </c>
      <c r="I70" s="24" t="s">
        <v>50</v>
      </c>
      <c r="J70" s="25">
        <v>0.77951999999999999</v>
      </c>
      <c r="K70" s="29" t="b">
        <f t="shared" si="6"/>
        <v>0</v>
      </c>
      <c r="L70" s="41" t="b">
        <f t="shared" si="13"/>
        <v>0</v>
      </c>
      <c r="M70" s="32" t="b">
        <f t="shared" si="7"/>
        <v>0</v>
      </c>
      <c r="O70" s="23" t="s">
        <v>50</v>
      </c>
      <c r="P70" s="24" t="s">
        <v>50</v>
      </c>
      <c r="Q70" s="25">
        <v>1.0355000000000001</v>
      </c>
      <c r="R70" s="29" t="b">
        <f t="shared" si="8"/>
        <v>0</v>
      </c>
      <c r="S70" s="41" t="b">
        <f t="shared" si="14"/>
        <v>0</v>
      </c>
      <c r="T70" s="32" t="b">
        <f t="shared" si="9"/>
        <v>0</v>
      </c>
      <c r="V70" s="23" t="s">
        <v>50</v>
      </c>
      <c r="W70" s="24" t="b">
        <v>1</v>
      </c>
      <c r="X70" s="25">
        <v>0.77951999999999999</v>
      </c>
      <c r="Y70" s="29" t="b">
        <f t="shared" si="10"/>
        <v>1</v>
      </c>
      <c r="Z70" s="41" t="b">
        <f t="shared" si="15"/>
        <v>1</v>
      </c>
      <c r="AA70" s="32" t="b">
        <f t="shared" si="11"/>
        <v>0</v>
      </c>
    </row>
    <row r="71" spans="1:27" x14ac:dyDescent="0.25">
      <c r="A71" s="23" t="s">
        <v>50</v>
      </c>
      <c r="B71" s="24" t="s">
        <v>55</v>
      </c>
      <c r="C71" s="25">
        <v>1.0566</v>
      </c>
      <c r="D71" s="29" t="b">
        <f t="shared" si="4"/>
        <v>1</v>
      </c>
      <c r="E71" s="41" t="b">
        <f t="shared" si="12"/>
        <v>1</v>
      </c>
      <c r="F71" s="32" t="b">
        <f t="shared" si="5"/>
        <v>0</v>
      </c>
      <c r="H71" s="23" t="s">
        <v>50</v>
      </c>
      <c r="I71" s="24" t="s">
        <v>50</v>
      </c>
      <c r="J71" s="25">
        <v>1.1327</v>
      </c>
      <c r="K71" s="29" t="b">
        <f t="shared" si="6"/>
        <v>0</v>
      </c>
      <c r="L71" s="41" t="b">
        <f t="shared" si="13"/>
        <v>0</v>
      </c>
      <c r="M71" s="32" t="b">
        <f t="shared" si="7"/>
        <v>0</v>
      </c>
      <c r="O71" s="23" t="s">
        <v>50</v>
      </c>
      <c r="P71" s="24" t="s">
        <v>50</v>
      </c>
      <c r="Q71" s="25">
        <v>0.92349999999999999</v>
      </c>
      <c r="R71" s="29" t="b">
        <f t="shared" si="8"/>
        <v>0</v>
      </c>
      <c r="S71" s="41" t="b">
        <f t="shared" si="14"/>
        <v>0</v>
      </c>
      <c r="T71" s="32" t="b">
        <f t="shared" si="9"/>
        <v>0</v>
      </c>
      <c r="V71" s="23" t="s">
        <v>50</v>
      </c>
      <c r="W71" s="24" t="b">
        <v>1</v>
      </c>
      <c r="X71" s="25">
        <v>0.8135</v>
      </c>
      <c r="Y71" s="29" t="b">
        <f t="shared" si="10"/>
        <v>1</v>
      </c>
      <c r="Z71" s="41" t="b">
        <f t="shared" si="15"/>
        <v>1</v>
      </c>
      <c r="AA71" s="32" t="b">
        <f t="shared" si="11"/>
        <v>0</v>
      </c>
    </row>
    <row r="72" spans="1:27" x14ac:dyDescent="0.25">
      <c r="A72" s="23" t="s">
        <v>50</v>
      </c>
      <c r="B72" s="24" t="s">
        <v>50</v>
      </c>
      <c r="C72" s="25">
        <v>1.0355000000000001</v>
      </c>
      <c r="D72" s="29" t="b">
        <f t="shared" si="4"/>
        <v>0</v>
      </c>
      <c r="E72" s="41" t="b">
        <f t="shared" si="12"/>
        <v>0</v>
      </c>
      <c r="F72" s="32" t="b">
        <f t="shared" si="5"/>
        <v>0</v>
      </c>
      <c r="H72" s="23" t="s">
        <v>50</v>
      </c>
      <c r="I72" s="24" t="s">
        <v>55</v>
      </c>
      <c r="J72" s="25">
        <v>1.0566</v>
      </c>
      <c r="K72" s="29" t="b">
        <f t="shared" si="6"/>
        <v>1</v>
      </c>
      <c r="L72" s="41" t="b">
        <f t="shared" si="13"/>
        <v>1</v>
      </c>
      <c r="M72" s="32" t="b">
        <f t="shared" si="7"/>
        <v>0</v>
      </c>
      <c r="O72" s="23" t="s">
        <v>50</v>
      </c>
      <c r="P72" s="24" t="s">
        <v>55</v>
      </c>
      <c r="Q72" s="25">
        <v>0.77951999999999999</v>
      </c>
      <c r="R72" s="29" t="b">
        <f t="shared" si="8"/>
        <v>1</v>
      </c>
      <c r="S72" s="41" t="b">
        <f t="shared" si="14"/>
        <v>1</v>
      </c>
      <c r="T72" s="32" t="b">
        <f t="shared" si="9"/>
        <v>0</v>
      </c>
      <c r="V72" s="23" t="s">
        <v>50</v>
      </c>
      <c r="W72" s="24" t="s">
        <v>50</v>
      </c>
      <c r="X72" s="25">
        <v>0.82447000000000004</v>
      </c>
      <c r="Y72" s="29" t="b">
        <f t="shared" si="10"/>
        <v>0</v>
      </c>
      <c r="Z72" s="41" t="b">
        <f t="shared" si="15"/>
        <v>0</v>
      </c>
      <c r="AA72" s="32" t="b">
        <f t="shared" si="11"/>
        <v>0</v>
      </c>
    </row>
    <row r="73" spans="1:27" x14ac:dyDescent="0.25">
      <c r="A73" s="23" t="s">
        <v>36</v>
      </c>
      <c r="B73" s="24" t="s">
        <v>36</v>
      </c>
      <c r="C73" s="25" t="s">
        <v>36</v>
      </c>
      <c r="D73" s="29" t="b">
        <f t="shared" ref="D73:D107" si="16">B73&lt;&gt;A73</f>
        <v>0</v>
      </c>
      <c r="E73" s="41" t="b">
        <f t="shared" si="12"/>
        <v>0</v>
      </c>
      <c r="F73" s="32" t="b">
        <f t="shared" ref="F73:F107" si="17">(AND(B73=A73,C73&lt;$B$3))</f>
        <v>0</v>
      </c>
      <c r="H73" s="23" t="s">
        <v>50</v>
      </c>
      <c r="I73" s="24" t="s">
        <v>50</v>
      </c>
      <c r="J73" s="25">
        <v>0.85270000000000001</v>
      </c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0</v>
      </c>
      <c r="O73" s="23" t="s">
        <v>50</v>
      </c>
      <c r="P73" s="24" t="s">
        <v>55</v>
      </c>
      <c r="Q73" s="25">
        <v>0.82508999999999999</v>
      </c>
      <c r="R73" s="29" t="b">
        <f t="shared" ref="R73:R107" si="20">P73&lt;&gt;O73</f>
        <v>1</v>
      </c>
      <c r="S73" s="41" t="b">
        <f t="shared" si="14"/>
        <v>1</v>
      </c>
      <c r="T73" s="32" t="b">
        <f t="shared" ref="T73:T107" si="21">(AND(P73=O73,Q73&lt;$B$3))</f>
        <v>0</v>
      </c>
      <c r="V73" s="23" t="s">
        <v>50</v>
      </c>
      <c r="W73" s="24" t="s">
        <v>50</v>
      </c>
      <c r="X73" s="25">
        <v>0.85058</v>
      </c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0</v>
      </c>
    </row>
    <row r="74" spans="1:27" x14ac:dyDescent="0.25">
      <c r="A74" s="23" t="s">
        <v>36</v>
      </c>
      <c r="B74" s="24" t="s">
        <v>36</v>
      </c>
      <c r="C74" s="25" t="s">
        <v>36</v>
      </c>
      <c r="D74" s="29" t="b">
        <f t="shared" si="16"/>
        <v>0</v>
      </c>
      <c r="E74" s="41" t="b">
        <f t="shared" si="12"/>
        <v>0</v>
      </c>
      <c r="F74" s="32" t="b">
        <f t="shared" si="17"/>
        <v>0</v>
      </c>
      <c r="H74" s="23" t="s">
        <v>50</v>
      </c>
      <c r="I74" s="24" t="s">
        <v>55</v>
      </c>
      <c r="J74" s="25">
        <v>0.77525999999999995</v>
      </c>
      <c r="K74" s="29" t="b">
        <f t="shared" si="18"/>
        <v>1</v>
      </c>
      <c r="L74" s="41" t="b">
        <f t="shared" si="13"/>
        <v>1</v>
      </c>
      <c r="M74" s="32" t="b">
        <f t="shared" si="19"/>
        <v>0</v>
      </c>
      <c r="O74" s="23" t="s">
        <v>50</v>
      </c>
      <c r="P74" s="24" t="s">
        <v>50</v>
      </c>
      <c r="Q74" s="25">
        <v>1.0355000000000001</v>
      </c>
      <c r="R74" s="29" t="b">
        <f t="shared" si="20"/>
        <v>0</v>
      </c>
      <c r="S74" s="41" t="b">
        <f t="shared" si="14"/>
        <v>0</v>
      </c>
      <c r="T74" s="32" t="b">
        <f t="shared" si="21"/>
        <v>0</v>
      </c>
      <c r="V74" s="23" t="s">
        <v>50</v>
      </c>
      <c r="W74" s="24" t="b">
        <v>1</v>
      </c>
      <c r="X74" s="25">
        <v>0.77951999999999999</v>
      </c>
      <c r="Y74" s="29" t="b">
        <f t="shared" si="22"/>
        <v>1</v>
      </c>
      <c r="Z74" s="41" t="b">
        <f t="shared" si="15"/>
        <v>1</v>
      </c>
      <c r="AA74" s="32" t="b">
        <f t="shared" si="23"/>
        <v>0</v>
      </c>
    </row>
    <row r="75" spans="1:27" x14ac:dyDescent="0.25">
      <c r="A75" s="23" t="s">
        <v>36</v>
      </c>
      <c r="B75" s="24" t="s">
        <v>36</v>
      </c>
      <c r="C75" s="25" t="s">
        <v>36</v>
      </c>
      <c r="D75" s="29" t="b">
        <f t="shared" si="16"/>
        <v>0</v>
      </c>
      <c r="E75" s="41" t="b">
        <f t="shared" si="12"/>
        <v>0</v>
      </c>
      <c r="F75" s="32" t="b">
        <f t="shared" si="17"/>
        <v>0</v>
      </c>
      <c r="H75" s="23" t="s">
        <v>50</v>
      </c>
      <c r="I75" s="24" t="s">
        <v>50</v>
      </c>
      <c r="J75" s="25">
        <v>0.82508999999999999</v>
      </c>
      <c r="K75" s="29" t="b">
        <f t="shared" si="18"/>
        <v>0</v>
      </c>
      <c r="L75" s="41" t="b">
        <f t="shared" si="13"/>
        <v>0</v>
      </c>
      <c r="M75" s="32" t="b">
        <f t="shared" si="19"/>
        <v>0</v>
      </c>
      <c r="O75" s="23" t="s">
        <v>50</v>
      </c>
      <c r="P75" s="24" t="s">
        <v>55</v>
      </c>
      <c r="Q75" s="25">
        <v>0.92349999999999999</v>
      </c>
      <c r="R75" s="29" t="b">
        <f t="shared" si="20"/>
        <v>1</v>
      </c>
      <c r="S75" s="41" t="b">
        <f t="shared" si="14"/>
        <v>1</v>
      </c>
      <c r="T75" s="32" t="b">
        <f t="shared" si="21"/>
        <v>0</v>
      </c>
      <c r="V75" s="23" t="s">
        <v>50</v>
      </c>
      <c r="W75" s="24" t="b">
        <v>1</v>
      </c>
      <c r="X75" s="25">
        <v>0.70425000000000004</v>
      </c>
      <c r="Y75" s="29" t="b">
        <f t="shared" si="22"/>
        <v>1</v>
      </c>
      <c r="Z75" s="41" t="b">
        <f t="shared" si="15"/>
        <v>1</v>
      </c>
      <c r="AA75" s="32" t="b">
        <f t="shared" si="23"/>
        <v>0</v>
      </c>
    </row>
    <row r="76" spans="1:27" x14ac:dyDescent="0.25">
      <c r="A76" s="23" t="s">
        <v>36</v>
      </c>
      <c r="B76" s="24" t="s">
        <v>36</v>
      </c>
      <c r="C76" s="25" t="s">
        <v>36</v>
      </c>
      <c r="D76" s="29" t="b">
        <f t="shared" si="16"/>
        <v>0</v>
      </c>
      <c r="E76" s="41" t="b">
        <f t="shared" ref="E76:E107" si="24">(AND(B76&lt;&gt;A76,C76&gt;$B$3))</f>
        <v>0</v>
      </c>
      <c r="F76" s="32" t="b">
        <f t="shared" si="17"/>
        <v>0</v>
      </c>
      <c r="H76" s="23" t="s">
        <v>50</v>
      </c>
      <c r="I76" s="24" t="s">
        <v>50</v>
      </c>
      <c r="J76" s="25">
        <v>1.0566</v>
      </c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0</v>
      </c>
      <c r="O76" s="23" t="s">
        <v>50</v>
      </c>
      <c r="P76" s="24" t="s">
        <v>50</v>
      </c>
      <c r="Q76" s="25">
        <v>0.97158</v>
      </c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0</v>
      </c>
      <c r="V76" s="23" t="s">
        <v>50</v>
      </c>
      <c r="W76" s="24" t="s">
        <v>51</v>
      </c>
      <c r="X76" s="25">
        <v>0.8992</v>
      </c>
      <c r="Y76" s="29" t="b">
        <f t="shared" si="22"/>
        <v>1</v>
      </c>
      <c r="Z76" s="41" t="b">
        <f t="shared" ref="Z76:Z107" si="27">(AND(W76&lt;&gt;V76,X76&gt;$B$3))</f>
        <v>1</v>
      </c>
      <c r="AA76" s="32" t="b">
        <f t="shared" si="23"/>
        <v>0</v>
      </c>
    </row>
    <row r="77" spans="1:27" ht="15.75" thickBot="1" x14ac:dyDescent="0.3">
      <c r="A77" s="26" t="s">
        <v>36</v>
      </c>
      <c r="B77" s="27" t="s">
        <v>36</v>
      </c>
      <c r="C77" s="28" t="s">
        <v>36</v>
      </c>
      <c r="D77" s="29" t="b">
        <f t="shared" si="16"/>
        <v>0</v>
      </c>
      <c r="E77" s="42" t="b">
        <f t="shared" si="24"/>
        <v>0</v>
      </c>
      <c r="F77" s="34" t="b">
        <f t="shared" si="17"/>
        <v>0</v>
      </c>
      <c r="H77" s="26" t="s">
        <v>50</v>
      </c>
      <c r="I77" s="27" t="s">
        <v>55</v>
      </c>
      <c r="J77" s="28">
        <v>1.25</v>
      </c>
      <c r="K77" s="29" t="b">
        <f t="shared" si="18"/>
        <v>1</v>
      </c>
      <c r="L77" s="42" t="b">
        <f t="shared" si="25"/>
        <v>1</v>
      </c>
      <c r="M77" s="34" t="b">
        <f t="shared" si="19"/>
        <v>0</v>
      </c>
      <c r="O77" s="26" t="s">
        <v>50</v>
      </c>
      <c r="P77" s="27" t="s">
        <v>50</v>
      </c>
      <c r="Q77" s="28">
        <v>0.88490999999999997</v>
      </c>
      <c r="R77" s="29" t="b">
        <f t="shared" si="20"/>
        <v>0</v>
      </c>
      <c r="S77" s="42" t="b">
        <f t="shared" si="26"/>
        <v>0</v>
      </c>
      <c r="T77" s="34" t="b">
        <f t="shared" si="21"/>
        <v>0</v>
      </c>
      <c r="V77" s="26" t="s">
        <v>50</v>
      </c>
      <c r="W77" s="27" t="b">
        <v>1</v>
      </c>
      <c r="X77" s="28">
        <v>0.77951999999999999</v>
      </c>
      <c r="Y77" s="29" t="b">
        <f t="shared" si="22"/>
        <v>1</v>
      </c>
      <c r="Z77" s="42" t="b">
        <f t="shared" si="27"/>
        <v>1</v>
      </c>
      <c r="AA77" s="34" t="b">
        <f t="shared" si="23"/>
        <v>0</v>
      </c>
    </row>
    <row r="78" spans="1:27" x14ac:dyDescent="0.25">
      <c r="A78" s="20" t="s">
        <v>56</v>
      </c>
      <c r="B78" s="21" t="s">
        <v>56</v>
      </c>
      <c r="C78" s="22">
        <v>1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 t="s">
        <v>56</v>
      </c>
      <c r="I78" s="21" t="s">
        <v>54</v>
      </c>
      <c r="J78" s="22">
        <v>1.1327</v>
      </c>
      <c r="K78" s="29" t="b">
        <f t="shared" si="18"/>
        <v>1</v>
      </c>
      <c r="L78" s="41" t="b">
        <f t="shared" si="25"/>
        <v>1</v>
      </c>
      <c r="M78" s="32" t="b">
        <f t="shared" si="19"/>
        <v>0</v>
      </c>
      <c r="O78" s="20" t="s">
        <v>56</v>
      </c>
      <c r="P78" s="21" t="s">
        <v>49</v>
      </c>
      <c r="Q78" s="22">
        <v>0.81138999999999994</v>
      </c>
      <c r="R78" s="29" t="b">
        <f t="shared" si="20"/>
        <v>1</v>
      </c>
      <c r="S78" s="41" t="b">
        <f t="shared" si="26"/>
        <v>1</v>
      </c>
      <c r="T78" s="32" t="b">
        <f t="shared" si="21"/>
        <v>0</v>
      </c>
      <c r="V78" s="20" t="s">
        <v>56</v>
      </c>
      <c r="W78" s="21" t="s">
        <v>56</v>
      </c>
      <c r="X78" s="22">
        <v>0.8992</v>
      </c>
      <c r="Y78" s="29" t="b">
        <f t="shared" si="22"/>
        <v>0</v>
      </c>
      <c r="Z78" s="41" t="b">
        <f t="shared" si="27"/>
        <v>0</v>
      </c>
      <c r="AA78" s="32" t="b">
        <f t="shared" si="23"/>
        <v>0</v>
      </c>
    </row>
    <row r="79" spans="1:27" x14ac:dyDescent="0.25">
      <c r="A79" s="23" t="s">
        <v>56</v>
      </c>
      <c r="B79" s="24" t="s">
        <v>54</v>
      </c>
      <c r="C79" s="25">
        <v>0.8992</v>
      </c>
      <c r="D79" s="29" t="b">
        <f t="shared" si="16"/>
        <v>1</v>
      </c>
      <c r="E79" s="41" t="b">
        <f t="shared" si="24"/>
        <v>1</v>
      </c>
      <c r="F79" s="32" t="b">
        <f t="shared" si="17"/>
        <v>0</v>
      </c>
      <c r="H79" s="23" t="s">
        <v>56</v>
      </c>
      <c r="I79" s="24" t="b">
        <v>1</v>
      </c>
      <c r="J79" s="25">
        <v>0.83686000000000005</v>
      </c>
      <c r="K79" s="29" t="b">
        <f t="shared" si="18"/>
        <v>1</v>
      </c>
      <c r="L79" s="41" t="b">
        <f t="shared" si="25"/>
        <v>1</v>
      </c>
      <c r="M79" s="32" t="b">
        <f t="shared" si="19"/>
        <v>0</v>
      </c>
      <c r="O79" s="23" t="s">
        <v>56</v>
      </c>
      <c r="P79" s="24" t="s">
        <v>56</v>
      </c>
      <c r="Q79" s="25">
        <v>0.8992</v>
      </c>
      <c r="R79" s="29" t="b">
        <f t="shared" si="20"/>
        <v>0</v>
      </c>
      <c r="S79" s="41" t="b">
        <f t="shared" si="26"/>
        <v>0</v>
      </c>
      <c r="T79" s="32" t="b">
        <f t="shared" si="21"/>
        <v>0</v>
      </c>
      <c r="V79" s="23" t="s">
        <v>56</v>
      </c>
      <c r="W79" s="24" t="s">
        <v>49</v>
      </c>
      <c r="X79" s="25">
        <v>0.81138999999999994</v>
      </c>
      <c r="Y79" s="29" t="b">
        <f t="shared" si="22"/>
        <v>1</v>
      </c>
      <c r="Z79" s="41" t="b">
        <f t="shared" si="27"/>
        <v>1</v>
      </c>
      <c r="AA79" s="32" t="b">
        <f t="shared" si="23"/>
        <v>0</v>
      </c>
    </row>
    <row r="80" spans="1:27" x14ac:dyDescent="0.25">
      <c r="A80" s="23" t="s">
        <v>56</v>
      </c>
      <c r="B80" s="24" t="s">
        <v>56</v>
      </c>
      <c r="C80" s="25">
        <v>0.95491999999999999</v>
      </c>
      <c r="D80" s="29" t="b">
        <f t="shared" si="16"/>
        <v>0</v>
      </c>
      <c r="E80" s="41" t="b">
        <f t="shared" si="24"/>
        <v>0</v>
      </c>
      <c r="F80" s="32" t="b">
        <f t="shared" si="17"/>
        <v>0</v>
      </c>
      <c r="H80" s="23" t="s">
        <v>56</v>
      </c>
      <c r="I80" s="24" t="b">
        <v>1</v>
      </c>
      <c r="J80" s="25">
        <v>0.85058</v>
      </c>
      <c r="K80" s="29" t="b">
        <f t="shared" si="18"/>
        <v>1</v>
      </c>
      <c r="L80" s="41" t="b">
        <f t="shared" si="25"/>
        <v>1</v>
      </c>
      <c r="M80" s="32" t="b">
        <f t="shared" si="19"/>
        <v>0</v>
      </c>
      <c r="O80" s="23" t="s">
        <v>56</v>
      </c>
      <c r="P80" s="24" t="s">
        <v>56</v>
      </c>
      <c r="Q80" s="25">
        <v>0.80179</v>
      </c>
      <c r="R80" s="29" t="b">
        <f t="shared" si="20"/>
        <v>0</v>
      </c>
      <c r="S80" s="41" t="b">
        <f t="shared" si="26"/>
        <v>0</v>
      </c>
      <c r="T80" s="32" t="b">
        <f t="shared" si="21"/>
        <v>0</v>
      </c>
      <c r="V80" s="23" t="s">
        <v>56</v>
      </c>
      <c r="W80" s="24" t="s">
        <v>56</v>
      </c>
      <c r="X80" s="25">
        <v>0.85785999999999996</v>
      </c>
      <c r="Y80" s="29" t="b">
        <f t="shared" si="22"/>
        <v>0</v>
      </c>
      <c r="Z80" s="41" t="b">
        <f t="shared" si="27"/>
        <v>0</v>
      </c>
      <c r="AA80" s="32" t="b">
        <f t="shared" si="23"/>
        <v>0</v>
      </c>
    </row>
    <row r="81" spans="1:27" x14ac:dyDescent="0.25">
      <c r="A81" s="23" t="s">
        <v>56</v>
      </c>
      <c r="B81" s="24" t="s">
        <v>54</v>
      </c>
      <c r="C81" s="25">
        <v>0.85058</v>
      </c>
      <c r="D81" s="29" t="b">
        <f t="shared" si="16"/>
        <v>1</v>
      </c>
      <c r="E81" s="41" t="b">
        <f t="shared" si="24"/>
        <v>1</v>
      </c>
      <c r="F81" s="32" t="b">
        <f t="shared" si="17"/>
        <v>0</v>
      </c>
      <c r="H81" s="23" t="s">
        <v>56</v>
      </c>
      <c r="I81" s="24" t="b">
        <v>1</v>
      </c>
      <c r="J81" s="25">
        <v>0.71755000000000002</v>
      </c>
      <c r="K81" s="29" t="b">
        <f t="shared" si="18"/>
        <v>1</v>
      </c>
      <c r="L81" s="41" t="b">
        <f t="shared" si="25"/>
        <v>1</v>
      </c>
      <c r="M81" s="32" t="b">
        <f t="shared" si="19"/>
        <v>0</v>
      </c>
      <c r="O81" s="23" t="s">
        <v>56</v>
      </c>
      <c r="P81" s="24" t="s">
        <v>56</v>
      </c>
      <c r="Q81" s="25">
        <v>0.8992</v>
      </c>
      <c r="R81" s="29" t="b">
        <f t="shared" si="20"/>
        <v>0</v>
      </c>
      <c r="S81" s="41" t="b">
        <f t="shared" si="26"/>
        <v>0</v>
      </c>
      <c r="T81" s="32" t="b">
        <f t="shared" si="21"/>
        <v>0</v>
      </c>
      <c r="V81" s="23" t="s">
        <v>56</v>
      </c>
      <c r="W81" s="24" t="s">
        <v>49</v>
      </c>
      <c r="X81" s="25">
        <v>0.81138999999999994</v>
      </c>
      <c r="Y81" s="29" t="b">
        <f t="shared" si="22"/>
        <v>1</v>
      </c>
      <c r="Z81" s="41" t="b">
        <f t="shared" si="27"/>
        <v>1</v>
      </c>
      <c r="AA81" s="32" t="b">
        <f t="shared" si="23"/>
        <v>0</v>
      </c>
    </row>
    <row r="82" spans="1:27" x14ac:dyDescent="0.25">
      <c r="A82" s="23" t="s">
        <v>56</v>
      </c>
      <c r="B82" s="24" t="s">
        <v>56</v>
      </c>
      <c r="C82" s="25">
        <v>1.0566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 t="s">
        <v>56</v>
      </c>
      <c r="I82" s="24" t="b">
        <v>1</v>
      </c>
      <c r="J82" s="25">
        <v>0.85785999999999996</v>
      </c>
      <c r="K82" s="29" t="b">
        <f t="shared" si="18"/>
        <v>1</v>
      </c>
      <c r="L82" s="41" t="b">
        <f t="shared" si="25"/>
        <v>1</v>
      </c>
      <c r="M82" s="32" t="b">
        <f t="shared" si="19"/>
        <v>0</v>
      </c>
      <c r="O82" s="23" t="s">
        <v>56</v>
      </c>
      <c r="P82" s="24" t="s">
        <v>56</v>
      </c>
      <c r="Q82" s="25">
        <v>0.97158</v>
      </c>
      <c r="R82" s="29" t="b">
        <f t="shared" si="20"/>
        <v>0</v>
      </c>
      <c r="S82" s="41" t="b">
        <f t="shared" si="26"/>
        <v>0</v>
      </c>
      <c r="T82" s="32" t="b">
        <f t="shared" si="21"/>
        <v>0</v>
      </c>
      <c r="V82" s="23" t="s">
        <v>56</v>
      </c>
      <c r="W82" s="24" t="s">
        <v>56</v>
      </c>
      <c r="X82" s="25">
        <v>0.92349999999999999</v>
      </c>
      <c r="Y82" s="29" t="b">
        <f t="shared" si="22"/>
        <v>0</v>
      </c>
      <c r="Z82" s="41" t="b">
        <f t="shared" si="27"/>
        <v>0</v>
      </c>
      <c r="AA82" s="32" t="b">
        <f t="shared" si="23"/>
        <v>0</v>
      </c>
    </row>
    <row r="83" spans="1:27" x14ac:dyDescent="0.25">
      <c r="A83" s="23" t="s">
        <v>36</v>
      </c>
      <c r="B83" s="24" t="s">
        <v>36</v>
      </c>
      <c r="C83" s="25" t="s">
        <v>36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 t="s">
        <v>56</v>
      </c>
      <c r="I83" s="24" t="s">
        <v>57</v>
      </c>
      <c r="J83" s="25">
        <v>0.77525999999999995</v>
      </c>
      <c r="K83" s="29" t="b">
        <f t="shared" si="18"/>
        <v>1</v>
      </c>
      <c r="L83" s="41" t="b">
        <f t="shared" si="25"/>
        <v>1</v>
      </c>
      <c r="M83" s="32" t="b">
        <f t="shared" si="19"/>
        <v>0</v>
      </c>
      <c r="O83" s="23" t="s">
        <v>56</v>
      </c>
      <c r="P83" s="24" t="s">
        <v>56</v>
      </c>
      <c r="Q83" s="25">
        <v>0.92349999999999999</v>
      </c>
      <c r="R83" s="29" t="b">
        <f t="shared" si="20"/>
        <v>0</v>
      </c>
      <c r="S83" s="41" t="b">
        <f t="shared" si="26"/>
        <v>0</v>
      </c>
      <c r="T83" s="32" t="b">
        <f t="shared" si="21"/>
        <v>0</v>
      </c>
      <c r="V83" s="23" t="s">
        <v>56</v>
      </c>
      <c r="W83" s="24" t="s">
        <v>56</v>
      </c>
      <c r="X83" s="25">
        <v>0.97158</v>
      </c>
      <c r="Y83" s="29" t="b">
        <f t="shared" si="22"/>
        <v>0</v>
      </c>
      <c r="Z83" s="41" t="b">
        <f t="shared" si="27"/>
        <v>0</v>
      </c>
      <c r="AA83" s="32" t="b">
        <f t="shared" si="23"/>
        <v>0</v>
      </c>
    </row>
    <row r="84" spans="1:27" x14ac:dyDescent="0.25">
      <c r="A84" s="23" t="s">
        <v>36</v>
      </c>
      <c r="B84" s="24" t="s">
        <v>36</v>
      </c>
      <c r="C84" s="25" t="s">
        <v>36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 t="s">
        <v>56</v>
      </c>
      <c r="I84" s="24" t="s">
        <v>54</v>
      </c>
      <c r="J84" s="25">
        <v>0.87229000000000001</v>
      </c>
      <c r="K84" s="29" t="b">
        <f t="shared" si="18"/>
        <v>1</v>
      </c>
      <c r="L84" s="41" t="b">
        <f t="shared" si="25"/>
        <v>1</v>
      </c>
      <c r="M84" s="32" t="b">
        <f t="shared" si="19"/>
        <v>0</v>
      </c>
      <c r="O84" s="23" t="s">
        <v>56</v>
      </c>
      <c r="P84" s="24" t="s">
        <v>56</v>
      </c>
      <c r="Q84" s="25">
        <v>0.85785999999999996</v>
      </c>
      <c r="R84" s="29" t="b">
        <f t="shared" si="20"/>
        <v>0</v>
      </c>
      <c r="S84" s="41" t="b">
        <f t="shared" si="26"/>
        <v>0</v>
      </c>
      <c r="T84" s="32" t="b">
        <f t="shared" si="21"/>
        <v>0</v>
      </c>
      <c r="V84" s="23" t="s">
        <v>56</v>
      </c>
      <c r="W84" s="24" t="s">
        <v>56</v>
      </c>
      <c r="X84" s="25">
        <v>1</v>
      </c>
      <c r="Y84" s="29" t="b">
        <f t="shared" si="22"/>
        <v>0</v>
      </c>
      <c r="Z84" s="41" t="b">
        <f t="shared" si="27"/>
        <v>0</v>
      </c>
      <c r="AA84" s="32" t="b">
        <f t="shared" si="23"/>
        <v>0</v>
      </c>
    </row>
    <row r="85" spans="1:27" x14ac:dyDescent="0.25">
      <c r="A85" s="23" t="s">
        <v>36</v>
      </c>
      <c r="B85" s="24" t="s">
        <v>36</v>
      </c>
      <c r="C85" s="25" t="s">
        <v>36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 t="s">
        <v>56</v>
      </c>
      <c r="I85" s="24" t="b">
        <v>1</v>
      </c>
      <c r="J85" s="25">
        <v>0.70279999999999998</v>
      </c>
      <c r="K85" s="29" t="b">
        <f t="shared" si="18"/>
        <v>1</v>
      </c>
      <c r="L85" s="41" t="b">
        <f t="shared" si="25"/>
        <v>1</v>
      </c>
      <c r="M85" s="32" t="b">
        <f t="shared" si="19"/>
        <v>0</v>
      </c>
      <c r="O85" s="23" t="s">
        <v>56</v>
      </c>
      <c r="P85" s="24" t="s">
        <v>56</v>
      </c>
      <c r="Q85" s="25">
        <v>0.85785999999999996</v>
      </c>
      <c r="R85" s="29" t="b">
        <f t="shared" si="20"/>
        <v>0</v>
      </c>
      <c r="S85" s="41" t="b">
        <f t="shared" si="26"/>
        <v>0</v>
      </c>
      <c r="T85" s="32" t="b">
        <f t="shared" si="21"/>
        <v>0</v>
      </c>
      <c r="V85" s="23" t="s">
        <v>56</v>
      </c>
      <c r="W85" s="24" t="s">
        <v>57</v>
      </c>
      <c r="X85" s="25">
        <v>0.85270000000000001</v>
      </c>
      <c r="Y85" s="29" t="b">
        <f t="shared" si="22"/>
        <v>1</v>
      </c>
      <c r="Z85" s="41" t="b">
        <f t="shared" si="27"/>
        <v>1</v>
      </c>
      <c r="AA85" s="32" t="b">
        <f t="shared" si="23"/>
        <v>0</v>
      </c>
    </row>
    <row r="86" spans="1:27" x14ac:dyDescent="0.25">
      <c r="A86" s="23" t="s">
        <v>36</v>
      </c>
      <c r="B86" s="24" t="s">
        <v>36</v>
      </c>
      <c r="C86" s="25" t="s">
        <v>36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 t="s">
        <v>56</v>
      </c>
      <c r="I86" s="24" t="b">
        <v>1</v>
      </c>
      <c r="J86" s="25">
        <v>0.70279999999999998</v>
      </c>
      <c r="K86" s="29" t="b">
        <f t="shared" si="18"/>
        <v>1</v>
      </c>
      <c r="L86" s="41" t="b">
        <f t="shared" si="25"/>
        <v>1</v>
      </c>
      <c r="M86" s="32" t="b">
        <f t="shared" si="19"/>
        <v>0</v>
      </c>
      <c r="O86" s="23" t="s">
        <v>56</v>
      </c>
      <c r="P86" s="24" t="s">
        <v>56</v>
      </c>
      <c r="Q86" s="25">
        <v>0.97158</v>
      </c>
      <c r="R86" s="29" t="b">
        <f t="shared" si="20"/>
        <v>0</v>
      </c>
      <c r="S86" s="41" t="b">
        <f t="shared" si="26"/>
        <v>0</v>
      </c>
      <c r="T86" s="32" t="b">
        <f t="shared" si="21"/>
        <v>0</v>
      </c>
      <c r="V86" s="23" t="s">
        <v>56</v>
      </c>
      <c r="W86" s="24" t="s">
        <v>56</v>
      </c>
      <c r="X86" s="25">
        <v>0.85785999999999996</v>
      </c>
      <c r="Y86" s="29" t="b">
        <f t="shared" si="22"/>
        <v>0</v>
      </c>
      <c r="Z86" s="41" t="b">
        <f t="shared" si="27"/>
        <v>0</v>
      </c>
      <c r="AA86" s="32" t="b">
        <f t="shared" si="23"/>
        <v>0</v>
      </c>
    </row>
    <row r="87" spans="1:27" ht="15.75" thickBot="1" x14ac:dyDescent="0.3">
      <c r="A87" s="26" t="s">
        <v>36</v>
      </c>
      <c r="B87" s="27" t="s">
        <v>36</v>
      </c>
      <c r="C87" s="28" t="s">
        <v>36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 t="s">
        <v>56</v>
      </c>
      <c r="I87" s="27" t="s">
        <v>54</v>
      </c>
      <c r="J87" s="28">
        <v>0.85785999999999996</v>
      </c>
      <c r="K87" s="29" t="b">
        <f t="shared" si="18"/>
        <v>1</v>
      </c>
      <c r="L87" s="41" t="b">
        <f t="shared" si="25"/>
        <v>1</v>
      </c>
      <c r="M87" s="32" t="b">
        <f t="shared" si="19"/>
        <v>0</v>
      </c>
      <c r="O87" s="26" t="s">
        <v>56</v>
      </c>
      <c r="P87" s="27" t="s">
        <v>56</v>
      </c>
      <c r="Q87" s="28">
        <v>0.8135</v>
      </c>
      <c r="R87" s="29" t="b">
        <f t="shared" si="20"/>
        <v>0</v>
      </c>
      <c r="S87" s="41" t="b">
        <f t="shared" si="26"/>
        <v>0</v>
      </c>
      <c r="T87" s="32" t="b">
        <f t="shared" si="21"/>
        <v>0</v>
      </c>
      <c r="V87" s="26" t="s">
        <v>56</v>
      </c>
      <c r="W87" s="27" t="s">
        <v>57</v>
      </c>
      <c r="X87" s="28">
        <v>0.85270000000000001</v>
      </c>
      <c r="Y87" s="29" t="b">
        <f t="shared" si="22"/>
        <v>1</v>
      </c>
      <c r="Z87" s="41" t="b">
        <f t="shared" si="27"/>
        <v>1</v>
      </c>
      <c r="AA87" s="32" t="b">
        <f t="shared" si="23"/>
        <v>0</v>
      </c>
    </row>
    <row r="88" spans="1:27" x14ac:dyDescent="0.25">
      <c r="A88" s="20" t="s">
        <v>55</v>
      </c>
      <c r="B88" s="21" t="s">
        <v>55</v>
      </c>
      <c r="C88" s="22">
        <v>1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 t="s">
        <v>55</v>
      </c>
      <c r="I88" s="21" t="s">
        <v>51</v>
      </c>
      <c r="J88" s="22">
        <v>0.95372000000000001</v>
      </c>
      <c r="K88" s="29" t="b">
        <f t="shared" si="18"/>
        <v>1</v>
      </c>
      <c r="L88" s="40" t="b">
        <f t="shared" si="25"/>
        <v>1</v>
      </c>
      <c r="M88" s="33" t="b">
        <f t="shared" si="19"/>
        <v>0</v>
      </c>
      <c r="O88" s="20" t="s">
        <v>55</v>
      </c>
      <c r="P88" s="21" t="s">
        <v>55</v>
      </c>
      <c r="Q88" s="22">
        <v>0.88561999999999996</v>
      </c>
      <c r="R88" s="29" t="b">
        <f t="shared" si="20"/>
        <v>0</v>
      </c>
      <c r="S88" s="40" t="b">
        <f t="shared" si="26"/>
        <v>0</v>
      </c>
      <c r="T88" s="33" t="b">
        <f t="shared" si="21"/>
        <v>0</v>
      </c>
      <c r="V88" s="20" t="s">
        <v>55</v>
      </c>
      <c r="W88" s="21" t="b">
        <v>1</v>
      </c>
      <c r="X88" s="22">
        <v>0.77951999999999999</v>
      </c>
      <c r="Y88" s="29" t="b">
        <f t="shared" si="22"/>
        <v>1</v>
      </c>
      <c r="Z88" s="40" t="b">
        <f t="shared" si="27"/>
        <v>1</v>
      </c>
      <c r="AA88" s="33" t="b">
        <f t="shared" si="23"/>
        <v>0</v>
      </c>
    </row>
    <row r="89" spans="1:27" x14ac:dyDescent="0.25">
      <c r="A89" s="23" t="s">
        <v>55</v>
      </c>
      <c r="B89" s="24" t="s">
        <v>55</v>
      </c>
      <c r="C89" s="25">
        <v>1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 t="s">
        <v>55</v>
      </c>
      <c r="I89" s="24" t="s">
        <v>51</v>
      </c>
      <c r="J89" s="25">
        <v>0.8992</v>
      </c>
      <c r="K89" s="29" t="b">
        <f t="shared" si="18"/>
        <v>1</v>
      </c>
      <c r="L89" s="41" t="b">
        <f t="shared" si="25"/>
        <v>1</v>
      </c>
      <c r="M89" s="32" t="b">
        <f t="shared" si="19"/>
        <v>0</v>
      </c>
      <c r="O89" s="23" t="s">
        <v>55</v>
      </c>
      <c r="P89" s="24" t="s">
        <v>55</v>
      </c>
      <c r="Q89" s="25">
        <v>0.85785999999999996</v>
      </c>
      <c r="R89" s="29" t="b">
        <f t="shared" si="20"/>
        <v>0</v>
      </c>
      <c r="S89" s="41" t="b">
        <f t="shared" si="26"/>
        <v>0</v>
      </c>
      <c r="T89" s="32" t="b">
        <f t="shared" si="21"/>
        <v>0</v>
      </c>
      <c r="V89" s="23" t="s">
        <v>55</v>
      </c>
      <c r="W89" s="24" t="s">
        <v>50</v>
      </c>
      <c r="X89" s="25">
        <v>0.82508999999999999</v>
      </c>
      <c r="Y89" s="29" t="b">
        <f t="shared" si="22"/>
        <v>1</v>
      </c>
      <c r="Z89" s="41" t="b">
        <f t="shared" si="27"/>
        <v>1</v>
      </c>
      <c r="AA89" s="32" t="b">
        <f t="shared" si="23"/>
        <v>0</v>
      </c>
    </row>
    <row r="90" spans="1:27" x14ac:dyDescent="0.25">
      <c r="A90" s="23" t="s">
        <v>55</v>
      </c>
      <c r="B90" s="24" t="s">
        <v>55</v>
      </c>
      <c r="C90" s="25">
        <v>1.0355000000000001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 t="s">
        <v>55</v>
      </c>
      <c r="I90" s="24" t="s">
        <v>51</v>
      </c>
      <c r="J90" s="25">
        <v>0.97158</v>
      </c>
      <c r="K90" s="29" t="b">
        <f t="shared" si="18"/>
        <v>1</v>
      </c>
      <c r="L90" s="41" t="b">
        <f t="shared" si="25"/>
        <v>1</v>
      </c>
      <c r="M90" s="32" t="b">
        <f t="shared" si="19"/>
        <v>0</v>
      </c>
      <c r="O90" s="23" t="s">
        <v>55</v>
      </c>
      <c r="P90" s="24" t="s">
        <v>55</v>
      </c>
      <c r="Q90" s="25">
        <v>0.88561999999999996</v>
      </c>
      <c r="R90" s="29" t="b">
        <f t="shared" si="20"/>
        <v>0</v>
      </c>
      <c r="S90" s="41" t="b">
        <f t="shared" si="26"/>
        <v>0</v>
      </c>
      <c r="T90" s="32" t="b">
        <f t="shared" si="21"/>
        <v>0</v>
      </c>
      <c r="V90" s="23" t="s">
        <v>55</v>
      </c>
      <c r="W90" s="24" t="b">
        <v>1</v>
      </c>
      <c r="X90" s="25">
        <v>0.77951999999999999</v>
      </c>
      <c r="Y90" s="29" t="b">
        <f t="shared" si="22"/>
        <v>1</v>
      </c>
      <c r="Z90" s="41" t="b">
        <f t="shared" si="27"/>
        <v>1</v>
      </c>
      <c r="AA90" s="32" t="b">
        <f t="shared" si="23"/>
        <v>0</v>
      </c>
    </row>
    <row r="91" spans="1:27" x14ac:dyDescent="0.25">
      <c r="A91" s="23" t="s">
        <v>55</v>
      </c>
      <c r="B91" s="24" t="s">
        <v>55</v>
      </c>
      <c r="C91" s="25">
        <v>1.1327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 t="s">
        <v>55</v>
      </c>
      <c r="I91" s="24" t="s">
        <v>50</v>
      </c>
      <c r="J91" s="25">
        <v>0.91505999999999998</v>
      </c>
      <c r="K91" s="29" t="b">
        <f t="shared" si="18"/>
        <v>1</v>
      </c>
      <c r="L91" s="41" t="b">
        <f t="shared" si="25"/>
        <v>1</v>
      </c>
      <c r="M91" s="32" t="b">
        <f t="shared" si="19"/>
        <v>0</v>
      </c>
      <c r="O91" s="23" t="s">
        <v>55</v>
      </c>
      <c r="P91" s="24" t="s">
        <v>55</v>
      </c>
      <c r="Q91" s="25">
        <v>0.85785999999999996</v>
      </c>
      <c r="R91" s="29" t="b">
        <f t="shared" si="20"/>
        <v>0</v>
      </c>
      <c r="S91" s="41" t="b">
        <f t="shared" si="26"/>
        <v>0</v>
      </c>
      <c r="T91" s="32" t="b">
        <f t="shared" si="21"/>
        <v>0</v>
      </c>
      <c r="V91" s="23" t="s">
        <v>55</v>
      </c>
      <c r="W91" s="24" t="s">
        <v>51</v>
      </c>
      <c r="X91" s="25">
        <v>0.80093999999999999</v>
      </c>
      <c r="Y91" s="29" t="b">
        <f t="shared" si="22"/>
        <v>1</v>
      </c>
      <c r="Z91" s="41" t="b">
        <f t="shared" si="27"/>
        <v>1</v>
      </c>
      <c r="AA91" s="32" t="b">
        <f t="shared" si="23"/>
        <v>0</v>
      </c>
    </row>
    <row r="92" spans="1:27" x14ac:dyDescent="0.25">
      <c r="A92" s="23" t="s">
        <v>55</v>
      </c>
      <c r="B92" s="24" t="s">
        <v>55</v>
      </c>
      <c r="C92" s="25">
        <v>0.92349999999999999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 t="s">
        <v>55</v>
      </c>
      <c r="I92" s="24" t="s">
        <v>51</v>
      </c>
      <c r="J92" s="25">
        <v>0.95372000000000001</v>
      </c>
      <c r="K92" s="29" t="b">
        <f t="shared" si="18"/>
        <v>1</v>
      </c>
      <c r="L92" s="41" t="b">
        <f t="shared" si="25"/>
        <v>1</v>
      </c>
      <c r="M92" s="32" t="b">
        <f t="shared" si="19"/>
        <v>0</v>
      </c>
      <c r="O92" s="23" t="s">
        <v>55</v>
      </c>
      <c r="P92" s="24" t="s">
        <v>50</v>
      </c>
      <c r="Q92" s="25">
        <v>0.85785999999999996</v>
      </c>
      <c r="R92" s="29" t="b">
        <f t="shared" si="20"/>
        <v>1</v>
      </c>
      <c r="S92" s="41" t="b">
        <f t="shared" si="26"/>
        <v>1</v>
      </c>
      <c r="T92" s="32" t="b">
        <f t="shared" si="21"/>
        <v>0</v>
      </c>
      <c r="V92" s="23" t="s">
        <v>55</v>
      </c>
      <c r="W92" s="24" t="s">
        <v>50</v>
      </c>
      <c r="X92" s="25">
        <v>0.80093999999999999</v>
      </c>
      <c r="Y92" s="29" t="b">
        <f t="shared" si="22"/>
        <v>1</v>
      </c>
      <c r="Z92" s="41" t="b">
        <f t="shared" si="27"/>
        <v>1</v>
      </c>
      <c r="AA92" s="32" t="b">
        <f t="shared" si="23"/>
        <v>0</v>
      </c>
    </row>
    <row r="93" spans="1:27" x14ac:dyDescent="0.25">
      <c r="A93" s="23" t="s">
        <v>36</v>
      </c>
      <c r="B93" s="24" t="s">
        <v>36</v>
      </c>
      <c r="C93" s="25" t="s">
        <v>36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 t="s">
        <v>55</v>
      </c>
      <c r="I93" s="24" t="s">
        <v>51</v>
      </c>
      <c r="J93" s="25">
        <v>0.95372000000000001</v>
      </c>
      <c r="K93" s="29" t="b">
        <f t="shared" si="18"/>
        <v>1</v>
      </c>
      <c r="L93" s="41" t="b">
        <f t="shared" si="25"/>
        <v>1</v>
      </c>
      <c r="M93" s="32" t="b">
        <f t="shared" si="19"/>
        <v>0</v>
      </c>
      <c r="O93" s="23" t="s">
        <v>55</v>
      </c>
      <c r="P93" s="24" t="s">
        <v>55</v>
      </c>
      <c r="Q93" s="25">
        <v>0.85785999999999996</v>
      </c>
      <c r="R93" s="29" t="b">
        <f t="shared" si="20"/>
        <v>0</v>
      </c>
      <c r="S93" s="41" t="b">
        <f t="shared" si="26"/>
        <v>0</v>
      </c>
      <c r="T93" s="32" t="b">
        <f t="shared" si="21"/>
        <v>0</v>
      </c>
      <c r="V93" s="23" t="s">
        <v>55</v>
      </c>
      <c r="W93" s="24" t="s">
        <v>50</v>
      </c>
      <c r="X93" s="25">
        <v>0.80093999999999999</v>
      </c>
      <c r="Y93" s="29" t="b">
        <f t="shared" si="22"/>
        <v>1</v>
      </c>
      <c r="Z93" s="41" t="b">
        <f t="shared" si="27"/>
        <v>1</v>
      </c>
      <c r="AA93" s="32" t="b">
        <f t="shared" si="23"/>
        <v>0</v>
      </c>
    </row>
    <row r="94" spans="1:27" x14ac:dyDescent="0.25">
      <c r="A94" s="23" t="s">
        <v>36</v>
      </c>
      <c r="B94" s="24" t="s">
        <v>36</v>
      </c>
      <c r="C94" s="25" t="s">
        <v>36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 t="s">
        <v>55</v>
      </c>
      <c r="I94" s="24" t="s">
        <v>51</v>
      </c>
      <c r="J94" s="25">
        <v>0.88388</v>
      </c>
      <c r="K94" s="29" t="b">
        <f t="shared" si="18"/>
        <v>1</v>
      </c>
      <c r="L94" s="41" t="b">
        <f t="shared" si="25"/>
        <v>1</v>
      </c>
      <c r="M94" s="32" t="b">
        <f t="shared" si="19"/>
        <v>0</v>
      </c>
      <c r="O94" s="23" t="s">
        <v>55</v>
      </c>
      <c r="P94" s="24" t="s">
        <v>55</v>
      </c>
      <c r="Q94" s="25">
        <v>0.88561999999999996</v>
      </c>
      <c r="R94" s="29" t="b">
        <f t="shared" si="20"/>
        <v>0</v>
      </c>
      <c r="S94" s="41" t="b">
        <f t="shared" si="26"/>
        <v>0</v>
      </c>
      <c r="T94" s="32" t="b">
        <f t="shared" si="21"/>
        <v>0</v>
      </c>
      <c r="V94" s="23" t="s">
        <v>55</v>
      </c>
      <c r="W94" s="24" t="s">
        <v>50</v>
      </c>
      <c r="X94" s="25">
        <v>1</v>
      </c>
      <c r="Y94" s="29" t="b">
        <f t="shared" si="22"/>
        <v>1</v>
      </c>
      <c r="Z94" s="41" t="b">
        <f t="shared" si="27"/>
        <v>1</v>
      </c>
      <c r="AA94" s="32" t="b">
        <f t="shared" si="23"/>
        <v>0</v>
      </c>
    </row>
    <row r="95" spans="1:27" x14ac:dyDescent="0.25">
      <c r="A95" s="23" t="s">
        <v>36</v>
      </c>
      <c r="B95" s="24" t="s">
        <v>36</v>
      </c>
      <c r="C95" s="25" t="s">
        <v>36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 t="s">
        <v>55</v>
      </c>
      <c r="I95" s="24" t="s">
        <v>50</v>
      </c>
      <c r="J95" s="25">
        <v>0.92349999999999999</v>
      </c>
      <c r="K95" s="29" t="b">
        <f t="shared" si="18"/>
        <v>1</v>
      </c>
      <c r="L95" s="41" t="b">
        <f t="shared" si="25"/>
        <v>1</v>
      </c>
      <c r="M95" s="32" t="b">
        <f t="shared" si="19"/>
        <v>0</v>
      </c>
      <c r="O95" s="23" t="s">
        <v>55</v>
      </c>
      <c r="P95" s="24" t="s">
        <v>55</v>
      </c>
      <c r="Q95" s="25">
        <v>0.91752</v>
      </c>
      <c r="R95" s="29" t="b">
        <f t="shared" si="20"/>
        <v>0</v>
      </c>
      <c r="S95" s="41" t="b">
        <f t="shared" si="26"/>
        <v>0</v>
      </c>
      <c r="T95" s="32" t="b">
        <f t="shared" si="21"/>
        <v>0</v>
      </c>
      <c r="V95" s="23" t="s">
        <v>55</v>
      </c>
      <c r="W95" s="24" t="s">
        <v>51</v>
      </c>
      <c r="X95" s="25">
        <v>0.83686000000000005</v>
      </c>
      <c r="Y95" s="29" t="b">
        <f t="shared" si="22"/>
        <v>1</v>
      </c>
      <c r="Z95" s="41" t="b">
        <f t="shared" si="27"/>
        <v>1</v>
      </c>
      <c r="AA95" s="32" t="b">
        <f t="shared" si="23"/>
        <v>0</v>
      </c>
    </row>
    <row r="96" spans="1:27" x14ac:dyDescent="0.25">
      <c r="A96" s="23" t="s">
        <v>36</v>
      </c>
      <c r="B96" s="24" t="s">
        <v>36</v>
      </c>
      <c r="C96" s="25" t="s">
        <v>36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 t="s">
        <v>55</v>
      </c>
      <c r="I96" s="24" t="s">
        <v>51</v>
      </c>
      <c r="J96" s="25">
        <v>0.92349999999999999</v>
      </c>
      <c r="K96" s="29" t="b">
        <f t="shared" si="18"/>
        <v>1</v>
      </c>
      <c r="L96" s="41" t="b">
        <f t="shared" si="25"/>
        <v>1</v>
      </c>
      <c r="M96" s="32" t="b">
        <f t="shared" si="19"/>
        <v>0</v>
      </c>
      <c r="O96" s="23" t="s">
        <v>55</v>
      </c>
      <c r="P96" s="24" t="s">
        <v>55</v>
      </c>
      <c r="Q96" s="25">
        <v>1</v>
      </c>
      <c r="R96" s="29" t="b">
        <f t="shared" si="20"/>
        <v>0</v>
      </c>
      <c r="S96" s="41" t="b">
        <f t="shared" si="26"/>
        <v>0</v>
      </c>
      <c r="T96" s="32" t="b">
        <f t="shared" si="21"/>
        <v>0</v>
      </c>
      <c r="V96" s="23" t="s">
        <v>55</v>
      </c>
      <c r="W96" s="24" t="s">
        <v>50</v>
      </c>
      <c r="X96" s="25">
        <v>0.8992</v>
      </c>
      <c r="Y96" s="29" t="b">
        <f t="shared" si="22"/>
        <v>1</v>
      </c>
      <c r="Z96" s="41" t="b">
        <f t="shared" si="27"/>
        <v>1</v>
      </c>
      <c r="AA96" s="32" t="b">
        <f t="shared" si="23"/>
        <v>0</v>
      </c>
    </row>
    <row r="97" spans="1:27" ht="15.75" thickBot="1" x14ac:dyDescent="0.3">
      <c r="A97" s="26" t="s">
        <v>36</v>
      </c>
      <c r="B97" s="27" t="s">
        <v>36</v>
      </c>
      <c r="C97" s="28" t="s">
        <v>36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 t="s">
        <v>55</v>
      </c>
      <c r="I97" s="27" t="s">
        <v>50</v>
      </c>
      <c r="J97" s="28">
        <v>0.97158</v>
      </c>
      <c r="K97" s="29" t="b">
        <f t="shared" si="18"/>
        <v>1</v>
      </c>
      <c r="L97" s="42" t="b">
        <f t="shared" si="25"/>
        <v>1</v>
      </c>
      <c r="M97" s="34" t="b">
        <f t="shared" si="19"/>
        <v>0</v>
      </c>
      <c r="O97" s="26" t="s">
        <v>55</v>
      </c>
      <c r="P97" s="27" t="s">
        <v>55</v>
      </c>
      <c r="Q97" s="28">
        <v>0.85785999999999996</v>
      </c>
      <c r="R97" s="29" t="b">
        <f t="shared" si="20"/>
        <v>0</v>
      </c>
      <c r="S97" s="42" t="b">
        <f t="shared" si="26"/>
        <v>0</v>
      </c>
      <c r="T97" s="34" t="b">
        <f t="shared" si="21"/>
        <v>0</v>
      </c>
      <c r="V97" s="26" t="s">
        <v>55</v>
      </c>
      <c r="W97" s="27" t="s">
        <v>50</v>
      </c>
      <c r="X97" s="28">
        <v>0.77229999999999999</v>
      </c>
      <c r="Y97" s="29" t="b">
        <f t="shared" si="22"/>
        <v>1</v>
      </c>
      <c r="Z97" s="42" t="b">
        <f t="shared" si="27"/>
        <v>1</v>
      </c>
      <c r="AA97" s="34" t="b">
        <f t="shared" si="23"/>
        <v>0</v>
      </c>
    </row>
    <row r="98" spans="1:27" x14ac:dyDescent="0.25">
      <c r="A98" s="20" t="s">
        <v>57</v>
      </c>
      <c r="B98" s="21" t="s">
        <v>57</v>
      </c>
      <c r="C98" s="22">
        <v>0.71687999999999996</v>
      </c>
      <c r="D98" s="29" t="b">
        <f t="shared" si="16"/>
        <v>0</v>
      </c>
      <c r="E98" s="40" t="b">
        <f t="shared" si="24"/>
        <v>0</v>
      </c>
      <c r="F98" s="33" t="b">
        <f t="shared" si="17"/>
        <v>0</v>
      </c>
      <c r="H98" s="20" t="s">
        <v>57</v>
      </c>
      <c r="I98" s="21" t="s">
        <v>53</v>
      </c>
      <c r="J98" s="22">
        <v>0.82508999999999999</v>
      </c>
      <c r="K98" s="29" t="b">
        <f t="shared" si="18"/>
        <v>1</v>
      </c>
      <c r="L98" s="40" t="b">
        <f t="shared" si="25"/>
        <v>1</v>
      </c>
      <c r="M98" s="33" t="b">
        <f t="shared" si="19"/>
        <v>0</v>
      </c>
      <c r="O98" s="20" t="s">
        <v>57</v>
      </c>
      <c r="P98" s="21" t="b">
        <v>1</v>
      </c>
      <c r="Q98" s="22">
        <v>0.95372000000000001</v>
      </c>
      <c r="R98" s="29" t="b">
        <f t="shared" si="20"/>
        <v>1</v>
      </c>
      <c r="S98" s="40" t="b">
        <f t="shared" si="26"/>
        <v>1</v>
      </c>
      <c r="T98" s="33" t="b">
        <f t="shared" si="21"/>
        <v>0</v>
      </c>
      <c r="V98" s="20" t="s">
        <v>57</v>
      </c>
      <c r="W98" s="21" t="b">
        <v>1</v>
      </c>
      <c r="X98" s="22">
        <v>0.85058</v>
      </c>
      <c r="Y98" s="29" t="b">
        <f t="shared" si="22"/>
        <v>1</v>
      </c>
      <c r="Z98" s="40" t="b">
        <f t="shared" si="27"/>
        <v>1</v>
      </c>
      <c r="AA98" s="33" t="b">
        <f t="shared" si="23"/>
        <v>0</v>
      </c>
    </row>
    <row r="99" spans="1:27" x14ac:dyDescent="0.25">
      <c r="A99" s="23" t="s">
        <v>57</v>
      </c>
      <c r="B99" s="24" t="s">
        <v>51</v>
      </c>
      <c r="C99" s="25">
        <v>0.74787999999999999</v>
      </c>
      <c r="D99" s="29" t="b">
        <f t="shared" si="16"/>
        <v>1</v>
      </c>
      <c r="E99" s="41" t="b">
        <f t="shared" si="24"/>
        <v>1</v>
      </c>
      <c r="F99" s="32" t="b">
        <f t="shared" si="17"/>
        <v>0</v>
      </c>
      <c r="H99" s="23" t="s">
        <v>57</v>
      </c>
      <c r="I99" s="24" t="s">
        <v>50</v>
      </c>
      <c r="J99" s="25">
        <v>0.74624999999999997</v>
      </c>
      <c r="K99" s="29" t="b">
        <f t="shared" si="18"/>
        <v>1</v>
      </c>
      <c r="L99" s="41" t="b">
        <f t="shared" si="25"/>
        <v>1</v>
      </c>
      <c r="M99" s="32" t="b">
        <f t="shared" si="19"/>
        <v>0</v>
      </c>
      <c r="O99" s="23" t="s">
        <v>57</v>
      </c>
      <c r="P99" s="24" t="b">
        <v>1</v>
      </c>
      <c r="Q99" s="25">
        <v>0.95372000000000001</v>
      </c>
      <c r="R99" s="29" t="b">
        <f t="shared" si="20"/>
        <v>1</v>
      </c>
      <c r="S99" s="41" t="b">
        <f t="shared" si="26"/>
        <v>1</v>
      </c>
      <c r="T99" s="32" t="b">
        <f t="shared" si="21"/>
        <v>0</v>
      </c>
      <c r="V99" s="23" t="s">
        <v>57</v>
      </c>
      <c r="W99" s="24" t="b">
        <v>1</v>
      </c>
      <c r="X99" s="25">
        <v>0.95372000000000001</v>
      </c>
      <c r="Y99" s="29" t="b">
        <f t="shared" si="22"/>
        <v>1</v>
      </c>
      <c r="Z99" s="41" t="b">
        <f t="shared" si="27"/>
        <v>1</v>
      </c>
      <c r="AA99" s="32" t="b">
        <f t="shared" si="23"/>
        <v>0</v>
      </c>
    </row>
    <row r="100" spans="1:27" x14ac:dyDescent="0.25">
      <c r="A100" s="23" t="s">
        <v>57</v>
      </c>
      <c r="B100" s="24" t="s">
        <v>51</v>
      </c>
      <c r="C100" s="25">
        <v>0.65669999999999995</v>
      </c>
      <c r="D100" s="29" t="b">
        <f t="shared" si="16"/>
        <v>1</v>
      </c>
      <c r="E100" s="41" t="b">
        <f t="shared" si="24"/>
        <v>1</v>
      </c>
      <c r="F100" s="32" t="b">
        <f t="shared" si="17"/>
        <v>0</v>
      </c>
      <c r="H100" s="23" t="s">
        <v>57</v>
      </c>
      <c r="I100" s="24" t="s">
        <v>57</v>
      </c>
      <c r="J100" s="25">
        <v>0.75805999999999996</v>
      </c>
      <c r="K100" s="29" t="b">
        <f t="shared" si="18"/>
        <v>0</v>
      </c>
      <c r="L100" s="41" t="b">
        <f t="shared" si="25"/>
        <v>0</v>
      </c>
      <c r="M100" s="32" t="b">
        <f t="shared" si="19"/>
        <v>0</v>
      </c>
      <c r="O100" s="23" t="s">
        <v>57</v>
      </c>
      <c r="P100" s="24" t="s">
        <v>57</v>
      </c>
      <c r="Q100" s="25">
        <v>0.72474000000000005</v>
      </c>
      <c r="R100" s="29" t="b">
        <f t="shared" si="20"/>
        <v>0</v>
      </c>
      <c r="S100" s="41" t="b">
        <f t="shared" si="26"/>
        <v>0</v>
      </c>
      <c r="T100" s="32" t="b">
        <f t="shared" si="21"/>
        <v>0</v>
      </c>
      <c r="V100" s="23" t="s">
        <v>57</v>
      </c>
      <c r="W100" s="24" t="b">
        <v>1</v>
      </c>
      <c r="X100" s="25">
        <v>0.85058</v>
      </c>
      <c r="Y100" s="29" t="b">
        <f t="shared" si="22"/>
        <v>1</v>
      </c>
      <c r="Z100" s="41" t="b">
        <f t="shared" si="27"/>
        <v>1</v>
      </c>
      <c r="AA100" s="32" t="b">
        <f t="shared" si="23"/>
        <v>0</v>
      </c>
    </row>
    <row r="101" spans="1:27" x14ac:dyDescent="0.25">
      <c r="A101" s="23" t="s">
        <v>57</v>
      </c>
      <c r="B101" s="24" t="s">
        <v>57</v>
      </c>
      <c r="C101" s="25">
        <v>0.77229999999999999</v>
      </c>
      <c r="D101" s="29" t="b">
        <f t="shared" si="16"/>
        <v>0</v>
      </c>
      <c r="E101" s="41" t="b">
        <f t="shared" si="24"/>
        <v>0</v>
      </c>
      <c r="F101" s="32" t="b">
        <f t="shared" si="17"/>
        <v>0</v>
      </c>
      <c r="H101" s="23" t="s">
        <v>57</v>
      </c>
      <c r="I101" s="24" t="s">
        <v>51</v>
      </c>
      <c r="J101" s="25">
        <v>0.8135</v>
      </c>
      <c r="K101" s="29" t="b">
        <f t="shared" si="18"/>
        <v>1</v>
      </c>
      <c r="L101" s="41" t="b">
        <f t="shared" si="25"/>
        <v>1</v>
      </c>
      <c r="M101" s="32" t="b">
        <f t="shared" si="19"/>
        <v>0</v>
      </c>
      <c r="O101" s="23" t="s">
        <v>57</v>
      </c>
      <c r="P101" s="24" t="s">
        <v>57</v>
      </c>
      <c r="Q101" s="25">
        <v>0.80886000000000002</v>
      </c>
      <c r="R101" s="29" t="b">
        <f t="shared" si="20"/>
        <v>0</v>
      </c>
      <c r="S101" s="41" t="b">
        <f t="shared" si="26"/>
        <v>0</v>
      </c>
      <c r="T101" s="32" t="b">
        <f t="shared" si="21"/>
        <v>0</v>
      </c>
      <c r="V101" s="23" t="s">
        <v>57</v>
      </c>
      <c r="W101" s="24" t="b">
        <v>1</v>
      </c>
      <c r="X101" s="25">
        <v>0.78341000000000005</v>
      </c>
      <c r="Y101" s="29" t="b">
        <f t="shared" si="22"/>
        <v>1</v>
      </c>
      <c r="Z101" s="41" t="b">
        <f t="shared" si="27"/>
        <v>1</v>
      </c>
      <c r="AA101" s="32" t="b">
        <f t="shared" si="23"/>
        <v>0</v>
      </c>
    </row>
    <row r="102" spans="1:27" x14ac:dyDescent="0.25">
      <c r="A102" s="23" t="s">
        <v>57</v>
      </c>
      <c r="B102" s="24" t="s">
        <v>57</v>
      </c>
      <c r="C102" s="25">
        <v>0.79644000000000004</v>
      </c>
      <c r="D102" s="29" t="b">
        <f t="shared" si="16"/>
        <v>0</v>
      </c>
      <c r="E102" s="41" t="b">
        <f t="shared" si="24"/>
        <v>0</v>
      </c>
      <c r="F102" s="32" t="b">
        <f t="shared" si="17"/>
        <v>0</v>
      </c>
      <c r="H102" s="23" t="s">
        <v>57</v>
      </c>
      <c r="I102" s="24" t="b">
        <v>1</v>
      </c>
      <c r="J102" s="25">
        <v>0.69967000000000001</v>
      </c>
      <c r="K102" s="29" t="b">
        <f t="shared" si="18"/>
        <v>1</v>
      </c>
      <c r="L102" s="41" t="b">
        <f t="shared" si="25"/>
        <v>1</v>
      </c>
      <c r="M102" s="32" t="b">
        <f t="shared" si="19"/>
        <v>0</v>
      </c>
      <c r="O102" s="23" t="s">
        <v>57</v>
      </c>
      <c r="P102" s="24" t="b">
        <v>1</v>
      </c>
      <c r="Q102" s="25">
        <v>0.95372000000000001</v>
      </c>
      <c r="R102" s="29" t="b">
        <f t="shared" si="20"/>
        <v>1</v>
      </c>
      <c r="S102" s="41" t="b">
        <f t="shared" si="26"/>
        <v>1</v>
      </c>
      <c r="T102" s="32" t="b">
        <f t="shared" si="21"/>
        <v>0</v>
      </c>
      <c r="V102" s="23" t="s">
        <v>57</v>
      </c>
      <c r="W102" s="24" t="b">
        <v>1</v>
      </c>
      <c r="X102" s="25">
        <v>0.92349999999999999</v>
      </c>
      <c r="Y102" s="29" t="b">
        <f t="shared" si="22"/>
        <v>1</v>
      </c>
      <c r="Z102" s="41" t="b">
        <f t="shared" si="27"/>
        <v>1</v>
      </c>
      <c r="AA102" s="32" t="b">
        <f t="shared" si="23"/>
        <v>0</v>
      </c>
    </row>
    <row r="103" spans="1:27" x14ac:dyDescent="0.25">
      <c r="A103" s="23" t="s">
        <v>36</v>
      </c>
      <c r="B103" s="24" t="s">
        <v>36</v>
      </c>
      <c r="C103" s="25" t="s">
        <v>36</v>
      </c>
      <c r="D103" s="29" t="b">
        <f t="shared" si="16"/>
        <v>0</v>
      </c>
      <c r="E103" s="41" t="b">
        <f t="shared" si="24"/>
        <v>0</v>
      </c>
      <c r="F103" s="32" t="b">
        <f t="shared" si="17"/>
        <v>0</v>
      </c>
      <c r="H103" s="23" t="s">
        <v>57</v>
      </c>
      <c r="I103" s="24" t="b">
        <v>1</v>
      </c>
      <c r="J103" s="25">
        <v>0.92349999999999999</v>
      </c>
      <c r="K103" s="29" t="b">
        <f t="shared" si="18"/>
        <v>1</v>
      </c>
      <c r="L103" s="41" t="b">
        <f t="shared" si="25"/>
        <v>1</v>
      </c>
      <c r="M103" s="32" t="b">
        <f t="shared" si="19"/>
        <v>0</v>
      </c>
      <c r="O103" s="23" t="s">
        <v>57</v>
      </c>
      <c r="P103" s="24" t="b">
        <v>1</v>
      </c>
      <c r="Q103" s="25">
        <v>0.77525999999999995</v>
      </c>
      <c r="R103" s="29" t="b">
        <f t="shared" si="20"/>
        <v>1</v>
      </c>
      <c r="S103" s="41" t="b">
        <f t="shared" si="26"/>
        <v>1</v>
      </c>
      <c r="T103" s="32" t="b">
        <f t="shared" si="21"/>
        <v>0</v>
      </c>
      <c r="V103" s="23" t="s">
        <v>57</v>
      </c>
      <c r="W103" s="24" t="b">
        <v>1</v>
      </c>
      <c r="X103" s="25">
        <v>1.0355000000000001</v>
      </c>
      <c r="Y103" s="29" t="b">
        <f t="shared" si="22"/>
        <v>1</v>
      </c>
      <c r="Z103" s="41" t="b">
        <f t="shared" si="27"/>
        <v>1</v>
      </c>
      <c r="AA103" s="32" t="b">
        <f t="shared" si="23"/>
        <v>0</v>
      </c>
    </row>
    <row r="104" spans="1:27" x14ac:dyDescent="0.25">
      <c r="A104" s="23" t="s">
        <v>36</v>
      </c>
      <c r="B104" s="24" t="s">
        <v>36</v>
      </c>
      <c r="C104" s="25" t="s">
        <v>36</v>
      </c>
      <c r="D104" s="29" t="b">
        <f t="shared" si="16"/>
        <v>0</v>
      </c>
      <c r="E104" s="41" t="b">
        <f t="shared" si="24"/>
        <v>0</v>
      </c>
      <c r="F104" s="32" t="b">
        <f t="shared" si="17"/>
        <v>0</v>
      </c>
      <c r="H104" s="23" t="s">
        <v>57</v>
      </c>
      <c r="I104" s="24" t="s">
        <v>53</v>
      </c>
      <c r="J104" s="25">
        <v>0.76027999999999996</v>
      </c>
      <c r="K104" s="29" t="b">
        <f t="shared" si="18"/>
        <v>1</v>
      </c>
      <c r="L104" s="41" t="b">
        <f t="shared" si="25"/>
        <v>1</v>
      </c>
      <c r="M104" s="32" t="b">
        <f t="shared" si="19"/>
        <v>0</v>
      </c>
      <c r="O104" s="23" t="s">
        <v>57</v>
      </c>
      <c r="P104" s="24" t="s">
        <v>55</v>
      </c>
      <c r="Q104" s="25">
        <v>1.1327</v>
      </c>
      <c r="R104" s="29" t="b">
        <f t="shared" si="20"/>
        <v>1</v>
      </c>
      <c r="S104" s="41" t="b">
        <f t="shared" si="26"/>
        <v>1</v>
      </c>
      <c r="T104" s="32" t="b">
        <f t="shared" si="21"/>
        <v>0</v>
      </c>
      <c r="V104" s="23" t="s">
        <v>57</v>
      </c>
      <c r="W104" s="24" t="b">
        <v>1</v>
      </c>
      <c r="X104" s="25">
        <v>0.88388</v>
      </c>
      <c r="Y104" s="29" t="b">
        <f t="shared" si="22"/>
        <v>1</v>
      </c>
      <c r="Z104" s="41" t="b">
        <f t="shared" si="27"/>
        <v>1</v>
      </c>
      <c r="AA104" s="32" t="b">
        <f t="shared" si="23"/>
        <v>0</v>
      </c>
    </row>
    <row r="105" spans="1:27" x14ac:dyDescent="0.25">
      <c r="A105" s="23" t="s">
        <v>36</v>
      </c>
      <c r="B105" s="24" t="s">
        <v>36</v>
      </c>
      <c r="C105" s="25" t="s">
        <v>36</v>
      </c>
      <c r="D105" s="29" t="b">
        <f t="shared" si="16"/>
        <v>0</v>
      </c>
      <c r="E105" s="41" t="b">
        <f t="shared" si="24"/>
        <v>0</v>
      </c>
      <c r="F105" s="32" t="b">
        <f t="shared" si="17"/>
        <v>0</v>
      </c>
      <c r="H105" s="23" t="s">
        <v>57</v>
      </c>
      <c r="I105" s="24" t="s">
        <v>51</v>
      </c>
      <c r="J105" s="25">
        <v>0.97158</v>
      </c>
      <c r="K105" s="29" t="b">
        <f t="shared" si="18"/>
        <v>1</v>
      </c>
      <c r="L105" s="41" t="b">
        <f t="shared" si="25"/>
        <v>1</v>
      </c>
      <c r="M105" s="32" t="b">
        <f t="shared" si="19"/>
        <v>0</v>
      </c>
      <c r="O105" s="23" t="s">
        <v>57</v>
      </c>
      <c r="P105" s="24" t="s">
        <v>50</v>
      </c>
      <c r="Q105" s="25">
        <v>1.0566</v>
      </c>
      <c r="R105" s="29" t="b">
        <f t="shared" si="20"/>
        <v>1</v>
      </c>
      <c r="S105" s="41" t="b">
        <f t="shared" si="26"/>
        <v>1</v>
      </c>
      <c r="T105" s="32" t="b">
        <f t="shared" si="21"/>
        <v>0</v>
      </c>
      <c r="V105" s="23" t="s">
        <v>57</v>
      </c>
      <c r="W105" s="24" t="b">
        <v>1</v>
      </c>
      <c r="X105" s="25">
        <v>0.8992</v>
      </c>
      <c r="Y105" s="29" t="b">
        <f t="shared" si="22"/>
        <v>1</v>
      </c>
      <c r="Z105" s="41" t="b">
        <f t="shared" si="27"/>
        <v>1</v>
      </c>
      <c r="AA105" s="32" t="b">
        <f t="shared" si="23"/>
        <v>0</v>
      </c>
    </row>
    <row r="106" spans="1:27" x14ac:dyDescent="0.25">
      <c r="A106" s="23" t="s">
        <v>36</v>
      </c>
      <c r="B106" s="24" t="s">
        <v>36</v>
      </c>
      <c r="C106" s="25" t="s">
        <v>36</v>
      </c>
      <c r="D106" s="29" t="b">
        <f t="shared" si="16"/>
        <v>0</v>
      </c>
      <c r="E106" s="41" t="b">
        <f t="shared" si="24"/>
        <v>0</v>
      </c>
      <c r="F106" s="32" t="b">
        <f t="shared" si="17"/>
        <v>0</v>
      </c>
      <c r="H106" s="23" t="s">
        <v>57</v>
      </c>
      <c r="I106" s="24" t="s">
        <v>50</v>
      </c>
      <c r="J106" s="25">
        <v>0.77349999999999997</v>
      </c>
      <c r="K106" s="29" t="b">
        <f t="shared" si="18"/>
        <v>1</v>
      </c>
      <c r="L106" s="41" t="b">
        <f t="shared" si="25"/>
        <v>1</v>
      </c>
      <c r="M106" s="32" t="b">
        <f t="shared" si="19"/>
        <v>0</v>
      </c>
      <c r="O106" s="23" t="s">
        <v>57</v>
      </c>
      <c r="P106" s="24" t="b">
        <v>1</v>
      </c>
      <c r="Q106" s="25">
        <v>0.83686000000000005</v>
      </c>
      <c r="R106" s="29" t="b">
        <f t="shared" si="20"/>
        <v>1</v>
      </c>
      <c r="S106" s="41" t="b">
        <f t="shared" si="26"/>
        <v>1</v>
      </c>
      <c r="T106" s="32" t="b">
        <f t="shared" si="21"/>
        <v>0</v>
      </c>
      <c r="V106" s="23" t="s">
        <v>57</v>
      </c>
      <c r="W106" s="24" t="b">
        <v>1</v>
      </c>
      <c r="X106" s="25">
        <v>0.75805999999999996</v>
      </c>
      <c r="Y106" s="29" t="b">
        <f t="shared" si="22"/>
        <v>1</v>
      </c>
      <c r="Z106" s="41" t="b">
        <f t="shared" si="27"/>
        <v>1</v>
      </c>
      <c r="AA106" s="32" t="b">
        <f t="shared" si="23"/>
        <v>0</v>
      </c>
    </row>
    <row r="107" spans="1:27" ht="15.75" thickBot="1" x14ac:dyDescent="0.3">
      <c r="A107" s="26" t="s">
        <v>36</v>
      </c>
      <c r="B107" s="27" t="s">
        <v>36</v>
      </c>
      <c r="C107" s="28" t="s">
        <v>36</v>
      </c>
      <c r="D107" s="29" t="b">
        <f t="shared" si="16"/>
        <v>0</v>
      </c>
      <c r="E107" s="42" t="b">
        <f t="shared" si="24"/>
        <v>0</v>
      </c>
      <c r="F107" s="34" t="b">
        <f t="shared" si="17"/>
        <v>0</v>
      </c>
      <c r="H107" s="26" t="s">
        <v>57</v>
      </c>
      <c r="I107" s="27" t="s">
        <v>53</v>
      </c>
      <c r="J107" s="28">
        <v>0.71523999999999999</v>
      </c>
      <c r="K107" s="29" t="b">
        <f t="shared" si="18"/>
        <v>1</v>
      </c>
      <c r="L107" s="42" t="b">
        <f t="shared" si="25"/>
        <v>1</v>
      </c>
      <c r="M107" s="34" t="b">
        <f t="shared" si="19"/>
        <v>0</v>
      </c>
      <c r="O107" s="26" t="s">
        <v>57</v>
      </c>
      <c r="P107" s="27" t="s">
        <v>52</v>
      </c>
      <c r="Q107" s="28">
        <v>0.78341000000000005</v>
      </c>
      <c r="R107" s="29" t="b">
        <f t="shared" si="20"/>
        <v>1</v>
      </c>
      <c r="S107" s="42" t="b">
        <f t="shared" si="26"/>
        <v>1</v>
      </c>
      <c r="T107" s="34" t="b">
        <f t="shared" si="21"/>
        <v>0</v>
      </c>
      <c r="V107" s="26" t="s">
        <v>57</v>
      </c>
      <c r="W107" s="27" t="b">
        <v>1</v>
      </c>
      <c r="X107" s="28">
        <v>0.8992</v>
      </c>
      <c r="Y107" s="29" t="b">
        <f t="shared" si="22"/>
        <v>1</v>
      </c>
      <c r="Z107" s="42" t="b">
        <f t="shared" si="27"/>
        <v>1</v>
      </c>
      <c r="AA107" s="34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111" priority="16">
      <formula>$A8=$B8</formula>
    </cfRule>
  </conditionalFormatting>
  <conditionalFormatting sqref="A8:F107">
    <cfRule type="expression" dxfId="110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109" priority="12">
      <formula>H8=I8</formula>
    </cfRule>
  </conditionalFormatting>
  <conditionalFormatting sqref="H8:M107">
    <cfRule type="expression" dxfId="108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107" priority="8">
      <formula>O8=P8</formula>
    </cfRule>
  </conditionalFormatting>
  <conditionalFormatting sqref="O8:T107">
    <cfRule type="expression" dxfId="106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05" priority="4">
      <formula>V8=W8</formula>
    </cfRule>
  </conditionalFormatting>
  <conditionalFormatting sqref="V8:AA107">
    <cfRule type="expression" dxfId="104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C1" workbookViewId="0">
      <selection activeCell="L4" sqref="L4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58</v>
      </c>
      <c r="C1" s="3"/>
      <c r="D1" s="4"/>
      <c r="E1" s="2"/>
      <c r="F1" s="2"/>
      <c r="G1" s="2"/>
      <c r="H1" s="2"/>
      <c r="I1" s="3" t="s">
        <v>1</v>
      </c>
      <c r="J1" s="2" t="s">
        <v>46</v>
      </c>
      <c r="K1" s="5"/>
      <c r="L1" s="13"/>
    </row>
    <row r="2" spans="1:27" ht="15.75" thickBot="1" x14ac:dyDescent="0.3">
      <c r="A2" s="7" t="s">
        <v>2</v>
      </c>
      <c r="B2" s="8" t="s">
        <v>20</v>
      </c>
      <c r="C2" s="9"/>
      <c r="D2" s="10"/>
      <c r="E2" s="8"/>
      <c r="F2" s="8"/>
      <c r="G2" s="8"/>
      <c r="H2" s="8"/>
      <c r="I2" s="9" t="s">
        <v>3</v>
      </c>
      <c r="J2" s="8" t="s">
        <v>33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9">
        <f>AVERAGE(X6,Q6,J6,C6)</f>
        <v>0.30303030303030304</v>
      </c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58</v>
      </c>
      <c r="D5" s="39" t="s">
        <v>11</v>
      </c>
      <c r="E5" s="36">
        <f>COUNTIF(E8:E107,TRUE)</f>
        <v>58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75</v>
      </c>
      <c r="K5" s="39" t="s">
        <v>11</v>
      </c>
      <c r="L5" s="36">
        <f>COUNTIF(L8:L107,TRUE)</f>
        <v>75</v>
      </c>
      <c r="M5" s="37">
        <f>COUNTIF(M8:M107,TRUE)</f>
        <v>0</v>
      </c>
      <c r="O5" s="12" t="s">
        <v>5</v>
      </c>
      <c r="P5" s="38" t="s">
        <v>12</v>
      </c>
      <c r="Q5" s="37">
        <f>COUNTIF(R8:R107,TRUE)</f>
        <v>73</v>
      </c>
      <c r="R5" s="39" t="s">
        <v>11</v>
      </c>
      <c r="S5" s="36">
        <f>COUNTIF(S8:S107,TRUE)</f>
        <v>73</v>
      </c>
      <c r="T5" s="37">
        <f>COUNTIF(T8:T107,TRUE)</f>
        <v>0</v>
      </c>
      <c r="V5" s="12" t="s">
        <v>5</v>
      </c>
      <c r="W5" s="38" t="s">
        <v>12</v>
      </c>
      <c r="X5" s="37">
        <f>COUNTIF(Y8:Y107,TRUE)</f>
        <v>72</v>
      </c>
      <c r="Y5" s="39" t="s">
        <v>11</v>
      </c>
      <c r="Z5" s="36">
        <f>COUNTIF(Z8:Z107,TRUE)</f>
        <v>72</v>
      </c>
      <c r="AA5" s="37">
        <f>COUNTIF(AA8:AA107,TRUE)</f>
        <v>0</v>
      </c>
    </row>
    <row r="6" spans="1:27" ht="15.75" thickBot="1" x14ac:dyDescent="0.3">
      <c r="A6" s="14" t="s">
        <v>59</v>
      </c>
      <c r="B6" s="38" t="s">
        <v>13</v>
      </c>
      <c r="C6" s="47">
        <f>COUNTIF(D9:D108,FALSE)/(COUNTIF(D9:D108,TRUE)+COUNTIF(D9:D108,FALSE))</f>
        <v>0.42424242424242425</v>
      </c>
      <c r="D6" s="48"/>
      <c r="E6" s="35"/>
      <c r="F6" s="16"/>
      <c r="H6" s="14" t="s">
        <v>45</v>
      </c>
      <c r="I6" s="38" t="s">
        <v>13</v>
      </c>
      <c r="J6" s="47">
        <f>COUNTIF(K9:K108,FALSE)/(COUNTIF(K9:K108,TRUE)+COUNTIF(K9:K108,FALSE))</f>
        <v>0.24242424242424243</v>
      </c>
      <c r="K6" s="48"/>
      <c r="L6" s="35"/>
      <c r="M6" s="16"/>
      <c r="O6" s="14" t="s">
        <v>18</v>
      </c>
      <c r="P6" s="38" t="s">
        <v>13</v>
      </c>
      <c r="Q6" s="47">
        <f>COUNTIF(R9:R108,FALSE)/(COUNTIF(R9:R108,TRUE)+COUNTIF(R9:R108,FALSE))</f>
        <v>0.27272727272727271</v>
      </c>
      <c r="R6" s="48"/>
      <c r="S6" s="35"/>
      <c r="T6" s="16"/>
      <c r="V6" s="14" t="s">
        <v>46</v>
      </c>
      <c r="W6" s="38" t="s">
        <v>13</v>
      </c>
      <c r="X6" s="47">
        <f>COUNTIF(Y9:Y108,FALSE)/(COUNTIF(Y9:Y108,TRUE)+COUNTIF(Y9:Y108,FALSE))</f>
        <v>0.27272727272727271</v>
      </c>
      <c r="Y6" s="48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34</v>
      </c>
      <c r="B8" s="21" t="s">
        <v>41</v>
      </c>
      <c r="C8" s="22">
        <v>0.95372000000000001</v>
      </c>
      <c r="D8" s="29" t="b">
        <f>B8&lt;&gt;A8</f>
        <v>1</v>
      </c>
      <c r="E8" s="40" t="b">
        <f t="shared" ref="E8:E10" si="0">(AND(B8&lt;&gt;A8,C8&gt;$B$3))</f>
        <v>1</v>
      </c>
      <c r="F8" s="33" t="b">
        <f>(AND(B8=A8,C8&lt;$B$3))</f>
        <v>0</v>
      </c>
      <c r="H8" s="20" t="s">
        <v>34</v>
      </c>
      <c r="I8" s="21" t="s">
        <v>34</v>
      </c>
      <c r="J8" s="22">
        <v>1.0355000000000001</v>
      </c>
      <c r="K8" s="29" t="b">
        <f>I8&lt;&gt;H8</f>
        <v>0</v>
      </c>
      <c r="L8" s="40" t="b">
        <f t="shared" ref="L8:L10" si="1">(AND(I8&lt;&gt;H8,J8&gt;$B$3))</f>
        <v>0</v>
      </c>
      <c r="M8" s="33" t="b">
        <f>(AND(I8=H8,J8&lt;$B$3))</f>
        <v>0</v>
      </c>
      <c r="O8" s="20" t="s">
        <v>34</v>
      </c>
      <c r="P8" s="21" t="s">
        <v>43</v>
      </c>
      <c r="Q8" s="22">
        <v>0.83333000000000002</v>
      </c>
      <c r="R8" s="29" t="b">
        <f>P8&lt;&gt;O8</f>
        <v>1</v>
      </c>
      <c r="S8" s="40" t="b">
        <f t="shared" ref="S8:S10" si="2">(AND(P8&lt;&gt;O8,Q8&gt;$B$3))</f>
        <v>1</v>
      </c>
      <c r="T8" s="33" t="b">
        <f>(AND(P8=O8,Q8&lt;$B$3))</f>
        <v>0</v>
      </c>
      <c r="V8" s="20" t="s">
        <v>34</v>
      </c>
      <c r="W8" s="21" t="s">
        <v>34</v>
      </c>
      <c r="X8" s="22">
        <v>0.78396999999999994</v>
      </c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0</v>
      </c>
    </row>
    <row r="9" spans="1:27" x14ac:dyDescent="0.25">
      <c r="A9" s="23" t="s">
        <v>34</v>
      </c>
      <c r="B9" s="24" t="s">
        <v>40</v>
      </c>
      <c r="C9" s="25">
        <v>0.92349999999999999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 t="s">
        <v>34</v>
      </c>
      <c r="I9" s="24" t="s">
        <v>40</v>
      </c>
      <c r="J9" s="25">
        <v>1.1327</v>
      </c>
      <c r="K9" s="29" t="b">
        <f t="shared" ref="K9:K72" si="6">I9&lt;&gt;H9</f>
        <v>1</v>
      </c>
      <c r="L9" s="41" t="b">
        <f t="shared" si="1"/>
        <v>1</v>
      </c>
      <c r="M9" s="32" t="b">
        <f t="shared" ref="M9:M72" si="7">(AND(I9=H9,J9&lt;$B$3))</f>
        <v>0</v>
      </c>
      <c r="O9" s="23" t="s">
        <v>34</v>
      </c>
      <c r="P9" s="24" t="s">
        <v>43</v>
      </c>
      <c r="Q9" s="25">
        <v>0.81138999999999994</v>
      </c>
      <c r="R9" s="29" t="b">
        <f t="shared" ref="R9:R72" si="8">P9&lt;&gt;O9</f>
        <v>1</v>
      </c>
      <c r="S9" s="41" t="b">
        <f t="shared" si="2"/>
        <v>1</v>
      </c>
      <c r="T9" s="32" t="b">
        <f t="shared" ref="T9:T72" si="9">(AND(P9=O9,Q9&lt;$B$3))</f>
        <v>0</v>
      </c>
      <c r="V9" s="23" t="s">
        <v>34</v>
      </c>
      <c r="W9" s="24" t="s">
        <v>42</v>
      </c>
      <c r="X9" s="25">
        <v>0.77951999999999999</v>
      </c>
      <c r="Y9" s="29" t="b">
        <f t="shared" ref="Y9:Y72" si="10">W9&lt;&gt;V9</f>
        <v>1</v>
      </c>
      <c r="Z9" s="41" t="b">
        <f t="shared" si="3"/>
        <v>1</v>
      </c>
      <c r="AA9" s="32" t="b">
        <f t="shared" ref="AA9:AA72" si="11">(AND(W9=V9,X9&lt;$B$3))</f>
        <v>0</v>
      </c>
    </row>
    <row r="10" spans="1:27" x14ac:dyDescent="0.25">
      <c r="A10" s="23" t="s">
        <v>34</v>
      </c>
      <c r="B10" s="24" t="s">
        <v>41</v>
      </c>
      <c r="C10" s="25">
        <v>0.97158</v>
      </c>
      <c r="D10" s="29" t="b">
        <f t="shared" si="4"/>
        <v>1</v>
      </c>
      <c r="E10" s="41" t="b">
        <f t="shared" si="0"/>
        <v>1</v>
      </c>
      <c r="F10" s="32" t="b">
        <f t="shared" si="5"/>
        <v>0</v>
      </c>
      <c r="H10" s="23" t="s">
        <v>34</v>
      </c>
      <c r="I10" s="24" t="s">
        <v>40</v>
      </c>
      <c r="J10" s="25">
        <v>1.0355000000000001</v>
      </c>
      <c r="K10" s="29" t="b">
        <f t="shared" si="6"/>
        <v>1</v>
      </c>
      <c r="L10" s="41" t="b">
        <f t="shared" si="1"/>
        <v>1</v>
      </c>
      <c r="M10" s="32" t="b">
        <f t="shared" si="7"/>
        <v>0</v>
      </c>
      <c r="O10" s="23" t="s">
        <v>34</v>
      </c>
      <c r="P10" s="24" t="s">
        <v>43</v>
      </c>
      <c r="Q10" s="25">
        <v>0.76027999999999996</v>
      </c>
      <c r="R10" s="29" t="b">
        <f t="shared" si="8"/>
        <v>1</v>
      </c>
      <c r="S10" s="41" t="b">
        <f t="shared" si="2"/>
        <v>1</v>
      </c>
      <c r="T10" s="32" t="b">
        <f t="shared" si="9"/>
        <v>0</v>
      </c>
      <c r="V10" s="23" t="s">
        <v>34</v>
      </c>
      <c r="W10" s="24" t="s">
        <v>34</v>
      </c>
      <c r="X10" s="25">
        <v>0.78396999999999994</v>
      </c>
      <c r="Y10" s="29" t="b">
        <f t="shared" si="10"/>
        <v>0</v>
      </c>
      <c r="Z10" s="41" t="b">
        <f t="shared" si="3"/>
        <v>0</v>
      </c>
      <c r="AA10" s="32" t="b">
        <f t="shared" si="11"/>
        <v>0</v>
      </c>
    </row>
    <row r="11" spans="1:27" x14ac:dyDescent="0.25">
      <c r="A11" s="23" t="s">
        <v>34</v>
      </c>
      <c r="B11" s="24" t="s">
        <v>40</v>
      </c>
      <c r="C11" s="25">
        <v>0.87229000000000001</v>
      </c>
      <c r="D11" s="29" t="b">
        <f t="shared" si="4"/>
        <v>1</v>
      </c>
      <c r="E11" s="41" t="b">
        <f>(AND(B11&lt;&gt;A11,C11&gt;$B$3))</f>
        <v>1</v>
      </c>
      <c r="F11" s="32" t="b">
        <f t="shared" si="5"/>
        <v>0</v>
      </c>
      <c r="H11" s="23" t="s">
        <v>34</v>
      </c>
      <c r="I11" s="24" t="s">
        <v>40</v>
      </c>
      <c r="J11" s="25">
        <v>1.1327</v>
      </c>
      <c r="K11" s="29" t="b">
        <f t="shared" si="6"/>
        <v>1</v>
      </c>
      <c r="L11" s="41" t="b">
        <f>(AND(I11&lt;&gt;H11,J11&gt;$B$3))</f>
        <v>1</v>
      </c>
      <c r="M11" s="32" t="b">
        <f t="shared" si="7"/>
        <v>0</v>
      </c>
      <c r="O11" s="23" t="s">
        <v>34</v>
      </c>
      <c r="P11" s="24" t="s">
        <v>35</v>
      </c>
      <c r="Q11" s="25">
        <v>0.65825999999999996</v>
      </c>
      <c r="R11" s="29" t="b">
        <f t="shared" si="8"/>
        <v>1</v>
      </c>
      <c r="S11" s="41" t="b">
        <f>(AND(P11&lt;&gt;O11,Q11&gt;$B$3))</f>
        <v>1</v>
      </c>
      <c r="T11" s="32" t="b">
        <f t="shared" si="9"/>
        <v>0</v>
      </c>
      <c r="V11" s="23" t="s">
        <v>34</v>
      </c>
      <c r="W11" s="24" t="s">
        <v>34</v>
      </c>
      <c r="X11" s="25">
        <v>0.66583000000000003</v>
      </c>
      <c r="Y11" s="29" t="b">
        <f t="shared" si="10"/>
        <v>0</v>
      </c>
      <c r="Z11" s="41" t="b">
        <f>(AND(W11&lt;&gt;V11,X11&gt;$B$3))</f>
        <v>0</v>
      </c>
      <c r="AA11" s="32" t="b">
        <f t="shared" si="11"/>
        <v>0</v>
      </c>
    </row>
    <row r="12" spans="1:27" x14ac:dyDescent="0.25">
      <c r="A12" s="23" t="s">
        <v>34</v>
      </c>
      <c r="B12" s="24" t="s">
        <v>40</v>
      </c>
      <c r="C12" s="25">
        <v>1.1327</v>
      </c>
      <c r="D12" s="29" t="b">
        <f t="shared" si="4"/>
        <v>1</v>
      </c>
      <c r="E12" s="41" t="b">
        <f t="shared" ref="E12:E75" si="12">(AND(B12&lt;&gt;A12,C12&gt;$B$3))</f>
        <v>1</v>
      </c>
      <c r="F12" s="32" t="b">
        <f t="shared" si="5"/>
        <v>0</v>
      </c>
      <c r="H12" s="23" t="s">
        <v>34</v>
      </c>
      <c r="I12" s="24" t="s">
        <v>34</v>
      </c>
      <c r="J12" s="25">
        <v>0.85270000000000001</v>
      </c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0</v>
      </c>
      <c r="O12" s="23" t="s">
        <v>34</v>
      </c>
      <c r="P12" s="24" t="s">
        <v>34</v>
      </c>
      <c r="Q12" s="25">
        <v>0.85785999999999996</v>
      </c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0</v>
      </c>
      <c r="V12" s="23" t="s">
        <v>34</v>
      </c>
      <c r="W12" s="24" t="s">
        <v>43</v>
      </c>
      <c r="X12" s="25">
        <v>0.69810000000000005</v>
      </c>
      <c r="Y12" s="29" t="b">
        <f t="shared" si="10"/>
        <v>1</v>
      </c>
      <c r="Z12" s="41" t="b">
        <f t="shared" ref="Z12:Z75" si="15">(AND(W12&lt;&gt;V12,X12&gt;$B$3))</f>
        <v>1</v>
      </c>
      <c r="AA12" s="32" t="b">
        <f t="shared" si="11"/>
        <v>0</v>
      </c>
    </row>
    <row r="13" spans="1:27" x14ac:dyDescent="0.25">
      <c r="A13" s="23" t="s">
        <v>34</v>
      </c>
      <c r="B13" s="24" t="s">
        <v>40</v>
      </c>
      <c r="C13" s="25">
        <v>1.0566</v>
      </c>
      <c r="D13" s="29" t="b">
        <f t="shared" si="4"/>
        <v>1</v>
      </c>
      <c r="E13" s="41" t="b">
        <f t="shared" si="12"/>
        <v>1</v>
      </c>
      <c r="F13" s="32" t="b">
        <f t="shared" si="5"/>
        <v>0</v>
      </c>
      <c r="H13" s="23" t="s">
        <v>34</v>
      </c>
      <c r="I13" s="24" t="s">
        <v>40</v>
      </c>
      <c r="J13" s="25">
        <v>1.0355000000000001</v>
      </c>
      <c r="K13" s="29" t="b">
        <f t="shared" si="6"/>
        <v>1</v>
      </c>
      <c r="L13" s="41" t="b">
        <f t="shared" si="13"/>
        <v>1</v>
      </c>
      <c r="M13" s="32" t="b">
        <f t="shared" si="7"/>
        <v>0</v>
      </c>
      <c r="O13" s="23" t="s">
        <v>34</v>
      </c>
      <c r="P13" s="24" t="s">
        <v>42</v>
      </c>
      <c r="Q13" s="25">
        <v>0.70821999999999996</v>
      </c>
      <c r="R13" s="29" t="b">
        <f t="shared" si="8"/>
        <v>1</v>
      </c>
      <c r="S13" s="41" t="b">
        <f t="shared" si="14"/>
        <v>1</v>
      </c>
      <c r="T13" s="32" t="b">
        <f t="shared" si="9"/>
        <v>0</v>
      </c>
      <c r="V13" s="23" t="s">
        <v>34</v>
      </c>
      <c r="W13" s="24" t="s">
        <v>34</v>
      </c>
      <c r="X13" s="25">
        <v>0.79644000000000004</v>
      </c>
      <c r="Y13" s="29" t="b">
        <f t="shared" si="10"/>
        <v>0</v>
      </c>
      <c r="Z13" s="41" t="b">
        <f t="shared" si="15"/>
        <v>0</v>
      </c>
      <c r="AA13" s="32" t="b">
        <f t="shared" si="11"/>
        <v>0</v>
      </c>
    </row>
    <row r="14" spans="1:27" x14ac:dyDescent="0.25">
      <c r="A14" s="23" t="s">
        <v>34</v>
      </c>
      <c r="B14" s="24" t="s">
        <v>40</v>
      </c>
      <c r="C14" s="25">
        <v>1</v>
      </c>
      <c r="D14" s="29" t="b">
        <f t="shared" si="4"/>
        <v>1</v>
      </c>
      <c r="E14" s="41" t="b">
        <f t="shared" si="12"/>
        <v>1</v>
      </c>
      <c r="F14" s="32" t="b">
        <f t="shared" si="5"/>
        <v>0</v>
      </c>
      <c r="H14" s="23" t="s">
        <v>34</v>
      </c>
      <c r="I14" s="24" t="s">
        <v>40</v>
      </c>
      <c r="J14" s="25">
        <v>1.0355000000000001</v>
      </c>
      <c r="K14" s="29" t="b">
        <f t="shared" si="6"/>
        <v>1</v>
      </c>
      <c r="L14" s="41" t="b">
        <f t="shared" si="13"/>
        <v>1</v>
      </c>
      <c r="M14" s="32" t="b">
        <f t="shared" si="7"/>
        <v>0</v>
      </c>
      <c r="O14" s="23" t="s">
        <v>34</v>
      </c>
      <c r="P14" s="24" t="s">
        <v>43</v>
      </c>
      <c r="Q14" s="25">
        <v>0.81138999999999994</v>
      </c>
      <c r="R14" s="29" t="b">
        <f t="shared" si="8"/>
        <v>1</v>
      </c>
      <c r="S14" s="41" t="b">
        <f t="shared" si="14"/>
        <v>1</v>
      </c>
      <c r="T14" s="32" t="b">
        <f t="shared" si="9"/>
        <v>0</v>
      </c>
      <c r="V14" s="23" t="s">
        <v>34</v>
      </c>
      <c r="W14" s="24" t="s">
        <v>34</v>
      </c>
      <c r="X14" s="25">
        <v>0.70821999999999996</v>
      </c>
      <c r="Y14" s="29" t="b">
        <f t="shared" si="10"/>
        <v>0</v>
      </c>
      <c r="Z14" s="41" t="b">
        <f t="shared" si="15"/>
        <v>0</v>
      </c>
      <c r="AA14" s="32" t="b">
        <f t="shared" si="11"/>
        <v>0</v>
      </c>
    </row>
    <row r="15" spans="1:27" x14ac:dyDescent="0.25">
      <c r="A15" s="23" t="s">
        <v>34</v>
      </c>
      <c r="B15" s="24" t="s">
        <v>41</v>
      </c>
      <c r="C15" s="25">
        <v>1.0355000000000001</v>
      </c>
      <c r="D15" s="29" t="b">
        <f t="shared" si="4"/>
        <v>1</v>
      </c>
      <c r="E15" s="41" t="b">
        <f t="shared" si="12"/>
        <v>1</v>
      </c>
      <c r="F15" s="32" t="b">
        <f t="shared" si="5"/>
        <v>0</v>
      </c>
      <c r="H15" s="23" t="s">
        <v>34</v>
      </c>
      <c r="I15" s="24" t="s">
        <v>34</v>
      </c>
      <c r="J15" s="25">
        <v>1.1327</v>
      </c>
      <c r="K15" s="29" t="b">
        <f t="shared" si="6"/>
        <v>0</v>
      </c>
      <c r="L15" s="41" t="b">
        <f t="shared" si="13"/>
        <v>0</v>
      </c>
      <c r="M15" s="32" t="b">
        <f t="shared" si="7"/>
        <v>0</v>
      </c>
      <c r="O15" s="23" t="s">
        <v>34</v>
      </c>
      <c r="P15" s="24" t="s">
        <v>43</v>
      </c>
      <c r="Q15" s="25">
        <v>0.77951999999999999</v>
      </c>
      <c r="R15" s="29" t="b">
        <f t="shared" si="8"/>
        <v>1</v>
      </c>
      <c r="S15" s="41" t="b">
        <f t="shared" si="14"/>
        <v>1</v>
      </c>
      <c r="T15" s="32" t="b">
        <f t="shared" si="9"/>
        <v>0</v>
      </c>
      <c r="V15" s="23" t="s">
        <v>34</v>
      </c>
      <c r="W15" s="24" t="s">
        <v>34</v>
      </c>
      <c r="X15" s="25">
        <v>0.91505999999999998</v>
      </c>
      <c r="Y15" s="29" t="b">
        <f t="shared" si="10"/>
        <v>0</v>
      </c>
      <c r="Z15" s="41" t="b">
        <f t="shared" si="15"/>
        <v>0</v>
      </c>
      <c r="AA15" s="32" t="b">
        <f t="shared" si="11"/>
        <v>0</v>
      </c>
    </row>
    <row r="16" spans="1:27" x14ac:dyDescent="0.25">
      <c r="A16" s="23" t="s">
        <v>34</v>
      </c>
      <c r="B16" s="24" t="s">
        <v>41</v>
      </c>
      <c r="C16" s="25">
        <v>1.0566</v>
      </c>
      <c r="D16" s="29" t="b">
        <f t="shared" si="4"/>
        <v>1</v>
      </c>
      <c r="E16" s="41" t="b">
        <f t="shared" si="12"/>
        <v>1</v>
      </c>
      <c r="F16" s="32" t="b">
        <f t="shared" si="5"/>
        <v>0</v>
      </c>
      <c r="H16" s="23" t="s">
        <v>34</v>
      </c>
      <c r="I16" s="24" t="s">
        <v>40</v>
      </c>
      <c r="J16" s="25">
        <v>1.25</v>
      </c>
      <c r="K16" s="29" t="b">
        <f t="shared" si="6"/>
        <v>1</v>
      </c>
      <c r="L16" s="41" t="b">
        <f t="shared" si="13"/>
        <v>1</v>
      </c>
      <c r="M16" s="32" t="b">
        <f t="shared" si="7"/>
        <v>0</v>
      </c>
      <c r="O16" s="23" t="s">
        <v>34</v>
      </c>
      <c r="P16" s="24" t="s">
        <v>43</v>
      </c>
      <c r="Q16" s="25">
        <v>0.85785999999999996</v>
      </c>
      <c r="R16" s="29" t="b">
        <f t="shared" si="8"/>
        <v>1</v>
      </c>
      <c r="S16" s="41" t="b">
        <f t="shared" si="14"/>
        <v>1</v>
      </c>
      <c r="T16" s="32" t="b">
        <f t="shared" si="9"/>
        <v>0</v>
      </c>
      <c r="V16" s="23" t="s">
        <v>34</v>
      </c>
      <c r="W16" s="24" t="s">
        <v>40</v>
      </c>
      <c r="X16" s="25">
        <v>0.79644000000000004</v>
      </c>
      <c r="Y16" s="29" t="b">
        <f t="shared" si="10"/>
        <v>1</v>
      </c>
      <c r="Z16" s="41" t="b">
        <f t="shared" si="15"/>
        <v>1</v>
      </c>
      <c r="AA16" s="32" t="b">
        <f t="shared" si="11"/>
        <v>0</v>
      </c>
    </row>
    <row r="17" spans="1:27" ht="15.75" thickBot="1" x14ac:dyDescent="0.3">
      <c r="A17" s="26" t="s">
        <v>34</v>
      </c>
      <c r="B17" s="27" t="s">
        <v>40</v>
      </c>
      <c r="C17" s="28">
        <v>1.1327</v>
      </c>
      <c r="D17" s="29" t="b">
        <f t="shared" si="4"/>
        <v>1</v>
      </c>
      <c r="E17" s="42" t="b">
        <f t="shared" si="12"/>
        <v>1</v>
      </c>
      <c r="F17" s="34" t="b">
        <f t="shared" si="5"/>
        <v>0</v>
      </c>
      <c r="H17" s="26" t="s">
        <v>34</v>
      </c>
      <c r="I17" s="27" t="s">
        <v>34</v>
      </c>
      <c r="J17" s="28">
        <v>1.0355000000000001</v>
      </c>
      <c r="K17" s="29" t="b">
        <f t="shared" si="6"/>
        <v>0</v>
      </c>
      <c r="L17" s="42" t="b">
        <f t="shared" si="13"/>
        <v>0</v>
      </c>
      <c r="M17" s="34" t="b">
        <f t="shared" si="7"/>
        <v>0</v>
      </c>
      <c r="O17" s="26" t="s">
        <v>34</v>
      </c>
      <c r="P17" s="27" t="s">
        <v>43</v>
      </c>
      <c r="Q17" s="28">
        <v>0.69967000000000001</v>
      </c>
      <c r="R17" s="29" t="b">
        <f t="shared" si="8"/>
        <v>1</v>
      </c>
      <c r="S17" s="42" t="b">
        <f t="shared" si="14"/>
        <v>1</v>
      </c>
      <c r="T17" s="34" t="b">
        <f t="shared" si="9"/>
        <v>0</v>
      </c>
      <c r="V17" s="26" t="s">
        <v>34</v>
      </c>
      <c r="W17" s="27" t="s">
        <v>43</v>
      </c>
      <c r="X17" s="28">
        <v>0.68369999999999997</v>
      </c>
      <c r="Y17" s="29" t="b">
        <f t="shared" si="10"/>
        <v>1</v>
      </c>
      <c r="Z17" s="42" t="b">
        <f t="shared" si="15"/>
        <v>1</v>
      </c>
      <c r="AA17" s="34" t="b">
        <f t="shared" si="11"/>
        <v>0</v>
      </c>
    </row>
    <row r="18" spans="1:27" x14ac:dyDescent="0.25">
      <c r="A18" s="20" t="s">
        <v>37</v>
      </c>
      <c r="B18" s="21" t="s">
        <v>39</v>
      </c>
      <c r="C18" s="22">
        <v>0.76027999999999996</v>
      </c>
      <c r="D18" s="29" t="b">
        <f t="shared" si="4"/>
        <v>1</v>
      </c>
      <c r="E18" s="41" t="b">
        <f t="shared" si="12"/>
        <v>1</v>
      </c>
      <c r="F18" s="32" t="b">
        <f t="shared" si="5"/>
        <v>0</v>
      </c>
      <c r="H18" s="20" t="s">
        <v>37</v>
      </c>
      <c r="I18" s="21" t="s">
        <v>38</v>
      </c>
      <c r="J18" s="22">
        <v>1.1327</v>
      </c>
      <c r="K18" s="29" t="b">
        <f t="shared" si="6"/>
        <v>1</v>
      </c>
      <c r="L18" s="41" t="b">
        <f t="shared" si="13"/>
        <v>1</v>
      </c>
      <c r="M18" s="32" t="b">
        <f t="shared" si="7"/>
        <v>0</v>
      </c>
      <c r="O18" s="20" t="s">
        <v>37</v>
      </c>
      <c r="P18" s="21" t="s">
        <v>38</v>
      </c>
      <c r="Q18" s="22">
        <v>1.0355000000000001</v>
      </c>
      <c r="R18" s="29" t="b">
        <f t="shared" si="8"/>
        <v>1</v>
      </c>
      <c r="S18" s="41" t="b">
        <f t="shared" si="14"/>
        <v>1</v>
      </c>
      <c r="T18" s="32" t="b">
        <f t="shared" si="9"/>
        <v>0</v>
      </c>
      <c r="V18" s="20" t="s">
        <v>37</v>
      </c>
      <c r="W18" s="21" t="s">
        <v>38</v>
      </c>
      <c r="X18" s="22">
        <v>0.8992</v>
      </c>
      <c r="Y18" s="29" t="b">
        <f t="shared" si="10"/>
        <v>1</v>
      </c>
      <c r="Z18" s="41" t="b">
        <f t="shared" si="15"/>
        <v>1</v>
      </c>
      <c r="AA18" s="32" t="b">
        <f t="shared" si="11"/>
        <v>0</v>
      </c>
    </row>
    <row r="19" spans="1:27" x14ac:dyDescent="0.25">
      <c r="A19" s="23" t="s">
        <v>37</v>
      </c>
      <c r="B19" s="24" t="s">
        <v>39</v>
      </c>
      <c r="C19" s="25">
        <v>0.79644000000000004</v>
      </c>
      <c r="D19" s="29" t="b">
        <f t="shared" si="4"/>
        <v>1</v>
      </c>
      <c r="E19" s="41" t="b">
        <f t="shared" si="12"/>
        <v>1</v>
      </c>
      <c r="F19" s="32" t="b">
        <f t="shared" si="5"/>
        <v>0</v>
      </c>
      <c r="H19" s="23" t="s">
        <v>37</v>
      </c>
      <c r="I19" s="24" t="s">
        <v>38</v>
      </c>
      <c r="J19" s="25">
        <v>1</v>
      </c>
      <c r="K19" s="29" t="b">
        <f t="shared" si="6"/>
        <v>1</v>
      </c>
      <c r="L19" s="41" t="b">
        <f t="shared" si="13"/>
        <v>1</v>
      </c>
      <c r="M19" s="32" t="b">
        <f t="shared" si="7"/>
        <v>0</v>
      </c>
      <c r="O19" s="23" t="s">
        <v>37</v>
      </c>
      <c r="P19" s="24" t="s">
        <v>38</v>
      </c>
      <c r="Q19" s="25">
        <v>1.1327</v>
      </c>
      <c r="R19" s="29" t="b">
        <f t="shared" si="8"/>
        <v>1</v>
      </c>
      <c r="S19" s="41" t="b">
        <f t="shared" si="14"/>
        <v>1</v>
      </c>
      <c r="T19" s="32" t="b">
        <f t="shared" si="9"/>
        <v>0</v>
      </c>
      <c r="V19" s="23" t="s">
        <v>37</v>
      </c>
      <c r="W19" s="24" t="s">
        <v>38</v>
      </c>
      <c r="X19" s="25">
        <v>0.97158</v>
      </c>
      <c r="Y19" s="29" t="b">
        <f t="shared" si="10"/>
        <v>1</v>
      </c>
      <c r="Z19" s="41" t="b">
        <f t="shared" si="15"/>
        <v>1</v>
      </c>
      <c r="AA19" s="32" t="b">
        <f t="shared" si="11"/>
        <v>0</v>
      </c>
    </row>
    <row r="20" spans="1:27" x14ac:dyDescent="0.25">
      <c r="A20" s="23" t="s">
        <v>37</v>
      </c>
      <c r="B20" s="24" t="s">
        <v>39</v>
      </c>
      <c r="C20" s="25">
        <v>1.0566</v>
      </c>
      <c r="D20" s="29" t="b">
        <f t="shared" si="4"/>
        <v>1</v>
      </c>
      <c r="E20" s="41" t="b">
        <f t="shared" si="12"/>
        <v>1</v>
      </c>
      <c r="F20" s="32" t="b">
        <f t="shared" si="5"/>
        <v>0</v>
      </c>
      <c r="H20" s="23" t="s">
        <v>37</v>
      </c>
      <c r="I20" s="24" t="s">
        <v>38</v>
      </c>
      <c r="J20" s="25">
        <v>0.97158</v>
      </c>
      <c r="K20" s="29" t="b">
        <f t="shared" si="6"/>
        <v>1</v>
      </c>
      <c r="L20" s="41" t="b">
        <f t="shared" si="13"/>
        <v>1</v>
      </c>
      <c r="M20" s="32" t="b">
        <f t="shared" si="7"/>
        <v>0</v>
      </c>
      <c r="O20" s="23" t="s">
        <v>37</v>
      </c>
      <c r="P20" s="24" t="s">
        <v>38</v>
      </c>
      <c r="Q20" s="25">
        <v>1.0566</v>
      </c>
      <c r="R20" s="29" t="b">
        <f t="shared" si="8"/>
        <v>1</v>
      </c>
      <c r="S20" s="41" t="b">
        <f t="shared" si="14"/>
        <v>1</v>
      </c>
      <c r="T20" s="32" t="b">
        <f t="shared" si="9"/>
        <v>0</v>
      </c>
      <c r="V20" s="23" t="s">
        <v>37</v>
      </c>
      <c r="W20" s="24" t="s">
        <v>38</v>
      </c>
      <c r="X20" s="25">
        <v>1.0355000000000001</v>
      </c>
      <c r="Y20" s="29" t="b">
        <f t="shared" si="10"/>
        <v>1</v>
      </c>
      <c r="Z20" s="41" t="b">
        <f t="shared" si="15"/>
        <v>1</v>
      </c>
      <c r="AA20" s="32" t="b">
        <f t="shared" si="11"/>
        <v>0</v>
      </c>
    </row>
    <row r="21" spans="1:27" x14ac:dyDescent="0.25">
      <c r="A21" s="23" t="s">
        <v>37</v>
      </c>
      <c r="B21" s="24" t="s">
        <v>39</v>
      </c>
      <c r="C21" s="25">
        <v>1.25</v>
      </c>
      <c r="D21" s="29" t="b">
        <f t="shared" si="4"/>
        <v>1</v>
      </c>
      <c r="E21" s="41" t="b">
        <f t="shared" si="12"/>
        <v>1</v>
      </c>
      <c r="F21" s="32" t="b">
        <f t="shared" si="5"/>
        <v>0</v>
      </c>
      <c r="H21" s="23" t="s">
        <v>37</v>
      </c>
      <c r="I21" s="24" t="s">
        <v>38</v>
      </c>
      <c r="J21" s="25">
        <v>0.92349999999999999</v>
      </c>
      <c r="K21" s="29" t="b">
        <f t="shared" si="6"/>
        <v>1</v>
      </c>
      <c r="L21" s="41" t="b">
        <f t="shared" si="13"/>
        <v>1</v>
      </c>
      <c r="M21" s="32" t="b">
        <f t="shared" si="7"/>
        <v>0</v>
      </c>
      <c r="O21" s="23" t="s">
        <v>37</v>
      </c>
      <c r="P21" s="24" t="s">
        <v>38</v>
      </c>
      <c r="Q21" s="25">
        <v>1.0355000000000001</v>
      </c>
      <c r="R21" s="29" t="b">
        <f t="shared" si="8"/>
        <v>1</v>
      </c>
      <c r="S21" s="41" t="b">
        <f t="shared" si="14"/>
        <v>1</v>
      </c>
      <c r="T21" s="32" t="b">
        <f t="shared" si="9"/>
        <v>0</v>
      </c>
      <c r="V21" s="23" t="s">
        <v>37</v>
      </c>
      <c r="W21" s="24" t="s">
        <v>38</v>
      </c>
      <c r="X21" s="25">
        <v>1.0355000000000001</v>
      </c>
      <c r="Y21" s="29" t="b">
        <f t="shared" si="10"/>
        <v>1</v>
      </c>
      <c r="Z21" s="41" t="b">
        <f t="shared" si="15"/>
        <v>1</v>
      </c>
      <c r="AA21" s="32" t="b">
        <f t="shared" si="11"/>
        <v>0</v>
      </c>
    </row>
    <row r="22" spans="1:27" x14ac:dyDescent="0.25">
      <c r="A22" s="23" t="s">
        <v>37</v>
      </c>
      <c r="B22" s="24" t="s">
        <v>39</v>
      </c>
      <c r="C22" s="25">
        <v>1.0566</v>
      </c>
      <c r="D22" s="29" t="b">
        <f t="shared" si="4"/>
        <v>1</v>
      </c>
      <c r="E22" s="41" t="b">
        <f t="shared" si="12"/>
        <v>1</v>
      </c>
      <c r="F22" s="32" t="b">
        <f t="shared" si="5"/>
        <v>0</v>
      </c>
      <c r="H22" s="23" t="s">
        <v>37</v>
      </c>
      <c r="I22" s="24" t="s">
        <v>38</v>
      </c>
      <c r="J22" s="25">
        <v>0.87229000000000001</v>
      </c>
      <c r="K22" s="29" t="b">
        <f t="shared" si="6"/>
        <v>1</v>
      </c>
      <c r="L22" s="41" t="b">
        <f t="shared" si="13"/>
        <v>1</v>
      </c>
      <c r="M22" s="32" t="b">
        <f t="shared" si="7"/>
        <v>0</v>
      </c>
      <c r="O22" s="23" t="s">
        <v>37</v>
      </c>
      <c r="P22" s="24" t="s">
        <v>38</v>
      </c>
      <c r="Q22" s="25">
        <v>1.0355000000000001</v>
      </c>
      <c r="R22" s="29" t="b">
        <f t="shared" si="8"/>
        <v>1</v>
      </c>
      <c r="S22" s="41" t="b">
        <f t="shared" si="14"/>
        <v>1</v>
      </c>
      <c r="T22" s="32" t="b">
        <f t="shared" si="9"/>
        <v>0</v>
      </c>
      <c r="V22" s="23" t="s">
        <v>37</v>
      </c>
      <c r="W22" s="24" t="s">
        <v>38</v>
      </c>
      <c r="X22" s="25">
        <v>0.97158</v>
      </c>
      <c r="Y22" s="29" t="b">
        <f t="shared" si="10"/>
        <v>1</v>
      </c>
      <c r="Z22" s="41" t="b">
        <f t="shared" si="15"/>
        <v>1</v>
      </c>
      <c r="AA22" s="32" t="b">
        <f t="shared" si="11"/>
        <v>0</v>
      </c>
    </row>
    <row r="23" spans="1:27" x14ac:dyDescent="0.25">
      <c r="A23" s="23" t="s">
        <v>37</v>
      </c>
      <c r="B23" s="24" t="s">
        <v>37</v>
      </c>
      <c r="C23" s="25">
        <v>1.0355000000000001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 t="s">
        <v>37</v>
      </c>
      <c r="I23" s="24" t="s">
        <v>35</v>
      </c>
      <c r="J23" s="25">
        <v>0.8135</v>
      </c>
      <c r="K23" s="29" t="b">
        <f t="shared" si="6"/>
        <v>1</v>
      </c>
      <c r="L23" s="41" t="b">
        <f t="shared" si="13"/>
        <v>1</v>
      </c>
      <c r="M23" s="32" t="b">
        <f t="shared" si="7"/>
        <v>0</v>
      </c>
      <c r="O23" s="23" t="s">
        <v>37</v>
      </c>
      <c r="P23" s="24" t="s">
        <v>38</v>
      </c>
      <c r="Q23" s="25">
        <v>1.1327</v>
      </c>
      <c r="R23" s="29" t="b">
        <f t="shared" si="8"/>
        <v>1</v>
      </c>
      <c r="S23" s="41" t="b">
        <f t="shared" si="14"/>
        <v>1</v>
      </c>
      <c r="T23" s="32" t="b">
        <f t="shared" si="9"/>
        <v>0</v>
      </c>
      <c r="V23" s="23" t="s">
        <v>37</v>
      </c>
      <c r="W23" s="24" t="s">
        <v>38</v>
      </c>
      <c r="X23" s="25">
        <v>1.0355000000000001</v>
      </c>
      <c r="Y23" s="29" t="b">
        <f t="shared" si="10"/>
        <v>1</v>
      </c>
      <c r="Z23" s="41" t="b">
        <f t="shared" si="15"/>
        <v>1</v>
      </c>
      <c r="AA23" s="32" t="b">
        <f t="shared" si="11"/>
        <v>0</v>
      </c>
    </row>
    <row r="24" spans="1:27" x14ac:dyDescent="0.25">
      <c r="A24" s="23" t="s">
        <v>37</v>
      </c>
      <c r="B24" s="24" t="s">
        <v>37</v>
      </c>
      <c r="C24" s="25">
        <v>0.80093999999999999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 t="s">
        <v>37</v>
      </c>
      <c r="I24" s="24" t="s">
        <v>38</v>
      </c>
      <c r="J24" s="25">
        <v>0.87229000000000001</v>
      </c>
      <c r="K24" s="29" t="b">
        <f t="shared" si="6"/>
        <v>1</v>
      </c>
      <c r="L24" s="41" t="b">
        <f t="shared" si="13"/>
        <v>1</v>
      </c>
      <c r="M24" s="32" t="b">
        <f t="shared" si="7"/>
        <v>0</v>
      </c>
      <c r="O24" s="23" t="s">
        <v>37</v>
      </c>
      <c r="P24" s="24" t="s">
        <v>38</v>
      </c>
      <c r="Q24" s="25">
        <v>1.1327</v>
      </c>
      <c r="R24" s="29" t="b">
        <f t="shared" si="8"/>
        <v>1</v>
      </c>
      <c r="S24" s="41" t="b">
        <f t="shared" si="14"/>
        <v>1</v>
      </c>
      <c r="T24" s="32" t="b">
        <f t="shared" si="9"/>
        <v>0</v>
      </c>
      <c r="V24" s="23" t="s">
        <v>37</v>
      </c>
      <c r="W24" s="24" t="s">
        <v>38</v>
      </c>
      <c r="X24" s="25">
        <v>0.92349999999999999</v>
      </c>
      <c r="Y24" s="29" t="b">
        <f t="shared" si="10"/>
        <v>1</v>
      </c>
      <c r="Z24" s="41" t="b">
        <f t="shared" si="15"/>
        <v>1</v>
      </c>
      <c r="AA24" s="32" t="b">
        <f t="shared" si="11"/>
        <v>0</v>
      </c>
    </row>
    <row r="25" spans="1:27" x14ac:dyDescent="0.25">
      <c r="A25" s="23" t="s">
        <v>37</v>
      </c>
      <c r="B25" s="24" t="s">
        <v>37</v>
      </c>
      <c r="C25" s="25">
        <v>0.83686000000000005</v>
      </c>
      <c r="D25" s="29" t="b">
        <f t="shared" si="4"/>
        <v>0</v>
      </c>
      <c r="E25" s="41" t="b">
        <f t="shared" si="12"/>
        <v>0</v>
      </c>
      <c r="F25" s="32" t="b">
        <f t="shared" si="5"/>
        <v>0</v>
      </c>
      <c r="H25" s="23" t="s">
        <v>37</v>
      </c>
      <c r="I25" s="24" t="s">
        <v>35</v>
      </c>
      <c r="J25" s="25">
        <v>0.92349999999999999</v>
      </c>
      <c r="K25" s="29" t="b">
        <f t="shared" si="6"/>
        <v>1</v>
      </c>
      <c r="L25" s="41" t="b">
        <f t="shared" si="13"/>
        <v>1</v>
      </c>
      <c r="M25" s="32" t="b">
        <f t="shared" si="7"/>
        <v>0</v>
      </c>
      <c r="O25" s="23" t="s">
        <v>37</v>
      </c>
      <c r="P25" s="24" t="s">
        <v>38</v>
      </c>
      <c r="Q25" s="25">
        <v>1.1327</v>
      </c>
      <c r="R25" s="29" t="b">
        <f t="shared" si="8"/>
        <v>1</v>
      </c>
      <c r="S25" s="41" t="b">
        <f t="shared" si="14"/>
        <v>1</v>
      </c>
      <c r="T25" s="32" t="b">
        <f t="shared" si="9"/>
        <v>0</v>
      </c>
      <c r="V25" s="23" t="s">
        <v>37</v>
      </c>
      <c r="W25" s="24" t="s">
        <v>38</v>
      </c>
      <c r="X25" s="25">
        <v>0.97158</v>
      </c>
      <c r="Y25" s="29" t="b">
        <f t="shared" si="10"/>
        <v>1</v>
      </c>
      <c r="Z25" s="41" t="b">
        <f t="shared" si="15"/>
        <v>1</v>
      </c>
      <c r="AA25" s="32" t="b">
        <f t="shared" si="11"/>
        <v>0</v>
      </c>
    </row>
    <row r="26" spans="1:27" x14ac:dyDescent="0.25">
      <c r="A26" s="23" t="s">
        <v>37</v>
      </c>
      <c r="B26" s="24" t="s">
        <v>39</v>
      </c>
      <c r="C26" s="25">
        <v>1</v>
      </c>
      <c r="D26" s="29" t="b">
        <f t="shared" si="4"/>
        <v>1</v>
      </c>
      <c r="E26" s="41" t="b">
        <f t="shared" si="12"/>
        <v>1</v>
      </c>
      <c r="F26" s="32" t="b">
        <f t="shared" si="5"/>
        <v>0</v>
      </c>
      <c r="H26" s="23" t="s">
        <v>37</v>
      </c>
      <c r="I26" s="24" t="s">
        <v>35</v>
      </c>
      <c r="J26" s="25">
        <v>0.97158</v>
      </c>
      <c r="K26" s="29" t="b">
        <f t="shared" si="6"/>
        <v>1</v>
      </c>
      <c r="L26" s="41" t="b">
        <f t="shared" si="13"/>
        <v>1</v>
      </c>
      <c r="M26" s="32" t="b">
        <f t="shared" si="7"/>
        <v>0</v>
      </c>
      <c r="O26" s="23" t="s">
        <v>37</v>
      </c>
      <c r="P26" s="24" t="s">
        <v>38</v>
      </c>
      <c r="Q26" s="25">
        <v>1.0355000000000001</v>
      </c>
      <c r="R26" s="29" t="b">
        <f t="shared" si="8"/>
        <v>1</v>
      </c>
      <c r="S26" s="41" t="b">
        <f t="shared" si="14"/>
        <v>1</v>
      </c>
      <c r="T26" s="32" t="b">
        <f t="shared" si="9"/>
        <v>0</v>
      </c>
      <c r="V26" s="23" t="s">
        <v>37</v>
      </c>
      <c r="W26" s="24" t="s">
        <v>38</v>
      </c>
      <c r="X26" s="25">
        <v>0.97158</v>
      </c>
      <c r="Y26" s="29" t="b">
        <f t="shared" si="10"/>
        <v>1</v>
      </c>
      <c r="Z26" s="41" t="b">
        <f t="shared" si="15"/>
        <v>1</v>
      </c>
      <c r="AA26" s="32" t="b">
        <f t="shared" si="11"/>
        <v>0</v>
      </c>
    </row>
    <row r="27" spans="1:27" ht="15.75" thickBot="1" x14ac:dyDescent="0.3">
      <c r="A27" s="26" t="s">
        <v>37</v>
      </c>
      <c r="B27" s="27" t="s">
        <v>39</v>
      </c>
      <c r="C27" s="28">
        <v>1.1327</v>
      </c>
      <c r="D27" s="29" t="b">
        <f t="shared" si="4"/>
        <v>1</v>
      </c>
      <c r="E27" s="41" t="b">
        <f t="shared" si="12"/>
        <v>1</v>
      </c>
      <c r="F27" s="32" t="b">
        <f t="shared" si="5"/>
        <v>0</v>
      </c>
      <c r="H27" s="26" t="s">
        <v>37</v>
      </c>
      <c r="I27" s="27" t="s">
        <v>38</v>
      </c>
      <c r="J27" s="28">
        <v>1.1327</v>
      </c>
      <c r="K27" s="29" t="b">
        <f t="shared" si="6"/>
        <v>1</v>
      </c>
      <c r="L27" s="41" t="b">
        <f t="shared" si="13"/>
        <v>1</v>
      </c>
      <c r="M27" s="32" t="b">
        <f t="shared" si="7"/>
        <v>0</v>
      </c>
      <c r="O27" s="26" t="s">
        <v>37</v>
      </c>
      <c r="P27" s="27" t="s">
        <v>38</v>
      </c>
      <c r="Q27" s="28">
        <v>0.97158</v>
      </c>
      <c r="R27" s="29" t="b">
        <f t="shared" si="8"/>
        <v>1</v>
      </c>
      <c r="S27" s="41" t="b">
        <f t="shared" si="14"/>
        <v>1</v>
      </c>
      <c r="T27" s="32" t="b">
        <f t="shared" si="9"/>
        <v>0</v>
      </c>
      <c r="V27" s="26" t="s">
        <v>37</v>
      </c>
      <c r="W27" s="27" t="s">
        <v>38</v>
      </c>
      <c r="X27" s="28">
        <v>0.91505999999999998</v>
      </c>
      <c r="Y27" s="29" t="b">
        <f t="shared" si="10"/>
        <v>1</v>
      </c>
      <c r="Z27" s="41" t="b">
        <f t="shared" si="15"/>
        <v>1</v>
      </c>
      <c r="AA27" s="32" t="b">
        <f t="shared" si="11"/>
        <v>0</v>
      </c>
    </row>
    <row r="28" spans="1:27" x14ac:dyDescent="0.25">
      <c r="A28" s="20" t="s">
        <v>39</v>
      </c>
      <c r="B28" s="21" t="s">
        <v>39</v>
      </c>
      <c r="C28" s="22">
        <v>1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 t="s">
        <v>39</v>
      </c>
      <c r="I28" s="21" t="s">
        <v>40</v>
      </c>
      <c r="J28" s="22">
        <v>1.0355000000000001</v>
      </c>
      <c r="K28" s="29" t="b">
        <f t="shared" si="6"/>
        <v>1</v>
      </c>
      <c r="L28" s="40" t="b">
        <f t="shared" si="13"/>
        <v>1</v>
      </c>
      <c r="M28" s="33" t="b">
        <f t="shared" si="7"/>
        <v>0</v>
      </c>
      <c r="O28" s="20" t="s">
        <v>39</v>
      </c>
      <c r="P28" s="21" t="s">
        <v>38</v>
      </c>
      <c r="Q28" s="22">
        <v>0.91505999999999998</v>
      </c>
      <c r="R28" s="29" t="b">
        <f t="shared" si="8"/>
        <v>1</v>
      </c>
      <c r="S28" s="40" t="b">
        <f t="shared" si="14"/>
        <v>1</v>
      </c>
      <c r="T28" s="33" t="b">
        <f t="shared" si="9"/>
        <v>0</v>
      </c>
      <c r="V28" s="20" t="s">
        <v>39</v>
      </c>
      <c r="W28" s="21" t="s">
        <v>35</v>
      </c>
      <c r="X28" s="22">
        <v>0.8992</v>
      </c>
      <c r="Y28" s="29" t="b">
        <f t="shared" si="10"/>
        <v>1</v>
      </c>
      <c r="Z28" s="40" t="b">
        <f t="shared" si="15"/>
        <v>1</v>
      </c>
      <c r="AA28" s="33" t="b">
        <f t="shared" si="11"/>
        <v>0</v>
      </c>
    </row>
    <row r="29" spans="1:27" x14ac:dyDescent="0.25">
      <c r="A29" s="23" t="s">
        <v>39</v>
      </c>
      <c r="B29" s="24" t="s">
        <v>39</v>
      </c>
      <c r="C29" s="25">
        <v>1</v>
      </c>
      <c r="D29" s="29" t="b">
        <f t="shared" si="4"/>
        <v>0</v>
      </c>
      <c r="E29" s="41" t="b">
        <f t="shared" si="12"/>
        <v>0</v>
      </c>
      <c r="F29" s="32" t="b">
        <f t="shared" si="5"/>
        <v>0</v>
      </c>
      <c r="H29" s="23" t="s">
        <v>39</v>
      </c>
      <c r="I29" s="24" t="s">
        <v>35</v>
      </c>
      <c r="J29" s="25">
        <v>0.97158</v>
      </c>
      <c r="K29" s="29" t="b">
        <f t="shared" si="6"/>
        <v>1</v>
      </c>
      <c r="L29" s="41" t="b">
        <f t="shared" si="13"/>
        <v>1</v>
      </c>
      <c r="M29" s="32" t="b">
        <f t="shared" si="7"/>
        <v>0</v>
      </c>
      <c r="O29" s="23" t="s">
        <v>39</v>
      </c>
      <c r="P29" s="24" t="s">
        <v>37</v>
      </c>
      <c r="Q29" s="25">
        <v>0.85058</v>
      </c>
      <c r="R29" s="29" t="b">
        <f t="shared" si="8"/>
        <v>1</v>
      </c>
      <c r="S29" s="41" t="b">
        <f t="shared" si="14"/>
        <v>1</v>
      </c>
      <c r="T29" s="32" t="b">
        <f t="shared" si="9"/>
        <v>0</v>
      </c>
      <c r="V29" s="23" t="s">
        <v>39</v>
      </c>
      <c r="W29" s="24" t="s">
        <v>38</v>
      </c>
      <c r="X29" s="25">
        <v>0.8992</v>
      </c>
      <c r="Y29" s="29" t="b">
        <f t="shared" si="10"/>
        <v>1</v>
      </c>
      <c r="Z29" s="41" t="b">
        <f t="shared" si="15"/>
        <v>1</v>
      </c>
      <c r="AA29" s="32" t="b">
        <f t="shared" si="11"/>
        <v>0</v>
      </c>
    </row>
    <row r="30" spans="1:27" x14ac:dyDescent="0.25">
      <c r="A30" s="23" t="s">
        <v>39</v>
      </c>
      <c r="B30" s="24" t="s">
        <v>38</v>
      </c>
      <c r="C30" s="25">
        <v>0.95372000000000001</v>
      </c>
      <c r="D30" s="29" t="b">
        <f t="shared" si="4"/>
        <v>1</v>
      </c>
      <c r="E30" s="41" t="b">
        <f t="shared" si="12"/>
        <v>1</v>
      </c>
      <c r="F30" s="32" t="b">
        <f t="shared" si="5"/>
        <v>0</v>
      </c>
      <c r="H30" s="23" t="s">
        <v>39</v>
      </c>
      <c r="I30" s="24" t="s">
        <v>35</v>
      </c>
      <c r="J30" s="25">
        <v>0.91505999999999998</v>
      </c>
      <c r="K30" s="29" t="b">
        <f t="shared" si="6"/>
        <v>1</v>
      </c>
      <c r="L30" s="41" t="b">
        <f t="shared" si="13"/>
        <v>1</v>
      </c>
      <c r="M30" s="32" t="b">
        <f t="shared" si="7"/>
        <v>0</v>
      </c>
      <c r="O30" s="23" t="s">
        <v>39</v>
      </c>
      <c r="P30" s="24" t="s">
        <v>39</v>
      </c>
      <c r="Q30" s="25">
        <v>0.85785999999999996</v>
      </c>
      <c r="R30" s="29" t="b">
        <f t="shared" si="8"/>
        <v>0</v>
      </c>
      <c r="S30" s="41" t="b">
        <f t="shared" si="14"/>
        <v>0</v>
      </c>
      <c r="T30" s="32" t="b">
        <f t="shared" si="9"/>
        <v>0</v>
      </c>
      <c r="V30" s="23" t="s">
        <v>39</v>
      </c>
      <c r="W30" s="24" t="s">
        <v>38</v>
      </c>
      <c r="X30" s="25">
        <v>0.97158</v>
      </c>
      <c r="Y30" s="29" t="b">
        <f t="shared" si="10"/>
        <v>1</v>
      </c>
      <c r="Z30" s="41" t="b">
        <f t="shared" si="15"/>
        <v>1</v>
      </c>
      <c r="AA30" s="32" t="b">
        <f t="shared" si="11"/>
        <v>0</v>
      </c>
    </row>
    <row r="31" spans="1:27" x14ac:dyDescent="0.25">
      <c r="A31" s="23" t="s">
        <v>39</v>
      </c>
      <c r="B31" s="24" t="s">
        <v>39</v>
      </c>
      <c r="C31" s="25">
        <v>1</v>
      </c>
      <c r="D31" s="29" t="b">
        <f t="shared" si="4"/>
        <v>0</v>
      </c>
      <c r="E31" s="41" t="b">
        <f t="shared" si="12"/>
        <v>0</v>
      </c>
      <c r="F31" s="32" t="b">
        <f t="shared" si="5"/>
        <v>0</v>
      </c>
      <c r="H31" s="23" t="s">
        <v>39</v>
      </c>
      <c r="I31" s="24" t="s">
        <v>35</v>
      </c>
      <c r="J31" s="25">
        <v>0.8992</v>
      </c>
      <c r="K31" s="29" t="b">
        <f t="shared" si="6"/>
        <v>1</v>
      </c>
      <c r="L31" s="41" t="b">
        <f t="shared" si="13"/>
        <v>1</v>
      </c>
      <c r="M31" s="32" t="b">
        <f t="shared" si="7"/>
        <v>0</v>
      </c>
      <c r="O31" s="23" t="s">
        <v>39</v>
      </c>
      <c r="P31" s="24" t="s">
        <v>38</v>
      </c>
      <c r="Q31" s="25">
        <v>0.85058</v>
      </c>
      <c r="R31" s="29" t="b">
        <f t="shared" si="8"/>
        <v>1</v>
      </c>
      <c r="S31" s="41" t="b">
        <f t="shared" si="14"/>
        <v>1</v>
      </c>
      <c r="T31" s="32" t="b">
        <f t="shared" si="9"/>
        <v>0</v>
      </c>
      <c r="V31" s="23" t="s">
        <v>39</v>
      </c>
      <c r="W31" s="24" t="s">
        <v>38</v>
      </c>
      <c r="X31" s="25">
        <v>1.0355000000000001</v>
      </c>
      <c r="Y31" s="29" t="b">
        <f t="shared" si="10"/>
        <v>1</v>
      </c>
      <c r="Z31" s="41" t="b">
        <f t="shared" si="15"/>
        <v>1</v>
      </c>
      <c r="AA31" s="32" t="b">
        <f t="shared" si="11"/>
        <v>0</v>
      </c>
    </row>
    <row r="32" spans="1:27" x14ac:dyDescent="0.25">
      <c r="A32" s="23" t="s">
        <v>39</v>
      </c>
      <c r="B32" s="24" t="s">
        <v>39</v>
      </c>
      <c r="C32" s="25">
        <v>0.95491999999999999</v>
      </c>
      <c r="D32" s="29" t="b">
        <f t="shared" si="4"/>
        <v>0</v>
      </c>
      <c r="E32" s="41" t="b">
        <f t="shared" si="12"/>
        <v>0</v>
      </c>
      <c r="F32" s="32" t="b">
        <f t="shared" si="5"/>
        <v>0</v>
      </c>
      <c r="H32" s="23" t="s">
        <v>39</v>
      </c>
      <c r="I32" s="24" t="s">
        <v>35</v>
      </c>
      <c r="J32" s="25">
        <v>0.8135</v>
      </c>
      <c r="K32" s="29" t="b">
        <f t="shared" si="6"/>
        <v>1</v>
      </c>
      <c r="L32" s="41" t="b">
        <f t="shared" si="13"/>
        <v>1</v>
      </c>
      <c r="M32" s="32" t="b">
        <f t="shared" si="7"/>
        <v>0</v>
      </c>
      <c r="O32" s="23" t="s">
        <v>39</v>
      </c>
      <c r="P32" s="24" t="s">
        <v>38</v>
      </c>
      <c r="Q32" s="25">
        <v>0.75639000000000001</v>
      </c>
      <c r="R32" s="29" t="b">
        <f t="shared" si="8"/>
        <v>1</v>
      </c>
      <c r="S32" s="41" t="b">
        <f t="shared" si="14"/>
        <v>1</v>
      </c>
      <c r="T32" s="32" t="b">
        <f t="shared" si="9"/>
        <v>0</v>
      </c>
      <c r="V32" s="23" t="s">
        <v>39</v>
      </c>
      <c r="W32" s="24" t="s">
        <v>35</v>
      </c>
      <c r="X32" s="25">
        <v>0.79459000000000002</v>
      </c>
      <c r="Y32" s="29" t="b">
        <f t="shared" si="10"/>
        <v>1</v>
      </c>
      <c r="Z32" s="41" t="b">
        <f t="shared" si="15"/>
        <v>1</v>
      </c>
      <c r="AA32" s="32" t="b">
        <f t="shared" si="11"/>
        <v>0</v>
      </c>
    </row>
    <row r="33" spans="1:27" x14ac:dyDescent="0.25">
      <c r="A33" s="23" t="s">
        <v>39</v>
      </c>
      <c r="B33" s="24" t="s">
        <v>39</v>
      </c>
      <c r="C33" s="25">
        <v>0.95491999999999999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 t="s">
        <v>39</v>
      </c>
      <c r="I33" s="24" t="s">
        <v>35</v>
      </c>
      <c r="J33" s="25">
        <v>0.8992</v>
      </c>
      <c r="K33" s="29" t="b">
        <f t="shared" si="6"/>
        <v>1</v>
      </c>
      <c r="L33" s="41" t="b">
        <f t="shared" si="13"/>
        <v>1</v>
      </c>
      <c r="M33" s="32" t="b">
        <f t="shared" si="7"/>
        <v>0</v>
      </c>
      <c r="O33" s="23" t="s">
        <v>39</v>
      </c>
      <c r="P33" s="24" t="s">
        <v>38</v>
      </c>
      <c r="Q33" s="25">
        <v>0.97158</v>
      </c>
      <c r="R33" s="29" t="b">
        <f t="shared" si="8"/>
        <v>1</v>
      </c>
      <c r="S33" s="41" t="b">
        <f t="shared" si="14"/>
        <v>1</v>
      </c>
      <c r="T33" s="32" t="b">
        <f t="shared" si="9"/>
        <v>0</v>
      </c>
      <c r="V33" s="23" t="s">
        <v>39</v>
      </c>
      <c r="W33" s="24" t="s">
        <v>35</v>
      </c>
      <c r="X33" s="25">
        <v>0.79459000000000002</v>
      </c>
      <c r="Y33" s="29" t="b">
        <f t="shared" si="10"/>
        <v>1</v>
      </c>
      <c r="Z33" s="41" t="b">
        <f t="shared" si="15"/>
        <v>1</v>
      </c>
      <c r="AA33" s="32" t="b">
        <f t="shared" si="11"/>
        <v>0</v>
      </c>
    </row>
    <row r="34" spans="1:27" x14ac:dyDescent="0.25">
      <c r="A34" s="23" t="s">
        <v>39</v>
      </c>
      <c r="B34" s="24" t="s">
        <v>39</v>
      </c>
      <c r="C34" s="25">
        <v>0.88561999999999996</v>
      </c>
      <c r="D34" s="29" t="b">
        <f t="shared" si="4"/>
        <v>0</v>
      </c>
      <c r="E34" s="41" t="b">
        <f t="shared" si="12"/>
        <v>0</v>
      </c>
      <c r="F34" s="32" t="b">
        <f t="shared" si="5"/>
        <v>0</v>
      </c>
      <c r="H34" s="23" t="s">
        <v>39</v>
      </c>
      <c r="I34" s="24" t="s">
        <v>35</v>
      </c>
      <c r="J34" s="25">
        <v>0.8135</v>
      </c>
      <c r="K34" s="29" t="b">
        <f t="shared" si="6"/>
        <v>1</v>
      </c>
      <c r="L34" s="41" t="b">
        <f t="shared" si="13"/>
        <v>1</v>
      </c>
      <c r="M34" s="32" t="b">
        <f t="shared" si="7"/>
        <v>0</v>
      </c>
      <c r="O34" s="23" t="s">
        <v>39</v>
      </c>
      <c r="P34" s="24" t="s">
        <v>37</v>
      </c>
      <c r="Q34" s="25">
        <v>0.8135</v>
      </c>
      <c r="R34" s="29" t="b">
        <f t="shared" si="8"/>
        <v>1</v>
      </c>
      <c r="S34" s="41" t="b">
        <f t="shared" si="14"/>
        <v>1</v>
      </c>
      <c r="T34" s="32" t="b">
        <f t="shared" si="9"/>
        <v>0</v>
      </c>
      <c r="V34" s="23" t="s">
        <v>39</v>
      </c>
      <c r="W34" s="24" t="s">
        <v>35</v>
      </c>
      <c r="X34" s="25">
        <v>0.91505999999999998</v>
      </c>
      <c r="Y34" s="29" t="b">
        <f t="shared" si="10"/>
        <v>1</v>
      </c>
      <c r="Z34" s="41" t="b">
        <f t="shared" si="15"/>
        <v>1</v>
      </c>
      <c r="AA34" s="32" t="b">
        <f t="shared" si="11"/>
        <v>0</v>
      </c>
    </row>
    <row r="35" spans="1:27" x14ac:dyDescent="0.25">
      <c r="A35" s="23" t="s">
        <v>39</v>
      </c>
      <c r="B35" s="24" t="s">
        <v>39</v>
      </c>
      <c r="C35" s="25">
        <v>0.91752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 t="s">
        <v>39</v>
      </c>
      <c r="I35" s="24" t="s">
        <v>35</v>
      </c>
      <c r="J35" s="25">
        <v>0.97158</v>
      </c>
      <c r="K35" s="29" t="b">
        <f t="shared" si="6"/>
        <v>1</v>
      </c>
      <c r="L35" s="41" t="b">
        <f t="shared" si="13"/>
        <v>1</v>
      </c>
      <c r="M35" s="32" t="b">
        <f t="shared" si="7"/>
        <v>0</v>
      </c>
      <c r="O35" s="23" t="s">
        <v>39</v>
      </c>
      <c r="P35" s="24" t="s">
        <v>37</v>
      </c>
      <c r="Q35" s="25">
        <v>0.82447000000000004</v>
      </c>
      <c r="R35" s="29" t="b">
        <f t="shared" si="8"/>
        <v>1</v>
      </c>
      <c r="S35" s="41" t="b">
        <f t="shared" si="14"/>
        <v>1</v>
      </c>
      <c r="T35" s="32" t="b">
        <f t="shared" si="9"/>
        <v>0</v>
      </c>
      <c r="V35" s="23" t="s">
        <v>39</v>
      </c>
      <c r="W35" s="24" t="s">
        <v>37</v>
      </c>
      <c r="X35" s="25">
        <v>0.8992</v>
      </c>
      <c r="Y35" s="29" t="b">
        <f t="shared" si="10"/>
        <v>1</v>
      </c>
      <c r="Z35" s="41" t="b">
        <f t="shared" si="15"/>
        <v>1</v>
      </c>
      <c r="AA35" s="32" t="b">
        <f t="shared" si="11"/>
        <v>0</v>
      </c>
    </row>
    <row r="36" spans="1:27" x14ac:dyDescent="0.25">
      <c r="A36" s="23" t="s">
        <v>39</v>
      </c>
      <c r="B36" s="24" t="s">
        <v>38</v>
      </c>
      <c r="C36" s="25">
        <v>0.8992</v>
      </c>
      <c r="D36" s="29" t="b">
        <f t="shared" si="4"/>
        <v>1</v>
      </c>
      <c r="E36" s="41" t="b">
        <f t="shared" si="12"/>
        <v>1</v>
      </c>
      <c r="F36" s="32" t="b">
        <f t="shared" si="5"/>
        <v>0</v>
      </c>
      <c r="H36" s="23" t="s">
        <v>39</v>
      </c>
      <c r="I36" s="24" t="s">
        <v>35</v>
      </c>
      <c r="J36" s="25">
        <v>0.91505999999999998</v>
      </c>
      <c r="K36" s="29" t="b">
        <f t="shared" si="6"/>
        <v>1</v>
      </c>
      <c r="L36" s="41" t="b">
        <f t="shared" si="13"/>
        <v>1</v>
      </c>
      <c r="M36" s="32" t="b">
        <f t="shared" si="7"/>
        <v>0</v>
      </c>
      <c r="O36" s="23" t="s">
        <v>39</v>
      </c>
      <c r="P36" s="24" t="s">
        <v>40</v>
      </c>
      <c r="Q36" s="25">
        <v>0.77349999999999997</v>
      </c>
      <c r="R36" s="29" t="b">
        <f t="shared" si="8"/>
        <v>1</v>
      </c>
      <c r="S36" s="41" t="b">
        <f t="shared" si="14"/>
        <v>1</v>
      </c>
      <c r="T36" s="32" t="b">
        <f t="shared" si="9"/>
        <v>0</v>
      </c>
      <c r="V36" s="23" t="s">
        <v>39</v>
      </c>
      <c r="W36" s="24" t="s">
        <v>35</v>
      </c>
      <c r="X36" s="25">
        <v>0.87229000000000001</v>
      </c>
      <c r="Y36" s="29" t="b">
        <f t="shared" si="10"/>
        <v>1</v>
      </c>
      <c r="Z36" s="41" t="b">
        <f t="shared" si="15"/>
        <v>1</v>
      </c>
      <c r="AA36" s="32" t="b">
        <f t="shared" si="11"/>
        <v>0</v>
      </c>
    </row>
    <row r="37" spans="1:27" ht="15.75" thickBot="1" x14ac:dyDescent="0.3">
      <c r="A37" s="26" t="s">
        <v>39</v>
      </c>
      <c r="B37" s="27" t="s">
        <v>38</v>
      </c>
      <c r="C37" s="28">
        <v>0.95372000000000001</v>
      </c>
      <c r="D37" s="29" t="b">
        <f t="shared" si="4"/>
        <v>1</v>
      </c>
      <c r="E37" s="42" t="b">
        <f t="shared" si="12"/>
        <v>1</v>
      </c>
      <c r="F37" s="34" t="b">
        <f t="shared" si="5"/>
        <v>0</v>
      </c>
      <c r="H37" s="26" t="s">
        <v>39</v>
      </c>
      <c r="I37" s="27" t="s">
        <v>35</v>
      </c>
      <c r="J37" s="28">
        <v>0.91505999999999998</v>
      </c>
      <c r="K37" s="29" t="b">
        <f t="shared" si="6"/>
        <v>1</v>
      </c>
      <c r="L37" s="42" t="b">
        <f t="shared" si="13"/>
        <v>1</v>
      </c>
      <c r="M37" s="34" t="b">
        <f t="shared" si="7"/>
        <v>0</v>
      </c>
      <c r="O37" s="26" t="s">
        <v>39</v>
      </c>
      <c r="P37" s="27" t="s">
        <v>38</v>
      </c>
      <c r="Q37" s="28">
        <v>0.95372000000000001</v>
      </c>
      <c r="R37" s="29" t="b">
        <f t="shared" si="8"/>
        <v>1</v>
      </c>
      <c r="S37" s="42" t="b">
        <f t="shared" si="14"/>
        <v>1</v>
      </c>
      <c r="T37" s="34" t="b">
        <f t="shared" si="9"/>
        <v>0</v>
      </c>
      <c r="V37" s="26" t="s">
        <v>39</v>
      </c>
      <c r="W37" s="27" t="s">
        <v>35</v>
      </c>
      <c r="X37" s="28">
        <v>0.91505999999999998</v>
      </c>
      <c r="Y37" s="29" t="b">
        <f t="shared" si="10"/>
        <v>1</v>
      </c>
      <c r="Z37" s="42" t="b">
        <f t="shared" si="15"/>
        <v>1</v>
      </c>
      <c r="AA37" s="34" t="b">
        <f t="shared" si="11"/>
        <v>0</v>
      </c>
    </row>
    <row r="38" spans="1:27" x14ac:dyDescent="0.25">
      <c r="A38" s="20" t="s">
        <v>40</v>
      </c>
      <c r="B38" s="21" t="s">
        <v>40</v>
      </c>
      <c r="C38" s="22">
        <v>1.1327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 t="s">
        <v>40</v>
      </c>
      <c r="I38" s="21" t="s">
        <v>40</v>
      </c>
      <c r="J38" s="22">
        <v>1.1327</v>
      </c>
      <c r="K38" s="29" t="b">
        <f t="shared" si="6"/>
        <v>0</v>
      </c>
      <c r="L38" s="41" t="b">
        <f t="shared" si="13"/>
        <v>0</v>
      </c>
      <c r="M38" s="32" t="b">
        <f t="shared" si="7"/>
        <v>0</v>
      </c>
      <c r="O38" s="20" t="s">
        <v>40</v>
      </c>
      <c r="P38" s="21" t="s">
        <v>34</v>
      </c>
      <c r="Q38" s="22">
        <v>0.77229999999999999</v>
      </c>
      <c r="R38" s="29" t="b">
        <f t="shared" si="8"/>
        <v>1</v>
      </c>
      <c r="S38" s="41" t="b">
        <f t="shared" si="14"/>
        <v>1</v>
      </c>
      <c r="T38" s="32" t="b">
        <f t="shared" si="9"/>
        <v>0</v>
      </c>
      <c r="V38" s="20" t="s">
        <v>40</v>
      </c>
      <c r="W38" s="21" t="s">
        <v>40</v>
      </c>
      <c r="X38" s="22">
        <v>0.85270000000000001</v>
      </c>
      <c r="Y38" s="29" t="b">
        <f t="shared" si="10"/>
        <v>0</v>
      </c>
      <c r="Z38" s="41" t="b">
        <f t="shared" si="15"/>
        <v>0</v>
      </c>
      <c r="AA38" s="32" t="b">
        <f t="shared" si="11"/>
        <v>0</v>
      </c>
    </row>
    <row r="39" spans="1:27" x14ac:dyDescent="0.25">
      <c r="A39" s="23" t="s">
        <v>40</v>
      </c>
      <c r="B39" s="24" t="s">
        <v>40</v>
      </c>
      <c r="C39" s="25">
        <v>1.1327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 t="s">
        <v>40</v>
      </c>
      <c r="I39" s="24" t="s">
        <v>40</v>
      </c>
      <c r="J39" s="25">
        <v>0.80179</v>
      </c>
      <c r="K39" s="29" t="b">
        <f t="shared" si="6"/>
        <v>0</v>
      </c>
      <c r="L39" s="41" t="b">
        <f t="shared" si="13"/>
        <v>0</v>
      </c>
      <c r="M39" s="32" t="b">
        <f t="shared" si="7"/>
        <v>0</v>
      </c>
      <c r="O39" s="23" t="s">
        <v>40</v>
      </c>
      <c r="P39" s="24" t="s">
        <v>34</v>
      </c>
      <c r="Q39" s="25">
        <v>0.88490999999999997</v>
      </c>
      <c r="R39" s="29" t="b">
        <f t="shared" si="8"/>
        <v>1</v>
      </c>
      <c r="S39" s="41" t="b">
        <f t="shared" si="14"/>
        <v>1</v>
      </c>
      <c r="T39" s="32" t="b">
        <f t="shared" si="9"/>
        <v>0</v>
      </c>
      <c r="V39" s="23" t="s">
        <v>40</v>
      </c>
      <c r="W39" s="24" t="s">
        <v>35</v>
      </c>
      <c r="X39" s="25">
        <v>0.92349999999999999</v>
      </c>
      <c r="Y39" s="29" t="b">
        <f t="shared" si="10"/>
        <v>1</v>
      </c>
      <c r="Z39" s="41" t="b">
        <f t="shared" si="15"/>
        <v>1</v>
      </c>
      <c r="AA39" s="32" t="b">
        <f t="shared" si="11"/>
        <v>0</v>
      </c>
    </row>
    <row r="40" spans="1:27" x14ac:dyDescent="0.25">
      <c r="A40" s="23" t="s">
        <v>40</v>
      </c>
      <c r="B40" s="24" t="s">
        <v>40</v>
      </c>
      <c r="C40" s="25">
        <v>1</v>
      </c>
      <c r="D40" s="29" t="b">
        <f t="shared" si="4"/>
        <v>0</v>
      </c>
      <c r="E40" s="41" t="b">
        <f t="shared" si="12"/>
        <v>0</v>
      </c>
      <c r="F40" s="32" t="b">
        <f t="shared" si="5"/>
        <v>0</v>
      </c>
      <c r="H40" s="23" t="s">
        <v>40</v>
      </c>
      <c r="I40" s="24" t="s">
        <v>40</v>
      </c>
      <c r="J40" s="25">
        <v>0.80179</v>
      </c>
      <c r="K40" s="29" t="b">
        <f t="shared" si="6"/>
        <v>0</v>
      </c>
      <c r="L40" s="41" t="b">
        <f t="shared" si="13"/>
        <v>0</v>
      </c>
      <c r="M40" s="32" t="b">
        <f t="shared" si="7"/>
        <v>0</v>
      </c>
      <c r="O40" s="23" t="s">
        <v>40</v>
      </c>
      <c r="P40" s="24" t="s">
        <v>34</v>
      </c>
      <c r="Q40" s="25">
        <v>1.0355000000000001</v>
      </c>
      <c r="R40" s="29" t="b">
        <f t="shared" si="8"/>
        <v>1</v>
      </c>
      <c r="S40" s="41" t="b">
        <f t="shared" si="14"/>
        <v>1</v>
      </c>
      <c r="T40" s="32" t="b">
        <f t="shared" si="9"/>
        <v>0</v>
      </c>
      <c r="V40" s="23" t="s">
        <v>40</v>
      </c>
      <c r="W40" s="24" t="s">
        <v>40</v>
      </c>
      <c r="X40" s="25">
        <v>0.83333000000000002</v>
      </c>
      <c r="Y40" s="29" t="b">
        <f t="shared" si="10"/>
        <v>0</v>
      </c>
      <c r="Z40" s="41" t="b">
        <f t="shared" si="15"/>
        <v>0</v>
      </c>
      <c r="AA40" s="32" t="b">
        <f t="shared" si="11"/>
        <v>0</v>
      </c>
    </row>
    <row r="41" spans="1:27" x14ac:dyDescent="0.25">
      <c r="A41" s="23" t="s">
        <v>40</v>
      </c>
      <c r="B41" s="24" t="s">
        <v>40</v>
      </c>
      <c r="C41" s="25">
        <v>1.1327</v>
      </c>
      <c r="D41" s="29" t="b">
        <f t="shared" si="4"/>
        <v>0</v>
      </c>
      <c r="E41" s="41" t="b">
        <f t="shared" si="12"/>
        <v>0</v>
      </c>
      <c r="F41" s="32" t="b">
        <f t="shared" si="5"/>
        <v>0</v>
      </c>
      <c r="H41" s="23" t="s">
        <v>40</v>
      </c>
      <c r="I41" s="24" t="s">
        <v>35</v>
      </c>
      <c r="J41" s="25">
        <v>0.87229000000000001</v>
      </c>
      <c r="K41" s="29" t="b">
        <f t="shared" si="6"/>
        <v>1</v>
      </c>
      <c r="L41" s="41" t="b">
        <f t="shared" si="13"/>
        <v>1</v>
      </c>
      <c r="M41" s="32" t="b">
        <f t="shared" si="7"/>
        <v>0</v>
      </c>
      <c r="O41" s="23" t="s">
        <v>40</v>
      </c>
      <c r="P41" s="24" t="s">
        <v>34</v>
      </c>
      <c r="Q41" s="25">
        <v>0.97158</v>
      </c>
      <c r="R41" s="29" t="b">
        <f t="shared" si="8"/>
        <v>1</v>
      </c>
      <c r="S41" s="41" t="b">
        <f t="shared" si="14"/>
        <v>1</v>
      </c>
      <c r="T41" s="32" t="b">
        <f t="shared" si="9"/>
        <v>0</v>
      </c>
      <c r="V41" s="23" t="s">
        <v>40</v>
      </c>
      <c r="W41" s="24" t="s">
        <v>34</v>
      </c>
      <c r="X41" s="25">
        <v>0.85785999999999996</v>
      </c>
      <c r="Y41" s="29" t="b">
        <f t="shared" si="10"/>
        <v>1</v>
      </c>
      <c r="Z41" s="41" t="b">
        <f t="shared" si="15"/>
        <v>1</v>
      </c>
      <c r="AA41" s="32" t="b">
        <f t="shared" si="11"/>
        <v>0</v>
      </c>
    </row>
    <row r="42" spans="1:27" x14ac:dyDescent="0.25">
      <c r="A42" s="23" t="s">
        <v>40</v>
      </c>
      <c r="B42" s="24" t="s">
        <v>40</v>
      </c>
      <c r="C42" s="25">
        <v>1.1327</v>
      </c>
      <c r="D42" s="29" t="b">
        <f t="shared" si="4"/>
        <v>0</v>
      </c>
      <c r="E42" s="41" t="b">
        <f t="shared" si="12"/>
        <v>0</v>
      </c>
      <c r="F42" s="32" t="b">
        <f t="shared" si="5"/>
        <v>0</v>
      </c>
      <c r="H42" s="23" t="s">
        <v>40</v>
      </c>
      <c r="I42" s="24" t="s">
        <v>40</v>
      </c>
      <c r="J42" s="25">
        <v>1.0355000000000001</v>
      </c>
      <c r="K42" s="29" t="b">
        <f t="shared" si="6"/>
        <v>0</v>
      </c>
      <c r="L42" s="41" t="b">
        <f t="shared" si="13"/>
        <v>0</v>
      </c>
      <c r="M42" s="32" t="b">
        <f t="shared" si="7"/>
        <v>0</v>
      </c>
      <c r="O42" s="23" t="s">
        <v>40</v>
      </c>
      <c r="P42" s="24" t="s">
        <v>34</v>
      </c>
      <c r="Q42" s="25">
        <v>0.97158</v>
      </c>
      <c r="R42" s="29" t="b">
        <f t="shared" si="8"/>
        <v>1</v>
      </c>
      <c r="S42" s="41" t="b">
        <f t="shared" si="14"/>
        <v>1</v>
      </c>
      <c r="T42" s="32" t="b">
        <f t="shared" si="9"/>
        <v>0</v>
      </c>
      <c r="V42" s="23" t="s">
        <v>40</v>
      </c>
      <c r="W42" s="24" t="s">
        <v>35</v>
      </c>
      <c r="X42" s="25">
        <v>0.85785999999999996</v>
      </c>
      <c r="Y42" s="29" t="b">
        <f t="shared" si="10"/>
        <v>1</v>
      </c>
      <c r="Z42" s="41" t="b">
        <f t="shared" si="15"/>
        <v>1</v>
      </c>
      <c r="AA42" s="32" t="b">
        <f t="shared" si="11"/>
        <v>0</v>
      </c>
    </row>
    <row r="43" spans="1:27" x14ac:dyDescent="0.25">
      <c r="A43" s="23" t="s">
        <v>40</v>
      </c>
      <c r="B43" s="24" t="s">
        <v>40</v>
      </c>
      <c r="C43" s="25">
        <v>1.1327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 t="s">
        <v>40</v>
      </c>
      <c r="I43" s="24" t="s">
        <v>40</v>
      </c>
      <c r="J43" s="25">
        <v>0.83777999999999997</v>
      </c>
      <c r="K43" s="29" t="b">
        <f t="shared" si="6"/>
        <v>0</v>
      </c>
      <c r="L43" s="41" t="b">
        <f t="shared" si="13"/>
        <v>0</v>
      </c>
      <c r="M43" s="32" t="b">
        <f t="shared" si="7"/>
        <v>0</v>
      </c>
      <c r="O43" s="23" t="s">
        <v>40</v>
      </c>
      <c r="P43" s="24" t="s">
        <v>34</v>
      </c>
      <c r="Q43" s="25">
        <v>1.1327</v>
      </c>
      <c r="R43" s="29" t="b">
        <f t="shared" si="8"/>
        <v>1</v>
      </c>
      <c r="S43" s="41" t="b">
        <f t="shared" si="14"/>
        <v>1</v>
      </c>
      <c r="T43" s="32" t="b">
        <f t="shared" si="9"/>
        <v>0</v>
      </c>
      <c r="V43" s="23" t="s">
        <v>40</v>
      </c>
      <c r="W43" s="24" t="s">
        <v>35</v>
      </c>
      <c r="X43" s="25">
        <v>0.8135</v>
      </c>
      <c r="Y43" s="29" t="b">
        <f t="shared" si="10"/>
        <v>1</v>
      </c>
      <c r="Z43" s="41" t="b">
        <f t="shared" si="15"/>
        <v>1</v>
      </c>
      <c r="AA43" s="32" t="b">
        <f t="shared" si="11"/>
        <v>0</v>
      </c>
    </row>
    <row r="44" spans="1:27" x14ac:dyDescent="0.25">
      <c r="A44" s="23" t="s">
        <v>40</v>
      </c>
      <c r="B44" s="24" t="s">
        <v>40</v>
      </c>
      <c r="C44" s="25">
        <v>1.25</v>
      </c>
      <c r="D44" s="29" t="b">
        <f t="shared" si="4"/>
        <v>0</v>
      </c>
      <c r="E44" s="41" t="b">
        <f t="shared" si="12"/>
        <v>0</v>
      </c>
      <c r="F44" s="32" t="b">
        <f t="shared" si="5"/>
        <v>0</v>
      </c>
      <c r="H44" s="23" t="s">
        <v>40</v>
      </c>
      <c r="I44" s="24" t="s">
        <v>40</v>
      </c>
      <c r="J44" s="25">
        <v>1.25</v>
      </c>
      <c r="K44" s="29" t="b">
        <f t="shared" si="6"/>
        <v>0</v>
      </c>
      <c r="L44" s="41" t="b">
        <f t="shared" si="13"/>
        <v>0</v>
      </c>
      <c r="M44" s="32" t="b">
        <f t="shared" si="7"/>
        <v>0</v>
      </c>
      <c r="O44" s="23" t="s">
        <v>40</v>
      </c>
      <c r="P44" s="24" t="s">
        <v>40</v>
      </c>
      <c r="Q44" s="25">
        <v>0.95372000000000001</v>
      </c>
      <c r="R44" s="29" t="b">
        <f t="shared" si="8"/>
        <v>0</v>
      </c>
      <c r="S44" s="41" t="b">
        <f t="shared" si="14"/>
        <v>0</v>
      </c>
      <c r="T44" s="32" t="b">
        <f t="shared" si="9"/>
        <v>0</v>
      </c>
      <c r="V44" s="23" t="s">
        <v>40</v>
      </c>
      <c r="W44" s="24" t="s">
        <v>40</v>
      </c>
      <c r="X44" s="25">
        <v>1.1327</v>
      </c>
      <c r="Y44" s="29" t="b">
        <f t="shared" si="10"/>
        <v>0</v>
      </c>
      <c r="Z44" s="41" t="b">
        <f t="shared" si="15"/>
        <v>0</v>
      </c>
      <c r="AA44" s="32" t="b">
        <f t="shared" si="11"/>
        <v>0</v>
      </c>
    </row>
    <row r="45" spans="1:27" x14ac:dyDescent="0.25">
      <c r="A45" s="23" t="s">
        <v>40</v>
      </c>
      <c r="B45" s="24" t="s">
        <v>40</v>
      </c>
      <c r="C45" s="25">
        <v>1.0355000000000001</v>
      </c>
      <c r="D45" s="29" t="b">
        <f t="shared" si="4"/>
        <v>0</v>
      </c>
      <c r="E45" s="41" t="b">
        <f t="shared" si="12"/>
        <v>0</v>
      </c>
      <c r="F45" s="32" t="b">
        <f t="shared" si="5"/>
        <v>0</v>
      </c>
      <c r="H45" s="23" t="s">
        <v>40</v>
      </c>
      <c r="I45" s="24" t="s">
        <v>40</v>
      </c>
      <c r="J45" s="25">
        <v>1.0566</v>
      </c>
      <c r="K45" s="29" t="b">
        <f t="shared" si="6"/>
        <v>0</v>
      </c>
      <c r="L45" s="41" t="b">
        <f t="shared" si="13"/>
        <v>0</v>
      </c>
      <c r="M45" s="32" t="b">
        <f t="shared" si="7"/>
        <v>0</v>
      </c>
      <c r="O45" s="23" t="s">
        <v>40</v>
      </c>
      <c r="P45" s="24" t="s">
        <v>40</v>
      </c>
      <c r="Q45" s="25">
        <v>1.0355000000000001</v>
      </c>
      <c r="R45" s="29" t="b">
        <f t="shared" si="8"/>
        <v>0</v>
      </c>
      <c r="S45" s="41" t="b">
        <f t="shared" si="14"/>
        <v>0</v>
      </c>
      <c r="T45" s="32" t="b">
        <f t="shared" si="9"/>
        <v>0</v>
      </c>
      <c r="V45" s="23" t="s">
        <v>40</v>
      </c>
      <c r="W45" s="24" t="s">
        <v>40</v>
      </c>
      <c r="X45" s="25">
        <v>0.8992</v>
      </c>
      <c r="Y45" s="29" t="b">
        <f t="shared" si="10"/>
        <v>0</v>
      </c>
      <c r="Z45" s="41" t="b">
        <f t="shared" si="15"/>
        <v>0</v>
      </c>
      <c r="AA45" s="32" t="b">
        <f t="shared" si="11"/>
        <v>0</v>
      </c>
    </row>
    <row r="46" spans="1:27" x14ac:dyDescent="0.25">
      <c r="A46" s="23" t="s">
        <v>40</v>
      </c>
      <c r="B46" s="24" t="s">
        <v>40</v>
      </c>
      <c r="C46" s="25">
        <v>1.0566</v>
      </c>
      <c r="D46" s="29" t="b">
        <f t="shared" si="4"/>
        <v>0</v>
      </c>
      <c r="E46" s="41" t="b">
        <f t="shared" si="12"/>
        <v>0</v>
      </c>
      <c r="F46" s="32" t="b">
        <f t="shared" si="5"/>
        <v>0</v>
      </c>
      <c r="H46" s="23" t="s">
        <v>40</v>
      </c>
      <c r="I46" s="24" t="s">
        <v>35</v>
      </c>
      <c r="J46" s="25">
        <v>0.91505999999999998</v>
      </c>
      <c r="K46" s="29" t="b">
        <f t="shared" si="6"/>
        <v>1</v>
      </c>
      <c r="L46" s="41" t="b">
        <f t="shared" si="13"/>
        <v>1</v>
      </c>
      <c r="M46" s="32" t="b">
        <f t="shared" si="7"/>
        <v>0</v>
      </c>
      <c r="O46" s="23" t="s">
        <v>40</v>
      </c>
      <c r="P46" s="24" t="s">
        <v>37</v>
      </c>
      <c r="Q46" s="25">
        <v>0.77176</v>
      </c>
      <c r="R46" s="29" t="b">
        <f t="shared" si="8"/>
        <v>1</v>
      </c>
      <c r="S46" s="41" t="b">
        <f t="shared" si="14"/>
        <v>1</v>
      </c>
      <c r="T46" s="32" t="b">
        <f t="shared" si="9"/>
        <v>0</v>
      </c>
      <c r="V46" s="23" t="s">
        <v>40</v>
      </c>
      <c r="W46" s="24" t="s">
        <v>40</v>
      </c>
      <c r="X46" s="25">
        <v>1.0355000000000001</v>
      </c>
      <c r="Y46" s="29" t="b">
        <f t="shared" si="10"/>
        <v>0</v>
      </c>
      <c r="Z46" s="41" t="b">
        <f t="shared" si="15"/>
        <v>0</v>
      </c>
      <c r="AA46" s="32" t="b">
        <f t="shared" si="11"/>
        <v>0</v>
      </c>
    </row>
    <row r="47" spans="1:27" ht="15.75" thickBot="1" x14ac:dyDescent="0.3">
      <c r="A47" s="26" t="s">
        <v>40</v>
      </c>
      <c r="B47" s="27" t="s">
        <v>40</v>
      </c>
      <c r="C47" s="28">
        <v>1.1327</v>
      </c>
      <c r="D47" s="29" t="b">
        <f t="shared" si="4"/>
        <v>0</v>
      </c>
      <c r="E47" s="41" t="b">
        <f t="shared" si="12"/>
        <v>0</v>
      </c>
      <c r="F47" s="32" t="b">
        <f t="shared" si="5"/>
        <v>0</v>
      </c>
      <c r="H47" s="26" t="s">
        <v>40</v>
      </c>
      <c r="I47" s="27" t="s">
        <v>40</v>
      </c>
      <c r="J47" s="28">
        <v>1.1327</v>
      </c>
      <c r="K47" s="29" t="b">
        <f t="shared" si="6"/>
        <v>0</v>
      </c>
      <c r="L47" s="41" t="b">
        <f t="shared" si="13"/>
        <v>0</v>
      </c>
      <c r="M47" s="32" t="b">
        <f t="shared" si="7"/>
        <v>0</v>
      </c>
      <c r="O47" s="26" t="s">
        <v>40</v>
      </c>
      <c r="P47" s="27" t="s">
        <v>40</v>
      </c>
      <c r="Q47" s="28">
        <v>1</v>
      </c>
      <c r="R47" s="29" t="b">
        <f t="shared" si="8"/>
        <v>0</v>
      </c>
      <c r="S47" s="41" t="b">
        <f t="shared" si="14"/>
        <v>0</v>
      </c>
      <c r="T47" s="32" t="b">
        <f t="shared" si="9"/>
        <v>0</v>
      </c>
      <c r="V47" s="26" t="s">
        <v>40</v>
      </c>
      <c r="W47" s="27" t="s">
        <v>35</v>
      </c>
      <c r="X47" s="28">
        <v>0.92349999999999999</v>
      </c>
      <c r="Y47" s="29" t="b">
        <f t="shared" si="10"/>
        <v>1</v>
      </c>
      <c r="Z47" s="41" t="b">
        <f t="shared" si="15"/>
        <v>1</v>
      </c>
      <c r="AA47" s="32" t="b">
        <f t="shared" si="11"/>
        <v>0</v>
      </c>
    </row>
    <row r="48" spans="1:27" x14ac:dyDescent="0.25">
      <c r="A48" s="20" t="s">
        <v>41</v>
      </c>
      <c r="B48" s="21" t="s">
        <v>41</v>
      </c>
      <c r="C48" s="22">
        <v>1.25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 t="s">
        <v>41</v>
      </c>
      <c r="I48" s="21" t="s">
        <v>40</v>
      </c>
      <c r="J48" s="22">
        <v>0.85785999999999996</v>
      </c>
      <c r="K48" s="29" t="b">
        <f t="shared" si="6"/>
        <v>1</v>
      </c>
      <c r="L48" s="40" t="b">
        <f t="shared" si="13"/>
        <v>1</v>
      </c>
      <c r="M48" s="33" t="b">
        <f t="shared" si="7"/>
        <v>0</v>
      </c>
      <c r="O48" s="20" t="s">
        <v>41</v>
      </c>
      <c r="P48" s="21" t="s">
        <v>41</v>
      </c>
      <c r="Q48" s="22">
        <v>1</v>
      </c>
      <c r="R48" s="29" t="b">
        <f t="shared" si="8"/>
        <v>0</v>
      </c>
      <c r="S48" s="40" t="b">
        <f t="shared" si="14"/>
        <v>0</v>
      </c>
      <c r="T48" s="33" t="b">
        <f t="shared" si="9"/>
        <v>0</v>
      </c>
      <c r="V48" s="20" t="s">
        <v>41</v>
      </c>
      <c r="W48" s="21" t="s">
        <v>41</v>
      </c>
      <c r="X48" s="22">
        <v>0.83686000000000005</v>
      </c>
      <c r="Y48" s="29" t="b">
        <f t="shared" si="10"/>
        <v>0</v>
      </c>
      <c r="Z48" s="40" t="b">
        <f t="shared" si="15"/>
        <v>0</v>
      </c>
      <c r="AA48" s="33" t="b">
        <f t="shared" si="11"/>
        <v>0</v>
      </c>
    </row>
    <row r="49" spans="1:27" x14ac:dyDescent="0.25">
      <c r="A49" s="23" t="s">
        <v>41</v>
      </c>
      <c r="B49" s="24" t="s">
        <v>41</v>
      </c>
      <c r="C49" s="25">
        <v>1.25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 t="s">
        <v>41</v>
      </c>
      <c r="I49" s="24" t="s">
        <v>40</v>
      </c>
      <c r="J49" s="25">
        <v>0.97158</v>
      </c>
      <c r="K49" s="29" t="b">
        <f t="shared" si="6"/>
        <v>1</v>
      </c>
      <c r="L49" s="41" t="b">
        <f t="shared" si="13"/>
        <v>1</v>
      </c>
      <c r="M49" s="32" t="b">
        <f t="shared" si="7"/>
        <v>0</v>
      </c>
      <c r="O49" s="23" t="s">
        <v>41</v>
      </c>
      <c r="P49" s="24" t="s">
        <v>41</v>
      </c>
      <c r="Q49" s="25">
        <v>1</v>
      </c>
      <c r="R49" s="29" t="b">
        <f t="shared" si="8"/>
        <v>0</v>
      </c>
      <c r="S49" s="41" t="b">
        <f t="shared" si="14"/>
        <v>0</v>
      </c>
      <c r="T49" s="32" t="b">
        <f t="shared" si="9"/>
        <v>0</v>
      </c>
      <c r="V49" s="23" t="s">
        <v>41</v>
      </c>
      <c r="W49" s="24" t="s">
        <v>41</v>
      </c>
      <c r="X49" s="25">
        <v>1.0566</v>
      </c>
      <c r="Y49" s="29" t="b">
        <f t="shared" si="10"/>
        <v>0</v>
      </c>
      <c r="Z49" s="41" t="b">
        <f t="shared" si="15"/>
        <v>0</v>
      </c>
      <c r="AA49" s="32" t="b">
        <f t="shared" si="11"/>
        <v>0</v>
      </c>
    </row>
    <row r="50" spans="1:27" x14ac:dyDescent="0.25">
      <c r="A50" s="23" t="s">
        <v>41</v>
      </c>
      <c r="B50" s="24" t="s">
        <v>41</v>
      </c>
      <c r="C50" s="25">
        <v>1.1327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 t="s">
        <v>41</v>
      </c>
      <c r="I50" s="24" t="s">
        <v>41</v>
      </c>
      <c r="J50" s="25">
        <v>1</v>
      </c>
      <c r="K50" s="29" t="b">
        <f t="shared" si="6"/>
        <v>0</v>
      </c>
      <c r="L50" s="41" t="b">
        <f t="shared" si="13"/>
        <v>0</v>
      </c>
      <c r="M50" s="32" t="b">
        <f t="shared" si="7"/>
        <v>0</v>
      </c>
      <c r="O50" s="23" t="s">
        <v>41</v>
      </c>
      <c r="P50" s="24" t="s">
        <v>41</v>
      </c>
      <c r="Q50" s="25">
        <v>1.0566</v>
      </c>
      <c r="R50" s="29" t="b">
        <f t="shared" si="8"/>
        <v>0</v>
      </c>
      <c r="S50" s="41" t="b">
        <f t="shared" si="14"/>
        <v>0</v>
      </c>
      <c r="T50" s="32" t="b">
        <f t="shared" si="9"/>
        <v>0</v>
      </c>
      <c r="V50" s="23" t="s">
        <v>41</v>
      </c>
      <c r="W50" s="24" t="s">
        <v>35</v>
      </c>
      <c r="X50" s="25">
        <v>0.70821999999999996</v>
      </c>
      <c r="Y50" s="29" t="b">
        <f t="shared" si="10"/>
        <v>1</v>
      </c>
      <c r="Z50" s="41" t="b">
        <f t="shared" si="15"/>
        <v>1</v>
      </c>
      <c r="AA50" s="32" t="b">
        <f t="shared" si="11"/>
        <v>0</v>
      </c>
    </row>
    <row r="51" spans="1:27" x14ac:dyDescent="0.25">
      <c r="A51" s="23" t="s">
        <v>41</v>
      </c>
      <c r="B51" s="24" t="s">
        <v>41</v>
      </c>
      <c r="C51" s="25">
        <v>1.25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 t="s">
        <v>41</v>
      </c>
      <c r="I51" s="24" t="s">
        <v>40</v>
      </c>
      <c r="J51" s="25">
        <v>0.97158</v>
      </c>
      <c r="K51" s="29" t="b">
        <f t="shared" si="6"/>
        <v>1</v>
      </c>
      <c r="L51" s="41" t="b">
        <f t="shared" si="13"/>
        <v>1</v>
      </c>
      <c r="M51" s="32" t="b">
        <f t="shared" si="7"/>
        <v>0</v>
      </c>
      <c r="O51" s="23" t="s">
        <v>41</v>
      </c>
      <c r="P51" s="24" t="s">
        <v>41</v>
      </c>
      <c r="Q51" s="25">
        <v>1</v>
      </c>
      <c r="R51" s="29" t="b">
        <f t="shared" si="8"/>
        <v>0</v>
      </c>
      <c r="S51" s="41" t="b">
        <f t="shared" si="14"/>
        <v>0</v>
      </c>
      <c r="T51" s="32" t="b">
        <f t="shared" si="9"/>
        <v>0</v>
      </c>
      <c r="V51" s="23" t="s">
        <v>41</v>
      </c>
      <c r="W51" s="24" t="s">
        <v>41</v>
      </c>
      <c r="X51" s="25">
        <v>1.1327</v>
      </c>
      <c r="Y51" s="29" t="b">
        <f t="shared" si="10"/>
        <v>0</v>
      </c>
      <c r="Z51" s="41" t="b">
        <f t="shared" si="15"/>
        <v>0</v>
      </c>
      <c r="AA51" s="32" t="b">
        <f t="shared" si="11"/>
        <v>0</v>
      </c>
    </row>
    <row r="52" spans="1:27" x14ac:dyDescent="0.25">
      <c r="A52" s="23" t="s">
        <v>41</v>
      </c>
      <c r="B52" s="24" t="s">
        <v>41</v>
      </c>
      <c r="C52" s="25">
        <v>1.0566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 t="s">
        <v>41</v>
      </c>
      <c r="I52" s="24" t="s">
        <v>40</v>
      </c>
      <c r="J52" s="25">
        <v>0.8135</v>
      </c>
      <c r="K52" s="29" t="b">
        <f t="shared" si="6"/>
        <v>1</v>
      </c>
      <c r="L52" s="41" t="b">
        <f t="shared" si="13"/>
        <v>1</v>
      </c>
      <c r="M52" s="32" t="b">
        <f t="shared" si="7"/>
        <v>0</v>
      </c>
      <c r="O52" s="23" t="s">
        <v>41</v>
      </c>
      <c r="P52" s="24" t="s">
        <v>34</v>
      </c>
      <c r="Q52" s="25">
        <v>0.75111000000000006</v>
      </c>
      <c r="R52" s="29" t="b">
        <f t="shared" si="8"/>
        <v>1</v>
      </c>
      <c r="S52" s="41" t="b">
        <f t="shared" si="14"/>
        <v>1</v>
      </c>
      <c r="T52" s="32" t="b">
        <f t="shared" si="9"/>
        <v>0</v>
      </c>
      <c r="V52" s="23" t="s">
        <v>41</v>
      </c>
      <c r="W52" s="24" t="s">
        <v>41</v>
      </c>
      <c r="X52" s="25">
        <v>1.1327</v>
      </c>
      <c r="Y52" s="29" t="b">
        <f t="shared" si="10"/>
        <v>0</v>
      </c>
      <c r="Z52" s="41" t="b">
        <f t="shared" si="15"/>
        <v>0</v>
      </c>
      <c r="AA52" s="32" t="b">
        <f t="shared" si="11"/>
        <v>0</v>
      </c>
    </row>
    <row r="53" spans="1:27" x14ac:dyDescent="0.25">
      <c r="A53" s="23" t="s">
        <v>41</v>
      </c>
      <c r="B53" s="24" t="s">
        <v>41</v>
      </c>
      <c r="C53" s="25">
        <v>1.0566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 t="s">
        <v>41</v>
      </c>
      <c r="I53" s="24" t="s">
        <v>40</v>
      </c>
      <c r="J53" s="25">
        <v>1</v>
      </c>
      <c r="K53" s="29" t="b">
        <f t="shared" si="6"/>
        <v>1</v>
      </c>
      <c r="L53" s="41" t="b">
        <f t="shared" si="13"/>
        <v>1</v>
      </c>
      <c r="M53" s="32" t="b">
        <f t="shared" si="7"/>
        <v>0</v>
      </c>
      <c r="O53" s="23" t="s">
        <v>41</v>
      </c>
      <c r="P53" s="24" t="s">
        <v>41</v>
      </c>
      <c r="Q53" s="25">
        <v>0.97158</v>
      </c>
      <c r="R53" s="29" t="b">
        <f t="shared" si="8"/>
        <v>0</v>
      </c>
      <c r="S53" s="41" t="b">
        <f t="shared" si="14"/>
        <v>0</v>
      </c>
      <c r="T53" s="32" t="b">
        <f t="shared" si="9"/>
        <v>0</v>
      </c>
      <c r="V53" s="23" t="s">
        <v>41</v>
      </c>
      <c r="W53" s="24" t="s">
        <v>41</v>
      </c>
      <c r="X53" s="25">
        <v>1</v>
      </c>
      <c r="Y53" s="29" t="b">
        <f t="shared" si="10"/>
        <v>0</v>
      </c>
      <c r="Z53" s="41" t="b">
        <f t="shared" si="15"/>
        <v>0</v>
      </c>
      <c r="AA53" s="32" t="b">
        <f t="shared" si="11"/>
        <v>0</v>
      </c>
    </row>
    <row r="54" spans="1:27" x14ac:dyDescent="0.25">
      <c r="A54" s="23" t="s">
        <v>41</v>
      </c>
      <c r="B54" s="24" t="s">
        <v>41</v>
      </c>
      <c r="C54" s="25">
        <v>1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 t="s">
        <v>41</v>
      </c>
      <c r="I54" s="24" t="s">
        <v>40</v>
      </c>
      <c r="J54" s="25">
        <v>1.25</v>
      </c>
      <c r="K54" s="29" t="b">
        <f t="shared" si="6"/>
        <v>1</v>
      </c>
      <c r="L54" s="41" t="b">
        <f t="shared" si="13"/>
        <v>1</v>
      </c>
      <c r="M54" s="32" t="b">
        <f t="shared" si="7"/>
        <v>0</v>
      </c>
      <c r="O54" s="23" t="s">
        <v>41</v>
      </c>
      <c r="P54" s="24" t="s">
        <v>41</v>
      </c>
      <c r="Q54" s="25">
        <v>0.97158</v>
      </c>
      <c r="R54" s="29" t="b">
        <f t="shared" si="8"/>
        <v>0</v>
      </c>
      <c r="S54" s="41" t="b">
        <f t="shared" si="14"/>
        <v>0</v>
      </c>
      <c r="T54" s="32" t="b">
        <f t="shared" si="9"/>
        <v>0</v>
      </c>
      <c r="V54" s="23" t="s">
        <v>41</v>
      </c>
      <c r="W54" s="24" t="s">
        <v>41</v>
      </c>
      <c r="X54" s="25">
        <v>0.83686000000000005</v>
      </c>
      <c r="Y54" s="29" t="b">
        <f t="shared" si="10"/>
        <v>0</v>
      </c>
      <c r="Z54" s="41" t="b">
        <f t="shared" si="15"/>
        <v>0</v>
      </c>
      <c r="AA54" s="32" t="b">
        <f t="shared" si="11"/>
        <v>0</v>
      </c>
    </row>
    <row r="55" spans="1:27" x14ac:dyDescent="0.25">
      <c r="A55" s="23" t="s">
        <v>41</v>
      </c>
      <c r="B55" s="24" t="s">
        <v>41</v>
      </c>
      <c r="C55" s="25">
        <v>1.0566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 t="s">
        <v>41</v>
      </c>
      <c r="I55" s="24" t="s">
        <v>40</v>
      </c>
      <c r="J55" s="25">
        <v>1.1327</v>
      </c>
      <c r="K55" s="29" t="b">
        <f t="shared" si="6"/>
        <v>1</v>
      </c>
      <c r="L55" s="41" t="b">
        <f t="shared" si="13"/>
        <v>1</v>
      </c>
      <c r="M55" s="32" t="b">
        <f t="shared" si="7"/>
        <v>0</v>
      </c>
      <c r="O55" s="23" t="s">
        <v>41</v>
      </c>
      <c r="P55" s="24" t="s">
        <v>41</v>
      </c>
      <c r="Q55" s="25">
        <v>1</v>
      </c>
      <c r="R55" s="29" t="b">
        <f t="shared" si="8"/>
        <v>0</v>
      </c>
      <c r="S55" s="41" t="b">
        <f t="shared" si="14"/>
        <v>0</v>
      </c>
      <c r="T55" s="32" t="b">
        <f t="shared" si="9"/>
        <v>0</v>
      </c>
      <c r="V55" s="23" t="s">
        <v>41</v>
      </c>
      <c r="W55" s="24" t="s">
        <v>40</v>
      </c>
      <c r="X55" s="25">
        <v>0.8135</v>
      </c>
      <c r="Y55" s="29" t="b">
        <f t="shared" si="10"/>
        <v>1</v>
      </c>
      <c r="Z55" s="41" t="b">
        <f t="shared" si="15"/>
        <v>1</v>
      </c>
      <c r="AA55" s="32" t="b">
        <f t="shared" si="11"/>
        <v>0</v>
      </c>
    </row>
    <row r="56" spans="1:27" x14ac:dyDescent="0.25">
      <c r="A56" s="23" t="s">
        <v>41</v>
      </c>
      <c r="B56" s="24" t="s">
        <v>41</v>
      </c>
      <c r="C56" s="25">
        <v>1.1327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 t="s">
        <v>41</v>
      </c>
      <c r="I56" s="24" t="s">
        <v>34</v>
      </c>
      <c r="J56" s="25">
        <v>0.70775999999999994</v>
      </c>
      <c r="K56" s="29" t="b">
        <f t="shared" si="6"/>
        <v>1</v>
      </c>
      <c r="L56" s="41" t="b">
        <f t="shared" si="13"/>
        <v>1</v>
      </c>
      <c r="M56" s="32" t="b">
        <f t="shared" si="7"/>
        <v>0</v>
      </c>
      <c r="O56" s="23" t="s">
        <v>41</v>
      </c>
      <c r="P56" s="24" t="s">
        <v>41</v>
      </c>
      <c r="Q56" s="25">
        <v>0.88561999999999996</v>
      </c>
      <c r="R56" s="29" t="b">
        <f t="shared" si="8"/>
        <v>0</v>
      </c>
      <c r="S56" s="41" t="b">
        <f t="shared" si="14"/>
        <v>0</v>
      </c>
      <c r="T56" s="32" t="b">
        <f t="shared" si="9"/>
        <v>0</v>
      </c>
      <c r="V56" s="23" t="s">
        <v>41</v>
      </c>
      <c r="W56" s="24" t="s">
        <v>40</v>
      </c>
      <c r="X56" s="25">
        <v>0.72655000000000003</v>
      </c>
      <c r="Y56" s="29" t="b">
        <f t="shared" si="10"/>
        <v>1</v>
      </c>
      <c r="Z56" s="41" t="b">
        <f t="shared" si="15"/>
        <v>1</v>
      </c>
      <c r="AA56" s="32" t="b">
        <f t="shared" si="11"/>
        <v>0</v>
      </c>
    </row>
    <row r="57" spans="1:27" ht="15.75" thickBot="1" x14ac:dyDescent="0.3">
      <c r="A57" s="26" t="s">
        <v>41</v>
      </c>
      <c r="B57" s="27" t="s">
        <v>41</v>
      </c>
      <c r="C57" s="28">
        <v>1.1327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 t="s">
        <v>41</v>
      </c>
      <c r="I57" s="27" t="s">
        <v>40</v>
      </c>
      <c r="J57" s="28">
        <v>1.1327</v>
      </c>
      <c r="K57" s="29" t="b">
        <f t="shared" si="6"/>
        <v>1</v>
      </c>
      <c r="L57" s="42" t="b">
        <f t="shared" si="13"/>
        <v>1</v>
      </c>
      <c r="M57" s="34" t="b">
        <f t="shared" si="7"/>
        <v>0</v>
      </c>
      <c r="O57" s="26" t="s">
        <v>41</v>
      </c>
      <c r="P57" s="27" t="s">
        <v>41</v>
      </c>
      <c r="Q57" s="28">
        <v>0.95491999999999999</v>
      </c>
      <c r="R57" s="29" t="b">
        <f t="shared" si="8"/>
        <v>0</v>
      </c>
      <c r="S57" s="42" t="b">
        <f t="shared" si="14"/>
        <v>0</v>
      </c>
      <c r="T57" s="34" t="b">
        <f t="shared" si="9"/>
        <v>0</v>
      </c>
      <c r="V57" s="26" t="s">
        <v>41</v>
      </c>
      <c r="W57" s="27" t="s">
        <v>34</v>
      </c>
      <c r="X57" s="28">
        <v>0.74787999999999999</v>
      </c>
      <c r="Y57" s="29" t="b">
        <f t="shared" si="10"/>
        <v>1</v>
      </c>
      <c r="Z57" s="42" t="b">
        <f t="shared" si="15"/>
        <v>1</v>
      </c>
      <c r="AA57" s="34" t="b">
        <f t="shared" si="11"/>
        <v>0</v>
      </c>
    </row>
    <row r="58" spans="1:27" x14ac:dyDescent="0.25">
      <c r="A58" s="20" t="s">
        <v>38</v>
      </c>
      <c r="B58" s="21" t="s">
        <v>38</v>
      </c>
      <c r="C58" s="22">
        <v>1.1327</v>
      </c>
      <c r="D58" s="29" t="b">
        <f t="shared" si="4"/>
        <v>0</v>
      </c>
      <c r="E58" s="41" t="b">
        <f t="shared" si="12"/>
        <v>0</v>
      </c>
      <c r="F58" s="32" t="b">
        <f t="shared" si="5"/>
        <v>0</v>
      </c>
      <c r="H58" s="20" t="s">
        <v>38</v>
      </c>
      <c r="I58" s="21" t="s">
        <v>40</v>
      </c>
      <c r="J58" s="22">
        <v>0.92349999999999999</v>
      </c>
      <c r="K58" s="29" t="b">
        <f t="shared" si="6"/>
        <v>1</v>
      </c>
      <c r="L58" s="41" t="b">
        <f t="shared" si="13"/>
        <v>1</v>
      </c>
      <c r="M58" s="32" t="b">
        <f t="shared" si="7"/>
        <v>0</v>
      </c>
      <c r="O58" s="20" t="s">
        <v>38</v>
      </c>
      <c r="P58" s="21" t="s">
        <v>38</v>
      </c>
      <c r="Q58" s="22">
        <v>0.97158</v>
      </c>
      <c r="R58" s="29" t="b">
        <f t="shared" si="8"/>
        <v>0</v>
      </c>
      <c r="S58" s="41" t="b">
        <f t="shared" si="14"/>
        <v>0</v>
      </c>
      <c r="T58" s="32" t="b">
        <f t="shared" si="9"/>
        <v>0</v>
      </c>
      <c r="V58" s="20" t="s">
        <v>38</v>
      </c>
      <c r="W58" s="21" t="s">
        <v>38</v>
      </c>
      <c r="X58" s="22">
        <v>0.8992</v>
      </c>
      <c r="Y58" s="29" t="b">
        <f t="shared" si="10"/>
        <v>0</v>
      </c>
      <c r="Z58" s="41" t="b">
        <f t="shared" si="15"/>
        <v>0</v>
      </c>
      <c r="AA58" s="32" t="b">
        <f t="shared" si="11"/>
        <v>0</v>
      </c>
    </row>
    <row r="59" spans="1:27" x14ac:dyDescent="0.25">
      <c r="A59" s="23" t="s">
        <v>38</v>
      </c>
      <c r="B59" s="24" t="s">
        <v>39</v>
      </c>
      <c r="C59" s="25">
        <v>1.0566</v>
      </c>
      <c r="D59" s="29" t="b">
        <f t="shared" si="4"/>
        <v>1</v>
      </c>
      <c r="E59" s="41" t="b">
        <f t="shared" si="12"/>
        <v>1</v>
      </c>
      <c r="F59" s="32" t="b">
        <f t="shared" si="5"/>
        <v>0</v>
      </c>
      <c r="H59" s="23" t="s">
        <v>38</v>
      </c>
      <c r="I59" s="24" t="s">
        <v>38</v>
      </c>
      <c r="J59" s="25">
        <v>1.0355000000000001</v>
      </c>
      <c r="K59" s="29" t="b">
        <f t="shared" si="6"/>
        <v>0</v>
      </c>
      <c r="L59" s="41" t="b">
        <f t="shared" si="13"/>
        <v>0</v>
      </c>
      <c r="M59" s="32" t="b">
        <f t="shared" si="7"/>
        <v>0</v>
      </c>
      <c r="O59" s="23" t="s">
        <v>38</v>
      </c>
      <c r="P59" s="24" t="s">
        <v>38</v>
      </c>
      <c r="Q59" s="25">
        <v>0.97158</v>
      </c>
      <c r="R59" s="29" t="b">
        <f t="shared" si="8"/>
        <v>0</v>
      </c>
      <c r="S59" s="41" t="b">
        <f t="shared" si="14"/>
        <v>0</v>
      </c>
      <c r="T59" s="32" t="b">
        <f t="shared" si="9"/>
        <v>0</v>
      </c>
      <c r="V59" s="23" t="s">
        <v>38</v>
      </c>
      <c r="W59" s="24" t="s">
        <v>38</v>
      </c>
      <c r="X59" s="25">
        <v>1.1327</v>
      </c>
      <c r="Y59" s="29" t="b">
        <f t="shared" si="10"/>
        <v>0</v>
      </c>
      <c r="Z59" s="41" t="b">
        <f t="shared" si="15"/>
        <v>0</v>
      </c>
      <c r="AA59" s="32" t="b">
        <f t="shared" si="11"/>
        <v>0</v>
      </c>
    </row>
    <row r="60" spans="1:27" x14ac:dyDescent="0.25">
      <c r="A60" s="23" t="s">
        <v>38</v>
      </c>
      <c r="B60" s="24" t="s">
        <v>38</v>
      </c>
      <c r="C60" s="25">
        <v>0.76027999999999996</v>
      </c>
      <c r="D60" s="29" t="b">
        <f t="shared" si="4"/>
        <v>0</v>
      </c>
      <c r="E60" s="41" t="b">
        <f t="shared" si="12"/>
        <v>0</v>
      </c>
      <c r="F60" s="32" t="b">
        <f t="shared" si="5"/>
        <v>0</v>
      </c>
      <c r="H60" s="23" t="s">
        <v>38</v>
      </c>
      <c r="I60" s="24" t="s">
        <v>38</v>
      </c>
      <c r="J60" s="25">
        <v>0.97158</v>
      </c>
      <c r="K60" s="29" t="b">
        <f t="shared" si="6"/>
        <v>0</v>
      </c>
      <c r="L60" s="41" t="b">
        <f t="shared" si="13"/>
        <v>0</v>
      </c>
      <c r="M60" s="32" t="b">
        <f t="shared" si="7"/>
        <v>0</v>
      </c>
      <c r="O60" s="23" t="s">
        <v>38</v>
      </c>
      <c r="P60" s="24" t="s">
        <v>38</v>
      </c>
      <c r="Q60" s="25">
        <v>0.97158</v>
      </c>
      <c r="R60" s="29" t="b">
        <f t="shared" si="8"/>
        <v>0</v>
      </c>
      <c r="S60" s="41" t="b">
        <f t="shared" si="14"/>
        <v>0</v>
      </c>
      <c r="T60" s="32" t="b">
        <f t="shared" si="9"/>
        <v>0</v>
      </c>
      <c r="V60" s="23" t="s">
        <v>38</v>
      </c>
      <c r="W60" s="24" t="s">
        <v>38</v>
      </c>
      <c r="X60" s="25">
        <v>0.91505999999999998</v>
      </c>
      <c r="Y60" s="29" t="b">
        <f t="shared" si="10"/>
        <v>0</v>
      </c>
      <c r="Z60" s="41" t="b">
        <f t="shared" si="15"/>
        <v>0</v>
      </c>
      <c r="AA60" s="32" t="b">
        <f t="shared" si="11"/>
        <v>0</v>
      </c>
    </row>
    <row r="61" spans="1:27" x14ac:dyDescent="0.25">
      <c r="A61" s="23" t="s">
        <v>38</v>
      </c>
      <c r="B61" s="24" t="s">
        <v>38</v>
      </c>
      <c r="C61" s="25">
        <v>0.95372000000000001</v>
      </c>
      <c r="D61" s="29" t="b">
        <f t="shared" si="4"/>
        <v>0</v>
      </c>
      <c r="E61" s="41" t="b">
        <f t="shared" si="12"/>
        <v>0</v>
      </c>
      <c r="F61" s="32" t="b">
        <f t="shared" si="5"/>
        <v>0</v>
      </c>
      <c r="H61" s="23" t="s">
        <v>38</v>
      </c>
      <c r="I61" s="24" t="s">
        <v>38</v>
      </c>
      <c r="J61" s="25">
        <v>0.95372000000000001</v>
      </c>
      <c r="K61" s="29" t="b">
        <f t="shared" si="6"/>
        <v>0</v>
      </c>
      <c r="L61" s="41" t="b">
        <f t="shared" si="13"/>
        <v>0</v>
      </c>
      <c r="M61" s="32" t="b">
        <f t="shared" si="7"/>
        <v>0</v>
      </c>
      <c r="O61" s="23" t="s">
        <v>38</v>
      </c>
      <c r="P61" s="24" t="s">
        <v>39</v>
      </c>
      <c r="Q61" s="25">
        <v>0.85785999999999996</v>
      </c>
      <c r="R61" s="29" t="b">
        <f t="shared" si="8"/>
        <v>1</v>
      </c>
      <c r="S61" s="41" t="b">
        <f t="shared" si="14"/>
        <v>1</v>
      </c>
      <c r="T61" s="32" t="b">
        <f t="shared" si="9"/>
        <v>0</v>
      </c>
      <c r="V61" s="23" t="s">
        <v>38</v>
      </c>
      <c r="W61" s="24" t="s">
        <v>38</v>
      </c>
      <c r="X61" s="25">
        <v>1.1327</v>
      </c>
      <c r="Y61" s="29" t="b">
        <f t="shared" si="10"/>
        <v>0</v>
      </c>
      <c r="Z61" s="41" t="b">
        <f t="shared" si="15"/>
        <v>0</v>
      </c>
      <c r="AA61" s="32" t="b">
        <f t="shared" si="11"/>
        <v>0</v>
      </c>
    </row>
    <row r="62" spans="1:27" x14ac:dyDescent="0.25">
      <c r="A62" s="23" t="s">
        <v>38</v>
      </c>
      <c r="B62" s="24" t="s">
        <v>39</v>
      </c>
      <c r="C62" s="25">
        <v>1</v>
      </c>
      <c r="D62" s="29" t="b">
        <f t="shared" si="4"/>
        <v>1</v>
      </c>
      <c r="E62" s="41" t="b">
        <f t="shared" si="12"/>
        <v>1</v>
      </c>
      <c r="F62" s="32" t="b">
        <f t="shared" si="5"/>
        <v>0</v>
      </c>
      <c r="H62" s="23" t="s">
        <v>38</v>
      </c>
      <c r="I62" s="24" t="s">
        <v>35</v>
      </c>
      <c r="J62" s="25">
        <v>0.92349999999999999</v>
      </c>
      <c r="K62" s="29" t="b">
        <f t="shared" si="6"/>
        <v>1</v>
      </c>
      <c r="L62" s="41" t="b">
        <f t="shared" si="13"/>
        <v>1</v>
      </c>
      <c r="M62" s="32" t="b">
        <f t="shared" si="7"/>
        <v>0</v>
      </c>
      <c r="O62" s="23" t="s">
        <v>38</v>
      </c>
      <c r="P62" s="24" t="s">
        <v>38</v>
      </c>
      <c r="Q62" s="25">
        <v>0.97158</v>
      </c>
      <c r="R62" s="29" t="b">
        <f t="shared" si="8"/>
        <v>0</v>
      </c>
      <c r="S62" s="41" t="b">
        <f t="shared" si="14"/>
        <v>0</v>
      </c>
      <c r="T62" s="32" t="b">
        <f t="shared" si="9"/>
        <v>0</v>
      </c>
      <c r="V62" s="23" t="s">
        <v>38</v>
      </c>
      <c r="W62" s="24" t="s">
        <v>38</v>
      </c>
      <c r="X62" s="25">
        <v>1.1327</v>
      </c>
      <c r="Y62" s="29" t="b">
        <f t="shared" si="10"/>
        <v>0</v>
      </c>
      <c r="Z62" s="41" t="b">
        <f t="shared" si="15"/>
        <v>0</v>
      </c>
      <c r="AA62" s="32" t="b">
        <f t="shared" si="11"/>
        <v>0</v>
      </c>
    </row>
    <row r="63" spans="1:27" x14ac:dyDescent="0.25">
      <c r="A63" s="23" t="s">
        <v>38</v>
      </c>
      <c r="B63" s="24" t="s">
        <v>38</v>
      </c>
      <c r="C63" s="25">
        <v>1.0355000000000001</v>
      </c>
      <c r="D63" s="29" t="b">
        <f t="shared" si="4"/>
        <v>0</v>
      </c>
      <c r="E63" s="41" t="b">
        <f t="shared" si="12"/>
        <v>0</v>
      </c>
      <c r="F63" s="32" t="b">
        <f t="shared" si="5"/>
        <v>0</v>
      </c>
      <c r="H63" s="23" t="s">
        <v>38</v>
      </c>
      <c r="I63" s="24" t="s">
        <v>35</v>
      </c>
      <c r="J63" s="25">
        <v>1.0566</v>
      </c>
      <c r="K63" s="29" t="b">
        <f t="shared" si="6"/>
        <v>1</v>
      </c>
      <c r="L63" s="41" t="b">
        <f t="shared" si="13"/>
        <v>1</v>
      </c>
      <c r="M63" s="32" t="b">
        <f t="shared" si="7"/>
        <v>0</v>
      </c>
      <c r="O63" s="23" t="s">
        <v>38</v>
      </c>
      <c r="P63" s="24" t="s">
        <v>38</v>
      </c>
      <c r="Q63" s="25">
        <v>0.97158</v>
      </c>
      <c r="R63" s="29" t="b">
        <f t="shared" si="8"/>
        <v>0</v>
      </c>
      <c r="S63" s="41" t="b">
        <f t="shared" si="14"/>
        <v>0</v>
      </c>
      <c r="T63" s="32" t="b">
        <f t="shared" si="9"/>
        <v>0</v>
      </c>
      <c r="V63" s="23" t="s">
        <v>38</v>
      </c>
      <c r="W63" s="24" t="s">
        <v>38</v>
      </c>
      <c r="X63" s="25">
        <v>1.1327</v>
      </c>
      <c r="Y63" s="29" t="b">
        <f t="shared" si="10"/>
        <v>0</v>
      </c>
      <c r="Z63" s="41" t="b">
        <f t="shared" si="15"/>
        <v>0</v>
      </c>
      <c r="AA63" s="32" t="b">
        <f t="shared" si="11"/>
        <v>0</v>
      </c>
    </row>
    <row r="64" spans="1:27" x14ac:dyDescent="0.25">
      <c r="A64" s="23" t="s">
        <v>38</v>
      </c>
      <c r="B64" s="24" t="s">
        <v>39</v>
      </c>
      <c r="C64" s="25">
        <v>0.97158</v>
      </c>
      <c r="D64" s="29" t="b">
        <f t="shared" si="4"/>
        <v>1</v>
      </c>
      <c r="E64" s="41" t="b">
        <f t="shared" si="12"/>
        <v>1</v>
      </c>
      <c r="F64" s="32" t="b">
        <f t="shared" si="5"/>
        <v>0</v>
      </c>
      <c r="H64" s="23" t="s">
        <v>38</v>
      </c>
      <c r="I64" s="24" t="s">
        <v>35</v>
      </c>
      <c r="J64" s="25">
        <v>0.83333000000000002</v>
      </c>
      <c r="K64" s="29" t="b">
        <f t="shared" si="6"/>
        <v>1</v>
      </c>
      <c r="L64" s="41" t="b">
        <f t="shared" si="13"/>
        <v>1</v>
      </c>
      <c r="M64" s="32" t="b">
        <f t="shared" si="7"/>
        <v>0</v>
      </c>
      <c r="O64" s="23" t="s">
        <v>38</v>
      </c>
      <c r="P64" s="24" t="s">
        <v>38</v>
      </c>
      <c r="Q64" s="25">
        <v>1.1327</v>
      </c>
      <c r="R64" s="29" t="b">
        <f t="shared" si="8"/>
        <v>0</v>
      </c>
      <c r="S64" s="41" t="b">
        <f t="shared" si="14"/>
        <v>0</v>
      </c>
      <c r="T64" s="32" t="b">
        <f t="shared" si="9"/>
        <v>0</v>
      </c>
      <c r="V64" s="23" t="s">
        <v>38</v>
      </c>
      <c r="W64" s="24" t="s">
        <v>35</v>
      </c>
      <c r="X64" s="25">
        <v>0.91505999999999998</v>
      </c>
      <c r="Y64" s="29" t="b">
        <f t="shared" si="10"/>
        <v>1</v>
      </c>
      <c r="Z64" s="41" t="b">
        <f t="shared" si="15"/>
        <v>1</v>
      </c>
      <c r="AA64" s="32" t="b">
        <f t="shared" si="11"/>
        <v>0</v>
      </c>
    </row>
    <row r="65" spans="1:27" x14ac:dyDescent="0.25">
      <c r="A65" s="23" t="s">
        <v>38</v>
      </c>
      <c r="B65" s="24" t="s">
        <v>38</v>
      </c>
      <c r="C65" s="25">
        <v>0.95372000000000001</v>
      </c>
      <c r="D65" s="29" t="b">
        <f t="shared" si="4"/>
        <v>0</v>
      </c>
      <c r="E65" s="41" t="b">
        <f t="shared" si="12"/>
        <v>0</v>
      </c>
      <c r="F65" s="32" t="b">
        <f t="shared" si="5"/>
        <v>0</v>
      </c>
      <c r="H65" s="23" t="s">
        <v>38</v>
      </c>
      <c r="I65" s="24" t="s">
        <v>35</v>
      </c>
      <c r="J65" s="25">
        <v>0.87229000000000001</v>
      </c>
      <c r="K65" s="29" t="b">
        <f t="shared" si="6"/>
        <v>1</v>
      </c>
      <c r="L65" s="41" t="b">
        <f t="shared" si="13"/>
        <v>1</v>
      </c>
      <c r="M65" s="32" t="b">
        <f t="shared" si="7"/>
        <v>0</v>
      </c>
      <c r="O65" s="23" t="s">
        <v>38</v>
      </c>
      <c r="P65" s="24" t="s">
        <v>38</v>
      </c>
      <c r="Q65" s="25">
        <v>1.0566</v>
      </c>
      <c r="R65" s="29" t="b">
        <f t="shared" si="8"/>
        <v>0</v>
      </c>
      <c r="S65" s="41" t="b">
        <f t="shared" si="14"/>
        <v>0</v>
      </c>
      <c r="T65" s="32" t="b">
        <f t="shared" si="9"/>
        <v>0</v>
      </c>
      <c r="V65" s="23" t="s">
        <v>38</v>
      </c>
      <c r="W65" s="24" t="s">
        <v>35</v>
      </c>
      <c r="X65" s="25">
        <v>0.91505999999999998</v>
      </c>
      <c r="Y65" s="29" t="b">
        <f t="shared" si="10"/>
        <v>1</v>
      </c>
      <c r="Z65" s="41" t="b">
        <f t="shared" si="15"/>
        <v>1</v>
      </c>
      <c r="AA65" s="32" t="b">
        <f t="shared" si="11"/>
        <v>0</v>
      </c>
    </row>
    <row r="66" spans="1:27" x14ac:dyDescent="0.25">
      <c r="A66" s="23" t="s">
        <v>38</v>
      </c>
      <c r="B66" s="24" t="s">
        <v>38</v>
      </c>
      <c r="C66" s="25">
        <v>0.95372000000000001</v>
      </c>
      <c r="D66" s="29" t="b">
        <f t="shared" si="4"/>
        <v>0</v>
      </c>
      <c r="E66" s="41" t="b">
        <f t="shared" si="12"/>
        <v>0</v>
      </c>
      <c r="F66" s="32" t="b">
        <f t="shared" si="5"/>
        <v>0</v>
      </c>
      <c r="H66" s="23" t="s">
        <v>38</v>
      </c>
      <c r="I66" s="24" t="s">
        <v>38</v>
      </c>
      <c r="J66" s="25">
        <v>1.1327</v>
      </c>
      <c r="K66" s="29" t="b">
        <f t="shared" si="6"/>
        <v>0</v>
      </c>
      <c r="L66" s="41" t="b">
        <f t="shared" si="13"/>
        <v>0</v>
      </c>
      <c r="M66" s="32" t="b">
        <f t="shared" si="7"/>
        <v>0</v>
      </c>
      <c r="O66" s="23" t="s">
        <v>38</v>
      </c>
      <c r="P66" s="24" t="s">
        <v>38</v>
      </c>
      <c r="Q66" s="25">
        <v>0.8992</v>
      </c>
      <c r="R66" s="29" t="b">
        <f t="shared" si="8"/>
        <v>0</v>
      </c>
      <c r="S66" s="41" t="b">
        <f t="shared" si="14"/>
        <v>0</v>
      </c>
      <c r="T66" s="32" t="b">
        <f t="shared" si="9"/>
        <v>0</v>
      </c>
      <c r="V66" s="23" t="s">
        <v>38</v>
      </c>
      <c r="W66" s="24" t="s">
        <v>35</v>
      </c>
      <c r="X66" s="25">
        <v>1.1327</v>
      </c>
      <c r="Y66" s="29" t="b">
        <f t="shared" si="10"/>
        <v>1</v>
      </c>
      <c r="Z66" s="41" t="b">
        <f t="shared" si="15"/>
        <v>1</v>
      </c>
      <c r="AA66" s="32" t="b">
        <f t="shared" si="11"/>
        <v>0</v>
      </c>
    </row>
    <row r="67" spans="1:27" ht="15.75" thickBot="1" x14ac:dyDescent="0.3">
      <c r="A67" s="26" t="s">
        <v>38</v>
      </c>
      <c r="B67" s="27" t="s">
        <v>39</v>
      </c>
      <c r="C67" s="28">
        <v>1.1327</v>
      </c>
      <c r="D67" s="29" t="b">
        <f t="shared" si="4"/>
        <v>1</v>
      </c>
      <c r="E67" s="41" t="b">
        <f t="shared" si="12"/>
        <v>1</v>
      </c>
      <c r="F67" s="32" t="b">
        <f t="shared" si="5"/>
        <v>0</v>
      </c>
      <c r="H67" s="26" t="s">
        <v>38</v>
      </c>
      <c r="I67" s="27" t="s">
        <v>35</v>
      </c>
      <c r="J67" s="28">
        <v>0.91505999999999998</v>
      </c>
      <c r="K67" s="29" t="b">
        <f t="shared" si="6"/>
        <v>1</v>
      </c>
      <c r="L67" s="41" t="b">
        <f t="shared" si="13"/>
        <v>1</v>
      </c>
      <c r="M67" s="32" t="b">
        <f t="shared" si="7"/>
        <v>0</v>
      </c>
      <c r="O67" s="26" t="s">
        <v>38</v>
      </c>
      <c r="P67" s="27" t="s">
        <v>39</v>
      </c>
      <c r="Q67" s="28">
        <v>0.97158</v>
      </c>
      <c r="R67" s="29" t="b">
        <f t="shared" si="8"/>
        <v>1</v>
      </c>
      <c r="S67" s="41" t="b">
        <f t="shared" si="14"/>
        <v>1</v>
      </c>
      <c r="T67" s="32" t="b">
        <f t="shared" si="9"/>
        <v>0</v>
      </c>
      <c r="V67" s="26" t="s">
        <v>38</v>
      </c>
      <c r="W67" s="27" t="s">
        <v>37</v>
      </c>
      <c r="X67" s="28">
        <v>0.8992</v>
      </c>
      <c r="Y67" s="29" t="b">
        <f t="shared" si="10"/>
        <v>1</v>
      </c>
      <c r="Z67" s="41" t="b">
        <f t="shared" si="15"/>
        <v>1</v>
      </c>
      <c r="AA67" s="32" t="b">
        <f t="shared" si="11"/>
        <v>0</v>
      </c>
    </row>
    <row r="68" spans="1:27" x14ac:dyDescent="0.25">
      <c r="A68" s="20" t="s">
        <v>42</v>
      </c>
      <c r="B68" s="21" t="s">
        <v>41</v>
      </c>
      <c r="C68" s="22">
        <v>0.91505999999999998</v>
      </c>
      <c r="D68" s="29" t="b">
        <f t="shared" si="4"/>
        <v>1</v>
      </c>
      <c r="E68" s="40" t="b">
        <f t="shared" si="12"/>
        <v>1</v>
      </c>
      <c r="F68" s="33" t="b">
        <f t="shared" si="5"/>
        <v>0</v>
      </c>
      <c r="H68" s="20" t="s">
        <v>42</v>
      </c>
      <c r="I68" s="21" t="s">
        <v>40</v>
      </c>
      <c r="J68" s="22">
        <v>1.1327</v>
      </c>
      <c r="K68" s="29" t="b">
        <f t="shared" si="6"/>
        <v>1</v>
      </c>
      <c r="L68" s="40" t="b">
        <f t="shared" si="13"/>
        <v>1</v>
      </c>
      <c r="M68" s="33" t="b">
        <f t="shared" si="7"/>
        <v>0</v>
      </c>
      <c r="O68" s="20" t="s">
        <v>42</v>
      </c>
      <c r="P68" s="21" t="s">
        <v>35</v>
      </c>
      <c r="Q68" s="22">
        <v>0.77951999999999999</v>
      </c>
      <c r="R68" s="29" t="b">
        <f t="shared" si="8"/>
        <v>1</v>
      </c>
      <c r="S68" s="40" t="b">
        <f t="shared" si="14"/>
        <v>1</v>
      </c>
      <c r="T68" s="33" t="b">
        <f t="shared" si="9"/>
        <v>0</v>
      </c>
      <c r="V68" s="20" t="s">
        <v>42</v>
      </c>
      <c r="W68" s="21" t="s">
        <v>35</v>
      </c>
      <c r="X68" s="22">
        <v>0.80694999999999995</v>
      </c>
      <c r="Y68" s="29" t="b">
        <f t="shared" si="10"/>
        <v>1</v>
      </c>
      <c r="Z68" s="40" t="b">
        <f t="shared" si="15"/>
        <v>1</v>
      </c>
      <c r="AA68" s="33" t="b">
        <f t="shared" si="11"/>
        <v>0</v>
      </c>
    </row>
    <row r="69" spans="1:27" x14ac:dyDescent="0.25">
      <c r="A69" s="23" t="s">
        <v>42</v>
      </c>
      <c r="B69" s="24" t="s">
        <v>41</v>
      </c>
      <c r="C69" s="25">
        <v>0.88490999999999997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 t="s">
        <v>42</v>
      </c>
      <c r="I69" s="24" t="s">
        <v>35</v>
      </c>
      <c r="J69" s="25">
        <v>0.8992</v>
      </c>
      <c r="K69" s="29" t="b">
        <f t="shared" si="6"/>
        <v>1</v>
      </c>
      <c r="L69" s="41" t="b">
        <f t="shared" si="13"/>
        <v>1</v>
      </c>
      <c r="M69" s="32" t="b">
        <f t="shared" si="7"/>
        <v>0</v>
      </c>
      <c r="O69" s="23" t="s">
        <v>42</v>
      </c>
      <c r="P69" s="24" t="s">
        <v>35</v>
      </c>
      <c r="Q69" s="25">
        <v>0.75185000000000002</v>
      </c>
      <c r="R69" s="29" t="b">
        <f t="shared" si="8"/>
        <v>1</v>
      </c>
      <c r="S69" s="41" t="b">
        <f t="shared" si="14"/>
        <v>1</v>
      </c>
      <c r="T69" s="32" t="b">
        <f t="shared" si="9"/>
        <v>0</v>
      </c>
      <c r="V69" s="23" t="s">
        <v>42</v>
      </c>
      <c r="W69" s="24" t="s">
        <v>41</v>
      </c>
      <c r="X69" s="25">
        <v>0.92349999999999999</v>
      </c>
      <c r="Y69" s="29" t="b">
        <f t="shared" si="10"/>
        <v>1</v>
      </c>
      <c r="Z69" s="41" t="b">
        <f t="shared" si="15"/>
        <v>1</v>
      </c>
      <c r="AA69" s="32" t="b">
        <f t="shared" si="11"/>
        <v>0</v>
      </c>
    </row>
    <row r="70" spans="1:27" x14ac:dyDescent="0.25">
      <c r="A70" s="23" t="s">
        <v>42</v>
      </c>
      <c r="B70" s="24" t="s">
        <v>41</v>
      </c>
      <c r="C70" s="25">
        <v>1.1327</v>
      </c>
      <c r="D70" s="29" t="b">
        <f t="shared" si="4"/>
        <v>1</v>
      </c>
      <c r="E70" s="41" t="b">
        <f t="shared" si="12"/>
        <v>1</v>
      </c>
      <c r="F70" s="32" t="b">
        <f t="shared" si="5"/>
        <v>0</v>
      </c>
      <c r="H70" s="23" t="s">
        <v>42</v>
      </c>
      <c r="I70" s="24" t="s">
        <v>35</v>
      </c>
      <c r="J70" s="25">
        <v>0.91505999999999998</v>
      </c>
      <c r="K70" s="29" t="b">
        <f t="shared" si="6"/>
        <v>1</v>
      </c>
      <c r="L70" s="41" t="b">
        <f t="shared" si="13"/>
        <v>1</v>
      </c>
      <c r="M70" s="32" t="b">
        <f t="shared" si="7"/>
        <v>0</v>
      </c>
      <c r="O70" s="23" t="s">
        <v>42</v>
      </c>
      <c r="P70" s="24" t="s">
        <v>35</v>
      </c>
      <c r="Q70" s="25">
        <v>0.8135</v>
      </c>
      <c r="R70" s="29" t="b">
        <f t="shared" si="8"/>
        <v>1</v>
      </c>
      <c r="S70" s="41" t="b">
        <f t="shared" si="14"/>
        <v>1</v>
      </c>
      <c r="T70" s="32" t="b">
        <f t="shared" si="9"/>
        <v>0</v>
      </c>
      <c r="V70" s="23" t="s">
        <v>42</v>
      </c>
      <c r="W70" s="24" t="s">
        <v>41</v>
      </c>
      <c r="X70" s="25">
        <v>0.78396999999999994</v>
      </c>
      <c r="Y70" s="29" t="b">
        <f t="shared" si="10"/>
        <v>1</v>
      </c>
      <c r="Z70" s="41" t="b">
        <f t="shared" si="15"/>
        <v>1</v>
      </c>
      <c r="AA70" s="32" t="b">
        <f t="shared" si="11"/>
        <v>0</v>
      </c>
    </row>
    <row r="71" spans="1:27" x14ac:dyDescent="0.25">
      <c r="A71" s="23" t="s">
        <v>42</v>
      </c>
      <c r="B71" s="24" t="s">
        <v>41</v>
      </c>
      <c r="C71" s="25">
        <v>0.87229000000000001</v>
      </c>
      <c r="D71" s="29" t="b">
        <f t="shared" si="4"/>
        <v>1</v>
      </c>
      <c r="E71" s="41" t="b">
        <f t="shared" si="12"/>
        <v>1</v>
      </c>
      <c r="F71" s="32" t="b">
        <f t="shared" si="5"/>
        <v>0</v>
      </c>
      <c r="H71" s="23" t="s">
        <v>42</v>
      </c>
      <c r="I71" s="24" t="s">
        <v>35</v>
      </c>
      <c r="J71" s="25">
        <v>0.8135</v>
      </c>
      <c r="K71" s="29" t="b">
        <f t="shared" si="6"/>
        <v>1</v>
      </c>
      <c r="L71" s="41" t="b">
        <f t="shared" si="13"/>
        <v>1</v>
      </c>
      <c r="M71" s="32" t="b">
        <f t="shared" si="7"/>
        <v>0</v>
      </c>
      <c r="O71" s="23" t="s">
        <v>42</v>
      </c>
      <c r="P71" s="24" t="s">
        <v>35</v>
      </c>
      <c r="Q71" s="25">
        <v>1.0355000000000001</v>
      </c>
      <c r="R71" s="29" t="b">
        <f t="shared" si="8"/>
        <v>1</v>
      </c>
      <c r="S71" s="41" t="b">
        <f t="shared" si="14"/>
        <v>1</v>
      </c>
      <c r="T71" s="32" t="b">
        <f t="shared" si="9"/>
        <v>0</v>
      </c>
      <c r="V71" s="23" t="s">
        <v>42</v>
      </c>
      <c r="W71" s="24" t="s">
        <v>35</v>
      </c>
      <c r="X71" s="25">
        <v>1.0355000000000001</v>
      </c>
      <c r="Y71" s="29" t="b">
        <f t="shared" si="10"/>
        <v>1</v>
      </c>
      <c r="Z71" s="41" t="b">
        <f t="shared" si="15"/>
        <v>1</v>
      </c>
      <c r="AA71" s="32" t="b">
        <f t="shared" si="11"/>
        <v>0</v>
      </c>
    </row>
    <row r="72" spans="1:27" x14ac:dyDescent="0.25">
      <c r="A72" s="23" t="s">
        <v>42</v>
      </c>
      <c r="B72" s="24" t="s">
        <v>41</v>
      </c>
      <c r="C72" s="25">
        <v>0.97158</v>
      </c>
      <c r="D72" s="29" t="b">
        <f t="shared" si="4"/>
        <v>1</v>
      </c>
      <c r="E72" s="41" t="b">
        <f t="shared" si="12"/>
        <v>1</v>
      </c>
      <c r="F72" s="32" t="b">
        <f t="shared" si="5"/>
        <v>0</v>
      </c>
      <c r="H72" s="23" t="s">
        <v>42</v>
      </c>
      <c r="I72" s="24" t="s">
        <v>35</v>
      </c>
      <c r="J72" s="25">
        <v>0.97158</v>
      </c>
      <c r="K72" s="29" t="b">
        <f t="shared" si="6"/>
        <v>1</v>
      </c>
      <c r="L72" s="41" t="b">
        <f t="shared" si="13"/>
        <v>1</v>
      </c>
      <c r="M72" s="32" t="b">
        <f t="shared" si="7"/>
        <v>0</v>
      </c>
      <c r="O72" s="23" t="s">
        <v>42</v>
      </c>
      <c r="P72" s="24" t="s">
        <v>35</v>
      </c>
      <c r="Q72" s="25">
        <v>1.0355000000000001</v>
      </c>
      <c r="R72" s="29" t="b">
        <f t="shared" si="8"/>
        <v>1</v>
      </c>
      <c r="S72" s="41" t="b">
        <f t="shared" si="14"/>
        <v>1</v>
      </c>
      <c r="T72" s="32" t="b">
        <f t="shared" si="9"/>
        <v>0</v>
      </c>
      <c r="V72" s="23" t="s">
        <v>42</v>
      </c>
      <c r="W72" s="24" t="s">
        <v>35</v>
      </c>
      <c r="X72" s="25">
        <v>0.92349999999999999</v>
      </c>
      <c r="Y72" s="29" t="b">
        <f t="shared" si="10"/>
        <v>1</v>
      </c>
      <c r="Z72" s="41" t="b">
        <f t="shared" si="15"/>
        <v>1</v>
      </c>
      <c r="AA72" s="32" t="b">
        <f t="shared" si="11"/>
        <v>0</v>
      </c>
    </row>
    <row r="73" spans="1:27" x14ac:dyDescent="0.25">
      <c r="A73" s="23" t="s">
        <v>42</v>
      </c>
      <c r="B73" s="24" t="s">
        <v>41</v>
      </c>
      <c r="C73" s="25">
        <v>1.25</v>
      </c>
      <c r="D73" s="29" t="b">
        <f t="shared" ref="D73:D107" si="16">B73&lt;&gt;A73</f>
        <v>1</v>
      </c>
      <c r="E73" s="41" t="b">
        <f t="shared" si="12"/>
        <v>1</v>
      </c>
      <c r="F73" s="32" t="b">
        <f t="shared" ref="F73:F107" si="17">(AND(B73=A73,C73&lt;$B$3))</f>
        <v>0</v>
      </c>
      <c r="H73" s="23" t="s">
        <v>42</v>
      </c>
      <c r="I73" s="24" t="s">
        <v>35</v>
      </c>
      <c r="J73" s="25">
        <v>0.85058</v>
      </c>
      <c r="K73" s="29" t="b">
        <f t="shared" ref="K73:K107" si="18">I73&lt;&gt;H73</f>
        <v>1</v>
      </c>
      <c r="L73" s="41" t="b">
        <f t="shared" si="13"/>
        <v>1</v>
      </c>
      <c r="M73" s="32" t="b">
        <f t="shared" ref="M73:M107" si="19">(AND(I73=H73,J73&lt;$B$3))</f>
        <v>0</v>
      </c>
      <c r="O73" s="23" t="s">
        <v>42</v>
      </c>
      <c r="P73" s="24" t="s">
        <v>35</v>
      </c>
      <c r="Q73" s="25">
        <v>0.8135</v>
      </c>
      <c r="R73" s="29" t="b">
        <f t="shared" ref="R73:R107" si="20">P73&lt;&gt;O73</f>
        <v>1</v>
      </c>
      <c r="S73" s="41" t="b">
        <f t="shared" si="14"/>
        <v>1</v>
      </c>
      <c r="T73" s="32" t="b">
        <f t="shared" ref="T73:T107" si="21">(AND(P73=O73,Q73&lt;$B$3))</f>
        <v>0</v>
      </c>
      <c r="V73" s="23" t="s">
        <v>42</v>
      </c>
      <c r="W73" s="24" t="s">
        <v>35</v>
      </c>
      <c r="X73" s="25">
        <v>0.70775999999999994</v>
      </c>
      <c r="Y73" s="29" t="b">
        <f t="shared" ref="Y73:Y107" si="22">W73&lt;&gt;V73</f>
        <v>1</v>
      </c>
      <c r="Z73" s="41" t="b">
        <f t="shared" si="15"/>
        <v>1</v>
      </c>
      <c r="AA73" s="32" t="b">
        <f t="shared" ref="AA73:AA107" si="23">(AND(W73=V73,X73&lt;$B$3))</f>
        <v>0</v>
      </c>
    </row>
    <row r="74" spans="1:27" x14ac:dyDescent="0.25">
      <c r="A74" s="23" t="s">
        <v>42</v>
      </c>
      <c r="B74" s="24" t="s">
        <v>41</v>
      </c>
      <c r="C74" s="25">
        <v>1.25</v>
      </c>
      <c r="D74" s="29" t="b">
        <f t="shared" si="16"/>
        <v>1</v>
      </c>
      <c r="E74" s="41" t="b">
        <f t="shared" si="12"/>
        <v>1</v>
      </c>
      <c r="F74" s="32" t="b">
        <f t="shared" si="17"/>
        <v>0</v>
      </c>
      <c r="H74" s="23" t="s">
        <v>42</v>
      </c>
      <c r="I74" s="24" t="s">
        <v>35</v>
      </c>
      <c r="J74" s="25">
        <v>0.88490999999999997</v>
      </c>
      <c r="K74" s="29" t="b">
        <f t="shared" si="18"/>
        <v>1</v>
      </c>
      <c r="L74" s="41" t="b">
        <f t="shared" si="13"/>
        <v>1</v>
      </c>
      <c r="M74" s="32" t="b">
        <f t="shared" si="19"/>
        <v>0</v>
      </c>
      <c r="O74" s="23" t="s">
        <v>42</v>
      </c>
      <c r="P74" s="24" t="s">
        <v>43</v>
      </c>
      <c r="Q74" s="25">
        <v>0.80093999999999999</v>
      </c>
      <c r="R74" s="29" t="b">
        <f t="shared" si="20"/>
        <v>1</v>
      </c>
      <c r="S74" s="41" t="b">
        <f t="shared" si="14"/>
        <v>1</v>
      </c>
      <c r="T74" s="32" t="b">
        <f t="shared" si="21"/>
        <v>0</v>
      </c>
      <c r="V74" s="23" t="s">
        <v>42</v>
      </c>
      <c r="W74" s="24" t="s">
        <v>35</v>
      </c>
      <c r="X74" s="25">
        <v>0.92349999999999999</v>
      </c>
      <c r="Y74" s="29" t="b">
        <f t="shared" si="22"/>
        <v>1</v>
      </c>
      <c r="Z74" s="41" t="b">
        <f t="shared" si="15"/>
        <v>1</v>
      </c>
      <c r="AA74" s="32" t="b">
        <f t="shared" si="23"/>
        <v>0</v>
      </c>
    </row>
    <row r="75" spans="1:27" x14ac:dyDescent="0.25">
      <c r="A75" s="23" t="s">
        <v>42</v>
      </c>
      <c r="B75" s="24" t="s">
        <v>41</v>
      </c>
      <c r="C75" s="25">
        <v>1.1327</v>
      </c>
      <c r="D75" s="29" t="b">
        <f t="shared" si="16"/>
        <v>1</v>
      </c>
      <c r="E75" s="41" t="b">
        <f t="shared" si="12"/>
        <v>1</v>
      </c>
      <c r="F75" s="32" t="b">
        <f t="shared" si="17"/>
        <v>0</v>
      </c>
      <c r="H75" s="23" t="s">
        <v>42</v>
      </c>
      <c r="I75" s="24" t="s">
        <v>35</v>
      </c>
      <c r="J75" s="25">
        <v>0.92349999999999999</v>
      </c>
      <c r="K75" s="29" t="b">
        <f t="shared" si="18"/>
        <v>1</v>
      </c>
      <c r="L75" s="41" t="b">
        <f t="shared" si="13"/>
        <v>1</v>
      </c>
      <c r="M75" s="32" t="b">
        <f t="shared" si="19"/>
        <v>0</v>
      </c>
      <c r="O75" s="23" t="s">
        <v>42</v>
      </c>
      <c r="P75" s="24" t="s">
        <v>35</v>
      </c>
      <c r="Q75" s="25">
        <v>0.78341000000000005</v>
      </c>
      <c r="R75" s="29" t="b">
        <f t="shared" si="20"/>
        <v>1</v>
      </c>
      <c r="S75" s="41" t="b">
        <f t="shared" si="14"/>
        <v>1</v>
      </c>
      <c r="T75" s="32" t="b">
        <f t="shared" si="21"/>
        <v>0</v>
      </c>
      <c r="V75" s="23" t="s">
        <v>42</v>
      </c>
      <c r="W75" s="24" t="s">
        <v>35</v>
      </c>
      <c r="X75" s="25">
        <v>0.8992</v>
      </c>
      <c r="Y75" s="29" t="b">
        <f t="shared" si="22"/>
        <v>1</v>
      </c>
      <c r="Z75" s="41" t="b">
        <f t="shared" si="15"/>
        <v>1</v>
      </c>
      <c r="AA75" s="32" t="b">
        <f t="shared" si="23"/>
        <v>0</v>
      </c>
    </row>
    <row r="76" spans="1:27" x14ac:dyDescent="0.25">
      <c r="A76" s="23" t="s">
        <v>42</v>
      </c>
      <c r="B76" s="24" t="s">
        <v>41</v>
      </c>
      <c r="C76" s="25">
        <v>0.92349999999999999</v>
      </c>
      <c r="D76" s="29" t="b">
        <f t="shared" si="16"/>
        <v>1</v>
      </c>
      <c r="E76" s="41" t="b">
        <f t="shared" ref="E76:E107" si="24">(AND(B76&lt;&gt;A76,C76&gt;$B$3))</f>
        <v>1</v>
      </c>
      <c r="F76" s="32" t="b">
        <f t="shared" si="17"/>
        <v>0</v>
      </c>
      <c r="H76" s="23" t="s">
        <v>42</v>
      </c>
      <c r="I76" s="24" t="s">
        <v>35</v>
      </c>
      <c r="J76" s="25">
        <v>0.92349999999999999</v>
      </c>
      <c r="K76" s="29" t="b">
        <f t="shared" si="18"/>
        <v>1</v>
      </c>
      <c r="L76" s="41" t="b">
        <f t="shared" ref="L76:L107" si="25">(AND(I76&lt;&gt;H76,J76&gt;$B$3))</f>
        <v>1</v>
      </c>
      <c r="M76" s="32" t="b">
        <f t="shared" si="19"/>
        <v>0</v>
      </c>
      <c r="O76" s="23" t="s">
        <v>42</v>
      </c>
      <c r="P76" s="24" t="s">
        <v>35</v>
      </c>
      <c r="Q76" s="25">
        <v>0.85058</v>
      </c>
      <c r="R76" s="29" t="b">
        <f t="shared" si="20"/>
        <v>1</v>
      </c>
      <c r="S76" s="41" t="b">
        <f t="shared" ref="S76:S107" si="26">(AND(P76&lt;&gt;O76,Q76&gt;$B$3))</f>
        <v>1</v>
      </c>
      <c r="T76" s="32" t="b">
        <f t="shared" si="21"/>
        <v>0</v>
      </c>
      <c r="V76" s="23" t="s">
        <v>42</v>
      </c>
      <c r="W76" s="24" t="s">
        <v>35</v>
      </c>
      <c r="X76" s="25">
        <v>0.8135</v>
      </c>
      <c r="Y76" s="29" t="b">
        <f t="shared" si="22"/>
        <v>1</v>
      </c>
      <c r="Z76" s="41" t="b">
        <f t="shared" ref="Z76:Z107" si="27">(AND(W76&lt;&gt;V76,X76&gt;$B$3))</f>
        <v>1</v>
      </c>
      <c r="AA76" s="32" t="b">
        <f t="shared" si="23"/>
        <v>0</v>
      </c>
    </row>
    <row r="77" spans="1:27" ht="15.75" thickBot="1" x14ac:dyDescent="0.3">
      <c r="A77" s="26" t="s">
        <v>42</v>
      </c>
      <c r="B77" s="27" t="s">
        <v>41</v>
      </c>
      <c r="C77" s="28">
        <v>1.1327</v>
      </c>
      <c r="D77" s="29" t="b">
        <f t="shared" si="16"/>
        <v>1</v>
      </c>
      <c r="E77" s="42" t="b">
        <f t="shared" si="24"/>
        <v>1</v>
      </c>
      <c r="F77" s="34" t="b">
        <f t="shared" si="17"/>
        <v>0</v>
      </c>
      <c r="H77" s="26" t="s">
        <v>42</v>
      </c>
      <c r="I77" s="27" t="s">
        <v>35</v>
      </c>
      <c r="J77" s="28">
        <v>0.87229000000000001</v>
      </c>
      <c r="K77" s="29" t="b">
        <f t="shared" si="18"/>
        <v>1</v>
      </c>
      <c r="L77" s="42" t="b">
        <f t="shared" si="25"/>
        <v>1</v>
      </c>
      <c r="M77" s="34" t="b">
        <f t="shared" si="19"/>
        <v>0</v>
      </c>
      <c r="O77" s="26" t="s">
        <v>42</v>
      </c>
      <c r="P77" s="27" t="s">
        <v>35</v>
      </c>
      <c r="Q77" s="28">
        <v>0.8135</v>
      </c>
      <c r="R77" s="29" t="b">
        <f t="shared" si="20"/>
        <v>1</v>
      </c>
      <c r="S77" s="42" t="b">
        <f t="shared" si="26"/>
        <v>1</v>
      </c>
      <c r="T77" s="34" t="b">
        <f t="shared" si="21"/>
        <v>0</v>
      </c>
      <c r="V77" s="26" t="s">
        <v>42</v>
      </c>
      <c r="W77" s="27" t="s">
        <v>35</v>
      </c>
      <c r="X77" s="28">
        <v>1.0355000000000001</v>
      </c>
      <c r="Y77" s="29" t="b">
        <f t="shared" si="22"/>
        <v>1</v>
      </c>
      <c r="Z77" s="42" t="b">
        <f t="shared" si="27"/>
        <v>1</v>
      </c>
      <c r="AA77" s="34" t="b">
        <f t="shared" si="23"/>
        <v>0</v>
      </c>
    </row>
    <row r="78" spans="1:27" x14ac:dyDescent="0.25">
      <c r="A78" s="20" t="s">
        <v>43</v>
      </c>
      <c r="B78" s="21" t="s">
        <v>43</v>
      </c>
      <c r="C78" s="22">
        <v>1.25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 t="s">
        <v>43</v>
      </c>
      <c r="I78" s="21" t="s">
        <v>38</v>
      </c>
      <c r="J78" s="22">
        <v>1.1327</v>
      </c>
      <c r="K78" s="29" t="b">
        <f t="shared" si="18"/>
        <v>1</v>
      </c>
      <c r="L78" s="41" t="b">
        <f t="shared" si="25"/>
        <v>1</v>
      </c>
      <c r="M78" s="32" t="b">
        <f t="shared" si="19"/>
        <v>0</v>
      </c>
      <c r="O78" s="20" t="s">
        <v>43</v>
      </c>
      <c r="P78" s="21" t="s">
        <v>38</v>
      </c>
      <c r="Q78" s="22">
        <v>0.95372000000000001</v>
      </c>
      <c r="R78" s="29" t="b">
        <f t="shared" si="20"/>
        <v>1</v>
      </c>
      <c r="S78" s="41" t="b">
        <f t="shared" si="26"/>
        <v>1</v>
      </c>
      <c r="T78" s="32" t="b">
        <f t="shared" si="21"/>
        <v>0</v>
      </c>
      <c r="V78" s="20" t="s">
        <v>43</v>
      </c>
      <c r="W78" s="21" t="s">
        <v>38</v>
      </c>
      <c r="X78" s="22">
        <v>0.8992</v>
      </c>
      <c r="Y78" s="29" t="b">
        <f t="shared" si="22"/>
        <v>1</v>
      </c>
      <c r="Z78" s="41" t="b">
        <f t="shared" si="27"/>
        <v>1</v>
      </c>
      <c r="AA78" s="32" t="b">
        <f t="shared" si="23"/>
        <v>0</v>
      </c>
    </row>
    <row r="79" spans="1:27" x14ac:dyDescent="0.25">
      <c r="A79" s="23" t="s">
        <v>43</v>
      </c>
      <c r="B79" s="24" t="s">
        <v>43</v>
      </c>
      <c r="C79" s="25">
        <v>0.92349999999999999</v>
      </c>
      <c r="D79" s="29" t="b">
        <f t="shared" si="16"/>
        <v>0</v>
      </c>
      <c r="E79" s="41" t="b">
        <f t="shared" si="24"/>
        <v>0</v>
      </c>
      <c r="F79" s="32" t="b">
        <f t="shared" si="17"/>
        <v>0</v>
      </c>
      <c r="H79" s="23" t="s">
        <v>43</v>
      </c>
      <c r="I79" s="24" t="s">
        <v>38</v>
      </c>
      <c r="J79" s="25">
        <v>1.1327</v>
      </c>
      <c r="K79" s="29" t="b">
        <f t="shared" si="18"/>
        <v>1</v>
      </c>
      <c r="L79" s="41" t="b">
        <f t="shared" si="25"/>
        <v>1</v>
      </c>
      <c r="M79" s="32" t="b">
        <f t="shared" si="19"/>
        <v>0</v>
      </c>
      <c r="O79" s="23" t="s">
        <v>43</v>
      </c>
      <c r="P79" s="24" t="s">
        <v>38</v>
      </c>
      <c r="Q79" s="25">
        <v>0.95372000000000001</v>
      </c>
      <c r="R79" s="29" t="b">
        <f t="shared" si="20"/>
        <v>1</v>
      </c>
      <c r="S79" s="41" t="b">
        <f t="shared" si="26"/>
        <v>1</v>
      </c>
      <c r="T79" s="32" t="b">
        <f t="shared" si="21"/>
        <v>0</v>
      </c>
      <c r="V79" s="23" t="s">
        <v>43</v>
      </c>
      <c r="W79" s="24" t="s">
        <v>38</v>
      </c>
      <c r="X79" s="25">
        <v>0.97158</v>
      </c>
      <c r="Y79" s="29" t="b">
        <f t="shared" si="22"/>
        <v>1</v>
      </c>
      <c r="Z79" s="41" t="b">
        <f t="shared" si="27"/>
        <v>1</v>
      </c>
      <c r="AA79" s="32" t="b">
        <f t="shared" si="23"/>
        <v>0</v>
      </c>
    </row>
    <row r="80" spans="1:27" x14ac:dyDescent="0.25">
      <c r="A80" s="23" t="s">
        <v>43</v>
      </c>
      <c r="B80" s="24" t="s">
        <v>39</v>
      </c>
      <c r="C80" s="25">
        <v>0.92349999999999999</v>
      </c>
      <c r="D80" s="29" t="b">
        <f t="shared" si="16"/>
        <v>1</v>
      </c>
      <c r="E80" s="41" t="b">
        <f t="shared" si="24"/>
        <v>1</v>
      </c>
      <c r="F80" s="32" t="b">
        <f t="shared" si="17"/>
        <v>0</v>
      </c>
      <c r="H80" s="23" t="s">
        <v>43</v>
      </c>
      <c r="I80" s="24" t="s">
        <v>38</v>
      </c>
      <c r="J80" s="25">
        <v>1.1327</v>
      </c>
      <c r="K80" s="29" t="b">
        <f t="shared" si="18"/>
        <v>1</v>
      </c>
      <c r="L80" s="41" t="b">
        <f t="shared" si="25"/>
        <v>1</v>
      </c>
      <c r="M80" s="32" t="b">
        <f t="shared" si="19"/>
        <v>0</v>
      </c>
      <c r="O80" s="23" t="s">
        <v>43</v>
      </c>
      <c r="P80" s="24" t="s">
        <v>39</v>
      </c>
      <c r="Q80" s="25">
        <v>0.97158</v>
      </c>
      <c r="R80" s="29" t="b">
        <f t="shared" si="20"/>
        <v>1</v>
      </c>
      <c r="S80" s="41" t="b">
        <f t="shared" si="26"/>
        <v>1</v>
      </c>
      <c r="T80" s="32" t="b">
        <f t="shared" si="21"/>
        <v>0</v>
      </c>
      <c r="V80" s="23" t="s">
        <v>43</v>
      </c>
      <c r="W80" s="24" t="s">
        <v>38</v>
      </c>
      <c r="X80" s="25">
        <v>0.97158</v>
      </c>
      <c r="Y80" s="29" t="b">
        <f t="shared" si="22"/>
        <v>1</v>
      </c>
      <c r="Z80" s="41" t="b">
        <f t="shared" si="27"/>
        <v>1</v>
      </c>
      <c r="AA80" s="32" t="b">
        <f t="shared" si="23"/>
        <v>0</v>
      </c>
    </row>
    <row r="81" spans="1:27" x14ac:dyDescent="0.25">
      <c r="A81" s="23" t="s">
        <v>43</v>
      </c>
      <c r="B81" s="24" t="s">
        <v>38</v>
      </c>
      <c r="C81" s="25">
        <v>0.8992</v>
      </c>
      <c r="D81" s="29" t="b">
        <f t="shared" si="16"/>
        <v>1</v>
      </c>
      <c r="E81" s="41" t="b">
        <f t="shared" si="24"/>
        <v>1</v>
      </c>
      <c r="F81" s="32" t="b">
        <f t="shared" si="17"/>
        <v>0</v>
      </c>
      <c r="H81" s="23" t="s">
        <v>43</v>
      </c>
      <c r="I81" s="24" t="s">
        <v>38</v>
      </c>
      <c r="J81" s="25">
        <v>1.0566</v>
      </c>
      <c r="K81" s="29" t="b">
        <f t="shared" si="18"/>
        <v>1</v>
      </c>
      <c r="L81" s="41" t="b">
        <f t="shared" si="25"/>
        <v>1</v>
      </c>
      <c r="M81" s="32" t="b">
        <f t="shared" si="19"/>
        <v>0</v>
      </c>
      <c r="O81" s="23" t="s">
        <v>43</v>
      </c>
      <c r="P81" s="24" t="s">
        <v>38</v>
      </c>
      <c r="Q81" s="25">
        <v>1.0355000000000001</v>
      </c>
      <c r="R81" s="29" t="b">
        <f t="shared" si="20"/>
        <v>1</v>
      </c>
      <c r="S81" s="41" t="b">
        <f t="shared" si="26"/>
        <v>1</v>
      </c>
      <c r="T81" s="32" t="b">
        <f t="shared" si="21"/>
        <v>0</v>
      </c>
      <c r="V81" s="23" t="s">
        <v>43</v>
      </c>
      <c r="W81" s="24" t="s">
        <v>38</v>
      </c>
      <c r="X81" s="25">
        <v>0.97158</v>
      </c>
      <c r="Y81" s="29" t="b">
        <f t="shared" si="22"/>
        <v>1</v>
      </c>
      <c r="Z81" s="41" t="b">
        <f t="shared" si="27"/>
        <v>1</v>
      </c>
      <c r="AA81" s="32" t="b">
        <f t="shared" si="23"/>
        <v>0</v>
      </c>
    </row>
    <row r="82" spans="1:27" x14ac:dyDescent="0.25">
      <c r="A82" s="23" t="s">
        <v>43</v>
      </c>
      <c r="B82" s="24" t="s">
        <v>43</v>
      </c>
      <c r="C82" s="25">
        <v>1.1327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 t="s">
        <v>43</v>
      </c>
      <c r="I82" s="24" t="s">
        <v>39</v>
      </c>
      <c r="J82" s="25">
        <v>1.0355000000000001</v>
      </c>
      <c r="K82" s="29" t="b">
        <f t="shared" si="18"/>
        <v>1</v>
      </c>
      <c r="L82" s="41" t="b">
        <f t="shared" si="25"/>
        <v>1</v>
      </c>
      <c r="M82" s="32" t="b">
        <f t="shared" si="19"/>
        <v>0</v>
      </c>
      <c r="O82" s="23" t="s">
        <v>43</v>
      </c>
      <c r="P82" s="24" t="s">
        <v>38</v>
      </c>
      <c r="Q82" s="25">
        <v>0.97158</v>
      </c>
      <c r="R82" s="29" t="b">
        <f t="shared" si="20"/>
        <v>1</v>
      </c>
      <c r="S82" s="41" t="b">
        <f t="shared" si="26"/>
        <v>1</v>
      </c>
      <c r="T82" s="32" t="b">
        <f t="shared" si="21"/>
        <v>0</v>
      </c>
      <c r="V82" s="23" t="s">
        <v>43</v>
      </c>
      <c r="W82" s="24" t="s">
        <v>38</v>
      </c>
      <c r="X82" s="25">
        <v>1.0566</v>
      </c>
      <c r="Y82" s="29" t="b">
        <f t="shared" si="22"/>
        <v>1</v>
      </c>
      <c r="Z82" s="41" t="b">
        <f t="shared" si="27"/>
        <v>1</v>
      </c>
      <c r="AA82" s="32" t="b">
        <f t="shared" si="23"/>
        <v>0</v>
      </c>
    </row>
    <row r="83" spans="1:27" x14ac:dyDescent="0.25">
      <c r="A83" s="23" t="s">
        <v>43</v>
      </c>
      <c r="B83" s="24" t="s">
        <v>39</v>
      </c>
      <c r="C83" s="25">
        <v>0.92349999999999999</v>
      </c>
      <c r="D83" s="29" t="b">
        <f t="shared" si="16"/>
        <v>1</v>
      </c>
      <c r="E83" s="41" t="b">
        <f t="shared" si="24"/>
        <v>1</v>
      </c>
      <c r="F83" s="32" t="b">
        <f t="shared" si="17"/>
        <v>0</v>
      </c>
      <c r="H83" s="23" t="s">
        <v>43</v>
      </c>
      <c r="I83" s="24" t="s">
        <v>38</v>
      </c>
      <c r="J83" s="25">
        <v>1.0566</v>
      </c>
      <c r="K83" s="29" t="b">
        <f t="shared" si="18"/>
        <v>1</v>
      </c>
      <c r="L83" s="41" t="b">
        <f t="shared" si="25"/>
        <v>1</v>
      </c>
      <c r="M83" s="32" t="b">
        <f t="shared" si="19"/>
        <v>0</v>
      </c>
      <c r="O83" s="23" t="s">
        <v>43</v>
      </c>
      <c r="P83" s="24" t="s">
        <v>38</v>
      </c>
      <c r="Q83" s="25">
        <v>1.0355000000000001</v>
      </c>
      <c r="R83" s="29" t="b">
        <f t="shared" si="20"/>
        <v>1</v>
      </c>
      <c r="S83" s="41" t="b">
        <f t="shared" si="26"/>
        <v>1</v>
      </c>
      <c r="T83" s="32" t="b">
        <f t="shared" si="21"/>
        <v>0</v>
      </c>
      <c r="V83" s="23" t="s">
        <v>43</v>
      </c>
      <c r="W83" s="24" t="s">
        <v>38</v>
      </c>
      <c r="X83" s="25">
        <v>0.97158</v>
      </c>
      <c r="Y83" s="29" t="b">
        <f t="shared" si="22"/>
        <v>1</v>
      </c>
      <c r="Z83" s="41" t="b">
        <f t="shared" si="27"/>
        <v>1</v>
      </c>
      <c r="AA83" s="32" t="b">
        <f t="shared" si="23"/>
        <v>0</v>
      </c>
    </row>
    <row r="84" spans="1:27" x14ac:dyDescent="0.25">
      <c r="A84" s="23" t="s">
        <v>43</v>
      </c>
      <c r="B84" s="24" t="s">
        <v>43</v>
      </c>
      <c r="C84" s="25">
        <v>0.92349999999999999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 t="s">
        <v>43</v>
      </c>
      <c r="I84" s="24" t="s">
        <v>38</v>
      </c>
      <c r="J84" s="25">
        <v>1.0566</v>
      </c>
      <c r="K84" s="29" t="b">
        <f t="shared" si="18"/>
        <v>1</v>
      </c>
      <c r="L84" s="41" t="b">
        <f t="shared" si="25"/>
        <v>1</v>
      </c>
      <c r="M84" s="32" t="b">
        <f t="shared" si="19"/>
        <v>0</v>
      </c>
      <c r="O84" s="23" t="s">
        <v>43</v>
      </c>
      <c r="P84" s="24" t="s">
        <v>38</v>
      </c>
      <c r="Q84" s="25">
        <v>0.8992</v>
      </c>
      <c r="R84" s="29" t="b">
        <f t="shared" si="20"/>
        <v>1</v>
      </c>
      <c r="S84" s="41" t="b">
        <f t="shared" si="26"/>
        <v>1</v>
      </c>
      <c r="T84" s="32" t="b">
        <f t="shared" si="21"/>
        <v>0</v>
      </c>
      <c r="V84" s="23" t="s">
        <v>43</v>
      </c>
      <c r="W84" s="24" t="s">
        <v>38</v>
      </c>
      <c r="X84" s="25">
        <v>0.97158</v>
      </c>
      <c r="Y84" s="29" t="b">
        <f t="shared" si="22"/>
        <v>1</v>
      </c>
      <c r="Z84" s="41" t="b">
        <f t="shared" si="27"/>
        <v>1</v>
      </c>
      <c r="AA84" s="32" t="b">
        <f t="shared" si="23"/>
        <v>0</v>
      </c>
    </row>
    <row r="85" spans="1:27" x14ac:dyDescent="0.25">
      <c r="A85" s="23" t="s">
        <v>43</v>
      </c>
      <c r="B85" s="24" t="s">
        <v>38</v>
      </c>
      <c r="C85" s="25">
        <v>0.97158</v>
      </c>
      <c r="D85" s="29" t="b">
        <f t="shared" si="16"/>
        <v>1</v>
      </c>
      <c r="E85" s="41" t="b">
        <f t="shared" si="24"/>
        <v>1</v>
      </c>
      <c r="F85" s="32" t="b">
        <f t="shared" si="17"/>
        <v>0</v>
      </c>
      <c r="H85" s="23" t="s">
        <v>43</v>
      </c>
      <c r="I85" s="24" t="s">
        <v>38</v>
      </c>
      <c r="J85" s="25">
        <v>1.1327</v>
      </c>
      <c r="K85" s="29" t="b">
        <f t="shared" si="18"/>
        <v>1</v>
      </c>
      <c r="L85" s="41" t="b">
        <f t="shared" si="25"/>
        <v>1</v>
      </c>
      <c r="M85" s="32" t="b">
        <f t="shared" si="19"/>
        <v>0</v>
      </c>
      <c r="O85" s="23" t="s">
        <v>43</v>
      </c>
      <c r="P85" s="24" t="s">
        <v>38</v>
      </c>
      <c r="Q85" s="25">
        <v>0.95372000000000001</v>
      </c>
      <c r="R85" s="29" t="b">
        <f t="shared" si="20"/>
        <v>1</v>
      </c>
      <c r="S85" s="41" t="b">
        <f t="shared" si="26"/>
        <v>1</v>
      </c>
      <c r="T85" s="32" t="b">
        <f t="shared" si="21"/>
        <v>0</v>
      </c>
      <c r="V85" s="23" t="s">
        <v>43</v>
      </c>
      <c r="W85" s="24" t="s">
        <v>38</v>
      </c>
      <c r="X85" s="25">
        <v>0.97158</v>
      </c>
      <c r="Y85" s="29" t="b">
        <f t="shared" si="22"/>
        <v>1</v>
      </c>
      <c r="Z85" s="41" t="b">
        <f t="shared" si="27"/>
        <v>1</v>
      </c>
      <c r="AA85" s="32" t="b">
        <f t="shared" si="23"/>
        <v>0</v>
      </c>
    </row>
    <row r="86" spans="1:27" x14ac:dyDescent="0.25">
      <c r="A86" s="23" t="s">
        <v>43</v>
      </c>
      <c r="B86" s="24" t="s">
        <v>43</v>
      </c>
      <c r="C86" s="25">
        <v>1.1327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 t="s">
        <v>43</v>
      </c>
      <c r="I86" s="24" t="s">
        <v>38</v>
      </c>
      <c r="J86" s="25">
        <v>1.1327</v>
      </c>
      <c r="K86" s="29" t="b">
        <f t="shared" si="18"/>
        <v>1</v>
      </c>
      <c r="L86" s="41" t="b">
        <f t="shared" si="25"/>
        <v>1</v>
      </c>
      <c r="M86" s="32" t="b">
        <f t="shared" si="19"/>
        <v>0</v>
      </c>
      <c r="O86" s="23" t="s">
        <v>43</v>
      </c>
      <c r="P86" s="24" t="s">
        <v>39</v>
      </c>
      <c r="Q86" s="25">
        <v>0.91505999999999998</v>
      </c>
      <c r="R86" s="29" t="b">
        <f t="shared" si="20"/>
        <v>1</v>
      </c>
      <c r="S86" s="41" t="b">
        <f t="shared" si="26"/>
        <v>1</v>
      </c>
      <c r="T86" s="32" t="b">
        <f t="shared" si="21"/>
        <v>0</v>
      </c>
      <c r="V86" s="23" t="s">
        <v>43</v>
      </c>
      <c r="W86" s="24" t="s">
        <v>38</v>
      </c>
      <c r="X86" s="25">
        <v>1.0566</v>
      </c>
      <c r="Y86" s="29" t="b">
        <f t="shared" si="22"/>
        <v>1</v>
      </c>
      <c r="Z86" s="41" t="b">
        <f t="shared" si="27"/>
        <v>1</v>
      </c>
      <c r="AA86" s="32" t="b">
        <f t="shared" si="23"/>
        <v>0</v>
      </c>
    </row>
    <row r="87" spans="1:27" ht="15.75" thickBot="1" x14ac:dyDescent="0.3">
      <c r="A87" s="26" t="s">
        <v>43</v>
      </c>
      <c r="B87" s="27" t="s">
        <v>43</v>
      </c>
      <c r="C87" s="28">
        <v>0.91505999999999998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 t="s">
        <v>43</v>
      </c>
      <c r="I87" s="27" t="s">
        <v>38</v>
      </c>
      <c r="J87" s="28">
        <v>1.0355000000000001</v>
      </c>
      <c r="K87" s="29" t="b">
        <f t="shared" si="18"/>
        <v>1</v>
      </c>
      <c r="L87" s="41" t="b">
        <f t="shared" si="25"/>
        <v>1</v>
      </c>
      <c r="M87" s="32" t="b">
        <f t="shared" si="19"/>
        <v>0</v>
      </c>
      <c r="O87" s="26" t="s">
        <v>43</v>
      </c>
      <c r="P87" s="27" t="s">
        <v>38</v>
      </c>
      <c r="Q87" s="28">
        <v>0.97158</v>
      </c>
      <c r="R87" s="29" t="b">
        <f t="shared" si="20"/>
        <v>1</v>
      </c>
      <c r="S87" s="41" t="b">
        <f t="shared" si="26"/>
        <v>1</v>
      </c>
      <c r="T87" s="32" t="b">
        <f t="shared" si="21"/>
        <v>0</v>
      </c>
      <c r="V87" s="26" t="s">
        <v>43</v>
      </c>
      <c r="W87" s="27" t="s">
        <v>38</v>
      </c>
      <c r="X87" s="28">
        <v>0.97158</v>
      </c>
      <c r="Y87" s="29" t="b">
        <f t="shared" si="22"/>
        <v>1</v>
      </c>
      <c r="Z87" s="41" t="b">
        <f t="shared" si="27"/>
        <v>1</v>
      </c>
      <c r="AA87" s="32" t="b">
        <f t="shared" si="23"/>
        <v>0</v>
      </c>
    </row>
    <row r="88" spans="1:27" x14ac:dyDescent="0.25">
      <c r="A88" s="20" t="s">
        <v>44</v>
      </c>
      <c r="B88" s="21" t="s">
        <v>41</v>
      </c>
      <c r="C88" s="22">
        <v>1.25</v>
      </c>
      <c r="D88" s="29" t="b">
        <f t="shared" si="16"/>
        <v>1</v>
      </c>
      <c r="E88" s="40" t="b">
        <f t="shared" si="24"/>
        <v>1</v>
      </c>
      <c r="F88" s="33" t="b">
        <f t="shared" si="17"/>
        <v>0</v>
      </c>
      <c r="H88" s="20" t="s">
        <v>44</v>
      </c>
      <c r="I88" s="21" t="s">
        <v>41</v>
      </c>
      <c r="J88" s="22">
        <v>1.25</v>
      </c>
      <c r="K88" s="29" t="b">
        <f t="shared" si="18"/>
        <v>1</v>
      </c>
      <c r="L88" s="40" t="b">
        <f t="shared" si="25"/>
        <v>1</v>
      </c>
      <c r="M88" s="33" t="b">
        <f t="shared" si="19"/>
        <v>0</v>
      </c>
      <c r="O88" s="20" t="s">
        <v>44</v>
      </c>
      <c r="P88" s="21" t="s">
        <v>41</v>
      </c>
      <c r="Q88" s="22">
        <v>0.88490999999999997</v>
      </c>
      <c r="R88" s="29" t="b">
        <f t="shared" si="20"/>
        <v>1</v>
      </c>
      <c r="S88" s="40" t="b">
        <f t="shared" si="26"/>
        <v>1</v>
      </c>
      <c r="T88" s="33" t="b">
        <f t="shared" si="21"/>
        <v>0</v>
      </c>
      <c r="V88" s="20" t="s">
        <v>44</v>
      </c>
      <c r="W88" s="21" t="s">
        <v>41</v>
      </c>
      <c r="X88" s="22">
        <v>0.97158</v>
      </c>
      <c r="Y88" s="29" t="b">
        <f t="shared" si="22"/>
        <v>1</v>
      </c>
      <c r="Z88" s="40" t="b">
        <f t="shared" si="27"/>
        <v>1</v>
      </c>
      <c r="AA88" s="33" t="b">
        <f t="shared" si="23"/>
        <v>0</v>
      </c>
    </row>
    <row r="89" spans="1:27" x14ac:dyDescent="0.25">
      <c r="A89" s="23" t="s">
        <v>44</v>
      </c>
      <c r="B89" s="24" t="s">
        <v>41</v>
      </c>
      <c r="C89" s="25">
        <v>1.0566</v>
      </c>
      <c r="D89" s="29" t="b">
        <f t="shared" si="16"/>
        <v>1</v>
      </c>
      <c r="E89" s="41" t="b">
        <f t="shared" si="24"/>
        <v>1</v>
      </c>
      <c r="F89" s="32" t="b">
        <f t="shared" si="17"/>
        <v>0</v>
      </c>
      <c r="H89" s="23" t="s">
        <v>44</v>
      </c>
      <c r="I89" s="24" t="s">
        <v>41</v>
      </c>
      <c r="J89" s="25">
        <v>0.91505999999999998</v>
      </c>
      <c r="K89" s="29" t="b">
        <f t="shared" si="18"/>
        <v>1</v>
      </c>
      <c r="L89" s="41" t="b">
        <f t="shared" si="25"/>
        <v>1</v>
      </c>
      <c r="M89" s="32" t="b">
        <f t="shared" si="19"/>
        <v>0</v>
      </c>
      <c r="O89" s="23" t="s">
        <v>44</v>
      </c>
      <c r="P89" s="24" t="s">
        <v>41</v>
      </c>
      <c r="Q89" s="25">
        <v>0.73616000000000004</v>
      </c>
      <c r="R89" s="29" t="b">
        <f t="shared" si="20"/>
        <v>1</v>
      </c>
      <c r="S89" s="41" t="b">
        <f t="shared" si="26"/>
        <v>1</v>
      </c>
      <c r="T89" s="32" t="b">
        <f t="shared" si="21"/>
        <v>0</v>
      </c>
      <c r="V89" s="23" t="s">
        <v>44</v>
      </c>
      <c r="W89" s="24" t="s">
        <v>41</v>
      </c>
      <c r="X89" s="25">
        <v>0.78341000000000005</v>
      </c>
      <c r="Y89" s="29" t="b">
        <f t="shared" si="22"/>
        <v>1</v>
      </c>
      <c r="Z89" s="41" t="b">
        <f t="shared" si="27"/>
        <v>1</v>
      </c>
      <c r="AA89" s="32" t="b">
        <f t="shared" si="23"/>
        <v>0</v>
      </c>
    </row>
    <row r="90" spans="1:27" x14ac:dyDescent="0.25">
      <c r="A90" s="23" t="s">
        <v>44</v>
      </c>
      <c r="B90" s="24" t="s">
        <v>41</v>
      </c>
      <c r="C90" s="25">
        <v>1.25</v>
      </c>
      <c r="D90" s="29" t="b">
        <f t="shared" si="16"/>
        <v>1</v>
      </c>
      <c r="E90" s="41" t="b">
        <f t="shared" si="24"/>
        <v>1</v>
      </c>
      <c r="F90" s="32" t="b">
        <f t="shared" si="17"/>
        <v>0</v>
      </c>
      <c r="H90" s="23" t="s">
        <v>44</v>
      </c>
      <c r="I90" s="24" t="s">
        <v>41</v>
      </c>
      <c r="J90" s="25">
        <v>0.92349999999999999</v>
      </c>
      <c r="K90" s="29" t="b">
        <f t="shared" si="18"/>
        <v>1</v>
      </c>
      <c r="L90" s="41" t="b">
        <f t="shared" si="25"/>
        <v>1</v>
      </c>
      <c r="M90" s="32" t="b">
        <f t="shared" si="19"/>
        <v>0</v>
      </c>
      <c r="O90" s="23" t="s">
        <v>44</v>
      </c>
      <c r="P90" s="24" t="s">
        <v>41</v>
      </c>
      <c r="Q90" s="25">
        <v>0.88490999999999997</v>
      </c>
      <c r="R90" s="29" t="b">
        <f t="shared" si="20"/>
        <v>1</v>
      </c>
      <c r="S90" s="41" t="b">
        <f t="shared" si="26"/>
        <v>1</v>
      </c>
      <c r="T90" s="32" t="b">
        <f t="shared" si="21"/>
        <v>0</v>
      </c>
      <c r="V90" s="23" t="s">
        <v>44</v>
      </c>
      <c r="W90" s="24" t="s">
        <v>41</v>
      </c>
      <c r="X90" s="25">
        <v>0.97158</v>
      </c>
      <c r="Y90" s="29" t="b">
        <f t="shared" si="22"/>
        <v>1</v>
      </c>
      <c r="Z90" s="41" t="b">
        <f t="shared" si="27"/>
        <v>1</v>
      </c>
      <c r="AA90" s="32" t="b">
        <f t="shared" si="23"/>
        <v>0</v>
      </c>
    </row>
    <row r="91" spans="1:27" x14ac:dyDescent="0.25">
      <c r="A91" s="23" t="s">
        <v>44</v>
      </c>
      <c r="B91" s="24" t="s">
        <v>41</v>
      </c>
      <c r="C91" s="25">
        <v>1.25</v>
      </c>
      <c r="D91" s="29" t="b">
        <f t="shared" si="16"/>
        <v>1</v>
      </c>
      <c r="E91" s="41" t="b">
        <f t="shared" si="24"/>
        <v>1</v>
      </c>
      <c r="F91" s="32" t="b">
        <f t="shared" si="17"/>
        <v>0</v>
      </c>
      <c r="H91" s="23" t="s">
        <v>44</v>
      </c>
      <c r="I91" s="24" t="s">
        <v>40</v>
      </c>
      <c r="J91" s="25">
        <v>0.92349999999999999</v>
      </c>
      <c r="K91" s="29" t="b">
        <f t="shared" si="18"/>
        <v>1</v>
      </c>
      <c r="L91" s="41" t="b">
        <f t="shared" si="25"/>
        <v>1</v>
      </c>
      <c r="M91" s="32" t="b">
        <f t="shared" si="19"/>
        <v>0</v>
      </c>
      <c r="O91" s="23" t="s">
        <v>44</v>
      </c>
      <c r="P91" s="24" t="s">
        <v>41</v>
      </c>
      <c r="Q91" s="25">
        <v>0.88490999999999997</v>
      </c>
      <c r="R91" s="29" t="b">
        <f t="shared" si="20"/>
        <v>1</v>
      </c>
      <c r="S91" s="41" t="b">
        <f t="shared" si="26"/>
        <v>1</v>
      </c>
      <c r="T91" s="32" t="b">
        <f t="shared" si="21"/>
        <v>0</v>
      </c>
      <c r="V91" s="23" t="s">
        <v>44</v>
      </c>
      <c r="W91" s="24" t="s">
        <v>41</v>
      </c>
      <c r="X91" s="25">
        <v>1.25</v>
      </c>
      <c r="Y91" s="29" t="b">
        <f t="shared" si="22"/>
        <v>1</v>
      </c>
      <c r="Z91" s="41" t="b">
        <f t="shared" si="27"/>
        <v>1</v>
      </c>
      <c r="AA91" s="32" t="b">
        <f t="shared" si="23"/>
        <v>0</v>
      </c>
    </row>
    <row r="92" spans="1:27" x14ac:dyDescent="0.25">
      <c r="A92" s="23" t="s">
        <v>44</v>
      </c>
      <c r="B92" s="24" t="s">
        <v>41</v>
      </c>
      <c r="C92" s="25">
        <v>0.91505999999999998</v>
      </c>
      <c r="D92" s="29" t="b">
        <f t="shared" si="16"/>
        <v>1</v>
      </c>
      <c r="E92" s="41" t="b">
        <f t="shared" si="24"/>
        <v>1</v>
      </c>
      <c r="F92" s="32" t="b">
        <f t="shared" si="17"/>
        <v>0</v>
      </c>
      <c r="H92" s="23" t="s">
        <v>44</v>
      </c>
      <c r="I92" s="24" t="s">
        <v>41</v>
      </c>
      <c r="J92" s="25">
        <v>0.85058</v>
      </c>
      <c r="K92" s="29" t="b">
        <f t="shared" si="18"/>
        <v>1</v>
      </c>
      <c r="L92" s="41" t="b">
        <f t="shared" si="25"/>
        <v>1</v>
      </c>
      <c r="M92" s="32" t="b">
        <f t="shared" si="19"/>
        <v>0</v>
      </c>
      <c r="O92" s="23" t="s">
        <v>44</v>
      </c>
      <c r="P92" s="24" t="s">
        <v>44</v>
      </c>
      <c r="Q92" s="25">
        <v>0.76027999999999996</v>
      </c>
      <c r="R92" s="29" t="b">
        <f t="shared" si="20"/>
        <v>0</v>
      </c>
      <c r="S92" s="41" t="b">
        <f t="shared" si="26"/>
        <v>0</v>
      </c>
      <c r="T92" s="32" t="b">
        <f t="shared" si="21"/>
        <v>0</v>
      </c>
      <c r="V92" s="23" t="s">
        <v>44</v>
      </c>
      <c r="W92" s="24" t="s">
        <v>41</v>
      </c>
      <c r="X92" s="25">
        <v>0.82447000000000004</v>
      </c>
      <c r="Y92" s="29" t="b">
        <f t="shared" si="22"/>
        <v>1</v>
      </c>
      <c r="Z92" s="41" t="b">
        <f t="shared" si="27"/>
        <v>1</v>
      </c>
      <c r="AA92" s="32" t="b">
        <f t="shared" si="23"/>
        <v>0</v>
      </c>
    </row>
    <row r="93" spans="1:27" x14ac:dyDescent="0.25">
      <c r="A93" s="23" t="s">
        <v>44</v>
      </c>
      <c r="B93" s="24" t="s">
        <v>41</v>
      </c>
      <c r="C93" s="25">
        <v>1.25</v>
      </c>
      <c r="D93" s="29" t="b">
        <f t="shared" si="16"/>
        <v>1</v>
      </c>
      <c r="E93" s="41" t="b">
        <f t="shared" si="24"/>
        <v>1</v>
      </c>
      <c r="F93" s="32" t="b">
        <f t="shared" si="17"/>
        <v>0</v>
      </c>
      <c r="H93" s="23" t="s">
        <v>44</v>
      </c>
      <c r="I93" s="24" t="s">
        <v>40</v>
      </c>
      <c r="J93" s="25">
        <v>0.82447000000000004</v>
      </c>
      <c r="K93" s="29" t="b">
        <f t="shared" si="18"/>
        <v>1</v>
      </c>
      <c r="L93" s="41" t="b">
        <f t="shared" si="25"/>
        <v>1</v>
      </c>
      <c r="M93" s="32" t="b">
        <f t="shared" si="19"/>
        <v>0</v>
      </c>
      <c r="O93" s="23" t="s">
        <v>44</v>
      </c>
      <c r="P93" s="24" t="s">
        <v>41</v>
      </c>
      <c r="Q93" s="25">
        <v>0.75805999999999996</v>
      </c>
      <c r="R93" s="29" t="b">
        <f t="shared" si="20"/>
        <v>1</v>
      </c>
      <c r="S93" s="41" t="b">
        <f t="shared" si="26"/>
        <v>1</v>
      </c>
      <c r="T93" s="32" t="b">
        <f t="shared" si="21"/>
        <v>0</v>
      </c>
      <c r="V93" s="23" t="s">
        <v>44</v>
      </c>
      <c r="W93" s="24" t="s">
        <v>41</v>
      </c>
      <c r="X93" s="25">
        <v>0.73616000000000004</v>
      </c>
      <c r="Y93" s="29" t="b">
        <f t="shared" si="22"/>
        <v>1</v>
      </c>
      <c r="Z93" s="41" t="b">
        <f t="shared" si="27"/>
        <v>1</v>
      </c>
      <c r="AA93" s="32" t="b">
        <f t="shared" si="23"/>
        <v>0</v>
      </c>
    </row>
    <row r="94" spans="1:27" x14ac:dyDescent="0.25">
      <c r="A94" s="23" t="s">
        <v>44</v>
      </c>
      <c r="B94" s="24" t="s">
        <v>41</v>
      </c>
      <c r="C94" s="25">
        <v>1.25</v>
      </c>
      <c r="D94" s="29" t="b">
        <f t="shared" si="16"/>
        <v>1</v>
      </c>
      <c r="E94" s="41" t="b">
        <f t="shared" si="24"/>
        <v>1</v>
      </c>
      <c r="F94" s="32" t="b">
        <f t="shared" si="17"/>
        <v>0</v>
      </c>
      <c r="H94" s="23" t="s">
        <v>44</v>
      </c>
      <c r="I94" s="24" t="s">
        <v>40</v>
      </c>
      <c r="J94" s="25">
        <v>0.79644000000000004</v>
      </c>
      <c r="K94" s="29" t="b">
        <f t="shared" si="18"/>
        <v>1</v>
      </c>
      <c r="L94" s="41" t="b">
        <f t="shared" si="25"/>
        <v>1</v>
      </c>
      <c r="M94" s="32" t="b">
        <f t="shared" si="19"/>
        <v>0</v>
      </c>
      <c r="O94" s="23" t="s">
        <v>44</v>
      </c>
      <c r="P94" s="24" t="s">
        <v>44</v>
      </c>
      <c r="Q94" s="25">
        <v>0.73223000000000005</v>
      </c>
      <c r="R94" s="29" t="b">
        <f t="shared" si="20"/>
        <v>0</v>
      </c>
      <c r="S94" s="41" t="b">
        <f t="shared" si="26"/>
        <v>0</v>
      </c>
      <c r="T94" s="32" t="b">
        <f t="shared" si="21"/>
        <v>0</v>
      </c>
      <c r="V94" s="23" t="s">
        <v>44</v>
      </c>
      <c r="W94" s="24" t="s">
        <v>41</v>
      </c>
      <c r="X94" s="25">
        <v>0.66856000000000004</v>
      </c>
      <c r="Y94" s="29" t="b">
        <f t="shared" si="22"/>
        <v>1</v>
      </c>
      <c r="Z94" s="41" t="b">
        <f t="shared" si="27"/>
        <v>1</v>
      </c>
      <c r="AA94" s="32" t="b">
        <f t="shared" si="23"/>
        <v>0</v>
      </c>
    </row>
    <row r="95" spans="1:27" x14ac:dyDescent="0.25">
      <c r="A95" s="23" t="s">
        <v>44</v>
      </c>
      <c r="B95" s="24" t="s">
        <v>41</v>
      </c>
      <c r="C95" s="25">
        <v>1.25</v>
      </c>
      <c r="D95" s="29" t="b">
        <f t="shared" si="16"/>
        <v>1</v>
      </c>
      <c r="E95" s="41" t="b">
        <f t="shared" si="24"/>
        <v>1</v>
      </c>
      <c r="F95" s="32" t="b">
        <f t="shared" si="17"/>
        <v>0</v>
      </c>
      <c r="H95" s="23" t="s">
        <v>44</v>
      </c>
      <c r="I95" s="24" t="s">
        <v>35</v>
      </c>
      <c r="J95" s="25">
        <v>0.74624999999999997</v>
      </c>
      <c r="K95" s="29" t="b">
        <f t="shared" si="18"/>
        <v>1</v>
      </c>
      <c r="L95" s="41" t="b">
        <f t="shared" si="25"/>
        <v>1</v>
      </c>
      <c r="M95" s="32" t="b">
        <f t="shared" si="19"/>
        <v>0</v>
      </c>
      <c r="O95" s="23" t="s">
        <v>44</v>
      </c>
      <c r="P95" s="24" t="s">
        <v>41</v>
      </c>
      <c r="Q95" s="25">
        <v>0.92349999999999999</v>
      </c>
      <c r="R95" s="29" t="b">
        <f t="shared" si="20"/>
        <v>1</v>
      </c>
      <c r="S95" s="41" t="b">
        <f t="shared" si="26"/>
        <v>1</v>
      </c>
      <c r="T95" s="32" t="b">
        <f t="shared" si="21"/>
        <v>0</v>
      </c>
      <c r="V95" s="23" t="s">
        <v>44</v>
      </c>
      <c r="W95" s="24" t="s">
        <v>41</v>
      </c>
      <c r="X95" s="25">
        <v>0.66856000000000004</v>
      </c>
      <c r="Y95" s="29" t="b">
        <f t="shared" si="22"/>
        <v>1</v>
      </c>
      <c r="Z95" s="41" t="b">
        <f t="shared" si="27"/>
        <v>1</v>
      </c>
      <c r="AA95" s="32" t="b">
        <f t="shared" si="23"/>
        <v>0</v>
      </c>
    </row>
    <row r="96" spans="1:27" x14ac:dyDescent="0.25">
      <c r="A96" s="23" t="s">
        <v>44</v>
      </c>
      <c r="B96" s="24" t="s">
        <v>41</v>
      </c>
      <c r="C96" s="25">
        <v>1.25</v>
      </c>
      <c r="D96" s="29" t="b">
        <f t="shared" si="16"/>
        <v>1</v>
      </c>
      <c r="E96" s="41" t="b">
        <f t="shared" si="24"/>
        <v>1</v>
      </c>
      <c r="F96" s="32" t="b">
        <f t="shared" si="17"/>
        <v>0</v>
      </c>
      <c r="H96" s="23" t="s">
        <v>44</v>
      </c>
      <c r="I96" s="24" t="s">
        <v>40</v>
      </c>
      <c r="J96" s="25">
        <v>1.0566</v>
      </c>
      <c r="K96" s="29" t="b">
        <f t="shared" si="18"/>
        <v>1</v>
      </c>
      <c r="L96" s="41" t="b">
        <f t="shared" si="25"/>
        <v>1</v>
      </c>
      <c r="M96" s="32" t="b">
        <f t="shared" si="19"/>
        <v>0</v>
      </c>
      <c r="O96" s="23" t="s">
        <v>44</v>
      </c>
      <c r="P96" s="24" t="s">
        <v>41</v>
      </c>
      <c r="Q96" s="25">
        <v>0.80886000000000002</v>
      </c>
      <c r="R96" s="29" t="b">
        <f t="shared" si="20"/>
        <v>1</v>
      </c>
      <c r="S96" s="41" t="b">
        <f t="shared" si="26"/>
        <v>1</v>
      </c>
      <c r="T96" s="32" t="b">
        <f t="shared" si="21"/>
        <v>0</v>
      </c>
      <c r="V96" s="23" t="s">
        <v>44</v>
      </c>
      <c r="W96" s="24" t="s">
        <v>43</v>
      </c>
      <c r="X96" s="25">
        <v>0.75236000000000003</v>
      </c>
      <c r="Y96" s="29" t="b">
        <f t="shared" si="22"/>
        <v>1</v>
      </c>
      <c r="Z96" s="41" t="b">
        <f t="shared" si="27"/>
        <v>1</v>
      </c>
      <c r="AA96" s="32" t="b">
        <f t="shared" si="23"/>
        <v>0</v>
      </c>
    </row>
    <row r="97" spans="1:27" ht="15.75" thickBot="1" x14ac:dyDescent="0.3">
      <c r="A97" s="26" t="s">
        <v>44</v>
      </c>
      <c r="B97" s="27" t="s">
        <v>41</v>
      </c>
      <c r="C97" s="28">
        <v>1.25</v>
      </c>
      <c r="D97" s="29" t="b">
        <f t="shared" si="16"/>
        <v>1</v>
      </c>
      <c r="E97" s="42" t="b">
        <f t="shared" si="24"/>
        <v>1</v>
      </c>
      <c r="F97" s="34" t="b">
        <f t="shared" si="17"/>
        <v>0</v>
      </c>
      <c r="H97" s="26" t="s">
        <v>44</v>
      </c>
      <c r="I97" s="27" t="s">
        <v>41</v>
      </c>
      <c r="J97" s="28">
        <v>0.8992</v>
      </c>
      <c r="K97" s="29" t="b">
        <f t="shared" si="18"/>
        <v>1</v>
      </c>
      <c r="L97" s="42" t="b">
        <f t="shared" si="25"/>
        <v>1</v>
      </c>
      <c r="M97" s="34" t="b">
        <f t="shared" si="19"/>
        <v>0</v>
      </c>
      <c r="O97" s="26" t="s">
        <v>44</v>
      </c>
      <c r="P97" s="27" t="s">
        <v>41</v>
      </c>
      <c r="Q97" s="28">
        <v>0.82508999999999999</v>
      </c>
      <c r="R97" s="29" t="b">
        <f t="shared" si="20"/>
        <v>1</v>
      </c>
      <c r="S97" s="42" t="b">
        <f t="shared" si="26"/>
        <v>1</v>
      </c>
      <c r="T97" s="34" t="b">
        <f t="shared" si="21"/>
        <v>0</v>
      </c>
      <c r="V97" s="26" t="s">
        <v>44</v>
      </c>
      <c r="W97" s="27" t="s">
        <v>41</v>
      </c>
      <c r="X97" s="28">
        <v>0.69035999999999997</v>
      </c>
      <c r="Y97" s="29" t="b">
        <f t="shared" si="22"/>
        <v>1</v>
      </c>
      <c r="Z97" s="42" t="b">
        <f t="shared" si="27"/>
        <v>1</v>
      </c>
      <c r="AA97" s="34" t="b">
        <f t="shared" si="23"/>
        <v>0</v>
      </c>
    </row>
    <row r="98" spans="1:27" x14ac:dyDescent="0.25">
      <c r="A98" s="20" t="s">
        <v>35</v>
      </c>
      <c r="B98" s="21" t="s">
        <v>41</v>
      </c>
      <c r="C98" s="22">
        <v>0.95491999999999999</v>
      </c>
      <c r="D98" s="29" t="b">
        <f t="shared" si="16"/>
        <v>1</v>
      </c>
      <c r="E98" s="40" t="b">
        <f t="shared" si="24"/>
        <v>1</v>
      </c>
      <c r="F98" s="33" t="b">
        <f t="shared" si="17"/>
        <v>0</v>
      </c>
      <c r="H98" s="20" t="s">
        <v>35</v>
      </c>
      <c r="I98" s="21" t="s">
        <v>38</v>
      </c>
      <c r="J98" s="22">
        <v>0.97158</v>
      </c>
      <c r="K98" s="29" t="b">
        <f t="shared" si="18"/>
        <v>1</v>
      </c>
      <c r="L98" s="40" t="b">
        <f t="shared" si="25"/>
        <v>1</v>
      </c>
      <c r="M98" s="33" t="b">
        <f t="shared" si="19"/>
        <v>0</v>
      </c>
      <c r="O98" s="20" t="s">
        <v>35</v>
      </c>
      <c r="P98" s="21" t="s">
        <v>44</v>
      </c>
      <c r="Q98" s="22">
        <v>0.77525999999999995</v>
      </c>
      <c r="R98" s="29" t="b">
        <f t="shared" si="20"/>
        <v>1</v>
      </c>
      <c r="S98" s="40" t="b">
        <f t="shared" si="26"/>
        <v>1</v>
      </c>
      <c r="T98" s="33" t="b">
        <f t="shared" si="21"/>
        <v>0</v>
      </c>
      <c r="V98" s="20" t="s">
        <v>35</v>
      </c>
      <c r="W98" s="21" t="s">
        <v>44</v>
      </c>
      <c r="X98" s="22">
        <v>0.85785999999999996</v>
      </c>
      <c r="Y98" s="29" t="b">
        <f t="shared" si="22"/>
        <v>1</v>
      </c>
      <c r="Z98" s="40" t="b">
        <f t="shared" si="27"/>
        <v>1</v>
      </c>
      <c r="AA98" s="33" t="b">
        <f t="shared" si="23"/>
        <v>0</v>
      </c>
    </row>
    <row r="99" spans="1:27" x14ac:dyDescent="0.25">
      <c r="A99" s="23" t="s">
        <v>35</v>
      </c>
      <c r="B99" s="24" t="s">
        <v>41</v>
      </c>
      <c r="C99" s="25">
        <v>0.82508999999999999</v>
      </c>
      <c r="D99" s="29" t="b">
        <f t="shared" si="16"/>
        <v>1</v>
      </c>
      <c r="E99" s="41" t="b">
        <f t="shared" si="24"/>
        <v>1</v>
      </c>
      <c r="F99" s="32" t="b">
        <f t="shared" si="17"/>
        <v>0</v>
      </c>
      <c r="H99" s="23" t="s">
        <v>35</v>
      </c>
      <c r="I99" s="24" t="s">
        <v>35</v>
      </c>
      <c r="J99" s="25">
        <v>0.91505999999999998</v>
      </c>
      <c r="K99" s="29" t="b">
        <f t="shared" si="18"/>
        <v>0</v>
      </c>
      <c r="L99" s="41" t="b">
        <f t="shared" si="25"/>
        <v>0</v>
      </c>
      <c r="M99" s="32" t="b">
        <f t="shared" si="19"/>
        <v>0</v>
      </c>
      <c r="O99" s="23" t="s">
        <v>35</v>
      </c>
      <c r="P99" s="24" t="s">
        <v>35</v>
      </c>
      <c r="Q99" s="25">
        <v>0.77254</v>
      </c>
      <c r="R99" s="29" t="b">
        <f t="shared" si="20"/>
        <v>0</v>
      </c>
      <c r="S99" s="41" t="b">
        <f t="shared" si="26"/>
        <v>0</v>
      </c>
      <c r="T99" s="32" t="b">
        <f t="shared" si="21"/>
        <v>0</v>
      </c>
      <c r="V99" s="23" t="s">
        <v>35</v>
      </c>
      <c r="W99" s="24" t="s">
        <v>35</v>
      </c>
      <c r="X99" s="25">
        <v>0.82447000000000004</v>
      </c>
      <c r="Y99" s="29" t="b">
        <f t="shared" si="22"/>
        <v>0</v>
      </c>
      <c r="Z99" s="41" t="b">
        <f t="shared" si="27"/>
        <v>0</v>
      </c>
      <c r="AA99" s="32" t="b">
        <f t="shared" si="23"/>
        <v>0</v>
      </c>
    </row>
    <row r="100" spans="1:27" x14ac:dyDescent="0.25">
      <c r="A100" s="23" t="s">
        <v>35</v>
      </c>
      <c r="B100" s="24" t="s">
        <v>41</v>
      </c>
      <c r="C100" s="25">
        <v>0.85785999999999996</v>
      </c>
      <c r="D100" s="29" t="b">
        <f t="shared" si="16"/>
        <v>1</v>
      </c>
      <c r="E100" s="41" t="b">
        <f t="shared" si="24"/>
        <v>1</v>
      </c>
      <c r="F100" s="32" t="b">
        <f t="shared" si="17"/>
        <v>0</v>
      </c>
      <c r="H100" s="23" t="s">
        <v>35</v>
      </c>
      <c r="I100" s="24" t="s">
        <v>35</v>
      </c>
      <c r="J100" s="25">
        <v>1.1327</v>
      </c>
      <c r="K100" s="29" t="b">
        <f t="shared" si="18"/>
        <v>0</v>
      </c>
      <c r="L100" s="41" t="b">
        <f t="shared" si="25"/>
        <v>0</v>
      </c>
      <c r="M100" s="32" t="b">
        <f t="shared" si="19"/>
        <v>0</v>
      </c>
      <c r="O100" s="23" t="s">
        <v>35</v>
      </c>
      <c r="P100" s="24" t="s">
        <v>38</v>
      </c>
      <c r="Q100" s="25">
        <v>0.75639000000000001</v>
      </c>
      <c r="R100" s="29" t="b">
        <f t="shared" si="20"/>
        <v>1</v>
      </c>
      <c r="S100" s="41" t="b">
        <f t="shared" si="26"/>
        <v>1</v>
      </c>
      <c r="T100" s="32" t="b">
        <f t="shared" si="21"/>
        <v>0</v>
      </c>
      <c r="V100" s="23" t="s">
        <v>35</v>
      </c>
      <c r="W100" s="24" t="s">
        <v>38</v>
      </c>
      <c r="X100" s="25">
        <v>1</v>
      </c>
      <c r="Y100" s="29" t="b">
        <f t="shared" si="22"/>
        <v>1</v>
      </c>
      <c r="Z100" s="41" t="b">
        <f t="shared" si="27"/>
        <v>1</v>
      </c>
      <c r="AA100" s="32" t="b">
        <f t="shared" si="23"/>
        <v>0</v>
      </c>
    </row>
    <row r="101" spans="1:27" x14ac:dyDescent="0.25">
      <c r="A101" s="23" t="s">
        <v>35</v>
      </c>
      <c r="B101" s="24" t="s">
        <v>41</v>
      </c>
      <c r="C101" s="25">
        <v>0.8992</v>
      </c>
      <c r="D101" s="29" t="b">
        <f t="shared" si="16"/>
        <v>1</v>
      </c>
      <c r="E101" s="41" t="b">
        <f t="shared" si="24"/>
        <v>1</v>
      </c>
      <c r="F101" s="32" t="b">
        <f t="shared" si="17"/>
        <v>0</v>
      </c>
      <c r="H101" s="23" t="s">
        <v>35</v>
      </c>
      <c r="I101" s="24" t="s">
        <v>35</v>
      </c>
      <c r="J101" s="25">
        <v>0.85058</v>
      </c>
      <c r="K101" s="29" t="b">
        <f t="shared" si="18"/>
        <v>0</v>
      </c>
      <c r="L101" s="41" t="b">
        <f t="shared" si="25"/>
        <v>0</v>
      </c>
      <c r="M101" s="32" t="b">
        <f t="shared" si="19"/>
        <v>0</v>
      </c>
      <c r="O101" s="23" t="s">
        <v>35</v>
      </c>
      <c r="P101" s="24" t="s">
        <v>35</v>
      </c>
      <c r="Q101" s="25">
        <v>0.72846999999999995</v>
      </c>
      <c r="R101" s="29" t="b">
        <f t="shared" si="20"/>
        <v>0</v>
      </c>
      <c r="S101" s="41" t="b">
        <f t="shared" si="26"/>
        <v>0</v>
      </c>
      <c r="T101" s="32" t="b">
        <f t="shared" si="21"/>
        <v>0</v>
      </c>
      <c r="V101" s="23" t="s">
        <v>35</v>
      </c>
      <c r="W101" s="24" t="s">
        <v>44</v>
      </c>
      <c r="X101" s="25">
        <v>0.95491999999999999</v>
      </c>
      <c r="Y101" s="29" t="b">
        <f t="shared" si="22"/>
        <v>1</v>
      </c>
      <c r="Z101" s="41" t="b">
        <f t="shared" si="27"/>
        <v>1</v>
      </c>
      <c r="AA101" s="32" t="b">
        <f t="shared" si="23"/>
        <v>0</v>
      </c>
    </row>
    <row r="102" spans="1:27" x14ac:dyDescent="0.25">
      <c r="A102" s="23" t="s">
        <v>35</v>
      </c>
      <c r="B102" s="24" t="s">
        <v>40</v>
      </c>
      <c r="C102" s="25">
        <v>0.85785999999999996</v>
      </c>
      <c r="D102" s="29" t="b">
        <f t="shared" si="16"/>
        <v>1</v>
      </c>
      <c r="E102" s="41" t="b">
        <f t="shared" si="24"/>
        <v>1</v>
      </c>
      <c r="F102" s="32" t="b">
        <f t="shared" si="17"/>
        <v>0</v>
      </c>
      <c r="H102" s="23" t="s">
        <v>35</v>
      </c>
      <c r="I102" s="24" t="s">
        <v>35</v>
      </c>
      <c r="J102" s="25">
        <v>1.1327</v>
      </c>
      <c r="K102" s="29" t="b">
        <f t="shared" si="18"/>
        <v>0</v>
      </c>
      <c r="L102" s="41" t="b">
        <f t="shared" si="25"/>
        <v>0</v>
      </c>
      <c r="M102" s="32" t="b">
        <f t="shared" si="19"/>
        <v>0</v>
      </c>
      <c r="O102" s="23" t="s">
        <v>35</v>
      </c>
      <c r="P102" s="24" t="s">
        <v>38</v>
      </c>
      <c r="Q102" s="25">
        <v>0.83333000000000002</v>
      </c>
      <c r="R102" s="29" t="b">
        <f t="shared" si="20"/>
        <v>1</v>
      </c>
      <c r="S102" s="41" t="b">
        <f t="shared" si="26"/>
        <v>1</v>
      </c>
      <c r="T102" s="32" t="b">
        <f t="shared" si="21"/>
        <v>0</v>
      </c>
      <c r="V102" s="23" t="s">
        <v>35</v>
      </c>
      <c r="W102" s="24" t="s">
        <v>35</v>
      </c>
      <c r="X102" s="25">
        <v>0.92349999999999999</v>
      </c>
      <c r="Y102" s="29" t="b">
        <f t="shared" si="22"/>
        <v>0</v>
      </c>
      <c r="Z102" s="41" t="b">
        <f t="shared" si="27"/>
        <v>0</v>
      </c>
      <c r="AA102" s="32" t="b">
        <f t="shared" si="23"/>
        <v>0</v>
      </c>
    </row>
    <row r="103" spans="1:27" x14ac:dyDescent="0.25">
      <c r="A103" s="23" t="s">
        <v>35</v>
      </c>
      <c r="B103" s="24" t="s">
        <v>40</v>
      </c>
      <c r="C103" s="25">
        <v>1.1327</v>
      </c>
      <c r="D103" s="29" t="b">
        <f t="shared" si="16"/>
        <v>1</v>
      </c>
      <c r="E103" s="41" t="b">
        <f t="shared" si="24"/>
        <v>1</v>
      </c>
      <c r="F103" s="32" t="b">
        <f t="shared" si="17"/>
        <v>0</v>
      </c>
      <c r="H103" s="23" t="s">
        <v>35</v>
      </c>
      <c r="I103" s="24" t="s">
        <v>35</v>
      </c>
      <c r="J103" s="25">
        <v>0.91505999999999998</v>
      </c>
      <c r="K103" s="29" t="b">
        <f t="shared" si="18"/>
        <v>0</v>
      </c>
      <c r="L103" s="41" t="b">
        <f t="shared" si="25"/>
        <v>0</v>
      </c>
      <c r="M103" s="32" t="b">
        <f t="shared" si="19"/>
        <v>0</v>
      </c>
      <c r="O103" s="23" t="s">
        <v>35</v>
      </c>
      <c r="P103" s="24" t="s">
        <v>38</v>
      </c>
      <c r="Q103" s="25">
        <v>0.97158</v>
      </c>
      <c r="R103" s="29" t="b">
        <f t="shared" si="20"/>
        <v>1</v>
      </c>
      <c r="S103" s="41" t="b">
        <f t="shared" si="26"/>
        <v>1</v>
      </c>
      <c r="T103" s="32" t="b">
        <f t="shared" si="21"/>
        <v>0</v>
      </c>
      <c r="V103" s="23" t="s">
        <v>35</v>
      </c>
      <c r="W103" s="24" t="s">
        <v>35</v>
      </c>
      <c r="X103" s="25">
        <v>0.97158</v>
      </c>
      <c r="Y103" s="29" t="b">
        <f t="shared" si="22"/>
        <v>0</v>
      </c>
      <c r="Z103" s="41" t="b">
        <f t="shared" si="27"/>
        <v>0</v>
      </c>
      <c r="AA103" s="32" t="b">
        <f t="shared" si="23"/>
        <v>0</v>
      </c>
    </row>
    <row r="104" spans="1:27" x14ac:dyDescent="0.25">
      <c r="A104" s="23" t="s">
        <v>35</v>
      </c>
      <c r="B104" s="24" t="s">
        <v>40</v>
      </c>
      <c r="C104" s="25">
        <v>1.1327</v>
      </c>
      <c r="D104" s="29" t="b">
        <f t="shared" si="16"/>
        <v>1</v>
      </c>
      <c r="E104" s="41" t="b">
        <f t="shared" si="24"/>
        <v>1</v>
      </c>
      <c r="F104" s="32" t="b">
        <f t="shared" si="17"/>
        <v>0</v>
      </c>
      <c r="H104" s="23" t="s">
        <v>35</v>
      </c>
      <c r="I104" s="24" t="s">
        <v>35</v>
      </c>
      <c r="J104" s="25">
        <v>0.8135</v>
      </c>
      <c r="K104" s="29" t="b">
        <f t="shared" si="18"/>
        <v>0</v>
      </c>
      <c r="L104" s="41" t="b">
        <f t="shared" si="25"/>
        <v>0</v>
      </c>
      <c r="M104" s="32" t="b">
        <f t="shared" si="19"/>
        <v>0</v>
      </c>
      <c r="O104" s="23" t="s">
        <v>35</v>
      </c>
      <c r="P104" s="24" t="s">
        <v>38</v>
      </c>
      <c r="Q104" s="25">
        <v>0.87229000000000001</v>
      </c>
      <c r="R104" s="29" t="b">
        <f t="shared" si="20"/>
        <v>1</v>
      </c>
      <c r="S104" s="41" t="b">
        <f t="shared" si="26"/>
        <v>1</v>
      </c>
      <c r="T104" s="32" t="b">
        <f t="shared" si="21"/>
        <v>0</v>
      </c>
      <c r="V104" s="23" t="s">
        <v>35</v>
      </c>
      <c r="W104" s="24" t="s">
        <v>35</v>
      </c>
      <c r="X104" s="25">
        <v>0.85785999999999996</v>
      </c>
      <c r="Y104" s="29" t="b">
        <f t="shared" si="22"/>
        <v>0</v>
      </c>
      <c r="Z104" s="41" t="b">
        <f t="shared" si="27"/>
        <v>0</v>
      </c>
      <c r="AA104" s="32" t="b">
        <f t="shared" si="23"/>
        <v>0</v>
      </c>
    </row>
    <row r="105" spans="1:27" x14ac:dyDescent="0.25">
      <c r="A105" s="23" t="s">
        <v>35</v>
      </c>
      <c r="B105" s="24" t="s">
        <v>41</v>
      </c>
      <c r="C105" s="25">
        <v>1.1327</v>
      </c>
      <c r="D105" s="29" t="b">
        <f t="shared" si="16"/>
        <v>1</v>
      </c>
      <c r="E105" s="41" t="b">
        <f t="shared" si="24"/>
        <v>1</v>
      </c>
      <c r="F105" s="32" t="b">
        <f t="shared" si="17"/>
        <v>0</v>
      </c>
      <c r="H105" s="23" t="s">
        <v>35</v>
      </c>
      <c r="I105" s="24" t="s">
        <v>35</v>
      </c>
      <c r="J105" s="25">
        <v>0.88490999999999997</v>
      </c>
      <c r="K105" s="29" t="b">
        <f t="shared" si="18"/>
        <v>0</v>
      </c>
      <c r="L105" s="41" t="b">
        <f t="shared" si="25"/>
        <v>0</v>
      </c>
      <c r="M105" s="32" t="b">
        <f t="shared" si="19"/>
        <v>0</v>
      </c>
      <c r="O105" s="23" t="s">
        <v>35</v>
      </c>
      <c r="P105" s="24" t="s">
        <v>38</v>
      </c>
      <c r="Q105" s="25">
        <v>0.77951999999999999</v>
      </c>
      <c r="R105" s="29" t="b">
        <f t="shared" si="20"/>
        <v>1</v>
      </c>
      <c r="S105" s="41" t="b">
        <f t="shared" si="26"/>
        <v>1</v>
      </c>
      <c r="T105" s="32" t="b">
        <f t="shared" si="21"/>
        <v>0</v>
      </c>
      <c r="V105" s="23" t="s">
        <v>35</v>
      </c>
      <c r="W105" s="24" t="s">
        <v>35</v>
      </c>
      <c r="X105" s="25">
        <v>0.8135</v>
      </c>
      <c r="Y105" s="29" t="b">
        <f t="shared" si="22"/>
        <v>0</v>
      </c>
      <c r="Z105" s="41" t="b">
        <f t="shared" si="27"/>
        <v>0</v>
      </c>
      <c r="AA105" s="32" t="b">
        <f t="shared" si="23"/>
        <v>0</v>
      </c>
    </row>
    <row r="106" spans="1:27" x14ac:dyDescent="0.25">
      <c r="A106" s="23" t="s">
        <v>35</v>
      </c>
      <c r="B106" s="24" t="s">
        <v>41</v>
      </c>
      <c r="C106" s="25">
        <v>0.8135</v>
      </c>
      <c r="D106" s="29" t="b">
        <f t="shared" si="16"/>
        <v>1</v>
      </c>
      <c r="E106" s="41" t="b">
        <f t="shared" si="24"/>
        <v>1</v>
      </c>
      <c r="F106" s="32" t="b">
        <f t="shared" si="17"/>
        <v>0</v>
      </c>
      <c r="H106" s="23" t="s">
        <v>35</v>
      </c>
      <c r="I106" s="24" t="s">
        <v>37</v>
      </c>
      <c r="J106" s="25">
        <v>0.91505999999999998</v>
      </c>
      <c r="K106" s="29" t="b">
        <f t="shared" si="18"/>
        <v>1</v>
      </c>
      <c r="L106" s="41" t="b">
        <f t="shared" si="25"/>
        <v>1</v>
      </c>
      <c r="M106" s="32" t="b">
        <f t="shared" si="19"/>
        <v>0</v>
      </c>
      <c r="O106" s="23" t="s">
        <v>35</v>
      </c>
      <c r="P106" s="24" t="s">
        <v>38</v>
      </c>
      <c r="Q106" s="25">
        <v>0.73616000000000004</v>
      </c>
      <c r="R106" s="29" t="b">
        <f t="shared" si="20"/>
        <v>1</v>
      </c>
      <c r="S106" s="41" t="b">
        <f t="shared" si="26"/>
        <v>1</v>
      </c>
      <c r="T106" s="32" t="b">
        <f t="shared" si="21"/>
        <v>0</v>
      </c>
      <c r="V106" s="23" t="s">
        <v>35</v>
      </c>
      <c r="W106" s="24" t="s">
        <v>38</v>
      </c>
      <c r="X106" s="25">
        <v>0.91505999999999998</v>
      </c>
      <c r="Y106" s="29" t="b">
        <f t="shared" si="22"/>
        <v>1</v>
      </c>
      <c r="Z106" s="41" t="b">
        <f t="shared" si="27"/>
        <v>1</v>
      </c>
      <c r="AA106" s="32" t="b">
        <f t="shared" si="23"/>
        <v>0</v>
      </c>
    </row>
    <row r="107" spans="1:27" ht="15.75" thickBot="1" x14ac:dyDescent="0.3">
      <c r="A107" s="26" t="s">
        <v>35</v>
      </c>
      <c r="B107" s="27" t="s">
        <v>41</v>
      </c>
      <c r="C107" s="28">
        <v>1.0566</v>
      </c>
      <c r="D107" s="29" t="b">
        <f t="shared" si="16"/>
        <v>1</v>
      </c>
      <c r="E107" s="42" t="b">
        <f t="shared" si="24"/>
        <v>1</v>
      </c>
      <c r="F107" s="34" t="b">
        <f t="shared" si="17"/>
        <v>0</v>
      </c>
      <c r="H107" s="26" t="s">
        <v>35</v>
      </c>
      <c r="I107" s="27" t="s">
        <v>35</v>
      </c>
      <c r="J107" s="28">
        <v>0.92349999999999999</v>
      </c>
      <c r="K107" s="29" t="b">
        <f t="shared" si="18"/>
        <v>0</v>
      </c>
      <c r="L107" s="42" t="b">
        <f t="shared" si="25"/>
        <v>0</v>
      </c>
      <c r="M107" s="34" t="b">
        <f t="shared" si="19"/>
        <v>0</v>
      </c>
      <c r="O107" s="26" t="s">
        <v>35</v>
      </c>
      <c r="P107" s="27" t="s">
        <v>35</v>
      </c>
      <c r="Q107" s="28">
        <v>0.71755000000000002</v>
      </c>
      <c r="R107" s="29" t="b">
        <f t="shared" si="20"/>
        <v>0</v>
      </c>
      <c r="S107" s="42" t="b">
        <f t="shared" si="26"/>
        <v>0</v>
      </c>
      <c r="T107" s="34" t="b">
        <f t="shared" si="21"/>
        <v>0</v>
      </c>
      <c r="V107" s="26" t="s">
        <v>35</v>
      </c>
      <c r="W107" s="27" t="s">
        <v>39</v>
      </c>
      <c r="X107" s="28">
        <v>0.74787999999999999</v>
      </c>
      <c r="Y107" s="29" t="b">
        <f t="shared" si="22"/>
        <v>1</v>
      </c>
      <c r="Z107" s="42" t="b">
        <f t="shared" si="27"/>
        <v>1</v>
      </c>
      <c r="AA107" s="34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103" priority="16">
      <formula>$A8=$B8</formula>
    </cfRule>
  </conditionalFormatting>
  <conditionalFormatting sqref="A8:F107">
    <cfRule type="expression" dxfId="102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101" priority="12">
      <formula>H8=I8</formula>
    </cfRule>
  </conditionalFormatting>
  <conditionalFormatting sqref="H8:M107">
    <cfRule type="expression" dxfId="100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99" priority="8">
      <formula>O8=P8</formula>
    </cfRule>
  </conditionalFormatting>
  <conditionalFormatting sqref="O8:T107">
    <cfRule type="expression" dxfId="98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97" priority="4">
      <formula>V8=W8</formula>
    </cfRule>
  </conditionalFormatting>
  <conditionalFormatting sqref="V8:AA107">
    <cfRule type="expression" dxfId="96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E1" workbookViewId="0">
      <selection activeCell="L4" sqref="L4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60</v>
      </c>
      <c r="C1" s="3"/>
      <c r="D1" s="4"/>
      <c r="E1" s="2"/>
      <c r="F1" s="2"/>
      <c r="G1" s="2"/>
      <c r="H1" s="2"/>
      <c r="I1" s="3" t="s">
        <v>1</v>
      </c>
      <c r="J1" s="2" t="s">
        <v>46</v>
      </c>
      <c r="K1" s="5"/>
      <c r="L1" s="13"/>
    </row>
    <row r="2" spans="1:27" ht="15.75" thickBot="1" x14ac:dyDescent="0.3">
      <c r="A2" s="7" t="s">
        <v>2</v>
      </c>
      <c r="B2" s="8" t="s">
        <v>20</v>
      </c>
      <c r="C2" s="9"/>
      <c r="D2" s="10"/>
      <c r="E2" s="8"/>
      <c r="F2" s="8"/>
      <c r="G2" s="8"/>
      <c r="H2" s="8"/>
      <c r="I2" s="9" t="s">
        <v>3</v>
      </c>
      <c r="J2" s="8" t="s">
        <v>33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9">
        <f>AVERAGE(X6,Q6,J6,C6)</f>
        <v>0.21464646464646464</v>
      </c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70</v>
      </c>
      <c r="D5" s="39" t="s">
        <v>11</v>
      </c>
      <c r="E5" s="36">
        <f>COUNTIF(E8:E107,TRUE)</f>
        <v>70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80</v>
      </c>
      <c r="K5" s="39" t="s">
        <v>11</v>
      </c>
      <c r="L5" s="36">
        <f>COUNTIF(L8:L107,TRUE)</f>
        <v>80</v>
      </c>
      <c r="M5" s="37">
        <f>COUNTIF(M8:M107,TRUE)</f>
        <v>0</v>
      </c>
      <c r="O5" s="12" t="s">
        <v>5</v>
      </c>
      <c r="P5" s="38" t="s">
        <v>12</v>
      </c>
      <c r="Q5" s="37">
        <f>COUNTIF(R8:R107,TRUE)</f>
        <v>84</v>
      </c>
      <c r="R5" s="39" t="s">
        <v>11</v>
      </c>
      <c r="S5" s="36">
        <f>COUNTIF(S8:S107,TRUE)</f>
        <v>84</v>
      </c>
      <c r="T5" s="37">
        <f>COUNTIF(T8:T107,TRUE)</f>
        <v>0</v>
      </c>
      <c r="V5" s="12" t="s">
        <v>5</v>
      </c>
      <c r="W5" s="38" t="s">
        <v>12</v>
      </c>
      <c r="X5" s="37">
        <f>COUNTIF(Y8:Y107,TRUE)</f>
        <v>81</v>
      </c>
      <c r="Y5" s="39" t="s">
        <v>11</v>
      </c>
      <c r="Z5" s="36">
        <f>COUNTIF(Z8:Z107,TRUE)</f>
        <v>81</v>
      </c>
      <c r="AA5" s="37">
        <f>COUNTIF(AA8:AA107,TRUE)</f>
        <v>0</v>
      </c>
    </row>
    <row r="6" spans="1:27" ht="15.75" thickBot="1" x14ac:dyDescent="0.3">
      <c r="A6" s="14" t="s">
        <v>59</v>
      </c>
      <c r="B6" s="38" t="s">
        <v>13</v>
      </c>
      <c r="C6" s="47">
        <f>COUNTIF(D9:D108,FALSE)/(COUNTIF(D9:D108,TRUE)+COUNTIF(D9:D108,FALSE))</f>
        <v>0.30303030303030304</v>
      </c>
      <c r="D6" s="48"/>
      <c r="E6" s="35"/>
      <c r="F6" s="16"/>
      <c r="H6" s="14" t="s">
        <v>45</v>
      </c>
      <c r="I6" s="38" t="s">
        <v>13</v>
      </c>
      <c r="J6" s="47">
        <f>COUNTIF(K9:K108,FALSE)/(COUNTIF(K9:K108,TRUE)+COUNTIF(K9:K108,FALSE))</f>
        <v>0.20202020202020202</v>
      </c>
      <c r="K6" s="48"/>
      <c r="L6" s="35"/>
      <c r="M6" s="16"/>
      <c r="O6" s="14" t="s">
        <v>18</v>
      </c>
      <c r="P6" s="38" t="s">
        <v>13</v>
      </c>
      <c r="Q6" s="47">
        <f>COUNTIF(R9:R108,FALSE)/(COUNTIF(R9:R108,TRUE)+COUNTIF(R9:R108,FALSE))</f>
        <v>0.16161616161616163</v>
      </c>
      <c r="R6" s="48"/>
      <c r="S6" s="35"/>
      <c r="T6" s="16"/>
      <c r="V6" s="14" t="s">
        <v>46</v>
      </c>
      <c r="W6" s="38" t="s">
        <v>13</v>
      </c>
      <c r="X6" s="47">
        <f>COUNTIF(Y9:Y108,FALSE)/(COUNTIF(Y9:Y108,TRUE)+COUNTIF(Y9:Y108,FALSE))</f>
        <v>0.19191919191919191</v>
      </c>
      <c r="Y6" s="48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21</v>
      </c>
      <c r="B8" s="21" t="s">
        <v>29</v>
      </c>
      <c r="C8" s="22">
        <v>0.68701000000000001</v>
      </c>
      <c r="D8" s="29" t="b">
        <f>B8&lt;&gt;A8</f>
        <v>1</v>
      </c>
      <c r="E8" s="40" t="b">
        <f t="shared" ref="E8:E10" si="0">(AND(B8&lt;&gt;A8,C8&gt;$B$3))</f>
        <v>1</v>
      </c>
      <c r="F8" s="33" t="b">
        <f>(AND(B8=A8,C8&lt;$B$3))</f>
        <v>0</v>
      </c>
      <c r="H8" s="20" t="s">
        <v>21</v>
      </c>
      <c r="I8" s="21" t="s">
        <v>22</v>
      </c>
      <c r="J8" s="22">
        <v>0.78396999999999994</v>
      </c>
      <c r="K8" s="29" t="b">
        <f>I8&lt;&gt;H8</f>
        <v>1</v>
      </c>
      <c r="L8" s="40" t="b">
        <f t="shared" ref="L8:L10" si="1">(AND(I8&lt;&gt;H8,J8&gt;$B$3))</f>
        <v>1</v>
      </c>
      <c r="M8" s="33" t="b">
        <f>(AND(I8=H8,J8&lt;$B$3))</f>
        <v>0</v>
      </c>
      <c r="O8" s="20" t="s">
        <v>21</v>
      </c>
      <c r="P8" s="21" t="s">
        <v>22</v>
      </c>
      <c r="Q8" s="22">
        <v>0.97158</v>
      </c>
      <c r="R8" s="29" t="b">
        <f>P8&lt;&gt;O8</f>
        <v>1</v>
      </c>
      <c r="S8" s="40" t="b">
        <f t="shared" ref="S8:S10" si="2">(AND(P8&lt;&gt;O8,Q8&gt;$B$3))</f>
        <v>1</v>
      </c>
      <c r="T8" s="33" t="b">
        <f>(AND(P8=O8,Q8&lt;$B$3))</f>
        <v>0</v>
      </c>
      <c r="V8" s="20" t="s">
        <v>21</v>
      </c>
      <c r="W8" s="21" t="s">
        <v>22</v>
      </c>
      <c r="X8" s="22">
        <v>0.87229000000000001</v>
      </c>
      <c r="Y8" s="29" t="b">
        <f>W8&lt;&gt;V8</f>
        <v>1</v>
      </c>
      <c r="Z8" s="40" t="b">
        <f t="shared" ref="Z8:Z10" si="3">(AND(W8&lt;&gt;V8,X8&gt;$B$3))</f>
        <v>1</v>
      </c>
      <c r="AA8" s="33" t="b">
        <f>(AND(W8=V8,X8&lt;$B$3))</f>
        <v>0</v>
      </c>
    </row>
    <row r="9" spans="1:27" x14ac:dyDescent="0.25">
      <c r="A9" s="23" t="s">
        <v>21</v>
      </c>
      <c r="B9" s="24" t="s">
        <v>26</v>
      </c>
      <c r="C9" s="25">
        <v>0.8992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 t="s">
        <v>21</v>
      </c>
      <c r="I9" s="24" t="s">
        <v>22</v>
      </c>
      <c r="J9" s="25">
        <v>0.76214000000000004</v>
      </c>
      <c r="K9" s="29" t="b">
        <f t="shared" ref="K9:K72" si="6">I9&lt;&gt;H9</f>
        <v>1</v>
      </c>
      <c r="L9" s="41" t="b">
        <f t="shared" si="1"/>
        <v>1</v>
      </c>
      <c r="M9" s="32" t="b">
        <f t="shared" ref="M9:M72" si="7">(AND(I9=H9,J9&lt;$B$3))</f>
        <v>0</v>
      </c>
      <c r="O9" s="23" t="s">
        <v>21</v>
      </c>
      <c r="P9" s="24" t="s">
        <v>23</v>
      </c>
      <c r="Q9" s="25">
        <v>0.83686000000000005</v>
      </c>
      <c r="R9" s="29" t="b">
        <f t="shared" ref="R9:R72" si="8">P9&lt;&gt;O9</f>
        <v>1</v>
      </c>
      <c r="S9" s="41" t="b">
        <f t="shared" si="2"/>
        <v>1</v>
      </c>
      <c r="T9" s="32" t="b">
        <f t="shared" ref="T9:T72" si="9">(AND(P9=O9,Q9&lt;$B$3))</f>
        <v>0</v>
      </c>
      <c r="V9" s="23" t="s">
        <v>21</v>
      </c>
      <c r="W9" s="24" t="s">
        <v>26</v>
      </c>
      <c r="X9" s="25">
        <v>0.77951999999999999</v>
      </c>
      <c r="Y9" s="29" t="b">
        <f t="shared" ref="Y9:Y72" si="10">W9&lt;&gt;V9</f>
        <v>1</v>
      </c>
      <c r="Z9" s="41" t="b">
        <f t="shared" si="3"/>
        <v>1</v>
      </c>
      <c r="AA9" s="32" t="b">
        <f t="shared" ref="AA9:AA72" si="11">(AND(W9=V9,X9&lt;$B$3))</f>
        <v>0</v>
      </c>
    </row>
    <row r="10" spans="1:27" x14ac:dyDescent="0.25">
      <c r="A10" s="23" t="s">
        <v>21</v>
      </c>
      <c r="B10" s="24" t="s">
        <v>26</v>
      </c>
      <c r="C10" s="25">
        <v>0.78341000000000005</v>
      </c>
      <c r="D10" s="29" t="b">
        <f t="shared" si="4"/>
        <v>1</v>
      </c>
      <c r="E10" s="41" t="b">
        <f t="shared" si="0"/>
        <v>1</v>
      </c>
      <c r="F10" s="32" t="b">
        <f t="shared" si="5"/>
        <v>0</v>
      </c>
      <c r="H10" s="23" t="s">
        <v>21</v>
      </c>
      <c r="I10" s="24" t="s">
        <v>22</v>
      </c>
      <c r="J10" s="25">
        <v>0.80093999999999999</v>
      </c>
      <c r="K10" s="29" t="b">
        <f t="shared" si="6"/>
        <v>1</v>
      </c>
      <c r="L10" s="41" t="b">
        <f t="shared" si="1"/>
        <v>1</v>
      </c>
      <c r="M10" s="32" t="b">
        <f t="shared" si="7"/>
        <v>0</v>
      </c>
      <c r="O10" s="23" t="s">
        <v>21</v>
      </c>
      <c r="P10" s="24" t="s">
        <v>23</v>
      </c>
      <c r="Q10" s="25">
        <v>0.76214000000000004</v>
      </c>
      <c r="R10" s="29" t="b">
        <f t="shared" si="8"/>
        <v>1</v>
      </c>
      <c r="S10" s="41" t="b">
        <f t="shared" si="2"/>
        <v>1</v>
      </c>
      <c r="T10" s="32" t="b">
        <f t="shared" si="9"/>
        <v>0</v>
      </c>
      <c r="V10" s="23" t="s">
        <v>21</v>
      </c>
      <c r="W10" s="24" t="s">
        <v>22</v>
      </c>
      <c r="X10" s="25">
        <v>0.82508999999999999</v>
      </c>
      <c r="Y10" s="29" t="b">
        <f t="shared" si="10"/>
        <v>1</v>
      </c>
      <c r="Z10" s="41" t="b">
        <f t="shared" si="3"/>
        <v>1</v>
      </c>
      <c r="AA10" s="32" t="b">
        <f t="shared" si="11"/>
        <v>0</v>
      </c>
    </row>
    <row r="11" spans="1:27" x14ac:dyDescent="0.25">
      <c r="A11" s="23" t="s">
        <v>21</v>
      </c>
      <c r="B11" s="24" t="s">
        <v>26</v>
      </c>
      <c r="C11" s="25">
        <v>0.83777999999999997</v>
      </c>
      <c r="D11" s="29" t="b">
        <f t="shared" si="4"/>
        <v>1</v>
      </c>
      <c r="E11" s="41" t="b">
        <f>(AND(B11&lt;&gt;A11,C11&gt;$B$3))</f>
        <v>1</v>
      </c>
      <c r="F11" s="32" t="b">
        <f t="shared" si="5"/>
        <v>0</v>
      </c>
      <c r="H11" s="23" t="s">
        <v>21</v>
      </c>
      <c r="I11" s="24" t="s">
        <v>22</v>
      </c>
      <c r="J11" s="25">
        <v>0.65000999999999998</v>
      </c>
      <c r="K11" s="29" t="b">
        <f t="shared" si="6"/>
        <v>1</v>
      </c>
      <c r="L11" s="41" t="b">
        <f>(AND(I11&lt;&gt;H11,J11&gt;$B$3))</f>
        <v>1</v>
      </c>
      <c r="M11" s="32" t="b">
        <f t="shared" si="7"/>
        <v>0</v>
      </c>
      <c r="O11" s="23" t="s">
        <v>21</v>
      </c>
      <c r="P11" s="24" t="s">
        <v>22</v>
      </c>
      <c r="Q11" s="25">
        <v>0.82508999999999999</v>
      </c>
      <c r="R11" s="29" t="b">
        <f t="shared" si="8"/>
        <v>1</v>
      </c>
      <c r="S11" s="41" t="b">
        <f>(AND(P11&lt;&gt;O11,Q11&gt;$B$3))</f>
        <v>1</v>
      </c>
      <c r="T11" s="32" t="b">
        <f t="shared" si="9"/>
        <v>0</v>
      </c>
      <c r="V11" s="23" t="s">
        <v>21</v>
      </c>
      <c r="W11" s="24" t="s">
        <v>22</v>
      </c>
      <c r="X11" s="25">
        <v>0.82508999999999999</v>
      </c>
      <c r="Y11" s="29" t="b">
        <f t="shared" si="10"/>
        <v>1</v>
      </c>
      <c r="Z11" s="41" t="b">
        <f>(AND(W11&lt;&gt;V11,X11&gt;$B$3))</f>
        <v>1</v>
      </c>
      <c r="AA11" s="32" t="b">
        <f t="shared" si="11"/>
        <v>0</v>
      </c>
    </row>
    <row r="12" spans="1:27" x14ac:dyDescent="0.25">
      <c r="A12" s="23" t="s">
        <v>21</v>
      </c>
      <c r="B12" s="24" t="s">
        <v>26</v>
      </c>
      <c r="C12" s="25">
        <v>0.97158</v>
      </c>
      <c r="D12" s="29" t="b">
        <f t="shared" si="4"/>
        <v>1</v>
      </c>
      <c r="E12" s="41" t="b">
        <f t="shared" ref="E12:E75" si="12">(AND(B12&lt;&gt;A12,C12&gt;$B$3))</f>
        <v>1</v>
      </c>
      <c r="F12" s="32" t="b">
        <f t="shared" si="5"/>
        <v>0</v>
      </c>
      <c r="H12" s="23" t="s">
        <v>21</v>
      </c>
      <c r="I12" s="24" t="s">
        <v>22</v>
      </c>
      <c r="J12" s="25">
        <v>0.66856000000000004</v>
      </c>
      <c r="K12" s="29" t="b">
        <f t="shared" si="6"/>
        <v>1</v>
      </c>
      <c r="L12" s="41" t="b">
        <f t="shared" ref="L12:L75" si="13">(AND(I12&lt;&gt;H12,J12&gt;$B$3))</f>
        <v>1</v>
      </c>
      <c r="M12" s="32" t="b">
        <f t="shared" si="7"/>
        <v>0</v>
      </c>
      <c r="O12" s="23" t="s">
        <v>21</v>
      </c>
      <c r="P12" s="24" t="s">
        <v>22</v>
      </c>
      <c r="Q12" s="25">
        <v>0.82508999999999999</v>
      </c>
      <c r="R12" s="29" t="b">
        <f t="shared" si="8"/>
        <v>1</v>
      </c>
      <c r="S12" s="41" t="b">
        <f t="shared" ref="S12:S75" si="14">(AND(P12&lt;&gt;O12,Q12&gt;$B$3))</f>
        <v>1</v>
      </c>
      <c r="T12" s="32" t="b">
        <f t="shared" si="9"/>
        <v>0</v>
      </c>
      <c r="V12" s="23" t="s">
        <v>21</v>
      </c>
      <c r="W12" s="24" t="s">
        <v>22</v>
      </c>
      <c r="X12" s="25">
        <v>0.77525999999999995</v>
      </c>
      <c r="Y12" s="29" t="b">
        <f t="shared" si="10"/>
        <v>1</v>
      </c>
      <c r="Z12" s="41" t="b">
        <f t="shared" ref="Z12:Z75" si="15">(AND(W12&lt;&gt;V12,X12&gt;$B$3))</f>
        <v>1</v>
      </c>
      <c r="AA12" s="32" t="b">
        <f t="shared" si="11"/>
        <v>0</v>
      </c>
    </row>
    <row r="13" spans="1:27" x14ac:dyDescent="0.25">
      <c r="A13" s="23" t="s">
        <v>21</v>
      </c>
      <c r="B13" s="24" t="s">
        <v>26</v>
      </c>
      <c r="C13" s="25">
        <v>0.67118999999999995</v>
      </c>
      <c r="D13" s="29" t="b">
        <f t="shared" si="4"/>
        <v>1</v>
      </c>
      <c r="E13" s="41" t="b">
        <f t="shared" si="12"/>
        <v>1</v>
      </c>
      <c r="F13" s="32" t="b">
        <f t="shared" si="5"/>
        <v>0</v>
      </c>
      <c r="H13" s="23" t="s">
        <v>21</v>
      </c>
      <c r="I13" s="24" t="s">
        <v>22</v>
      </c>
      <c r="J13" s="25">
        <v>0.75805999999999996</v>
      </c>
      <c r="K13" s="29" t="b">
        <f t="shared" si="6"/>
        <v>1</v>
      </c>
      <c r="L13" s="41" t="b">
        <f t="shared" si="13"/>
        <v>1</v>
      </c>
      <c r="M13" s="32" t="b">
        <f t="shared" si="7"/>
        <v>0</v>
      </c>
      <c r="O13" s="23" t="s">
        <v>21</v>
      </c>
      <c r="P13" s="24" t="s">
        <v>23</v>
      </c>
      <c r="Q13" s="25">
        <v>0.83686000000000005</v>
      </c>
      <c r="R13" s="29" t="b">
        <f t="shared" si="8"/>
        <v>1</v>
      </c>
      <c r="S13" s="41" t="b">
        <f t="shared" si="14"/>
        <v>1</v>
      </c>
      <c r="T13" s="32" t="b">
        <f t="shared" si="9"/>
        <v>0</v>
      </c>
      <c r="V13" s="23" t="s">
        <v>21</v>
      </c>
      <c r="W13" s="24" t="s">
        <v>25</v>
      </c>
      <c r="X13" s="25">
        <v>0.75805999999999996</v>
      </c>
      <c r="Y13" s="29" t="b">
        <f t="shared" si="10"/>
        <v>1</v>
      </c>
      <c r="Z13" s="41" t="b">
        <f t="shared" si="15"/>
        <v>1</v>
      </c>
      <c r="AA13" s="32" t="b">
        <f t="shared" si="11"/>
        <v>0</v>
      </c>
    </row>
    <row r="14" spans="1:27" x14ac:dyDescent="0.25">
      <c r="A14" s="23" t="s">
        <v>21</v>
      </c>
      <c r="B14" s="24" t="s">
        <v>26</v>
      </c>
      <c r="C14" s="25">
        <v>0.83686000000000005</v>
      </c>
      <c r="D14" s="29" t="b">
        <f t="shared" si="4"/>
        <v>1</v>
      </c>
      <c r="E14" s="41" t="b">
        <f t="shared" si="12"/>
        <v>1</v>
      </c>
      <c r="F14" s="32" t="b">
        <f t="shared" si="5"/>
        <v>0</v>
      </c>
      <c r="H14" s="23" t="s">
        <v>21</v>
      </c>
      <c r="I14" s="24" t="s">
        <v>22</v>
      </c>
      <c r="J14" s="25">
        <v>0.85785999999999996</v>
      </c>
      <c r="K14" s="29" t="b">
        <f t="shared" si="6"/>
        <v>1</v>
      </c>
      <c r="L14" s="41" t="b">
        <f t="shared" si="13"/>
        <v>1</v>
      </c>
      <c r="M14" s="32" t="b">
        <f t="shared" si="7"/>
        <v>0</v>
      </c>
      <c r="O14" s="23" t="s">
        <v>21</v>
      </c>
      <c r="P14" s="24" t="s">
        <v>23</v>
      </c>
      <c r="Q14" s="25">
        <v>0.85785999999999996</v>
      </c>
      <c r="R14" s="29" t="b">
        <f t="shared" si="8"/>
        <v>1</v>
      </c>
      <c r="S14" s="41" t="b">
        <f t="shared" si="14"/>
        <v>1</v>
      </c>
      <c r="T14" s="32" t="b">
        <f t="shared" si="9"/>
        <v>0</v>
      </c>
      <c r="V14" s="23" t="s">
        <v>21</v>
      </c>
      <c r="W14" s="24" t="s">
        <v>22</v>
      </c>
      <c r="X14" s="25">
        <v>0.73223000000000005</v>
      </c>
      <c r="Y14" s="29" t="b">
        <f t="shared" si="10"/>
        <v>1</v>
      </c>
      <c r="Z14" s="41" t="b">
        <f t="shared" si="15"/>
        <v>1</v>
      </c>
      <c r="AA14" s="32" t="b">
        <f t="shared" si="11"/>
        <v>0</v>
      </c>
    </row>
    <row r="15" spans="1:27" x14ac:dyDescent="0.25">
      <c r="A15" s="23" t="s">
        <v>21</v>
      </c>
      <c r="B15" s="24" t="s">
        <v>26</v>
      </c>
      <c r="C15" s="25">
        <v>0.83777999999999997</v>
      </c>
      <c r="D15" s="29" t="b">
        <f t="shared" si="4"/>
        <v>1</v>
      </c>
      <c r="E15" s="41" t="b">
        <f t="shared" si="12"/>
        <v>1</v>
      </c>
      <c r="F15" s="32" t="b">
        <f t="shared" si="5"/>
        <v>0</v>
      </c>
      <c r="H15" s="23" t="s">
        <v>21</v>
      </c>
      <c r="I15" s="24" t="s">
        <v>25</v>
      </c>
      <c r="J15" s="25">
        <v>0.69384000000000001</v>
      </c>
      <c r="K15" s="29" t="b">
        <f t="shared" si="6"/>
        <v>1</v>
      </c>
      <c r="L15" s="41" t="b">
        <f t="shared" si="13"/>
        <v>1</v>
      </c>
      <c r="M15" s="32" t="b">
        <f t="shared" si="7"/>
        <v>0</v>
      </c>
      <c r="O15" s="23" t="s">
        <v>21</v>
      </c>
      <c r="P15" s="24" t="s">
        <v>23</v>
      </c>
      <c r="Q15" s="25">
        <v>0.83686000000000005</v>
      </c>
      <c r="R15" s="29" t="b">
        <f t="shared" si="8"/>
        <v>1</v>
      </c>
      <c r="S15" s="41" t="b">
        <f t="shared" si="14"/>
        <v>1</v>
      </c>
      <c r="T15" s="32" t="b">
        <f t="shared" si="9"/>
        <v>0</v>
      </c>
      <c r="V15" s="23" t="s">
        <v>21</v>
      </c>
      <c r="W15" s="24" t="s">
        <v>29</v>
      </c>
      <c r="X15" s="25">
        <v>0.74272000000000005</v>
      </c>
      <c r="Y15" s="29" t="b">
        <f t="shared" si="10"/>
        <v>1</v>
      </c>
      <c r="Z15" s="41" t="b">
        <f t="shared" si="15"/>
        <v>1</v>
      </c>
      <c r="AA15" s="32" t="b">
        <f t="shared" si="11"/>
        <v>0</v>
      </c>
    </row>
    <row r="16" spans="1:27" x14ac:dyDescent="0.25">
      <c r="A16" s="23" t="s">
        <v>21</v>
      </c>
      <c r="B16" s="24" t="s">
        <v>24</v>
      </c>
      <c r="C16" s="25">
        <v>0.74272000000000005</v>
      </c>
      <c r="D16" s="29" t="b">
        <f t="shared" si="4"/>
        <v>1</v>
      </c>
      <c r="E16" s="41" t="b">
        <f t="shared" si="12"/>
        <v>1</v>
      </c>
      <c r="F16" s="32" t="b">
        <f t="shared" si="5"/>
        <v>0</v>
      </c>
      <c r="H16" s="23" t="s">
        <v>21</v>
      </c>
      <c r="I16" s="24" t="s">
        <v>22</v>
      </c>
      <c r="J16" s="25">
        <v>0.68701000000000001</v>
      </c>
      <c r="K16" s="29" t="b">
        <f t="shared" si="6"/>
        <v>1</v>
      </c>
      <c r="L16" s="41" t="b">
        <f t="shared" si="13"/>
        <v>1</v>
      </c>
      <c r="M16" s="32" t="b">
        <f t="shared" si="7"/>
        <v>0</v>
      </c>
      <c r="O16" s="23" t="s">
        <v>21</v>
      </c>
      <c r="P16" s="24" t="s">
        <v>23</v>
      </c>
      <c r="Q16" s="25">
        <v>0.8992</v>
      </c>
      <c r="R16" s="29" t="b">
        <f t="shared" si="8"/>
        <v>1</v>
      </c>
      <c r="S16" s="41" t="b">
        <f t="shared" si="14"/>
        <v>1</v>
      </c>
      <c r="T16" s="32" t="b">
        <f t="shared" si="9"/>
        <v>0</v>
      </c>
      <c r="V16" s="23" t="s">
        <v>21</v>
      </c>
      <c r="W16" s="24" t="s">
        <v>22</v>
      </c>
      <c r="X16" s="25">
        <v>0.69035999999999997</v>
      </c>
      <c r="Y16" s="29" t="b">
        <f t="shared" si="10"/>
        <v>1</v>
      </c>
      <c r="Z16" s="41" t="b">
        <f t="shared" si="15"/>
        <v>1</v>
      </c>
      <c r="AA16" s="32" t="b">
        <f t="shared" si="11"/>
        <v>0</v>
      </c>
    </row>
    <row r="17" spans="1:27" ht="15.75" thickBot="1" x14ac:dyDescent="0.3">
      <c r="A17" s="26" t="s">
        <v>21</v>
      </c>
      <c r="B17" s="27" t="s">
        <v>26</v>
      </c>
      <c r="C17" s="28">
        <v>0.87229000000000001</v>
      </c>
      <c r="D17" s="29" t="b">
        <f t="shared" si="4"/>
        <v>1</v>
      </c>
      <c r="E17" s="42" t="b">
        <f t="shared" si="12"/>
        <v>1</v>
      </c>
      <c r="F17" s="34" t="b">
        <f t="shared" si="5"/>
        <v>0</v>
      </c>
      <c r="H17" s="26" t="s">
        <v>21</v>
      </c>
      <c r="I17" s="27" t="s">
        <v>22</v>
      </c>
      <c r="J17" s="28">
        <v>0.95491999999999999</v>
      </c>
      <c r="K17" s="29" t="b">
        <f t="shared" si="6"/>
        <v>1</v>
      </c>
      <c r="L17" s="42" t="b">
        <f t="shared" si="13"/>
        <v>1</v>
      </c>
      <c r="M17" s="34" t="b">
        <f t="shared" si="7"/>
        <v>0</v>
      </c>
      <c r="O17" s="26" t="s">
        <v>21</v>
      </c>
      <c r="P17" s="27" t="s">
        <v>28</v>
      </c>
      <c r="Q17" s="28">
        <v>0.76027999999999996</v>
      </c>
      <c r="R17" s="29" t="b">
        <f t="shared" si="8"/>
        <v>1</v>
      </c>
      <c r="S17" s="42" t="b">
        <f t="shared" si="14"/>
        <v>1</v>
      </c>
      <c r="T17" s="34" t="b">
        <f t="shared" si="9"/>
        <v>0</v>
      </c>
      <c r="V17" s="26" t="s">
        <v>21</v>
      </c>
      <c r="W17" s="27" t="s">
        <v>29</v>
      </c>
      <c r="X17" s="28">
        <v>0.64168000000000003</v>
      </c>
      <c r="Y17" s="29" t="b">
        <f t="shared" si="10"/>
        <v>1</v>
      </c>
      <c r="Z17" s="42" t="b">
        <f t="shared" si="15"/>
        <v>1</v>
      </c>
      <c r="AA17" s="34" t="b">
        <f t="shared" si="11"/>
        <v>0</v>
      </c>
    </row>
    <row r="18" spans="1:27" x14ac:dyDescent="0.25">
      <c r="A18" s="20" t="s">
        <v>24</v>
      </c>
      <c r="B18" s="21" t="s">
        <v>24</v>
      </c>
      <c r="C18" s="22">
        <v>1</v>
      </c>
      <c r="D18" s="29" t="b">
        <f t="shared" si="4"/>
        <v>0</v>
      </c>
      <c r="E18" s="41" t="b">
        <f t="shared" si="12"/>
        <v>0</v>
      </c>
      <c r="F18" s="32" t="b">
        <f t="shared" si="5"/>
        <v>0</v>
      </c>
      <c r="H18" s="20" t="s">
        <v>24</v>
      </c>
      <c r="I18" s="21" t="s">
        <v>22</v>
      </c>
      <c r="J18" s="22">
        <v>0.73616000000000004</v>
      </c>
      <c r="K18" s="29" t="b">
        <f t="shared" si="6"/>
        <v>1</v>
      </c>
      <c r="L18" s="41" t="b">
        <f t="shared" si="13"/>
        <v>1</v>
      </c>
      <c r="M18" s="32" t="b">
        <f t="shared" si="7"/>
        <v>0</v>
      </c>
      <c r="O18" s="20" t="s">
        <v>24</v>
      </c>
      <c r="P18" s="21" t="s">
        <v>22</v>
      </c>
      <c r="Q18" s="22">
        <v>0.88561999999999996</v>
      </c>
      <c r="R18" s="29" t="b">
        <f t="shared" si="8"/>
        <v>1</v>
      </c>
      <c r="S18" s="41" t="b">
        <f t="shared" si="14"/>
        <v>1</v>
      </c>
      <c r="T18" s="32" t="b">
        <f t="shared" si="9"/>
        <v>0</v>
      </c>
      <c r="V18" s="20" t="s">
        <v>24</v>
      </c>
      <c r="W18" s="21" t="s">
        <v>22</v>
      </c>
      <c r="X18" s="22">
        <v>0.97158</v>
      </c>
      <c r="Y18" s="29" t="b">
        <f t="shared" si="10"/>
        <v>1</v>
      </c>
      <c r="Z18" s="41" t="b">
        <f t="shared" si="15"/>
        <v>1</v>
      </c>
      <c r="AA18" s="32" t="b">
        <f t="shared" si="11"/>
        <v>0</v>
      </c>
    </row>
    <row r="19" spans="1:27" x14ac:dyDescent="0.25">
      <c r="A19" s="23" t="s">
        <v>24</v>
      </c>
      <c r="B19" s="24" t="s">
        <v>26</v>
      </c>
      <c r="C19" s="25">
        <v>0.67118999999999995</v>
      </c>
      <c r="D19" s="29" t="b">
        <f t="shared" si="4"/>
        <v>1</v>
      </c>
      <c r="E19" s="41" t="b">
        <f t="shared" si="12"/>
        <v>1</v>
      </c>
      <c r="F19" s="32" t="b">
        <f t="shared" si="5"/>
        <v>0</v>
      </c>
      <c r="H19" s="23" t="s">
        <v>24</v>
      </c>
      <c r="I19" s="24" t="s">
        <v>22</v>
      </c>
      <c r="J19" s="25">
        <v>0.73223000000000005</v>
      </c>
      <c r="K19" s="29" t="b">
        <f t="shared" si="6"/>
        <v>1</v>
      </c>
      <c r="L19" s="41" t="b">
        <f t="shared" si="13"/>
        <v>1</v>
      </c>
      <c r="M19" s="32" t="b">
        <f t="shared" si="7"/>
        <v>0</v>
      </c>
      <c r="O19" s="23" t="s">
        <v>24</v>
      </c>
      <c r="P19" s="24" t="s">
        <v>22</v>
      </c>
      <c r="Q19" s="25">
        <v>0.88490999999999997</v>
      </c>
      <c r="R19" s="29" t="b">
        <f t="shared" si="8"/>
        <v>1</v>
      </c>
      <c r="S19" s="41" t="b">
        <f t="shared" si="14"/>
        <v>1</v>
      </c>
      <c r="T19" s="32" t="b">
        <f t="shared" si="9"/>
        <v>0</v>
      </c>
      <c r="V19" s="23" t="s">
        <v>24</v>
      </c>
      <c r="W19" s="24" t="s">
        <v>22</v>
      </c>
      <c r="X19" s="25">
        <v>0.80093999999999999</v>
      </c>
      <c r="Y19" s="29" t="b">
        <f t="shared" si="10"/>
        <v>1</v>
      </c>
      <c r="Z19" s="41" t="b">
        <f t="shared" si="15"/>
        <v>1</v>
      </c>
      <c r="AA19" s="32" t="b">
        <f t="shared" si="11"/>
        <v>0</v>
      </c>
    </row>
    <row r="20" spans="1:27" x14ac:dyDescent="0.25">
      <c r="A20" s="23" t="s">
        <v>24</v>
      </c>
      <c r="B20" s="24" t="s">
        <v>24</v>
      </c>
      <c r="C20" s="25">
        <v>0.69967000000000001</v>
      </c>
      <c r="D20" s="29" t="b">
        <f t="shared" si="4"/>
        <v>0</v>
      </c>
      <c r="E20" s="41" t="b">
        <f t="shared" si="12"/>
        <v>0</v>
      </c>
      <c r="F20" s="32" t="b">
        <f t="shared" si="5"/>
        <v>0</v>
      </c>
      <c r="H20" s="23" t="s">
        <v>24</v>
      </c>
      <c r="I20" s="24" t="s">
        <v>22</v>
      </c>
      <c r="J20" s="25">
        <v>0.74272000000000005</v>
      </c>
      <c r="K20" s="29" t="b">
        <f t="shared" si="6"/>
        <v>1</v>
      </c>
      <c r="L20" s="41" t="b">
        <f t="shared" si="13"/>
        <v>1</v>
      </c>
      <c r="M20" s="32" t="b">
        <f t="shared" si="7"/>
        <v>0</v>
      </c>
      <c r="O20" s="23" t="s">
        <v>24</v>
      </c>
      <c r="P20" s="24" t="s">
        <v>22</v>
      </c>
      <c r="Q20" s="25">
        <v>0.91752</v>
      </c>
      <c r="R20" s="29" t="b">
        <f t="shared" si="8"/>
        <v>1</v>
      </c>
      <c r="S20" s="41" t="b">
        <f t="shared" si="14"/>
        <v>1</v>
      </c>
      <c r="T20" s="32" t="b">
        <f t="shared" si="9"/>
        <v>0</v>
      </c>
      <c r="V20" s="23" t="s">
        <v>24</v>
      </c>
      <c r="W20" s="24" t="s">
        <v>23</v>
      </c>
      <c r="X20" s="25">
        <v>0.83333000000000002</v>
      </c>
      <c r="Y20" s="29" t="b">
        <f t="shared" si="10"/>
        <v>1</v>
      </c>
      <c r="Z20" s="41" t="b">
        <f t="shared" si="15"/>
        <v>1</v>
      </c>
      <c r="AA20" s="32" t="b">
        <f t="shared" si="11"/>
        <v>0</v>
      </c>
    </row>
    <row r="21" spans="1:27" x14ac:dyDescent="0.25">
      <c r="A21" s="23" t="s">
        <v>24</v>
      </c>
      <c r="B21" s="24" t="s">
        <v>22</v>
      </c>
      <c r="C21" s="25">
        <v>0.68232999999999999</v>
      </c>
      <c r="D21" s="29" t="b">
        <f t="shared" si="4"/>
        <v>1</v>
      </c>
      <c r="E21" s="41" t="b">
        <f t="shared" si="12"/>
        <v>1</v>
      </c>
      <c r="F21" s="32" t="b">
        <f t="shared" si="5"/>
        <v>0</v>
      </c>
      <c r="H21" s="23" t="s">
        <v>24</v>
      </c>
      <c r="I21" s="24" t="s">
        <v>22</v>
      </c>
      <c r="J21" s="25">
        <v>0.76214000000000004</v>
      </c>
      <c r="K21" s="29" t="b">
        <f t="shared" si="6"/>
        <v>1</v>
      </c>
      <c r="L21" s="41" t="b">
        <f t="shared" si="13"/>
        <v>1</v>
      </c>
      <c r="M21" s="32" t="b">
        <f t="shared" si="7"/>
        <v>0</v>
      </c>
      <c r="O21" s="23" t="s">
        <v>24</v>
      </c>
      <c r="P21" s="24" t="s">
        <v>22</v>
      </c>
      <c r="Q21" s="25">
        <v>0.82508999999999999</v>
      </c>
      <c r="R21" s="29" t="b">
        <f t="shared" si="8"/>
        <v>1</v>
      </c>
      <c r="S21" s="41" t="b">
        <f t="shared" si="14"/>
        <v>1</v>
      </c>
      <c r="T21" s="32" t="b">
        <f t="shared" si="9"/>
        <v>0</v>
      </c>
      <c r="V21" s="23" t="s">
        <v>24</v>
      </c>
      <c r="W21" s="24" t="s">
        <v>22</v>
      </c>
      <c r="X21" s="25">
        <v>0.80093999999999999</v>
      </c>
      <c r="Y21" s="29" t="b">
        <f t="shared" si="10"/>
        <v>1</v>
      </c>
      <c r="Z21" s="41" t="b">
        <f t="shared" si="15"/>
        <v>1</v>
      </c>
      <c r="AA21" s="32" t="b">
        <f t="shared" si="11"/>
        <v>0</v>
      </c>
    </row>
    <row r="22" spans="1:27" x14ac:dyDescent="0.25">
      <c r="A22" s="23" t="s">
        <v>24</v>
      </c>
      <c r="B22" s="24" t="s">
        <v>30</v>
      </c>
      <c r="C22" s="25">
        <v>0.68701000000000001</v>
      </c>
      <c r="D22" s="29" t="b">
        <f t="shared" si="4"/>
        <v>1</v>
      </c>
      <c r="E22" s="41" t="b">
        <f t="shared" si="12"/>
        <v>1</v>
      </c>
      <c r="F22" s="32" t="b">
        <f t="shared" si="5"/>
        <v>0</v>
      </c>
      <c r="H22" s="23" t="s">
        <v>24</v>
      </c>
      <c r="I22" s="24" t="s">
        <v>22</v>
      </c>
      <c r="J22" s="25">
        <v>0.76214000000000004</v>
      </c>
      <c r="K22" s="29" t="b">
        <f t="shared" si="6"/>
        <v>1</v>
      </c>
      <c r="L22" s="41" t="b">
        <f t="shared" si="13"/>
        <v>1</v>
      </c>
      <c r="M22" s="32" t="b">
        <f t="shared" si="7"/>
        <v>0</v>
      </c>
      <c r="O22" s="23" t="s">
        <v>24</v>
      </c>
      <c r="P22" s="24" t="s">
        <v>22</v>
      </c>
      <c r="Q22" s="25">
        <v>0.88561999999999996</v>
      </c>
      <c r="R22" s="29" t="b">
        <f t="shared" si="8"/>
        <v>1</v>
      </c>
      <c r="S22" s="41" t="b">
        <f t="shared" si="14"/>
        <v>1</v>
      </c>
      <c r="T22" s="32" t="b">
        <f t="shared" si="9"/>
        <v>0</v>
      </c>
      <c r="V22" s="23" t="s">
        <v>24</v>
      </c>
      <c r="W22" s="24" t="s">
        <v>22</v>
      </c>
      <c r="X22" s="25">
        <v>0.80093999999999999</v>
      </c>
      <c r="Y22" s="29" t="b">
        <f t="shared" si="10"/>
        <v>1</v>
      </c>
      <c r="Z22" s="41" t="b">
        <f t="shared" si="15"/>
        <v>1</v>
      </c>
      <c r="AA22" s="32" t="b">
        <f t="shared" si="11"/>
        <v>0</v>
      </c>
    </row>
    <row r="23" spans="1:27" x14ac:dyDescent="0.25">
      <c r="A23" s="23" t="s">
        <v>24</v>
      </c>
      <c r="B23" s="24" t="s">
        <v>24</v>
      </c>
      <c r="C23" s="25">
        <v>0.70821999999999996</v>
      </c>
      <c r="D23" s="29" t="b">
        <f t="shared" si="4"/>
        <v>0</v>
      </c>
      <c r="E23" s="41" t="b">
        <f t="shared" si="12"/>
        <v>0</v>
      </c>
      <c r="F23" s="32" t="b">
        <f t="shared" si="5"/>
        <v>0</v>
      </c>
      <c r="H23" s="23" t="s">
        <v>24</v>
      </c>
      <c r="I23" s="24" t="s">
        <v>22</v>
      </c>
      <c r="J23" s="25">
        <v>0.70775999999999994</v>
      </c>
      <c r="K23" s="29" t="b">
        <f t="shared" si="6"/>
        <v>1</v>
      </c>
      <c r="L23" s="41" t="b">
        <f t="shared" si="13"/>
        <v>1</v>
      </c>
      <c r="M23" s="32" t="b">
        <f t="shared" si="7"/>
        <v>0</v>
      </c>
      <c r="O23" s="23" t="s">
        <v>24</v>
      </c>
      <c r="P23" s="24" t="s">
        <v>22</v>
      </c>
      <c r="Q23" s="25">
        <v>0.88561999999999996</v>
      </c>
      <c r="R23" s="29" t="b">
        <f t="shared" si="8"/>
        <v>1</v>
      </c>
      <c r="S23" s="41" t="b">
        <f t="shared" si="14"/>
        <v>1</v>
      </c>
      <c r="T23" s="32" t="b">
        <f t="shared" si="9"/>
        <v>0</v>
      </c>
      <c r="V23" s="23" t="s">
        <v>24</v>
      </c>
      <c r="W23" s="24" t="s">
        <v>22</v>
      </c>
      <c r="X23" s="25">
        <v>0.76214000000000004</v>
      </c>
      <c r="Y23" s="29" t="b">
        <f t="shared" si="10"/>
        <v>1</v>
      </c>
      <c r="Z23" s="41" t="b">
        <f t="shared" si="15"/>
        <v>1</v>
      </c>
      <c r="AA23" s="32" t="b">
        <f t="shared" si="11"/>
        <v>0</v>
      </c>
    </row>
    <row r="24" spans="1:27" x14ac:dyDescent="0.25">
      <c r="A24" s="23" t="s">
        <v>24</v>
      </c>
      <c r="B24" s="24" t="s">
        <v>27</v>
      </c>
      <c r="C24" s="25">
        <v>0.72606999999999999</v>
      </c>
      <c r="D24" s="29" t="b">
        <f t="shared" si="4"/>
        <v>1</v>
      </c>
      <c r="E24" s="41" t="b">
        <f t="shared" si="12"/>
        <v>1</v>
      </c>
      <c r="F24" s="32" t="b">
        <f t="shared" si="5"/>
        <v>0</v>
      </c>
      <c r="H24" s="23" t="s">
        <v>24</v>
      </c>
      <c r="I24" s="24" t="s">
        <v>22</v>
      </c>
      <c r="J24" s="25">
        <v>0.76214000000000004</v>
      </c>
      <c r="K24" s="29" t="b">
        <f t="shared" si="6"/>
        <v>1</v>
      </c>
      <c r="L24" s="41" t="b">
        <f t="shared" si="13"/>
        <v>1</v>
      </c>
      <c r="M24" s="32" t="b">
        <f t="shared" si="7"/>
        <v>0</v>
      </c>
      <c r="O24" s="23" t="s">
        <v>24</v>
      </c>
      <c r="P24" s="24" t="s">
        <v>22</v>
      </c>
      <c r="Q24" s="25">
        <v>0.91752</v>
      </c>
      <c r="R24" s="29" t="b">
        <f t="shared" si="8"/>
        <v>1</v>
      </c>
      <c r="S24" s="41" t="b">
        <f t="shared" si="14"/>
        <v>1</v>
      </c>
      <c r="T24" s="32" t="b">
        <f t="shared" si="9"/>
        <v>0</v>
      </c>
      <c r="V24" s="23" t="s">
        <v>24</v>
      </c>
      <c r="W24" s="24" t="s">
        <v>22</v>
      </c>
      <c r="X24" s="25">
        <v>0.76214000000000004</v>
      </c>
      <c r="Y24" s="29" t="b">
        <f t="shared" si="10"/>
        <v>1</v>
      </c>
      <c r="Z24" s="41" t="b">
        <f t="shared" si="15"/>
        <v>1</v>
      </c>
      <c r="AA24" s="32" t="b">
        <f t="shared" si="11"/>
        <v>0</v>
      </c>
    </row>
    <row r="25" spans="1:27" x14ac:dyDescent="0.25">
      <c r="A25" s="23" t="s">
        <v>24</v>
      </c>
      <c r="B25" s="24" t="s">
        <v>24</v>
      </c>
      <c r="C25" s="25">
        <v>0.77229999999999999</v>
      </c>
      <c r="D25" s="29" t="b">
        <f t="shared" si="4"/>
        <v>0</v>
      </c>
      <c r="E25" s="41" t="b">
        <f t="shared" si="12"/>
        <v>0</v>
      </c>
      <c r="F25" s="32" t="b">
        <f t="shared" si="5"/>
        <v>0</v>
      </c>
      <c r="H25" s="23" t="s">
        <v>24</v>
      </c>
      <c r="I25" s="24" t="s">
        <v>21</v>
      </c>
      <c r="J25" s="25">
        <v>0.71687999999999996</v>
      </c>
      <c r="K25" s="29" t="b">
        <f t="shared" si="6"/>
        <v>1</v>
      </c>
      <c r="L25" s="41" t="b">
        <f t="shared" si="13"/>
        <v>1</v>
      </c>
      <c r="M25" s="32" t="b">
        <f t="shared" si="7"/>
        <v>0</v>
      </c>
      <c r="O25" s="23" t="s">
        <v>24</v>
      </c>
      <c r="P25" s="24" t="s">
        <v>22</v>
      </c>
      <c r="Q25" s="25">
        <v>0.80886000000000002</v>
      </c>
      <c r="R25" s="29" t="b">
        <f t="shared" si="8"/>
        <v>1</v>
      </c>
      <c r="S25" s="41" t="b">
        <f t="shared" si="14"/>
        <v>1</v>
      </c>
      <c r="T25" s="32" t="b">
        <f t="shared" si="9"/>
        <v>0</v>
      </c>
      <c r="V25" s="23" t="s">
        <v>24</v>
      </c>
      <c r="W25" s="24" t="s">
        <v>22</v>
      </c>
      <c r="X25" s="25">
        <v>0.76214000000000004</v>
      </c>
      <c r="Y25" s="29" t="b">
        <f t="shared" si="10"/>
        <v>1</v>
      </c>
      <c r="Z25" s="41" t="b">
        <f t="shared" si="15"/>
        <v>1</v>
      </c>
      <c r="AA25" s="32" t="b">
        <f t="shared" si="11"/>
        <v>0</v>
      </c>
    </row>
    <row r="26" spans="1:27" x14ac:dyDescent="0.25">
      <c r="A26" s="23" t="s">
        <v>24</v>
      </c>
      <c r="B26" s="24" t="s">
        <v>27</v>
      </c>
      <c r="C26" s="25">
        <v>0.78341000000000005</v>
      </c>
      <c r="D26" s="29" t="b">
        <f t="shared" si="4"/>
        <v>1</v>
      </c>
      <c r="E26" s="41" t="b">
        <f t="shared" si="12"/>
        <v>1</v>
      </c>
      <c r="F26" s="32" t="b">
        <f t="shared" si="5"/>
        <v>0</v>
      </c>
      <c r="H26" s="23" t="s">
        <v>24</v>
      </c>
      <c r="I26" s="24" t="s">
        <v>22</v>
      </c>
      <c r="J26" s="25">
        <v>0.70425000000000004</v>
      </c>
      <c r="K26" s="29" t="b">
        <f t="shared" si="6"/>
        <v>1</v>
      </c>
      <c r="L26" s="41" t="b">
        <f t="shared" si="13"/>
        <v>1</v>
      </c>
      <c r="M26" s="32" t="b">
        <f t="shared" si="7"/>
        <v>0</v>
      </c>
      <c r="O26" s="23" t="s">
        <v>24</v>
      </c>
      <c r="P26" s="24" t="s">
        <v>22</v>
      </c>
      <c r="Q26" s="25">
        <v>0.91752</v>
      </c>
      <c r="R26" s="29" t="b">
        <f t="shared" si="8"/>
        <v>1</v>
      </c>
      <c r="S26" s="41" t="b">
        <f t="shared" si="14"/>
        <v>1</v>
      </c>
      <c r="T26" s="32" t="b">
        <f t="shared" si="9"/>
        <v>0</v>
      </c>
      <c r="V26" s="23" t="s">
        <v>24</v>
      </c>
      <c r="W26" s="24" t="s">
        <v>22</v>
      </c>
      <c r="X26" s="25">
        <v>0.76214000000000004</v>
      </c>
      <c r="Y26" s="29" t="b">
        <f t="shared" si="10"/>
        <v>1</v>
      </c>
      <c r="Z26" s="41" t="b">
        <f t="shared" si="15"/>
        <v>1</v>
      </c>
      <c r="AA26" s="32" t="b">
        <f t="shared" si="11"/>
        <v>0</v>
      </c>
    </row>
    <row r="27" spans="1:27" ht="15.75" thickBot="1" x14ac:dyDescent="0.3">
      <c r="A27" s="26" t="s">
        <v>24</v>
      </c>
      <c r="B27" s="27" t="s">
        <v>24</v>
      </c>
      <c r="C27" s="28">
        <v>0.82508999999999999</v>
      </c>
      <c r="D27" s="29" t="b">
        <f t="shared" si="4"/>
        <v>0</v>
      </c>
      <c r="E27" s="41" t="b">
        <f t="shared" si="12"/>
        <v>0</v>
      </c>
      <c r="F27" s="32" t="b">
        <f t="shared" si="5"/>
        <v>0</v>
      </c>
      <c r="H27" s="26" t="s">
        <v>24</v>
      </c>
      <c r="I27" s="27" t="s">
        <v>22</v>
      </c>
      <c r="J27" s="28">
        <v>0.71687999999999996</v>
      </c>
      <c r="K27" s="29" t="b">
        <f t="shared" si="6"/>
        <v>1</v>
      </c>
      <c r="L27" s="41" t="b">
        <f t="shared" si="13"/>
        <v>1</v>
      </c>
      <c r="M27" s="32" t="b">
        <f t="shared" si="7"/>
        <v>0</v>
      </c>
      <c r="O27" s="26" t="s">
        <v>24</v>
      </c>
      <c r="P27" s="27" t="s">
        <v>22</v>
      </c>
      <c r="Q27" s="28">
        <v>0.88561999999999996</v>
      </c>
      <c r="R27" s="29" t="b">
        <f t="shared" si="8"/>
        <v>1</v>
      </c>
      <c r="S27" s="41" t="b">
        <f t="shared" si="14"/>
        <v>1</v>
      </c>
      <c r="T27" s="32" t="b">
        <f t="shared" si="9"/>
        <v>0</v>
      </c>
      <c r="V27" s="26" t="s">
        <v>24</v>
      </c>
      <c r="W27" s="27" t="s">
        <v>22</v>
      </c>
      <c r="X27" s="28">
        <v>0.92349999999999999</v>
      </c>
      <c r="Y27" s="29" t="b">
        <f t="shared" si="10"/>
        <v>1</v>
      </c>
      <c r="Z27" s="41" t="b">
        <f t="shared" si="15"/>
        <v>1</v>
      </c>
      <c r="AA27" s="32" t="b">
        <f t="shared" si="11"/>
        <v>0</v>
      </c>
    </row>
    <row r="28" spans="1:27" x14ac:dyDescent="0.25">
      <c r="A28" s="20" t="s">
        <v>23</v>
      </c>
      <c r="B28" s="21" t="s">
        <v>23</v>
      </c>
      <c r="C28" s="22">
        <v>1.1327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 t="s">
        <v>23</v>
      </c>
      <c r="I28" s="21" t="s">
        <v>26</v>
      </c>
      <c r="J28" s="22">
        <v>0.85785999999999996</v>
      </c>
      <c r="K28" s="29" t="b">
        <f t="shared" si="6"/>
        <v>1</v>
      </c>
      <c r="L28" s="40" t="b">
        <f t="shared" si="13"/>
        <v>1</v>
      </c>
      <c r="M28" s="33" t="b">
        <f t="shared" si="7"/>
        <v>0</v>
      </c>
      <c r="O28" s="20" t="s">
        <v>23</v>
      </c>
      <c r="P28" s="21" t="s">
        <v>28</v>
      </c>
      <c r="Q28" s="22">
        <v>0.76027999999999996</v>
      </c>
      <c r="R28" s="29" t="b">
        <f t="shared" si="8"/>
        <v>1</v>
      </c>
      <c r="S28" s="40" t="b">
        <f t="shared" si="14"/>
        <v>1</v>
      </c>
      <c r="T28" s="33" t="b">
        <f t="shared" si="9"/>
        <v>0</v>
      </c>
      <c r="V28" s="20" t="s">
        <v>23</v>
      </c>
      <c r="W28" s="21" t="s">
        <v>23</v>
      </c>
      <c r="X28" s="22">
        <v>0.97158</v>
      </c>
      <c r="Y28" s="29" t="b">
        <f t="shared" si="10"/>
        <v>0</v>
      </c>
      <c r="Z28" s="40" t="b">
        <f t="shared" si="15"/>
        <v>0</v>
      </c>
      <c r="AA28" s="33" t="b">
        <f t="shared" si="11"/>
        <v>0</v>
      </c>
    </row>
    <row r="29" spans="1:27" x14ac:dyDescent="0.25">
      <c r="A29" s="23" t="s">
        <v>23</v>
      </c>
      <c r="B29" s="24" t="s">
        <v>26</v>
      </c>
      <c r="C29" s="25">
        <v>0.97158</v>
      </c>
      <c r="D29" s="29" t="b">
        <f t="shared" si="4"/>
        <v>1</v>
      </c>
      <c r="E29" s="41" t="b">
        <f t="shared" si="12"/>
        <v>1</v>
      </c>
      <c r="F29" s="32" t="b">
        <f t="shared" si="5"/>
        <v>0</v>
      </c>
      <c r="H29" s="23" t="s">
        <v>23</v>
      </c>
      <c r="I29" s="24" t="s">
        <v>23</v>
      </c>
      <c r="J29" s="25">
        <v>0.8992</v>
      </c>
      <c r="K29" s="29" t="b">
        <f t="shared" si="6"/>
        <v>0</v>
      </c>
      <c r="L29" s="41" t="b">
        <f t="shared" si="13"/>
        <v>0</v>
      </c>
      <c r="M29" s="32" t="b">
        <f t="shared" si="7"/>
        <v>0</v>
      </c>
      <c r="O29" s="23" t="s">
        <v>23</v>
      </c>
      <c r="P29" s="24" t="s">
        <v>28</v>
      </c>
      <c r="Q29" s="25">
        <v>0.81138999999999994</v>
      </c>
      <c r="R29" s="29" t="b">
        <f t="shared" si="8"/>
        <v>1</v>
      </c>
      <c r="S29" s="41" t="b">
        <f t="shared" si="14"/>
        <v>1</v>
      </c>
      <c r="T29" s="32" t="b">
        <f t="shared" si="9"/>
        <v>0</v>
      </c>
      <c r="V29" s="23" t="s">
        <v>23</v>
      </c>
      <c r="W29" s="24" t="s">
        <v>28</v>
      </c>
      <c r="X29" s="25">
        <v>0.85785999999999996</v>
      </c>
      <c r="Y29" s="29" t="b">
        <f t="shared" si="10"/>
        <v>1</v>
      </c>
      <c r="Z29" s="41" t="b">
        <f t="shared" si="15"/>
        <v>1</v>
      </c>
      <c r="AA29" s="32" t="b">
        <f t="shared" si="11"/>
        <v>0</v>
      </c>
    </row>
    <row r="30" spans="1:27" x14ac:dyDescent="0.25">
      <c r="A30" s="23" t="s">
        <v>23</v>
      </c>
      <c r="B30" s="24" t="s">
        <v>26</v>
      </c>
      <c r="C30" s="25">
        <v>1.0566</v>
      </c>
      <c r="D30" s="29" t="b">
        <f t="shared" si="4"/>
        <v>1</v>
      </c>
      <c r="E30" s="41" t="b">
        <f t="shared" si="12"/>
        <v>1</v>
      </c>
      <c r="F30" s="32" t="b">
        <f t="shared" si="5"/>
        <v>0</v>
      </c>
      <c r="H30" s="23" t="s">
        <v>23</v>
      </c>
      <c r="I30" s="24" t="s">
        <v>22</v>
      </c>
      <c r="J30" s="25">
        <v>0.72655000000000003</v>
      </c>
      <c r="K30" s="29" t="b">
        <f t="shared" si="6"/>
        <v>1</v>
      </c>
      <c r="L30" s="41" t="b">
        <f t="shared" si="13"/>
        <v>1</v>
      </c>
      <c r="M30" s="32" t="b">
        <f t="shared" si="7"/>
        <v>0</v>
      </c>
      <c r="O30" s="23" t="s">
        <v>23</v>
      </c>
      <c r="P30" s="24" t="s">
        <v>28</v>
      </c>
      <c r="Q30" s="25">
        <v>0.81138999999999994</v>
      </c>
      <c r="R30" s="29" t="b">
        <f t="shared" si="8"/>
        <v>1</v>
      </c>
      <c r="S30" s="41" t="b">
        <f t="shared" si="14"/>
        <v>1</v>
      </c>
      <c r="T30" s="32" t="b">
        <f t="shared" si="9"/>
        <v>0</v>
      </c>
      <c r="V30" s="23" t="s">
        <v>23</v>
      </c>
      <c r="W30" s="24" t="s">
        <v>23</v>
      </c>
      <c r="X30" s="25">
        <v>0.77176</v>
      </c>
      <c r="Y30" s="29" t="b">
        <f t="shared" si="10"/>
        <v>0</v>
      </c>
      <c r="Z30" s="41" t="b">
        <f t="shared" si="15"/>
        <v>0</v>
      </c>
      <c r="AA30" s="32" t="b">
        <f t="shared" si="11"/>
        <v>0</v>
      </c>
    </row>
    <row r="31" spans="1:27" x14ac:dyDescent="0.25">
      <c r="A31" s="23" t="s">
        <v>23</v>
      </c>
      <c r="B31" s="24" t="s">
        <v>26</v>
      </c>
      <c r="C31" s="25">
        <v>1.0566</v>
      </c>
      <c r="D31" s="29" t="b">
        <f t="shared" si="4"/>
        <v>1</v>
      </c>
      <c r="E31" s="41" t="b">
        <f t="shared" si="12"/>
        <v>1</v>
      </c>
      <c r="F31" s="32" t="b">
        <f t="shared" si="5"/>
        <v>0</v>
      </c>
      <c r="H31" s="23" t="s">
        <v>23</v>
      </c>
      <c r="I31" s="24" t="s">
        <v>22</v>
      </c>
      <c r="J31" s="25">
        <v>0.77254</v>
      </c>
      <c r="K31" s="29" t="b">
        <f t="shared" si="6"/>
        <v>1</v>
      </c>
      <c r="L31" s="41" t="b">
        <f t="shared" si="13"/>
        <v>1</v>
      </c>
      <c r="M31" s="32" t="b">
        <f t="shared" si="7"/>
        <v>0</v>
      </c>
      <c r="O31" s="23" t="s">
        <v>23</v>
      </c>
      <c r="P31" s="24" t="s">
        <v>28</v>
      </c>
      <c r="Q31" s="25">
        <v>0.81138999999999994</v>
      </c>
      <c r="R31" s="29" t="b">
        <f t="shared" si="8"/>
        <v>1</v>
      </c>
      <c r="S31" s="41" t="b">
        <f t="shared" si="14"/>
        <v>1</v>
      </c>
      <c r="T31" s="32" t="b">
        <f t="shared" si="9"/>
        <v>0</v>
      </c>
      <c r="V31" s="23" t="s">
        <v>23</v>
      </c>
      <c r="W31" s="24" t="s">
        <v>23</v>
      </c>
      <c r="X31" s="25">
        <v>0.73567000000000005</v>
      </c>
      <c r="Y31" s="29" t="b">
        <f t="shared" si="10"/>
        <v>0</v>
      </c>
      <c r="Z31" s="41" t="b">
        <f t="shared" si="15"/>
        <v>0</v>
      </c>
      <c r="AA31" s="32" t="b">
        <f t="shared" si="11"/>
        <v>0</v>
      </c>
    </row>
    <row r="32" spans="1:27" x14ac:dyDescent="0.25">
      <c r="A32" s="23" t="s">
        <v>23</v>
      </c>
      <c r="B32" s="24" t="s">
        <v>23</v>
      </c>
      <c r="C32" s="25">
        <v>1.0355000000000001</v>
      </c>
      <c r="D32" s="29" t="b">
        <f t="shared" si="4"/>
        <v>0</v>
      </c>
      <c r="E32" s="41" t="b">
        <f t="shared" si="12"/>
        <v>0</v>
      </c>
      <c r="F32" s="32" t="b">
        <f t="shared" si="5"/>
        <v>0</v>
      </c>
      <c r="H32" s="23" t="s">
        <v>23</v>
      </c>
      <c r="I32" s="24" t="s">
        <v>23</v>
      </c>
      <c r="J32" s="25">
        <v>0.67437999999999998</v>
      </c>
      <c r="K32" s="29" t="b">
        <f t="shared" si="6"/>
        <v>0</v>
      </c>
      <c r="L32" s="41" t="b">
        <f t="shared" si="13"/>
        <v>0</v>
      </c>
      <c r="M32" s="32" t="b">
        <f t="shared" si="7"/>
        <v>0</v>
      </c>
      <c r="O32" s="23" t="s">
        <v>23</v>
      </c>
      <c r="P32" s="24" t="s">
        <v>28</v>
      </c>
      <c r="Q32" s="25">
        <v>0.81138999999999994</v>
      </c>
      <c r="R32" s="29" t="b">
        <f t="shared" si="8"/>
        <v>1</v>
      </c>
      <c r="S32" s="41" t="b">
        <f t="shared" si="14"/>
        <v>1</v>
      </c>
      <c r="T32" s="32" t="b">
        <f t="shared" si="9"/>
        <v>0</v>
      </c>
      <c r="V32" s="23" t="s">
        <v>23</v>
      </c>
      <c r="W32" s="24" t="s">
        <v>28</v>
      </c>
      <c r="X32" s="25">
        <v>0.81138999999999994</v>
      </c>
      <c r="Y32" s="29" t="b">
        <f t="shared" si="10"/>
        <v>1</v>
      </c>
      <c r="Z32" s="41" t="b">
        <f t="shared" si="15"/>
        <v>1</v>
      </c>
      <c r="AA32" s="32" t="b">
        <f t="shared" si="11"/>
        <v>0</v>
      </c>
    </row>
    <row r="33" spans="1:27" x14ac:dyDescent="0.25">
      <c r="A33" s="23" t="s">
        <v>23</v>
      </c>
      <c r="B33" s="24" t="s">
        <v>26</v>
      </c>
      <c r="C33" s="25">
        <v>1.0566</v>
      </c>
      <c r="D33" s="29" t="b">
        <f t="shared" si="4"/>
        <v>1</v>
      </c>
      <c r="E33" s="41" t="b">
        <f t="shared" si="12"/>
        <v>1</v>
      </c>
      <c r="F33" s="32" t="b">
        <f t="shared" si="5"/>
        <v>0</v>
      </c>
      <c r="H33" s="23" t="s">
        <v>23</v>
      </c>
      <c r="I33" s="24" t="s">
        <v>25</v>
      </c>
      <c r="J33" s="25">
        <v>0.71326999999999996</v>
      </c>
      <c r="K33" s="29" t="b">
        <f t="shared" si="6"/>
        <v>1</v>
      </c>
      <c r="L33" s="41" t="b">
        <f t="shared" si="13"/>
        <v>1</v>
      </c>
      <c r="M33" s="32" t="b">
        <f t="shared" si="7"/>
        <v>0</v>
      </c>
      <c r="O33" s="23" t="s">
        <v>23</v>
      </c>
      <c r="P33" s="24" t="s">
        <v>28</v>
      </c>
      <c r="Q33" s="25">
        <v>0.81138999999999994</v>
      </c>
      <c r="R33" s="29" t="b">
        <f t="shared" si="8"/>
        <v>1</v>
      </c>
      <c r="S33" s="41" t="b">
        <f t="shared" si="14"/>
        <v>1</v>
      </c>
      <c r="T33" s="32" t="b">
        <f t="shared" si="9"/>
        <v>0</v>
      </c>
      <c r="V33" s="23" t="s">
        <v>23</v>
      </c>
      <c r="W33" s="24" t="s">
        <v>28</v>
      </c>
      <c r="X33" s="25">
        <v>0.83333000000000002</v>
      </c>
      <c r="Y33" s="29" t="b">
        <f t="shared" si="10"/>
        <v>1</v>
      </c>
      <c r="Z33" s="41" t="b">
        <f t="shared" si="15"/>
        <v>1</v>
      </c>
      <c r="AA33" s="32" t="b">
        <f t="shared" si="11"/>
        <v>0</v>
      </c>
    </row>
    <row r="34" spans="1:27" x14ac:dyDescent="0.25">
      <c r="A34" s="23" t="s">
        <v>23</v>
      </c>
      <c r="B34" s="24" t="s">
        <v>26</v>
      </c>
      <c r="C34" s="25">
        <v>1.0566</v>
      </c>
      <c r="D34" s="29" t="b">
        <f t="shared" si="4"/>
        <v>1</v>
      </c>
      <c r="E34" s="41" t="b">
        <f t="shared" si="12"/>
        <v>1</v>
      </c>
      <c r="F34" s="32" t="b">
        <f t="shared" si="5"/>
        <v>0</v>
      </c>
      <c r="H34" s="23" t="s">
        <v>23</v>
      </c>
      <c r="I34" s="24" t="s">
        <v>23</v>
      </c>
      <c r="J34" s="25">
        <v>0.73567000000000005</v>
      </c>
      <c r="K34" s="29" t="b">
        <f t="shared" si="6"/>
        <v>0</v>
      </c>
      <c r="L34" s="41" t="b">
        <f t="shared" si="13"/>
        <v>0</v>
      </c>
      <c r="M34" s="32" t="b">
        <f t="shared" si="7"/>
        <v>0</v>
      </c>
      <c r="O34" s="23" t="s">
        <v>23</v>
      </c>
      <c r="P34" s="24" t="s">
        <v>28</v>
      </c>
      <c r="Q34" s="25">
        <v>0.81138999999999994</v>
      </c>
      <c r="R34" s="29" t="b">
        <f t="shared" si="8"/>
        <v>1</v>
      </c>
      <c r="S34" s="41" t="b">
        <f t="shared" si="14"/>
        <v>1</v>
      </c>
      <c r="T34" s="32" t="b">
        <f t="shared" si="9"/>
        <v>0</v>
      </c>
      <c r="V34" s="23" t="s">
        <v>23</v>
      </c>
      <c r="W34" s="24" t="s">
        <v>28</v>
      </c>
      <c r="X34" s="25">
        <v>0.83333000000000002</v>
      </c>
      <c r="Y34" s="29" t="b">
        <f t="shared" si="10"/>
        <v>1</v>
      </c>
      <c r="Z34" s="41" t="b">
        <f t="shared" si="15"/>
        <v>1</v>
      </c>
      <c r="AA34" s="32" t="b">
        <f t="shared" si="11"/>
        <v>0</v>
      </c>
    </row>
    <row r="35" spans="1:27" x14ac:dyDescent="0.25">
      <c r="A35" s="23" t="s">
        <v>23</v>
      </c>
      <c r="B35" s="24" t="s">
        <v>23</v>
      </c>
      <c r="C35" s="25">
        <v>1.0355000000000001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 t="s">
        <v>23</v>
      </c>
      <c r="I35" s="24" t="s">
        <v>23</v>
      </c>
      <c r="J35" s="25">
        <v>0.69967000000000001</v>
      </c>
      <c r="K35" s="29" t="b">
        <f t="shared" si="6"/>
        <v>0</v>
      </c>
      <c r="L35" s="41" t="b">
        <f t="shared" si="13"/>
        <v>0</v>
      </c>
      <c r="M35" s="32" t="b">
        <f t="shared" si="7"/>
        <v>0</v>
      </c>
      <c r="O35" s="23" t="s">
        <v>23</v>
      </c>
      <c r="P35" s="24" t="s">
        <v>28</v>
      </c>
      <c r="Q35" s="25">
        <v>0.81138999999999994</v>
      </c>
      <c r="R35" s="29" t="b">
        <f t="shared" si="8"/>
        <v>1</v>
      </c>
      <c r="S35" s="41" t="b">
        <f t="shared" si="14"/>
        <v>1</v>
      </c>
      <c r="T35" s="32" t="b">
        <f t="shared" si="9"/>
        <v>0</v>
      </c>
      <c r="V35" s="23" t="s">
        <v>23</v>
      </c>
      <c r="W35" s="24" t="s">
        <v>23</v>
      </c>
      <c r="X35" s="25">
        <v>0.85785999999999996</v>
      </c>
      <c r="Y35" s="29" t="b">
        <f t="shared" si="10"/>
        <v>0</v>
      </c>
      <c r="Z35" s="41" t="b">
        <f t="shared" si="15"/>
        <v>0</v>
      </c>
      <c r="AA35" s="32" t="b">
        <f t="shared" si="11"/>
        <v>0</v>
      </c>
    </row>
    <row r="36" spans="1:27" x14ac:dyDescent="0.25">
      <c r="A36" s="23" t="s">
        <v>23</v>
      </c>
      <c r="B36" s="24" t="s">
        <v>23</v>
      </c>
      <c r="C36" s="25">
        <v>1.1327</v>
      </c>
      <c r="D36" s="29" t="b">
        <f t="shared" si="4"/>
        <v>0</v>
      </c>
      <c r="E36" s="41" t="b">
        <f t="shared" si="12"/>
        <v>0</v>
      </c>
      <c r="F36" s="32" t="b">
        <f t="shared" si="5"/>
        <v>0</v>
      </c>
      <c r="H36" s="23" t="s">
        <v>23</v>
      </c>
      <c r="I36" s="24" t="s">
        <v>23</v>
      </c>
      <c r="J36" s="25">
        <v>0.80093999999999999</v>
      </c>
      <c r="K36" s="29" t="b">
        <f t="shared" si="6"/>
        <v>0</v>
      </c>
      <c r="L36" s="41" t="b">
        <f t="shared" si="13"/>
        <v>0</v>
      </c>
      <c r="M36" s="32" t="b">
        <f t="shared" si="7"/>
        <v>0</v>
      </c>
      <c r="O36" s="23" t="s">
        <v>23</v>
      </c>
      <c r="P36" s="24" t="s">
        <v>28</v>
      </c>
      <c r="Q36" s="25">
        <v>0.81138999999999994</v>
      </c>
      <c r="R36" s="29" t="b">
        <f t="shared" si="8"/>
        <v>1</v>
      </c>
      <c r="S36" s="41" t="b">
        <f t="shared" si="14"/>
        <v>1</v>
      </c>
      <c r="T36" s="32" t="b">
        <f t="shared" si="9"/>
        <v>0</v>
      </c>
      <c r="V36" s="23" t="s">
        <v>23</v>
      </c>
      <c r="W36" s="24" t="s">
        <v>26</v>
      </c>
      <c r="X36" s="25">
        <v>0.69623000000000002</v>
      </c>
      <c r="Y36" s="29" t="b">
        <f t="shared" si="10"/>
        <v>1</v>
      </c>
      <c r="Z36" s="41" t="b">
        <f t="shared" si="15"/>
        <v>1</v>
      </c>
      <c r="AA36" s="32" t="b">
        <f t="shared" si="11"/>
        <v>0</v>
      </c>
    </row>
    <row r="37" spans="1:27" ht="15.75" thickBot="1" x14ac:dyDescent="0.3">
      <c r="A37" s="26" t="s">
        <v>23</v>
      </c>
      <c r="B37" s="27" t="s">
        <v>23</v>
      </c>
      <c r="C37" s="28">
        <v>1.1327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 t="s">
        <v>23</v>
      </c>
      <c r="I37" s="27" t="s">
        <v>23</v>
      </c>
      <c r="J37" s="28">
        <v>0.70775999999999994</v>
      </c>
      <c r="K37" s="29" t="b">
        <f t="shared" si="6"/>
        <v>0</v>
      </c>
      <c r="L37" s="42" t="b">
        <f t="shared" si="13"/>
        <v>0</v>
      </c>
      <c r="M37" s="34" t="b">
        <f t="shared" si="7"/>
        <v>0</v>
      </c>
      <c r="O37" s="26" t="s">
        <v>23</v>
      </c>
      <c r="P37" s="27" t="s">
        <v>28</v>
      </c>
      <c r="Q37" s="28">
        <v>0.81138999999999994</v>
      </c>
      <c r="R37" s="29" t="b">
        <f t="shared" si="8"/>
        <v>1</v>
      </c>
      <c r="S37" s="42" t="b">
        <f t="shared" si="14"/>
        <v>1</v>
      </c>
      <c r="T37" s="34" t="b">
        <f t="shared" si="9"/>
        <v>0</v>
      </c>
      <c r="V37" s="26" t="s">
        <v>23</v>
      </c>
      <c r="W37" s="27" t="s">
        <v>23</v>
      </c>
      <c r="X37" s="28">
        <v>0.77176</v>
      </c>
      <c r="Y37" s="29" t="b">
        <f t="shared" si="10"/>
        <v>0</v>
      </c>
      <c r="Z37" s="42" t="b">
        <f t="shared" si="15"/>
        <v>0</v>
      </c>
      <c r="AA37" s="34" t="b">
        <f t="shared" si="11"/>
        <v>0</v>
      </c>
    </row>
    <row r="38" spans="1:27" x14ac:dyDescent="0.25">
      <c r="A38" s="20" t="s">
        <v>25</v>
      </c>
      <c r="B38" s="21" t="s">
        <v>26</v>
      </c>
      <c r="C38" s="22">
        <v>0.8992</v>
      </c>
      <c r="D38" s="29" t="b">
        <f t="shared" si="4"/>
        <v>1</v>
      </c>
      <c r="E38" s="41" t="b">
        <f t="shared" si="12"/>
        <v>1</v>
      </c>
      <c r="F38" s="32" t="b">
        <f t="shared" si="5"/>
        <v>0</v>
      </c>
      <c r="H38" s="20" t="s">
        <v>25</v>
      </c>
      <c r="I38" s="21" t="s">
        <v>25</v>
      </c>
      <c r="J38" s="22">
        <v>0.73616000000000004</v>
      </c>
      <c r="K38" s="29" t="b">
        <f t="shared" si="6"/>
        <v>0</v>
      </c>
      <c r="L38" s="41" t="b">
        <f t="shared" si="13"/>
        <v>0</v>
      </c>
      <c r="M38" s="32" t="b">
        <f t="shared" si="7"/>
        <v>0</v>
      </c>
      <c r="O38" s="20" t="s">
        <v>25</v>
      </c>
      <c r="P38" s="21" t="s">
        <v>22</v>
      </c>
      <c r="Q38" s="22">
        <v>0.72606999999999999</v>
      </c>
      <c r="R38" s="29" t="b">
        <f t="shared" si="8"/>
        <v>1</v>
      </c>
      <c r="S38" s="41" t="b">
        <f t="shared" si="14"/>
        <v>1</v>
      </c>
      <c r="T38" s="32" t="b">
        <f t="shared" si="9"/>
        <v>0</v>
      </c>
      <c r="V38" s="20" t="s">
        <v>25</v>
      </c>
      <c r="W38" s="21" t="s">
        <v>25</v>
      </c>
      <c r="X38" s="22">
        <v>0.65397000000000005</v>
      </c>
      <c r="Y38" s="29" t="b">
        <f t="shared" si="10"/>
        <v>0</v>
      </c>
      <c r="Z38" s="41" t="b">
        <f t="shared" si="15"/>
        <v>0</v>
      </c>
      <c r="AA38" s="32" t="b">
        <f t="shared" si="11"/>
        <v>0</v>
      </c>
    </row>
    <row r="39" spans="1:27" x14ac:dyDescent="0.25">
      <c r="A39" s="23" t="s">
        <v>25</v>
      </c>
      <c r="B39" s="24" t="s">
        <v>26</v>
      </c>
      <c r="C39" s="25">
        <v>1.0355000000000001</v>
      </c>
      <c r="D39" s="29" t="b">
        <f t="shared" si="4"/>
        <v>1</v>
      </c>
      <c r="E39" s="41" t="b">
        <f t="shared" si="12"/>
        <v>1</v>
      </c>
      <c r="F39" s="32" t="b">
        <f t="shared" si="5"/>
        <v>0</v>
      </c>
      <c r="H39" s="23" t="s">
        <v>25</v>
      </c>
      <c r="I39" s="24" t="s">
        <v>25</v>
      </c>
      <c r="J39" s="25">
        <v>0.75805999999999996</v>
      </c>
      <c r="K39" s="29" t="b">
        <f t="shared" si="6"/>
        <v>0</v>
      </c>
      <c r="L39" s="41" t="b">
        <f t="shared" si="13"/>
        <v>0</v>
      </c>
      <c r="M39" s="32" t="b">
        <f t="shared" si="7"/>
        <v>0</v>
      </c>
      <c r="O39" s="23" t="s">
        <v>25</v>
      </c>
      <c r="P39" s="24" t="s">
        <v>22</v>
      </c>
      <c r="Q39" s="25">
        <v>0.73616000000000004</v>
      </c>
      <c r="R39" s="29" t="b">
        <f t="shared" si="8"/>
        <v>1</v>
      </c>
      <c r="S39" s="41" t="b">
        <f t="shared" si="14"/>
        <v>1</v>
      </c>
      <c r="T39" s="32" t="b">
        <f t="shared" si="9"/>
        <v>0</v>
      </c>
      <c r="V39" s="23" t="s">
        <v>25</v>
      </c>
      <c r="W39" s="24" t="s">
        <v>22</v>
      </c>
      <c r="X39" s="25">
        <v>0.80093999999999999</v>
      </c>
      <c r="Y39" s="29" t="b">
        <f t="shared" si="10"/>
        <v>1</v>
      </c>
      <c r="Z39" s="41" t="b">
        <f t="shared" si="15"/>
        <v>1</v>
      </c>
      <c r="AA39" s="32" t="b">
        <f t="shared" si="11"/>
        <v>0</v>
      </c>
    </row>
    <row r="40" spans="1:27" x14ac:dyDescent="0.25">
      <c r="A40" s="23" t="s">
        <v>25</v>
      </c>
      <c r="B40" s="24" t="s">
        <v>26</v>
      </c>
      <c r="C40" s="25">
        <v>0.92349999999999999</v>
      </c>
      <c r="D40" s="29" t="b">
        <f t="shared" si="4"/>
        <v>1</v>
      </c>
      <c r="E40" s="41" t="b">
        <f t="shared" si="12"/>
        <v>1</v>
      </c>
      <c r="F40" s="32" t="b">
        <f t="shared" si="5"/>
        <v>0</v>
      </c>
      <c r="H40" s="23" t="s">
        <v>25</v>
      </c>
      <c r="I40" s="24" t="s">
        <v>25</v>
      </c>
      <c r="J40" s="25">
        <v>0.73616000000000004</v>
      </c>
      <c r="K40" s="29" t="b">
        <f t="shared" si="6"/>
        <v>0</v>
      </c>
      <c r="L40" s="41" t="b">
        <f t="shared" si="13"/>
        <v>0</v>
      </c>
      <c r="M40" s="32" t="b">
        <f t="shared" si="7"/>
        <v>0</v>
      </c>
      <c r="O40" s="23" t="s">
        <v>25</v>
      </c>
      <c r="P40" s="24" t="s">
        <v>30</v>
      </c>
      <c r="Q40" s="25">
        <v>0.73223000000000005</v>
      </c>
      <c r="R40" s="29" t="b">
        <f t="shared" si="8"/>
        <v>1</v>
      </c>
      <c r="S40" s="41" t="b">
        <f t="shared" si="14"/>
        <v>1</v>
      </c>
      <c r="T40" s="32" t="b">
        <f t="shared" si="9"/>
        <v>0</v>
      </c>
      <c r="V40" s="23" t="s">
        <v>25</v>
      </c>
      <c r="W40" s="24" t="s">
        <v>22</v>
      </c>
      <c r="X40" s="25">
        <v>0.76214000000000004</v>
      </c>
      <c r="Y40" s="29" t="b">
        <f t="shared" si="10"/>
        <v>1</v>
      </c>
      <c r="Z40" s="41" t="b">
        <f t="shared" si="15"/>
        <v>1</v>
      </c>
      <c r="AA40" s="32" t="b">
        <f t="shared" si="11"/>
        <v>0</v>
      </c>
    </row>
    <row r="41" spans="1:27" x14ac:dyDescent="0.25">
      <c r="A41" s="23" t="s">
        <v>25</v>
      </c>
      <c r="B41" s="24" t="s">
        <v>26</v>
      </c>
      <c r="C41" s="25">
        <v>1.0355000000000001</v>
      </c>
      <c r="D41" s="29" t="b">
        <f t="shared" si="4"/>
        <v>1</v>
      </c>
      <c r="E41" s="41" t="b">
        <f t="shared" si="12"/>
        <v>1</v>
      </c>
      <c r="F41" s="32" t="b">
        <f t="shared" si="5"/>
        <v>0</v>
      </c>
      <c r="H41" s="23" t="s">
        <v>25</v>
      </c>
      <c r="I41" s="24" t="s">
        <v>25</v>
      </c>
      <c r="J41" s="25">
        <v>0.78341000000000005</v>
      </c>
      <c r="K41" s="29" t="b">
        <f t="shared" si="6"/>
        <v>0</v>
      </c>
      <c r="L41" s="41" t="b">
        <f t="shared" si="13"/>
        <v>0</v>
      </c>
      <c r="M41" s="32" t="b">
        <f t="shared" si="7"/>
        <v>0</v>
      </c>
      <c r="O41" s="23" t="s">
        <v>25</v>
      </c>
      <c r="P41" s="24" t="s">
        <v>22</v>
      </c>
      <c r="Q41" s="25">
        <v>0.71687999999999996</v>
      </c>
      <c r="R41" s="29" t="b">
        <f t="shared" si="8"/>
        <v>1</v>
      </c>
      <c r="S41" s="41" t="b">
        <f t="shared" si="14"/>
        <v>1</v>
      </c>
      <c r="T41" s="32" t="b">
        <f t="shared" si="9"/>
        <v>0</v>
      </c>
      <c r="V41" s="23" t="s">
        <v>25</v>
      </c>
      <c r="W41" s="24" t="s">
        <v>22</v>
      </c>
      <c r="X41" s="25">
        <v>0.80093999999999999</v>
      </c>
      <c r="Y41" s="29" t="b">
        <f t="shared" si="10"/>
        <v>1</v>
      </c>
      <c r="Z41" s="41" t="b">
        <f t="shared" si="15"/>
        <v>1</v>
      </c>
      <c r="AA41" s="32" t="b">
        <f t="shared" si="11"/>
        <v>0</v>
      </c>
    </row>
    <row r="42" spans="1:27" x14ac:dyDescent="0.25">
      <c r="A42" s="23" t="s">
        <v>25</v>
      </c>
      <c r="B42" s="24" t="s">
        <v>26</v>
      </c>
      <c r="C42" s="25">
        <v>0.8992</v>
      </c>
      <c r="D42" s="29" t="b">
        <f t="shared" si="4"/>
        <v>1</v>
      </c>
      <c r="E42" s="41" t="b">
        <f t="shared" si="12"/>
        <v>1</v>
      </c>
      <c r="F42" s="32" t="b">
        <f t="shared" si="5"/>
        <v>0</v>
      </c>
      <c r="H42" s="23" t="s">
        <v>25</v>
      </c>
      <c r="I42" s="24" t="s">
        <v>25</v>
      </c>
      <c r="J42" s="25">
        <v>0.79644000000000004</v>
      </c>
      <c r="K42" s="29" t="b">
        <f t="shared" si="6"/>
        <v>0</v>
      </c>
      <c r="L42" s="41" t="b">
        <f t="shared" si="13"/>
        <v>0</v>
      </c>
      <c r="M42" s="32" t="b">
        <f t="shared" si="7"/>
        <v>0</v>
      </c>
      <c r="O42" s="23" t="s">
        <v>25</v>
      </c>
      <c r="P42" s="24" t="s">
        <v>22</v>
      </c>
      <c r="Q42" s="25">
        <v>0.72846999999999995</v>
      </c>
      <c r="R42" s="29" t="b">
        <f t="shared" si="8"/>
        <v>1</v>
      </c>
      <c r="S42" s="41" t="b">
        <f t="shared" si="14"/>
        <v>1</v>
      </c>
      <c r="T42" s="32" t="b">
        <f t="shared" si="9"/>
        <v>0</v>
      </c>
      <c r="V42" s="23" t="s">
        <v>25</v>
      </c>
      <c r="W42" s="24" t="s">
        <v>23</v>
      </c>
      <c r="X42" s="25">
        <v>0.75639000000000001</v>
      </c>
      <c r="Y42" s="29" t="b">
        <f t="shared" si="10"/>
        <v>1</v>
      </c>
      <c r="Z42" s="41" t="b">
        <f t="shared" si="15"/>
        <v>1</v>
      </c>
      <c r="AA42" s="32" t="b">
        <f t="shared" si="11"/>
        <v>0</v>
      </c>
    </row>
    <row r="43" spans="1:27" x14ac:dyDescent="0.25">
      <c r="A43" s="23" t="s">
        <v>25</v>
      </c>
      <c r="B43" s="24" t="s">
        <v>26</v>
      </c>
      <c r="C43" s="25">
        <v>0.79644000000000004</v>
      </c>
      <c r="D43" s="29" t="b">
        <f t="shared" si="4"/>
        <v>1</v>
      </c>
      <c r="E43" s="41" t="b">
        <f t="shared" si="12"/>
        <v>1</v>
      </c>
      <c r="F43" s="32" t="b">
        <f t="shared" si="5"/>
        <v>0</v>
      </c>
      <c r="H43" s="23" t="s">
        <v>25</v>
      </c>
      <c r="I43" s="24" t="s">
        <v>25</v>
      </c>
      <c r="J43" s="25">
        <v>0.76214000000000004</v>
      </c>
      <c r="K43" s="29" t="b">
        <f t="shared" si="6"/>
        <v>0</v>
      </c>
      <c r="L43" s="41" t="b">
        <f t="shared" si="13"/>
        <v>0</v>
      </c>
      <c r="M43" s="32" t="b">
        <f t="shared" si="7"/>
        <v>0</v>
      </c>
      <c r="O43" s="23" t="s">
        <v>25</v>
      </c>
      <c r="P43" s="24" t="s">
        <v>22</v>
      </c>
      <c r="Q43" s="25">
        <v>0.66583000000000003</v>
      </c>
      <c r="R43" s="29" t="b">
        <f t="shared" si="8"/>
        <v>1</v>
      </c>
      <c r="S43" s="41" t="b">
        <f t="shared" si="14"/>
        <v>1</v>
      </c>
      <c r="T43" s="32" t="b">
        <f t="shared" si="9"/>
        <v>0</v>
      </c>
      <c r="V43" s="23" t="s">
        <v>25</v>
      </c>
      <c r="W43" s="24" t="s">
        <v>23</v>
      </c>
      <c r="X43" s="25">
        <v>0.72692000000000001</v>
      </c>
      <c r="Y43" s="29" t="b">
        <f t="shared" si="10"/>
        <v>1</v>
      </c>
      <c r="Z43" s="41" t="b">
        <f t="shared" si="15"/>
        <v>1</v>
      </c>
      <c r="AA43" s="32" t="b">
        <f t="shared" si="11"/>
        <v>0</v>
      </c>
    </row>
    <row r="44" spans="1:27" x14ac:dyDescent="0.25">
      <c r="A44" s="23" t="s">
        <v>25</v>
      </c>
      <c r="B44" s="24" t="s">
        <v>26</v>
      </c>
      <c r="C44" s="25">
        <v>0.95372000000000001</v>
      </c>
      <c r="D44" s="29" t="b">
        <f t="shared" si="4"/>
        <v>1</v>
      </c>
      <c r="E44" s="41" t="b">
        <f t="shared" si="12"/>
        <v>1</v>
      </c>
      <c r="F44" s="32" t="b">
        <f t="shared" si="5"/>
        <v>0</v>
      </c>
      <c r="H44" s="23" t="s">
        <v>25</v>
      </c>
      <c r="I44" s="24" t="s">
        <v>25</v>
      </c>
      <c r="J44" s="25">
        <v>0.85270000000000001</v>
      </c>
      <c r="K44" s="29" t="b">
        <f t="shared" si="6"/>
        <v>0</v>
      </c>
      <c r="L44" s="41" t="b">
        <f t="shared" si="13"/>
        <v>0</v>
      </c>
      <c r="M44" s="32" t="b">
        <f t="shared" si="7"/>
        <v>0</v>
      </c>
      <c r="O44" s="23" t="s">
        <v>25</v>
      </c>
      <c r="P44" s="24" t="s">
        <v>22</v>
      </c>
      <c r="Q44" s="25">
        <v>0.78341000000000005</v>
      </c>
      <c r="R44" s="29" t="b">
        <f t="shared" si="8"/>
        <v>1</v>
      </c>
      <c r="S44" s="41" t="b">
        <f t="shared" si="14"/>
        <v>1</v>
      </c>
      <c r="T44" s="32" t="b">
        <f t="shared" si="9"/>
        <v>0</v>
      </c>
      <c r="V44" s="23" t="s">
        <v>25</v>
      </c>
      <c r="W44" s="24" t="s">
        <v>30</v>
      </c>
      <c r="X44" s="25">
        <v>0.69967000000000001</v>
      </c>
      <c r="Y44" s="29" t="b">
        <f t="shared" si="10"/>
        <v>1</v>
      </c>
      <c r="Z44" s="41" t="b">
        <f t="shared" si="15"/>
        <v>1</v>
      </c>
      <c r="AA44" s="32" t="b">
        <f t="shared" si="11"/>
        <v>0</v>
      </c>
    </row>
    <row r="45" spans="1:27" x14ac:dyDescent="0.25">
      <c r="A45" s="23" t="s">
        <v>25</v>
      </c>
      <c r="B45" s="24" t="s">
        <v>26</v>
      </c>
      <c r="C45" s="25">
        <v>1.1327</v>
      </c>
      <c r="D45" s="29" t="b">
        <f t="shared" si="4"/>
        <v>1</v>
      </c>
      <c r="E45" s="41" t="b">
        <f t="shared" si="12"/>
        <v>1</v>
      </c>
      <c r="F45" s="32" t="b">
        <f t="shared" si="5"/>
        <v>0</v>
      </c>
      <c r="H45" s="23" t="s">
        <v>25</v>
      </c>
      <c r="I45" s="24" t="s">
        <v>25</v>
      </c>
      <c r="J45" s="25">
        <v>0.82508999999999999</v>
      </c>
      <c r="K45" s="29" t="b">
        <f t="shared" si="6"/>
        <v>0</v>
      </c>
      <c r="L45" s="41" t="b">
        <f t="shared" si="13"/>
        <v>0</v>
      </c>
      <c r="M45" s="32" t="b">
        <f t="shared" si="7"/>
        <v>0</v>
      </c>
      <c r="O45" s="23" t="s">
        <v>25</v>
      </c>
      <c r="P45" s="24" t="s">
        <v>22</v>
      </c>
      <c r="Q45" s="25">
        <v>0.8135</v>
      </c>
      <c r="R45" s="29" t="b">
        <f t="shared" si="8"/>
        <v>1</v>
      </c>
      <c r="S45" s="41" t="b">
        <f t="shared" si="14"/>
        <v>1</v>
      </c>
      <c r="T45" s="32" t="b">
        <f t="shared" si="9"/>
        <v>0</v>
      </c>
      <c r="V45" s="23" t="s">
        <v>25</v>
      </c>
      <c r="W45" s="24" t="s">
        <v>22</v>
      </c>
      <c r="X45" s="25">
        <v>0.85270000000000001</v>
      </c>
      <c r="Y45" s="29" t="b">
        <f t="shared" si="10"/>
        <v>1</v>
      </c>
      <c r="Z45" s="41" t="b">
        <f t="shared" si="15"/>
        <v>1</v>
      </c>
      <c r="AA45" s="32" t="b">
        <f t="shared" si="11"/>
        <v>0</v>
      </c>
    </row>
    <row r="46" spans="1:27" x14ac:dyDescent="0.25">
      <c r="A46" s="23" t="s">
        <v>25</v>
      </c>
      <c r="B46" s="24" t="s">
        <v>26</v>
      </c>
      <c r="C46" s="25">
        <v>0.75805999999999996</v>
      </c>
      <c r="D46" s="29" t="b">
        <f t="shared" si="4"/>
        <v>1</v>
      </c>
      <c r="E46" s="41" t="b">
        <f t="shared" si="12"/>
        <v>1</v>
      </c>
      <c r="F46" s="32" t="b">
        <f t="shared" si="5"/>
        <v>0</v>
      </c>
      <c r="H46" s="23" t="s">
        <v>25</v>
      </c>
      <c r="I46" s="24" t="s">
        <v>25</v>
      </c>
      <c r="J46" s="25">
        <v>0.85270000000000001</v>
      </c>
      <c r="K46" s="29" t="b">
        <f t="shared" si="6"/>
        <v>0</v>
      </c>
      <c r="L46" s="41" t="b">
        <f t="shared" si="13"/>
        <v>0</v>
      </c>
      <c r="M46" s="32" t="b">
        <f t="shared" si="7"/>
        <v>0</v>
      </c>
      <c r="O46" s="23" t="s">
        <v>25</v>
      </c>
      <c r="P46" s="24" t="s">
        <v>22</v>
      </c>
      <c r="Q46" s="25">
        <v>0.71687999999999996</v>
      </c>
      <c r="R46" s="29" t="b">
        <f t="shared" si="8"/>
        <v>1</v>
      </c>
      <c r="S46" s="41" t="b">
        <f t="shared" si="14"/>
        <v>1</v>
      </c>
      <c r="T46" s="32" t="b">
        <f t="shared" si="9"/>
        <v>0</v>
      </c>
      <c r="V46" s="23" t="s">
        <v>25</v>
      </c>
      <c r="W46" s="24" t="s">
        <v>26</v>
      </c>
      <c r="X46" s="25">
        <v>0.87229000000000001</v>
      </c>
      <c r="Y46" s="29" t="b">
        <f t="shared" si="10"/>
        <v>1</v>
      </c>
      <c r="Z46" s="41" t="b">
        <f t="shared" si="15"/>
        <v>1</v>
      </c>
      <c r="AA46" s="32" t="b">
        <f t="shared" si="11"/>
        <v>0</v>
      </c>
    </row>
    <row r="47" spans="1:27" ht="15.75" thickBot="1" x14ac:dyDescent="0.3">
      <c r="A47" s="26" t="s">
        <v>25</v>
      </c>
      <c r="B47" s="27" t="s">
        <v>26</v>
      </c>
      <c r="C47" s="28">
        <v>0.85058</v>
      </c>
      <c r="D47" s="29" t="b">
        <f t="shared" si="4"/>
        <v>1</v>
      </c>
      <c r="E47" s="41" t="b">
        <f t="shared" si="12"/>
        <v>1</v>
      </c>
      <c r="F47" s="32" t="b">
        <f t="shared" si="5"/>
        <v>0</v>
      </c>
      <c r="H47" s="26" t="s">
        <v>25</v>
      </c>
      <c r="I47" s="27" t="s">
        <v>22</v>
      </c>
      <c r="J47" s="28">
        <v>0.75185000000000002</v>
      </c>
      <c r="K47" s="29" t="b">
        <f t="shared" si="6"/>
        <v>1</v>
      </c>
      <c r="L47" s="41" t="b">
        <f t="shared" si="13"/>
        <v>1</v>
      </c>
      <c r="M47" s="32" t="b">
        <f t="shared" si="7"/>
        <v>0</v>
      </c>
      <c r="O47" s="26" t="s">
        <v>25</v>
      </c>
      <c r="P47" s="27" t="s">
        <v>23</v>
      </c>
      <c r="Q47" s="28">
        <v>0.73223000000000005</v>
      </c>
      <c r="R47" s="29" t="b">
        <f t="shared" si="8"/>
        <v>1</v>
      </c>
      <c r="S47" s="41" t="b">
        <f t="shared" si="14"/>
        <v>1</v>
      </c>
      <c r="T47" s="32" t="b">
        <f t="shared" si="9"/>
        <v>0</v>
      </c>
      <c r="V47" s="26" t="s">
        <v>25</v>
      </c>
      <c r="W47" s="27" t="s">
        <v>23</v>
      </c>
      <c r="X47" s="28">
        <v>0.85785999999999996</v>
      </c>
      <c r="Y47" s="29" t="b">
        <f t="shared" si="10"/>
        <v>1</v>
      </c>
      <c r="Z47" s="41" t="b">
        <f t="shared" si="15"/>
        <v>1</v>
      </c>
      <c r="AA47" s="32" t="b">
        <f t="shared" si="11"/>
        <v>0</v>
      </c>
    </row>
    <row r="48" spans="1:27" x14ac:dyDescent="0.25">
      <c r="A48" s="20" t="s">
        <v>26</v>
      </c>
      <c r="B48" s="21" t="s">
        <v>26</v>
      </c>
      <c r="C48" s="22">
        <v>1.1327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 t="s">
        <v>26</v>
      </c>
      <c r="I48" s="21" t="s">
        <v>25</v>
      </c>
      <c r="J48" s="22">
        <v>0.82447000000000004</v>
      </c>
      <c r="K48" s="29" t="b">
        <f t="shared" si="6"/>
        <v>1</v>
      </c>
      <c r="L48" s="40" t="b">
        <f t="shared" si="13"/>
        <v>1</v>
      </c>
      <c r="M48" s="33" t="b">
        <f t="shared" si="7"/>
        <v>0</v>
      </c>
      <c r="O48" s="20" t="s">
        <v>26</v>
      </c>
      <c r="P48" s="21" t="s">
        <v>22</v>
      </c>
      <c r="Q48" s="22">
        <v>0.80093999999999999</v>
      </c>
      <c r="R48" s="29" t="b">
        <f t="shared" si="8"/>
        <v>1</v>
      </c>
      <c r="S48" s="40" t="b">
        <f t="shared" si="14"/>
        <v>1</v>
      </c>
      <c r="T48" s="33" t="b">
        <f t="shared" si="9"/>
        <v>0</v>
      </c>
      <c r="V48" s="20" t="s">
        <v>26</v>
      </c>
      <c r="W48" s="21" t="s">
        <v>26</v>
      </c>
      <c r="X48" s="22">
        <v>1.0566</v>
      </c>
      <c r="Y48" s="29" t="b">
        <f t="shared" si="10"/>
        <v>0</v>
      </c>
      <c r="Z48" s="40" t="b">
        <f t="shared" si="15"/>
        <v>0</v>
      </c>
      <c r="AA48" s="33" t="b">
        <f t="shared" si="11"/>
        <v>0</v>
      </c>
    </row>
    <row r="49" spans="1:27" x14ac:dyDescent="0.25">
      <c r="A49" s="23" t="s">
        <v>26</v>
      </c>
      <c r="B49" s="24" t="s">
        <v>26</v>
      </c>
      <c r="C49" s="25">
        <v>1.25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 t="s">
        <v>26</v>
      </c>
      <c r="I49" s="24" t="s">
        <v>30</v>
      </c>
      <c r="J49" s="25">
        <v>0.83333000000000002</v>
      </c>
      <c r="K49" s="29" t="b">
        <f t="shared" si="6"/>
        <v>1</v>
      </c>
      <c r="L49" s="41" t="b">
        <f t="shared" si="13"/>
        <v>1</v>
      </c>
      <c r="M49" s="32" t="b">
        <f t="shared" si="7"/>
        <v>0</v>
      </c>
      <c r="O49" s="23" t="s">
        <v>26</v>
      </c>
      <c r="P49" s="24" t="s">
        <v>22</v>
      </c>
      <c r="Q49" s="25">
        <v>0.69035999999999997</v>
      </c>
      <c r="R49" s="29" t="b">
        <f t="shared" si="8"/>
        <v>1</v>
      </c>
      <c r="S49" s="41" t="b">
        <f t="shared" si="14"/>
        <v>1</v>
      </c>
      <c r="T49" s="32" t="b">
        <f t="shared" si="9"/>
        <v>0</v>
      </c>
      <c r="V49" s="23" t="s">
        <v>26</v>
      </c>
      <c r="W49" s="24" t="s">
        <v>26</v>
      </c>
      <c r="X49" s="25">
        <v>0.87229000000000001</v>
      </c>
      <c r="Y49" s="29" t="b">
        <f t="shared" si="10"/>
        <v>0</v>
      </c>
      <c r="Z49" s="41" t="b">
        <f t="shared" si="15"/>
        <v>0</v>
      </c>
      <c r="AA49" s="32" t="b">
        <f t="shared" si="11"/>
        <v>0</v>
      </c>
    </row>
    <row r="50" spans="1:27" x14ac:dyDescent="0.25">
      <c r="A50" s="23" t="s">
        <v>26</v>
      </c>
      <c r="B50" s="24" t="s">
        <v>26</v>
      </c>
      <c r="C50" s="25">
        <v>1.25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 t="s">
        <v>26</v>
      </c>
      <c r="I50" s="24" t="s">
        <v>22</v>
      </c>
      <c r="J50" s="25">
        <v>0.69035999999999997</v>
      </c>
      <c r="K50" s="29" t="b">
        <f t="shared" si="6"/>
        <v>1</v>
      </c>
      <c r="L50" s="41" t="b">
        <f t="shared" si="13"/>
        <v>1</v>
      </c>
      <c r="M50" s="32" t="b">
        <f t="shared" si="7"/>
        <v>0</v>
      </c>
      <c r="O50" s="23" t="s">
        <v>26</v>
      </c>
      <c r="P50" s="24" t="s">
        <v>26</v>
      </c>
      <c r="Q50" s="25">
        <v>0.75805999999999996</v>
      </c>
      <c r="R50" s="29" t="b">
        <f t="shared" si="8"/>
        <v>0</v>
      </c>
      <c r="S50" s="41" t="b">
        <f t="shared" si="14"/>
        <v>0</v>
      </c>
      <c r="T50" s="32" t="b">
        <f t="shared" si="9"/>
        <v>0</v>
      </c>
      <c r="V50" s="23" t="s">
        <v>26</v>
      </c>
      <c r="W50" s="24" t="s">
        <v>29</v>
      </c>
      <c r="X50" s="25">
        <v>0.8135</v>
      </c>
      <c r="Y50" s="29" t="b">
        <f t="shared" si="10"/>
        <v>1</v>
      </c>
      <c r="Z50" s="41" t="b">
        <f t="shared" si="15"/>
        <v>1</v>
      </c>
      <c r="AA50" s="32" t="b">
        <f t="shared" si="11"/>
        <v>0</v>
      </c>
    </row>
    <row r="51" spans="1:27" x14ac:dyDescent="0.25">
      <c r="A51" s="23" t="s">
        <v>26</v>
      </c>
      <c r="B51" s="24" t="s">
        <v>26</v>
      </c>
      <c r="C51" s="25">
        <v>1.25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 t="s">
        <v>26</v>
      </c>
      <c r="I51" s="24" t="s">
        <v>30</v>
      </c>
      <c r="J51" s="25">
        <v>0.77951999999999999</v>
      </c>
      <c r="K51" s="29" t="b">
        <f t="shared" si="6"/>
        <v>1</v>
      </c>
      <c r="L51" s="41" t="b">
        <f t="shared" si="13"/>
        <v>1</v>
      </c>
      <c r="M51" s="32" t="b">
        <f t="shared" si="7"/>
        <v>0</v>
      </c>
      <c r="O51" s="23" t="s">
        <v>26</v>
      </c>
      <c r="P51" s="24" t="s">
        <v>22</v>
      </c>
      <c r="Q51" s="25">
        <v>0.88561999999999996</v>
      </c>
      <c r="R51" s="29" t="b">
        <f t="shared" si="8"/>
        <v>1</v>
      </c>
      <c r="S51" s="41" t="b">
        <f t="shared" si="14"/>
        <v>1</v>
      </c>
      <c r="T51" s="32" t="b">
        <f t="shared" si="9"/>
        <v>0</v>
      </c>
      <c r="V51" s="23" t="s">
        <v>26</v>
      </c>
      <c r="W51" s="24" t="s">
        <v>25</v>
      </c>
      <c r="X51" s="25">
        <v>0.74714999999999998</v>
      </c>
      <c r="Y51" s="29" t="b">
        <f t="shared" si="10"/>
        <v>1</v>
      </c>
      <c r="Z51" s="41" t="b">
        <f t="shared" si="15"/>
        <v>1</v>
      </c>
      <c r="AA51" s="32" t="b">
        <f t="shared" si="11"/>
        <v>0</v>
      </c>
    </row>
    <row r="52" spans="1:27" x14ac:dyDescent="0.25">
      <c r="A52" s="23" t="s">
        <v>26</v>
      </c>
      <c r="B52" s="24" t="s">
        <v>26</v>
      </c>
      <c r="C52" s="25">
        <v>1.25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 t="s">
        <v>26</v>
      </c>
      <c r="I52" s="24" t="s">
        <v>29</v>
      </c>
      <c r="J52" s="25">
        <v>0.68488000000000004</v>
      </c>
      <c r="K52" s="29" t="b">
        <f t="shared" si="6"/>
        <v>1</v>
      </c>
      <c r="L52" s="41" t="b">
        <f t="shared" si="13"/>
        <v>1</v>
      </c>
      <c r="M52" s="32" t="b">
        <f t="shared" si="7"/>
        <v>0</v>
      </c>
      <c r="O52" s="23" t="s">
        <v>26</v>
      </c>
      <c r="P52" s="24" t="s">
        <v>26</v>
      </c>
      <c r="Q52" s="25">
        <v>0.74272000000000005</v>
      </c>
      <c r="R52" s="29" t="b">
        <f t="shared" si="8"/>
        <v>0</v>
      </c>
      <c r="S52" s="41" t="b">
        <f t="shared" si="14"/>
        <v>0</v>
      </c>
      <c r="T52" s="32" t="b">
        <f t="shared" si="9"/>
        <v>0</v>
      </c>
      <c r="V52" s="23" t="s">
        <v>26</v>
      </c>
      <c r="W52" s="24" t="s">
        <v>29</v>
      </c>
      <c r="X52" s="25">
        <v>0.82447000000000004</v>
      </c>
      <c r="Y52" s="29" t="b">
        <f t="shared" si="10"/>
        <v>1</v>
      </c>
      <c r="Z52" s="41" t="b">
        <f t="shared" si="15"/>
        <v>1</v>
      </c>
      <c r="AA52" s="32" t="b">
        <f t="shared" si="11"/>
        <v>0</v>
      </c>
    </row>
    <row r="53" spans="1:27" x14ac:dyDescent="0.25">
      <c r="A53" s="23" t="s">
        <v>26</v>
      </c>
      <c r="B53" s="24" t="s">
        <v>26</v>
      </c>
      <c r="C53" s="25">
        <v>1.25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 t="s">
        <v>26</v>
      </c>
      <c r="I53" s="24" t="s">
        <v>30</v>
      </c>
      <c r="J53" s="25">
        <v>0.77951999999999999</v>
      </c>
      <c r="K53" s="29" t="b">
        <f t="shared" si="6"/>
        <v>1</v>
      </c>
      <c r="L53" s="41" t="b">
        <f t="shared" si="13"/>
        <v>1</v>
      </c>
      <c r="M53" s="32" t="b">
        <f t="shared" si="7"/>
        <v>0</v>
      </c>
      <c r="O53" s="23" t="s">
        <v>26</v>
      </c>
      <c r="P53" s="24" t="s">
        <v>26</v>
      </c>
      <c r="Q53" s="25">
        <v>0.80179</v>
      </c>
      <c r="R53" s="29" t="b">
        <f t="shared" si="8"/>
        <v>0</v>
      </c>
      <c r="S53" s="41" t="b">
        <f t="shared" si="14"/>
        <v>0</v>
      </c>
      <c r="T53" s="32" t="b">
        <f t="shared" si="9"/>
        <v>0</v>
      </c>
      <c r="V53" s="23" t="s">
        <v>26</v>
      </c>
      <c r="W53" s="24" t="s">
        <v>29</v>
      </c>
      <c r="X53" s="25">
        <v>0.73223000000000005</v>
      </c>
      <c r="Y53" s="29" t="b">
        <f t="shared" si="10"/>
        <v>1</v>
      </c>
      <c r="Z53" s="41" t="b">
        <f t="shared" si="15"/>
        <v>1</v>
      </c>
      <c r="AA53" s="32" t="b">
        <f t="shared" si="11"/>
        <v>0</v>
      </c>
    </row>
    <row r="54" spans="1:27" x14ac:dyDescent="0.25">
      <c r="A54" s="23" t="s">
        <v>26</v>
      </c>
      <c r="B54" s="24" t="s">
        <v>26</v>
      </c>
      <c r="C54" s="25">
        <v>1.25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 t="s">
        <v>26</v>
      </c>
      <c r="I54" s="24" t="s">
        <v>25</v>
      </c>
      <c r="J54" s="25">
        <v>0.72585999999999995</v>
      </c>
      <c r="K54" s="29" t="b">
        <f t="shared" si="6"/>
        <v>1</v>
      </c>
      <c r="L54" s="41" t="b">
        <f t="shared" si="13"/>
        <v>1</v>
      </c>
      <c r="M54" s="32" t="b">
        <f t="shared" si="7"/>
        <v>0</v>
      </c>
      <c r="O54" s="23" t="s">
        <v>26</v>
      </c>
      <c r="P54" s="24" t="s">
        <v>26</v>
      </c>
      <c r="Q54" s="25">
        <v>0.83333000000000002</v>
      </c>
      <c r="R54" s="29" t="b">
        <f t="shared" si="8"/>
        <v>0</v>
      </c>
      <c r="S54" s="41" t="b">
        <f t="shared" si="14"/>
        <v>0</v>
      </c>
      <c r="T54" s="32" t="b">
        <f t="shared" si="9"/>
        <v>0</v>
      </c>
      <c r="V54" s="23" t="s">
        <v>26</v>
      </c>
      <c r="W54" s="24" t="s">
        <v>22</v>
      </c>
      <c r="X54" s="25">
        <v>0.80886000000000002</v>
      </c>
      <c r="Y54" s="29" t="b">
        <f t="shared" si="10"/>
        <v>1</v>
      </c>
      <c r="Z54" s="41" t="b">
        <f t="shared" si="15"/>
        <v>1</v>
      </c>
      <c r="AA54" s="32" t="b">
        <f t="shared" si="11"/>
        <v>0</v>
      </c>
    </row>
    <row r="55" spans="1:27" x14ac:dyDescent="0.25">
      <c r="A55" s="23" t="s">
        <v>26</v>
      </c>
      <c r="B55" s="24" t="s">
        <v>26</v>
      </c>
      <c r="C55" s="25">
        <v>1.25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 t="s">
        <v>26</v>
      </c>
      <c r="I55" s="24" t="s">
        <v>30</v>
      </c>
      <c r="J55" s="25">
        <v>0.71428999999999998</v>
      </c>
      <c r="K55" s="29" t="b">
        <f t="shared" si="6"/>
        <v>1</v>
      </c>
      <c r="L55" s="41" t="b">
        <f t="shared" si="13"/>
        <v>1</v>
      </c>
      <c r="M55" s="32" t="b">
        <f t="shared" si="7"/>
        <v>0</v>
      </c>
      <c r="O55" s="23" t="s">
        <v>26</v>
      </c>
      <c r="P55" s="24" t="s">
        <v>26</v>
      </c>
      <c r="Q55" s="25">
        <v>0.75805999999999996</v>
      </c>
      <c r="R55" s="29" t="b">
        <f t="shared" si="8"/>
        <v>0</v>
      </c>
      <c r="S55" s="41" t="b">
        <f t="shared" si="14"/>
        <v>0</v>
      </c>
      <c r="T55" s="32" t="b">
        <f t="shared" si="9"/>
        <v>0</v>
      </c>
      <c r="V55" s="23" t="s">
        <v>26</v>
      </c>
      <c r="W55" s="24" t="s">
        <v>22</v>
      </c>
      <c r="X55" s="25">
        <v>0.80886000000000002</v>
      </c>
      <c r="Y55" s="29" t="b">
        <f t="shared" si="10"/>
        <v>1</v>
      </c>
      <c r="Z55" s="41" t="b">
        <f t="shared" si="15"/>
        <v>1</v>
      </c>
      <c r="AA55" s="32" t="b">
        <f t="shared" si="11"/>
        <v>0</v>
      </c>
    </row>
    <row r="56" spans="1:27" x14ac:dyDescent="0.25">
      <c r="A56" s="23" t="s">
        <v>26</v>
      </c>
      <c r="B56" s="24" t="s">
        <v>26</v>
      </c>
      <c r="C56" s="25">
        <v>1.25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 t="s">
        <v>26</v>
      </c>
      <c r="I56" s="24" t="s">
        <v>22</v>
      </c>
      <c r="J56" s="25">
        <v>0.72655000000000003</v>
      </c>
      <c r="K56" s="29" t="b">
        <f t="shared" si="6"/>
        <v>1</v>
      </c>
      <c r="L56" s="41" t="b">
        <f t="shared" si="13"/>
        <v>1</v>
      </c>
      <c r="M56" s="32" t="b">
        <f t="shared" si="7"/>
        <v>0</v>
      </c>
      <c r="O56" s="23" t="s">
        <v>26</v>
      </c>
      <c r="P56" s="24" t="s">
        <v>29</v>
      </c>
      <c r="Q56" s="25">
        <v>0.78341000000000005</v>
      </c>
      <c r="R56" s="29" t="b">
        <f t="shared" si="8"/>
        <v>1</v>
      </c>
      <c r="S56" s="41" t="b">
        <f t="shared" si="14"/>
        <v>1</v>
      </c>
      <c r="T56" s="32" t="b">
        <f t="shared" si="9"/>
        <v>0</v>
      </c>
      <c r="V56" s="23" t="s">
        <v>26</v>
      </c>
      <c r="W56" s="24" t="s">
        <v>26</v>
      </c>
      <c r="X56" s="25">
        <v>0.85058</v>
      </c>
      <c r="Y56" s="29" t="b">
        <f t="shared" si="10"/>
        <v>0</v>
      </c>
      <c r="Z56" s="41" t="b">
        <f t="shared" si="15"/>
        <v>0</v>
      </c>
      <c r="AA56" s="32" t="b">
        <f t="shared" si="11"/>
        <v>0</v>
      </c>
    </row>
    <row r="57" spans="1:27" ht="15.75" thickBot="1" x14ac:dyDescent="0.3">
      <c r="A57" s="26" t="s">
        <v>26</v>
      </c>
      <c r="B57" s="27" t="s">
        <v>26</v>
      </c>
      <c r="C57" s="28">
        <v>1.25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 t="s">
        <v>26</v>
      </c>
      <c r="I57" s="27" t="s">
        <v>22</v>
      </c>
      <c r="J57" s="28">
        <v>0.80179</v>
      </c>
      <c r="K57" s="29" t="b">
        <f t="shared" si="6"/>
        <v>1</v>
      </c>
      <c r="L57" s="42" t="b">
        <f t="shared" si="13"/>
        <v>1</v>
      </c>
      <c r="M57" s="34" t="b">
        <f t="shared" si="7"/>
        <v>0</v>
      </c>
      <c r="O57" s="26" t="s">
        <v>26</v>
      </c>
      <c r="P57" s="27" t="s">
        <v>22</v>
      </c>
      <c r="Q57" s="28">
        <v>0.80093999999999999</v>
      </c>
      <c r="R57" s="29" t="b">
        <f t="shared" si="8"/>
        <v>1</v>
      </c>
      <c r="S57" s="42" t="b">
        <f t="shared" si="14"/>
        <v>1</v>
      </c>
      <c r="T57" s="34" t="b">
        <f t="shared" si="9"/>
        <v>0</v>
      </c>
      <c r="V57" s="26" t="s">
        <v>26</v>
      </c>
      <c r="W57" s="27" t="s">
        <v>22</v>
      </c>
      <c r="X57" s="28">
        <v>0.91752</v>
      </c>
      <c r="Y57" s="29" t="b">
        <f t="shared" si="10"/>
        <v>1</v>
      </c>
      <c r="Z57" s="42" t="b">
        <f t="shared" si="15"/>
        <v>1</v>
      </c>
      <c r="AA57" s="34" t="b">
        <f t="shared" si="11"/>
        <v>0</v>
      </c>
    </row>
    <row r="58" spans="1:27" x14ac:dyDescent="0.25">
      <c r="A58" s="20" t="s">
        <v>27</v>
      </c>
      <c r="B58" s="21" t="s">
        <v>26</v>
      </c>
      <c r="C58" s="22">
        <v>1.1327</v>
      </c>
      <c r="D58" s="29" t="b">
        <f t="shared" si="4"/>
        <v>1</v>
      </c>
      <c r="E58" s="41" t="b">
        <f t="shared" si="12"/>
        <v>1</v>
      </c>
      <c r="F58" s="32" t="b">
        <f t="shared" si="5"/>
        <v>0</v>
      </c>
      <c r="H58" s="20" t="s">
        <v>27</v>
      </c>
      <c r="I58" s="21" t="s">
        <v>25</v>
      </c>
      <c r="J58" s="22">
        <v>0.73567000000000005</v>
      </c>
      <c r="K58" s="29" t="b">
        <f t="shared" si="6"/>
        <v>1</v>
      </c>
      <c r="L58" s="41" t="b">
        <f t="shared" si="13"/>
        <v>1</v>
      </c>
      <c r="M58" s="32" t="b">
        <f t="shared" si="7"/>
        <v>0</v>
      </c>
      <c r="O58" s="20" t="s">
        <v>27</v>
      </c>
      <c r="P58" s="21" t="s">
        <v>26</v>
      </c>
      <c r="Q58" s="22">
        <v>0.79644000000000004</v>
      </c>
      <c r="R58" s="29" t="b">
        <f t="shared" si="8"/>
        <v>1</v>
      </c>
      <c r="S58" s="41" t="b">
        <f t="shared" si="14"/>
        <v>1</v>
      </c>
      <c r="T58" s="32" t="b">
        <f t="shared" si="9"/>
        <v>0</v>
      </c>
      <c r="V58" s="20" t="s">
        <v>27</v>
      </c>
      <c r="W58" s="21" t="s">
        <v>22</v>
      </c>
      <c r="X58" s="22">
        <v>0.73223000000000005</v>
      </c>
      <c r="Y58" s="29" t="b">
        <f t="shared" si="10"/>
        <v>1</v>
      </c>
      <c r="Z58" s="41" t="b">
        <f t="shared" si="15"/>
        <v>1</v>
      </c>
      <c r="AA58" s="32" t="b">
        <f t="shared" si="11"/>
        <v>0</v>
      </c>
    </row>
    <row r="59" spans="1:27" x14ac:dyDescent="0.25">
      <c r="A59" s="23" t="s">
        <v>27</v>
      </c>
      <c r="B59" s="24" t="s">
        <v>26</v>
      </c>
      <c r="C59" s="25">
        <v>1.1327</v>
      </c>
      <c r="D59" s="29" t="b">
        <f t="shared" si="4"/>
        <v>1</v>
      </c>
      <c r="E59" s="41" t="b">
        <f t="shared" si="12"/>
        <v>1</v>
      </c>
      <c r="F59" s="32" t="b">
        <f t="shared" si="5"/>
        <v>0</v>
      </c>
      <c r="H59" s="23" t="s">
        <v>27</v>
      </c>
      <c r="I59" s="24" t="s">
        <v>22</v>
      </c>
      <c r="J59" s="25">
        <v>0.85785999999999996</v>
      </c>
      <c r="K59" s="29" t="b">
        <f t="shared" si="6"/>
        <v>1</v>
      </c>
      <c r="L59" s="41" t="b">
        <f t="shared" si="13"/>
        <v>1</v>
      </c>
      <c r="M59" s="32" t="b">
        <f t="shared" si="7"/>
        <v>0</v>
      </c>
      <c r="O59" s="23" t="s">
        <v>27</v>
      </c>
      <c r="P59" s="24" t="s">
        <v>26</v>
      </c>
      <c r="Q59" s="25">
        <v>0.82508999999999999</v>
      </c>
      <c r="R59" s="29" t="b">
        <f t="shared" si="8"/>
        <v>1</v>
      </c>
      <c r="S59" s="41" t="b">
        <f t="shared" si="14"/>
        <v>1</v>
      </c>
      <c r="T59" s="32" t="b">
        <f t="shared" si="9"/>
        <v>0</v>
      </c>
      <c r="V59" s="23" t="s">
        <v>27</v>
      </c>
      <c r="W59" s="24" t="s">
        <v>26</v>
      </c>
      <c r="X59" s="25">
        <v>0.69623000000000002</v>
      </c>
      <c r="Y59" s="29" t="b">
        <f t="shared" si="10"/>
        <v>1</v>
      </c>
      <c r="Z59" s="41" t="b">
        <f t="shared" si="15"/>
        <v>1</v>
      </c>
      <c r="AA59" s="32" t="b">
        <f t="shared" si="11"/>
        <v>0</v>
      </c>
    </row>
    <row r="60" spans="1:27" x14ac:dyDescent="0.25">
      <c r="A60" s="23" t="s">
        <v>27</v>
      </c>
      <c r="B60" s="24" t="s">
        <v>26</v>
      </c>
      <c r="C60" s="25">
        <v>1.1327</v>
      </c>
      <c r="D60" s="29" t="b">
        <f t="shared" si="4"/>
        <v>1</v>
      </c>
      <c r="E60" s="41" t="b">
        <f t="shared" si="12"/>
        <v>1</v>
      </c>
      <c r="F60" s="32" t="b">
        <f t="shared" si="5"/>
        <v>0</v>
      </c>
      <c r="H60" s="23" t="s">
        <v>27</v>
      </c>
      <c r="I60" s="24" t="s">
        <v>22</v>
      </c>
      <c r="J60" s="25">
        <v>0.85785999999999996</v>
      </c>
      <c r="K60" s="29" t="b">
        <f t="shared" si="6"/>
        <v>1</v>
      </c>
      <c r="L60" s="41" t="b">
        <f t="shared" si="13"/>
        <v>1</v>
      </c>
      <c r="M60" s="32" t="b">
        <f t="shared" si="7"/>
        <v>0</v>
      </c>
      <c r="O60" s="23" t="s">
        <v>27</v>
      </c>
      <c r="P60" s="24" t="s">
        <v>26</v>
      </c>
      <c r="Q60" s="25">
        <v>0.77525999999999995</v>
      </c>
      <c r="R60" s="29" t="b">
        <f t="shared" si="8"/>
        <v>1</v>
      </c>
      <c r="S60" s="41" t="b">
        <f t="shared" si="14"/>
        <v>1</v>
      </c>
      <c r="T60" s="32" t="b">
        <f t="shared" si="9"/>
        <v>0</v>
      </c>
      <c r="V60" s="23" t="s">
        <v>27</v>
      </c>
      <c r="W60" s="24" t="s">
        <v>22</v>
      </c>
      <c r="X60" s="25">
        <v>0.66856000000000004</v>
      </c>
      <c r="Y60" s="29" t="b">
        <f t="shared" si="10"/>
        <v>1</v>
      </c>
      <c r="Z60" s="41" t="b">
        <f t="shared" si="15"/>
        <v>1</v>
      </c>
      <c r="AA60" s="32" t="b">
        <f t="shared" si="11"/>
        <v>0</v>
      </c>
    </row>
    <row r="61" spans="1:27" x14ac:dyDescent="0.25">
      <c r="A61" s="23" t="s">
        <v>27</v>
      </c>
      <c r="B61" s="24" t="s">
        <v>26</v>
      </c>
      <c r="C61" s="25">
        <v>1.1327</v>
      </c>
      <c r="D61" s="29" t="b">
        <f t="shared" si="4"/>
        <v>1</v>
      </c>
      <c r="E61" s="41" t="b">
        <f t="shared" si="12"/>
        <v>1</v>
      </c>
      <c r="F61" s="32" t="b">
        <f t="shared" si="5"/>
        <v>0</v>
      </c>
      <c r="H61" s="23" t="s">
        <v>27</v>
      </c>
      <c r="I61" s="24" t="s">
        <v>23</v>
      </c>
      <c r="J61" s="25">
        <v>0.72692000000000001</v>
      </c>
      <c r="K61" s="29" t="b">
        <f t="shared" si="6"/>
        <v>1</v>
      </c>
      <c r="L61" s="41" t="b">
        <f t="shared" si="13"/>
        <v>1</v>
      </c>
      <c r="M61" s="32" t="b">
        <f t="shared" si="7"/>
        <v>0</v>
      </c>
      <c r="O61" s="23" t="s">
        <v>27</v>
      </c>
      <c r="P61" s="24" t="s">
        <v>26</v>
      </c>
      <c r="Q61" s="25">
        <v>0.85058</v>
      </c>
      <c r="R61" s="29" t="b">
        <f t="shared" si="8"/>
        <v>1</v>
      </c>
      <c r="S61" s="41" t="b">
        <f t="shared" si="14"/>
        <v>1</v>
      </c>
      <c r="T61" s="32" t="b">
        <f t="shared" si="9"/>
        <v>0</v>
      </c>
      <c r="V61" s="23" t="s">
        <v>27</v>
      </c>
      <c r="W61" s="24" t="s">
        <v>22</v>
      </c>
      <c r="X61" s="25">
        <v>0.71428999999999998</v>
      </c>
      <c r="Y61" s="29" t="b">
        <f t="shared" si="10"/>
        <v>1</v>
      </c>
      <c r="Z61" s="41" t="b">
        <f t="shared" si="15"/>
        <v>1</v>
      </c>
      <c r="AA61" s="32" t="b">
        <f t="shared" si="11"/>
        <v>0</v>
      </c>
    </row>
    <row r="62" spans="1:27" x14ac:dyDescent="0.25">
      <c r="A62" s="23" t="s">
        <v>27</v>
      </c>
      <c r="B62" s="24" t="s">
        <v>26</v>
      </c>
      <c r="C62" s="25">
        <v>1.1327</v>
      </c>
      <c r="D62" s="29" t="b">
        <f t="shared" si="4"/>
        <v>1</v>
      </c>
      <c r="E62" s="41" t="b">
        <f t="shared" si="12"/>
        <v>1</v>
      </c>
      <c r="F62" s="32" t="b">
        <f t="shared" si="5"/>
        <v>0</v>
      </c>
      <c r="H62" s="23" t="s">
        <v>27</v>
      </c>
      <c r="I62" s="24" t="s">
        <v>22</v>
      </c>
      <c r="J62" s="25">
        <v>0.73223000000000005</v>
      </c>
      <c r="K62" s="29" t="b">
        <f t="shared" si="6"/>
        <v>1</v>
      </c>
      <c r="L62" s="41" t="b">
        <f t="shared" si="13"/>
        <v>1</v>
      </c>
      <c r="M62" s="32" t="b">
        <f t="shared" si="7"/>
        <v>0</v>
      </c>
      <c r="O62" s="23" t="s">
        <v>27</v>
      </c>
      <c r="P62" s="24" t="s">
        <v>26</v>
      </c>
      <c r="Q62" s="25">
        <v>0.70821999999999996</v>
      </c>
      <c r="R62" s="29" t="b">
        <f t="shared" si="8"/>
        <v>1</v>
      </c>
      <c r="S62" s="41" t="b">
        <f t="shared" si="14"/>
        <v>1</v>
      </c>
      <c r="T62" s="32" t="b">
        <f t="shared" si="9"/>
        <v>0</v>
      </c>
      <c r="V62" s="23" t="s">
        <v>27</v>
      </c>
      <c r="W62" s="24" t="s">
        <v>26</v>
      </c>
      <c r="X62" s="25">
        <v>0.72321000000000002</v>
      </c>
      <c r="Y62" s="29" t="b">
        <f t="shared" si="10"/>
        <v>1</v>
      </c>
      <c r="Z62" s="41" t="b">
        <f t="shared" si="15"/>
        <v>1</v>
      </c>
      <c r="AA62" s="32" t="b">
        <f t="shared" si="11"/>
        <v>0</v>
      </c>
    </row>
    <row r="63" spans="1:27" x14ac:dyDescent="0.25">
      <c r="A63" s="23" t="s">
        <v>27</v>
      </c>
      <c r="B63" s="24" t="s">
        <v>26</v>
      </c>
      <c r="C63" s="25">
        <v>1.25</v>
      </c>
      <c r="D63" s="29" t="b">
        <f t="shared" si="4"/>
        <v>1</v>
      </c>
      <c r="E63" s="41" t="b">
        <f t="shared" si="12"/>
        <v>1</v>
      </c>
      <c r="F63" s="32" t="b">
        <f t="shared" si="5"/>
        <v>0</v>
      </c>
      <c r="H63" s="23" t="s">
        <v>27</v>
      </c>
      <c r="I63" s="24" t="s">
        <v>30</v>
      </c>
      <c r="J63" s="25">
        <v>0.67437999999999998</v>
      </c>
      <c r="K63" s="29" t="b">
        <f t="shared" si="6"/>
        <v>1</v>
      </c>
      <c r="L63" s="41" t="b">
        <f t="shared" si="13"/>
        <v>1</v>
      </c>
      <c r="M63" s="32" t="b">
        <f t="shared" si="7"/>
        <v>0</v>
      </c>
      <c r="O63" s="23" t="s">
        <v>27</v>
      </c>
      <c r="P63" s="24" t="s">
        <v>26</v>
      </c>
      <c r="Q63" s="25">
        <v>0.72846999999999995</v>
      </c>
      <c r="R63" s="29" t="b">
        <f t="shared" si="8"/>
        <v>1</v>
      </c>
      <c r="S63" s="41" t="b">
        <f t="shared" si="14"/>
        <v>1</v>
      </c>
      <c r="T63" s="32" t="b">
        <f t="shared" si="9"/>
        <v>0</v>
      </c>
      <c r="V63" s="23" t="s">
        <v>27</v>
      </c>
      <c r="W63" s="24" t="s">
        <v>22</v>
      </c>
      <c r="X63" s="25">
        <v>0.73223000000000005</v>
      </c>
      <c r="Y63" s="29" t="b">
        <f t="shared" si="10"/>
        <v>1</v>
      </c>
      <c r="Z63" s="41" t="b">
        <f t="shared" si="15"/>
        <v>1</v>
      </c>
      <c r="AA63" s="32" t="b">
        <f t="shared" si="11"/>
        <v>0</v>
      </c>
    </row>
    <row r="64" spans="1:27" x14ac:dyDescent="0.25">
      <c r="A64" s="23" t="s">
        <v>27</v>
      </c>
      <c r="B64" s="24" t="s">
        <v>26</v>
      </c>
      <c r="C64" s="25">
        <v>1.1327</v>
      </c>
      <c r="D64" s="29" t="b">
        <f t="shared" si="4"/>
        <v>1</v>
      </c>
      <c r="E64" s="41" t="b">
        <f t="shared" si="12"/>
        <v>1</v>
      </c>
      <c r="F64" s="32" t="b">
        <f t="shared" si="5"/>
        <v>0</v>
      </c>
      <c r="H64" s="23" t="s">
        <v>27</v>
      </c>
      <c r="I64" s="24" t="s">
        <v>26</v>
      </c>
      <c r="J64" s="25">
        <v>0.75236000000000003</v>
      </c>
      <c r="K64" s="29" t="b">
        <f t="shared" si="6"/>
        <v>1</v>
      </c>
      <c r="L64" s="41" t="b">
        <f t="shared" si="13"/>
        <v>1</v>
      </c>
      <c r="M64" s="32" t="b">
        <f t="shared" si="7"/>
        <v>0</v>
      </c>
      <c r="O64" s="23" t="s">
        <v>27</v>
      </c>
      <c r="P64" s="24" t="s">
        <v>26</v>
      </c>
      <c r="Q64" s="25">
        <v>0.75236000000000003</v>
      </c>
      <c r="R64" s="29" t="b">
        <f t="shared" si="8"/>
        <v>1</v>
      </c>
      <c r="S64" s="41" t="b">
        <f t="shared" si="14"/>
        <v>1</v>
      </c>
      <c r="T64" s="32" t="b">
        <f t="shared" si="9"/>
        <v>0</v>
      </c>
      <c r="V64" s="23" t="s">
        <v>27</v>
      </c>
      <c r="W64" s="24" t="s">
        <v>22</v>
      </c>
      <c r="X64" s="25">
        <v>0.77951999999999999</v>
      </c>
      <c r="Y64" s="29" t="b">
        <f t="shared" si="10"/>
        <v>1</v>
      </c>
      <c r="Z64" s="41" t="b">
        <f t="shared" si="15"/>
        <v>1</v>
      </c>
      <c r="AA64" s="32" t="b">
        <f t="shared" si="11"/>
        <v>0</v>
      </c>
    </row>
    <row r="65" spans="1:27" x14ac:dyDescent="0.25">
      <c r="A65" s="23" t="s">
        <v>27</v>
      </c>
      <c r="B65" s="24" t="s">
        <v>26</v>
      </c>
      <c r="C65" s="25">
        <v>1.1327</v>
      </c>
      <c r="D65" s="29" t="b">
        <f t="shared" si="4"/>
        <v>1</v>
      </c>
      <c r="E65" s="41" t="b">
        <f t="shared" si="12"/>
        <v>1</v>
      </c>
      <c r="F65" s="32" t="b">
        <f t="shared" si="5"/>
        <v>0</v>
      </c>
      <c r="H65" s="23" t="s">
        <v>27</v>
      </c>
      <c r="I65" s="24" t="s">
        <v>26</v>
      </c>
      <c r="J65" s="25">
        <v>0.77525999999999995</v>
      </c>
      <c r="K65" s="29" t="b">
        <f t="shared" si="6"/>
        <v>1</v>
      </c>
      <c r="L65" s="41" t="b">
        <f t="shared" si="13"/>
        <v>1</v>
      </c>
      <c r="M65" s="32" t="b">
        <f t="shared" si="7"/>
        <v>0</v>
      </c>
      <c r="O65" s="23" t="s">
        <v>27</v>
      </c>
      <c r="P65" s="24" t="s">
        <v>22</v>
      </c>
      <c r="Q65" s="25">
        <v>0.73223000000000005</v>
      </c>
      <c r="R65" s="29" t="b">
        <f t="shared" si="8"/>
        <v>1</v>
      </c>
      <c r="S65" s="41" t="b">
        <f t="shared" si="14"/>
        <v>1</v>
      </c>
      <c r="T65" s="32" t="b">
        <f t="shared" si="9"/>
        <v>0</v>
      </c>
      <c r="V65" s="23" t="s">
        <v>27</v>
      </c>
      <c r="W65" s="24" t="s">
        <v>22</v>
      </c>
      <c r="X65" s="25">
        <v>0.73223000000000005</v>
      </c>
      <c r="Y65" s="29" t="b">
        <f t="shared" si="10"/>
        <v>1</v>
      </c>
      <c r="Z65" s="41" t="b">
        <f t="shared" si="15"/>
        <v>1</v>
      </c>
      <c r="AA65" s="32" t="b">
        <f t="shared" si="11"/>
        <v>0</v>
      </c>
    </row>
    <row r="66" spans="1:27" x14ac:dyDescent="0.25">
      <c r="A66" s="23" t="s">
        <v>27</v>
      </c>
      <c r="B66" s="24" t="s">
        <v>26</v>
      </c>
      <c r="C66" s="25">
        <v>1.1327</v>
      </c>
      <c r="D66" s="29" t="b">
        <f t="shared" si="4"/>
        <v>1</v>
      </c>
      <c r="E66" s="41" t="b">
        <f t="shared" si="12"/>
        <v>1</v>
      </c>
      <c r="F66" s="32" t="b">
        <f t="shared" si="5"/>
        <v>0</v>
      </c>
      <c r="H66" s="23" t="s">
        <v>27</v>
      </c>
      <c r="I66" s="24" t="s">
        <v>22</v>
      </c>
      <c r="J66" s="25">
        <v>0.75805999999999996</v>
      </c>
      <c r="K66" s="29" t="b">
        <f t="shared" si="6"/>
        <v>1</v>
      </c>
      <c r="L66" s="41" t="b">
        <f t="shared" si="13"/>
        <v>1</v>
      </c>
      <c r="M66" s="32" t="b">
        <f t="shared" si="7"/>
        <v>0</v>
      </c>
      <c r="O66" s="23" t="s">
        <v>27</v>
      </c>
      <c r="P66" s="24" t="s">
        <v>27</v>
      </c>
      <c r="Q66" s="25">
        <v>0.69035999999999997</v>
      </c>
      <c r="R66" s="29" t="b">
        <f t="shared" si="8"/>
        <v>0</v>
      </c>
      <c r="S66" s="41" t="b">
        <f t="shared" si="14"/>
        <v>0</v>
      </c>
      <c r="T66" s="32" t="b">
        <f t="shared" si="9"/>
        <v>0</v>
      </c>
      <c r="V66" s="23" t="s">
        <v>27</v>
      </c>
      <c r="W66" s="24" t="s">
        <v>25</v>
      </c>
      <c r="X66" s="25">
        <v>0.73616000000000004</v>
      </c>
      <c r="Y66" s="29" t="b">
        <f t="shared" si="10"/>
        <v>1</v>
      </c>
      <c r="Z66" s="41" t="b">
        <f t="shared" si="15"/>
        <v>1</v>
      </c>
      <c r="AA66" s="32" t="b">
        <f t="shared" si="11"/>
        <v>0</v>
      </c>
    </row>
    <row r="67" spans="1:27" ht="15.75" thickBot="1" x14ac:dyDescent="0.3">
      <c r="A67" s="26" t="s">
        <v>27</v>
      </c>
      <c r="B67" s="27" t="s">
        <v>26</v>
      </c>
      <c r="C67" s="28">
        <v>1.1327</v>
      </c>
      <c r="D67" s="29" t="b">
        <f t="shared" si="4"/>
        <v>1</v>
      </c>
      <c r="E67" s="41" t="b">
        <f t="shared" si="12"/>
        <v>1</v>
      </c>
      <c r="F67" s="32" t="b">
        <f t="shared" si="5"/>
        <v>0</v>
      </c>
      <c r="H67" s="26" t="s">
        <v>27</v>
      </c>
      <c r="I67" s="27" t="s">
        <v>22</v>
      </c>
      <c r="J67" s="28">
        <v>0.80093999999999999</v>
      </c>
      <c r="K67" s="29" t="b">
        <f t="shared" si="6"/>
        <v>1</v>
      </c>
      <c r="L67" s="41" t="b">
        <f t="shared" si="13"/>
        <v>1</v>
      </c>
      <c r="M67" s="32" t="b">
        <f t="shared" si="7"/>
        <v>0</v>
      </c>
      <c r="O67" s="26" t="s">
        <v>27</v>
      </c>
      <c r="P67" s="27" t="s">
        <v>26</v>
      </c>
      <c r="Q67" s="28">
        <v>0.92349999999999999</v>
      </c>
      <c r="R67" s="29" t="b">
        <f t="shared" si="8"/>
        <v>1</v>
      </c>
      <c r="S67" s="41" t="b">
        <f t="shared" si="14"/>
        <v>1</v>
      </c>
      <c r="T67" s="32" t="b">
        <f t="shared" si="9"/>
        <v>0</v>
      </c>
      <c r="V67" s="26" t="s">
        <v>27</v>
      </c>
      <c r="W67" s="27" t="s">
        <v>22</v>
      </c>
      <c r="X67" s="28">
        <v>0.85785999999999996</v>
      </c>
      <c r="Y67" s="29" t="b">
        <f t="shared" si="10"/>
        <v>1</v>
      </c>
      <c r="Z67" s="41" t="b">
        <f t="shared" si="15"/>
        <v>1</v>
      </c>
      <c r="AA67" s="32" t="b">
        <f t="shared" si="11"/>
        <v>0</v>
      </c>
    </row>
    <row r="68" spans="1:27" x14ac:dyDescent="0.25">
      <c r="A68" s="20" t="s">
        <v>22</v>
      </c>
      <c r="B68" s="21" t="s">
        <v>23</v>
      </c>
      <c r="C68" s="22">
        <v>0.92349999999999999</v>
      </c>
      <c r="D68" s="29" t="b">
        <f t="shared" si="4"/>
        <v>1</v>
      </c>
      <c r="E68" s="40" t="b">
        <f t="shared" si="12"/>
        <v>1</v>
      </c>
      <c r="F68" s="33" t="b">
        <f t="shared" si="5"/>
        <v>0</v>
      </c>
      <c r="H68" s="20" t="s">
        <v>22</v>
      </c>
      <c r="I68" s="21" t="s">
        <v>23</v>
      </c>
      <c r="J68" s="22">
        <v>1.0355000000000001</v>
      </c>
      <c r="K68" s="29" t="b">
        <f t="shared" si="6"/>
        <v>1</v>
      </c>
      <c r="L68" s="40" t="b">
        <f t="shared" si="13"/>
        <v>1</v>
      </c>
      <c r="M68" s="33" t="b">
        <f t="shared" si="7"/>
        <v>0</v>
      </c>
      <c r="O68" s="20" t="s">
        <v>22</v>
      </c>
      <c r="P68" s="21" t="s">
        <v>23</v>
      </c>
      <c r="Q68" s="22">
        <v>0.95372000000000001</v>
      </c>
      <c r="R68" s="29" t="b">
        <f t="shared" si="8"/>
        <v>1</v>
      </c>
      <c r="S68" s="40" t="b">
        <f t="shared" si="14"/>
        <v>1</v>
      </c>
      <c r="T68" s="33" t="b">
        <f t="shared" si="9"/>
        <v>0</v>
      </c>
      <c r="V68" s="20" t="s">
        <v>22</v>
      </c>
      <c r="W68" s="21" t="s">
        <v>23</v>
      </c>
      <c r="X68" s="22">
        <v>0.95372000000000001</v>
      </c>
      <c r="Y68" s="29" t="b">
        <f t="shared" si="10"/>
        <v>1</v>
      </c>
      <c r="Z68" s="40" t="b">
        <f t="shared" si="15"/>
        <v>1</v>
      </c>
      <c r="AA68" s="33" t="b">
        <f t="shared" si="11"/>
        <v>0</v>
      </c>
    </row>
    <row r="69" spans="1:27" x14ac:dyDescent="0.25">
      <c r="A69" s="23" t="s">
        <v>22</v>
      </c>
      <c r="B69" s="24" t="s">
        <v>23</v>
      </c>
      <c r="C69" s="25">
        <v>1.0566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 t="s">
        <v>22</v>
      </c>
      <c r="I69" s="24" t="s">
        <v>28</v>
      </c>
      <c r="J69" s="25">
        <v>0.88561999999999996</v>
      </c>
      <c r="K69" s="29" t="b">
        <f t="shared" si="6"/>
        <v>1</v>
      </c>
      <c r="L69" s="41" t="b">
        <f t="shared" si="13"/>
        <v>1</v>
      </c>
      <c r="M69" s="32" t="b">
        <f t="shared" si="7"/>
        <v>0</v>
      </c>
      <c r="O69" s="23" t="s">
        <v>22</v>
      </c>
      <c r="P69" s="24" t="s">
        <v>28</v>
      </c>
      <c r="Q69" s="25">
        <v>0.81138999999999994</v>
      </c>
      <c r="R69" s="29" t="b">
        <f t="shared" si="8"/>
        <v>1</v>
      </c>
      <c r="S69" s="41" t="b">
        <f t="shared" si="14"/>
        <v>1</v>
      </c>
      <c r="T69" s="32" t="b">
        <f t="shared" si="9"/>
        <v>0</v>
      </c>
      <c r="V69" s="23" t="s">
        <v>22</v>
      </c>
      <c r="W69" s="24" t="s">
        <v>28</v>
      </c>
      <c r="X69" s="25">
        <v>0.81138999999999994</v>
      </c>
      <c r="Y69" s="29" t="b">
        <f t="shared" si="10"/>
        <v>1</v>
      </c>
      <c r="Z69" s="41" t="b">
        <f t="shared" si="15"/>
        <v>1</v>
      </c>
      <c r="AA69" s="32" t="b">
        <f t="shared" si="11"/>
        <v>0</v>
      </c>
    </row>
    <row r="70" spans="1:27" x14ac:dyDescent="0.25">
      <c r="A70" s="23" t="s">
        <v>22</v>
      </c>
      <c r="B70" s="24" t="s">
        <v>23</v>
      </c>
      <c r="C70" s="25">
        <v>1.1327</v>
      </c>
      <c r="D70" s="29" t="b">
        <f t="shared" si="4"/>
        <v>1</v>
      </c>
      <c r="E70" s="41" t="b">
        <f t="shared" si="12"/>
        <v>1</v>
      </c>
      <c r="F70" s="32" t="b">
        <f t="shared" si="5"/>
        <v>0</v>
      </c>
      <c r="H70" s="23" t="s">
        <v>22</v>
      </c>
      <c r="I70" s="24" t="s">
        <v>23</v>
      </c>
      <c r="J70" s="25">
        <v>0.97158</v>
      </c>
      <c r="K70" s="29" t="b">
        <f t="shared" si="6"/>
        <v>1</v>
      </c>
      <c r="L70" s="41" t="b">
        <f t="shared" si="13"/>
        <v>1</v>
      </c>
      <c r="M70" s="32" t="b">
        <f t="shared" si="7"/>
        <v>0</v>
      </c>
      <c r="O70" s="23" t="s">
        <v>22</v>
      </c>
      <c r="P70" s="24" t="s">
        <v>23</v>
      </c>
      <c r="Q70" s="25">
        <v>0.8992</v>
      </c>
      <c r="R70" s="29" t="b">
        <f t="shared" si="8"/>
        <v>1</v>
      </c>
      <c r="S70" s="41" t="b">
        <f t="shared" si="14"/>
        <v>1</v>
      </c>
      <c r="T70" s="32" t="b">
        <f t="shared" si="9"/>
        <v>0</v>
      </c>
      <c r="V70" s="23" t="s">
        <v>22</v>
      </c>
      <c r="W70" s="24" t="s">
        <v>28</v>
      </c>
      <c r="X70" s="25">
        <v>0.88561999999999996</v>
      </c>
      <c r="Y70" s="29" t="b">
        <f t="shared" si="10"/>
        <v>1</v>
      </c>
      <c r="Z70" s="41" t="b">
        <f t="shared" si="15"/>
        <v>1</v>
      </c>
      <c r="AA70" s="32" t="b">
        <f t="shared" si="11"/>
        <v>0</v>
      </c>
    </row>
    <row r="71" spans="1:27" x14ac:dyDescent="0.25">
      <c r="A71" s="23" t="s">
        <v>22</v>
      </c>
      <c r="B71" s="24" t="s">
        <v>28</v>
      </c>
      <c r="C71" s="25">
        <v>1.0355000000000001</v>
      </c>
      <c r="D71" s="29" t="b">
        <f t="shared" si="4"/>
        <v>1</v>
      </c>
      <c r="E71" s="41" t="b">
        <f t="shared" si="12"/>
        <v>1</v>
      </c>
      <c r="F71" s="32" t="b">
        <f t="shared" si="5"/>
        <v>0</v>
      </c>
      <c r="H71" s="23" t="s">
        <v>22</v>
      </c>
      <c r="I71" s="24" t="s">
        <v>23</v>
      </c>
      <c r="J71" s="25">
        <v>1.0355000000000001</v>
      </c>
      <c r="K71" s="29" t="b">
        <f t="shared" si="6"/>
        <v>1</v>
      </c>
      <c r="L71" s="41" t="b">
        <f t="shared" si="13"/>
        <v>1</v>
      </c>
      <c r="M71" s="32" t="b">
        <f t="shared" si="7"/>
        <v>0</v>
      </c>
      <c r="O71" s="23" t="s">
        <v>22</v>
      </c>
      <c r="P71" s="24" t="s">
        <v>23</v>
      </c>
      <c r="Q71" s="25">
        <v>0.85058</v>
      </c>
      <c r="R71" s="29" t="b">
        <f t="shared" si="8"/>
        <v>1</v>
      </c>
      <c r="S71" s="41" t="b">
        <f t="shared" si="14"/>
        <v>1</v>
      </c>
      <c r="T71" s="32" t="b">
        <f t="shared" si="9"/>
        <v>0</v>
      </c>
      <c r="V71" s="23" t="s">
        <v>22</v>
      </c>
      <c r="W71" s="24" t="s">
        <v>28</v>
      </c>
      <c r="X71" s="25">
        <v>0.81138999999999994</v>
      </c>
      <c r="Y71" s="29" t="b">
        <f t="shared" si="10"/>
        <v>1</v>
      </c>
      <c r="Z71" s="41" t="b">
        <f t="shared" si="15"/>
        <v>1</v>
      </c>
      <c r="AA71" s="32" t="b">
        <f t="shared" si="11"/>
        <v>0</v>
      </c>
    </row>
    <row r="72" spans="1:27" x14ac:dyDescent="0.25">
      <c r="A72" s="23" t="s">
        <v>22</v>
      </c>
      <c r="B72" s="24" t="s">
        <v>23</v>
      </c>
      <c r="C72" s="25">
        <v>1.0566</v>
      </c>
      <c r="D72" s="29" t="b">
        <f t="shared" si="4"/>
        <v>1</v>
      </c>
      <c r="E72" s="41" t="b">
        <f t="shared" si="12"/>
        <v>1</v>
      </c>
      <c r="F72" s="32" t="b">
        <f t="shared" si="5"/>
        <v>0</v>
      </c>
      <c r="H72" s="23" t="s">
        <v>22</v>
      </c>
      <c r="I72" s="24" t="s">
        <v>23</v>
      </c>
      <c r="J72" s="25">
        <v>1.1327</v>
      </c>
      <c r="K72" s="29" t="b">
        <f t="shared" si="6"/>
        <v>1</v>
      </c>
      <c r="L72" s="41" t="b">
        <f t="shared" si="13"/>
        <v>1</v>
      </c>
      <c r="M72" s="32" t="b">
        <f t="shared" si="7"/>
        <v>0</v>
      </c>
      <c r="O72" s="23" t="s">
        <v>22</v>
      </c>
      <c r="P72" s="24" t="s">
        <v>23</v>
      </c>
      <c r="Q72" s="25">
        <v>0.85058</v>
      </c>
      <c r="R72" s="29" t="b">
        <f t="shared" si="8"/>
        <v>1</v>
      </c>
      <c r="S72" s="41" t="b">
        <f t="shared" si="14"/>
        <v>1</v>
      </c>
      <c r="T72" s="32" t="b">
        <f t="shared" si="9"/>
        <v>0</v>
      </c>
      <c r="V72" s="23" t="s">
        <v>22</v>
      </c>
      <c r="W72" s="24" t="s">
        <v>23</v>
      </c>
      <c r="X72" s="25">
        <v>0.88388</v>
      </c>
      <c r="Y72" s="29" t="b">
        <f t="shared" si="10"/>
        <v>1</v>
      </c>
      <c r="Z72" s="41" t="b">
        <f t="shared" si="15"/>
        <v>1</v>
      </c>
      <c r="AA72" s="32" t="b">
        <f t="shared" si="11"/>
        <v>0</v>
      </c>
    </row>
    <row r="73" spans="1:27" x14ac:dyDescent="0.25">
      <c r="A73" s="23" t="s">
        <v>22</v>
      </c>
      <c r="B73" s="24" t="s">
        <v>23</v>
      </c>
      <c r="C73" s="25">
        <v>0.95491999999999999</v>
      </c>
      <c r="D73" s="29" t="b">
        <f t="shared" ref="D73:D107" si="16">B73&lt;&gt;A73</f>
        <v>1</v>
      </c>
      <c r="E73" s="41" t="b">
        <f t="shared" si="12"/>
        <v>1</v>
      </c>
      <c r="F73" s="32" t="b">
        <f t="shared" ref="F73:F107" si="17">(AND(B73=A73,C73&lt;$B$3))</f>
        <v>0</v>
      </c>
      <c r="H73" s="23" t="s">
        <v>22</v>
      </c>
      <c r="I73" s="24" t="s">
        <v>23</v>
      </c>
      <c r="J73" s="25">
        <v>1.1327</v>
      </c>
      <c r="K73" s="29" t="b">
        <f t="shared" ref="K73:K107" si="18">I73&lt;&gt;H73</f>
        <v>1</v>
      </c>
      <c r="L73" s="41" t="b">
        <f t="shared" si="13"/>
        <v>1</v>
      </c>
      <c r="M73" s="32" t="b">
        <f t="shared" ref="M73:M107" si="19">(AND(I73=H73,J73&lt;$B$3))</f>
        <v>0</v>
      </c>
      <c r="O73" s="23" t="s">
        <v>22</v>
      </c>
      <c r="P73" s="24" t="s">
        <v>28</v>
      </c>
      <c r="Q73" s="25">
        <v>0.88561999999999996</v>
      </c>
      <c r="R73" s="29" t="b">
        <f t="shared" ref="R73:R107" si="20">P73&lt;&gt;O73</f>
        <v>1</v>
      </c>
      <c r="S73" s="41" t="b">
        <f t="shared" si="14"/>
        <v>1</v>
      </c>
      <c r="T73" s="32" t="b">
        <f t="shared" ref="T73:T107" si="21">(AND(P73=O73,Q73&lt;$B$3))</f>
        <v>0</v>
      </c>
      <c r="V73" s="23" t="s">
        <v>22</v>
      </c>
      <c r="W73" s="24" t="s">
        <v>28</v>
      </c>
      <c r="X73" s="25">
        <v>0.81138999999999994</v>
      </c>
      <c r="Y73" s="29" t="b">
        <f t="shared" ref="Y73:Y107" si="22">W73&lt;&gt;V73</f>
        <v>1</v>
      </c>
      <c r="Z73" s="41" t="b">
        <f t="shared" si="15"/>
        <v>1</v>
      </c>
      <c r="AA73" s="32" t="b">
        <f t="shared" ref="AA73:AA107" si="23">(AND(W73=V73,X73&lt;$B$3))</f>
        <v>0</v>
      </c>
    </row>
    <row r="74" spans="1:27" x14ac:dyDescent="0.25">
      <c r="A74" s="23" t="s">
        <v>22</v>
      </c>
      <c r="B74" s="24" t="s">
        <v>23</v>
      </c>
      <c r="C74" s="25">
        <v>1</v>
      </c>
      <c r="D74" s="29" t="b">
        <f t="shared" si="16"/>
        <v>1</v>
      </c>
      <c r="E74" s="41" t="b">
        <f t="shared" si="12"/>
        <v>1</v>
      </c>
      <c r="F74" s="32" t="b">
        <f t="shared" si="17"/>
        <v>0</v>
      </c>
      <c r="H74" s="23" t="s">
        <v>22</v>
      </c>
      <c r="I74" s="24" t="s">
        <v>23</v>
      </c>
      <c r="J74" s="25">
        <v>0.92349999999999999</v>
      </c>
      <c r="K74" s="29" t="b">
        <f t="shared" si="18"/>
        <v>1</v>
      </c>
      <c r="L74" s="41" t="b">
        <f t="shared" si="13"/>
        <v>1</v>
      </c>
      <c r="M74" s="32" t="b">
        <f t="shared" si="19"/>
        <v>0</v>
      </c>
      <c r="O74" s="23" t="s">
        <v>22</v>
      </c>
      <c r="P74" s="24" t="s">
        <v>23</v>
      </c>
      <c r="Q74" s="25">
        <v>0.8992</v>
      </c>
      <c r="R74" s="29" t="b">
        <f t="shared" si="20"/>
        <v>1</v>
      </c>
      <c r="S74" s="41" t="b">
        <f t="shared" si="14"/>
        <v>1</v>
      </c>
      <c r="T74" s="32" t="b">
        <f t="shared" si="21"/>
        <v>0</v>
      </c>
      <c r="V74" s="23" t="s">
        <v>22</v>
      </c>
      <c r="W74" s="24" t="s">
        <v>28</v>
      </c>
      <c r="X74" s="25">
        <v>0.81138999999999994</v>
      </c>
      <c r="Y74" s="29" t="b">
        <f t="shared" si="22"/>
        <v>1</v>
      </c>
      <c r="Z74" s="41" t="b">
        <f t="shared" si="15"/>
        <v>1</v>
      </c>
      <c r="AA74" s="32" t="b">
        <f t="shared" si="23"/>
        <v>0</v>
      </c>
    </row>
    <row r="75" spans="1:27" x14ac:dyDescent="0.25">
      <c r="A75" s="23" t="s">
        <v>22</v>
      </c>
      <c r="B75" s="24" t="s">
        <v>23</v>
      </c>
      <c r="C75" s="25">
        <v>0.87229000000000001</v>
      </c>
      <c r="D75" s="29" t="b">
        <f t="shared" si="16"/>
        <v>1</v>
      </c>
      <c r="E75" s="41" t="b">
        <f t="shared" si="12"/>
        <v>1</v>
      </c>
      <c r="F75" s="32" t="b">
        <f t="shared" si="17"/>
        <v>0</v>
      </c>
      <c r="H75" s="23" t="s">
        <v>22</v>
      </c>
      <c r="I75" s="24" t="s">
        <v>23</v>
      </c>
      <c r="J75" s="25">
        <v>0.87229000000000001</v>
      </c>
      <c r="K75" s="29" t="b">
        <f t="shared" si="18"/>
        <v>1</v>
      </c>
      <c r="L75" s="41" t="b">
        <f t="shared" si="13"/>
        <v>1</v>
      </c>
      <c r="M75" s="32" t="b">
        <f t="shared" si="19"/>
        <v>0</v>
      </c>
      <c r="O75" s="23" t="s">
        <v>22</v>
      </c>
      <c r="P75" s="24" t="s">
        <v>23</v>
      </c>
      <c r="Q75" s="25">
        <v>0.95372000000000001</v>
      </c>
      <c r="R75" s="29" t="b">
        <f t="shared" si="20"/>
        <v>1</v>
      </c>
      <c r="S75" s="41" t="b">
        <f t="shared" si="14"/>
        <v>1</v>
      </c>
      <c r="T75" s="32" t="b">
        <f t="shared" si="21"/>
        <v>0</v>
      </c>
      <c r="V75" s="23" t="s">
        <v>22</v>
      </c>
      <c r="W75" s="24" t="s">
        <v>23</v>
      </c>
      <c r="X75" s="25">
        <v>0.88490999999999997</v>
      </c>
      <c r="Y75" s="29" t="b">
        <f t="shared" si="22"/>
        <v>1</v>
      </c>
      <c r="Z75" s="41" t="b">
        <f t="shared" si="15"/>
        <v>1</v>
      </c>
      <c r="AA75" s="32" t="b">
        <f t="shared" si="23"/>
        <v>0</v>
      </c>
    </row>
    <row r="76" spans="1:27" x14ac:dyDescent="0.25">
      <c r="A76" s="23" t="s">
        <v>22</v>
      </c>
      <c r="B76" s="24" t="s">
        <v>23</v>
      </c>
      <c r="C76" s="25">
        <v>0.79459000000000002</v>
      </c>
      <c r="D76" s="29" t="b">
        <f t="shared" si="16"/>
        <v>1</v>
      </c>
      <c r="E76" s="41" t="b">
        <f t="shared" ref="E76:E107" si="24">(AND(B76&lt;&gt;A76,C76&gt;$B$3))</f>
        <v>1</v>
      </c>
      <c r="F76" s="32" t="b">
        <f t="shared" si="17"/>
        <v>0</v>
      </c>
      <c r="H76" s="23" t="s">
        <v>22</v>
      </c>
      <c r="I76" s="24" t="s">
        <v>23</v>
      </c>
      <c r="J76" s="25">
        <v>0.8135</v>
      </c>
      <c r="K76" s="29" t="b">
        <f t="shared" si="18"/>
        <v>1</v>
      </c>
      <c r="L76" s="41" t="b">
        <f t="shared" ref="L76:L107" si="25">(AND(I76&lt;&gt;H76,J76&gt;$B$3))</f>
        <v>1</v>
      </c>
      <c r="M76" s="32" t="b">
        <f t="shared" si="19"/>
        <v>0</v>
      </c>
      <c r="O76" s="23" t="s">
        <v>22</v>
      </c>
      <c r="P76" s="24" t="s">
        <v>23</v>
      </c>
      <c r="Q76" s="25">
        <v>0.83686000000000005</v>
      </c>
      <c r="R76" s="29" t="b">
        <f t="shared" si="20"/>
        <v>1</v>
      </c>
      <c r="S76" s="41" t="b">
        <f t="shared" ref="S76:S107" si="26">(AND(P76&lt;&gt;O76,Q76&gt;$B$3))</f>
        <v>1</v>
      </c>
      <c r="T76" s="32" t="b">
        <f t="shared" si="21"/>
        <v>0</v>
      </c>
      <c r="V76" s="23" t="s">
        <v>22</v>
      </c>
      <c r="W76" s="24" t="s">
        <v>28</v>
      </c>
      <c r="X76" s="25">
        <v>0.91752</v>
      </c>
      <c r="Y76" s="29" t="b">
        <f t="shared" si="22"/>
        <v>1</v>
      </c>
      <c r="Z76" s="41" t="b">
        <f t="shared" ref="Z76:Z107" si="27">(AND(W76&lt;&gt;V76,X76&gt;$B$3))</f>
        <v>1</v>
      </c>
      <c r="AA76" s="32" t="b">
        <f t="shared" si="23"/>
        <v>0</v>
      </c>
    </row>
    <row r="77" spans="1:27" ht="15.75" thickBot="1" x14ac:dyDescent="0.3">
      <c r="A77" s="26" t="s">
        <v>22</v>
      </c>
      <c r="B77" s="27" t="s">
        <v>23</v>
      </c>
      <c r="C77" s="28">
        <v>0.91505999999999998</v>
      </c>
      <c r="D77" s="29" t="b">
        <f t="shared" si="16"/>
        <v>1</v>
      </c>
      <c r="E77" s="42" t="b">
        <f t="shared" si="24"/>
        <v>1</v>
      </c>
      <c r="F77" s="34" t="b">
        <f t="shared" si="17"/>
        <v>0</v>
      </c>
      <c r="H77" s="26" t="s">
        <v>22</v>
      </c>
      <c r="I77" s="27" t="s">
        <v>23</v>
      </c>
      <c r="J77" s="28">
        <v>0.88490999999999997</v>
      </c>
      <c r="K77" s="29" t="b">
        <f t="shared" si="18"/>
        <v>1</v>
      </c>
      <c r="L77" s="42" t="b">
        <f t="shared" si="25"/>
        <v>1</v>
      </c>
      <c r="M77" s="34" t="b">
        <f t="shared" si="19"/>
        <v>0</v>
      </c>
      <c r="O77" s="26" t="s">
        <v>22</v>
      </c>
      <c r="P77" s="27" t="s">
        <v>28</v>
      </c>
      <c r="Q77" s="28">
        <v>0.81138999999999994</v>
      </c>
      <c r="R77" s="29" t="b">
        <f t="shared" si="20"/>
        <v>1</v>
      </c>
      <c r="S77" s="42" t="b">
        <f t="shared" si="26"/>
        <v>1</v>
      </c>
      <c r="T77" s="34" t="b">
        <f t="shared" si="21"/>
        <v>0</v>
      </c>
      <c r="V77" s="26" t="s">
        <v>22</v>
      </c>
      <c r="W77" s="27" t="s">
        <v>23</v>
      </c>
      <c r="X77" s="28">
        <v>0.88388</v>
      </c>
      <c r="Y77" s="29" t="b">
        <f t="shared" si="22"/>
        <v>1</v>
      </c>
      <c r="Z77" s="42" t="b">
        <f t="shared" si="27"/>
        <v>1</v>
      </c>
      <c r="AA77" s="34" t="b">
        <f t="shared" si="23"/>
        <v>0</v>
      </c>
    </row>
    <row r="78" spans="1:27" x14ac:dyDescent="0.25">
      <c r="A78" s="20" t="s">
        <v>29</v>
      </c>
      <c r="B78" s="21" t="s">
        <v>26</v>
      </c>
      <c r="C78" s="22">
        <v>0.97158</v>
      </c>
      <c r="D78" s="29" t="b">
        <f t="shared" si="16"/>
        <v>1</v>
      </c>
      <c r="E78" s="41" t="b">
        <f t="shared" si="24"/>
        <v>1</v>
      </c>
      <c r="F78" s="32" t="b">
        <f t="shared" si="17"/>
        <v>0</v>
      </c>
      <c r="H78" s="20" t="s">
        <v>29</v>
      </c>
      <c r="I78" s="21" t="s">
        <v>25</v>
      </c>
      <c r="J78" s="22">
        <v>0.79459000000000002</v>
      </c>
      <c r="K78" s="29" t="b">
        <f t="shared" si="18"/>
        <v>1</v>
      </c>
      <c r="L78" s="41" t="b">
        <f t="shared" si="25"/>
        <v>1</v>
      </c>
      <c r="M78" s="32" t="b">
        <f t="shared" si="19"/>
        <v>0</v>
      </c>
      <c r="O78" s="20" t="s">
        <v>29</v>
      </c>
      <c r="P78" s="21" t="s">
        <v>22</v>
      </c>
      <c r="Q78" s="22">
        <v>0.91752</v>
      </c>
      <c r="R78" s="29" t="b">
        <f t="shared" si="20"/>
        <v>1</v>
      </c>
      <c r="S78" s="41" t="b">
        <f t="shared" si="26"/>
        <v>1</v>
      </c>
      <c r="T78" s="32" t="b">
        <f t="shared" si="21"/>
        <v>0</v>
      </c>
      <c r="V78" s="20" t="s">
        <v>29</v>
      </c>
      <c r="W78" s="21" t="s">
        <v>22</v>
      </c>
      <c r="X78" s="22">
        <v>0.68701000000000001</v>
      </c>
      <c r="Y78" s="29" t="b">
        <f t="shared" si="22"/>
        <v>1</v>
      </c>
      <c r="Z78" s="41" t="b">
        <f t="shared" si="27"/>
        <v>1</v>
      </c>
      <c r="AA78" s="32" t="b">
        <f t="shared" si="23"/>
        <v>0</v>
      </c>
    </row>
    <row r="79" spans="1:27" x14ac:dyDescent="0.25">
      <c r="A79" s="23" t="s">
        <v>29</v>
      </c>
      <c r="B79" s="24" t="s">
        <v>26</v>
      </c>
      <c r="C79" s="25">
        <v>1.0355000000000001</v>
      </c>
      <c r="D79" s="29" t="b">
        <f t="shared" si="16"/>
        <v>1</v>
      </c>
      <c r="E79" s="41" t="b">
        <f t="shared" si="24"/>
        <v>1</v>
      </c>
      <c r="F79" s="32" t="b">
        <f t="shared" si="17"/>
        <v>0</v>
      </c>
      <c r="H79" s="23" t="s">
        <v>29</v>
      </c>
      <c r="I79" s="24" t="s">
        <v>29</v>
      </c>
      <c r="J79" s="25">
        <v>0.63841999999999999</v>
      </c>
      <c r="K79" s="29" t="b">
        <f t="shared" si="18"/>
        <v>0</v>
      </c>
      <c r="L79" s="41" t="b">
        <f t="shared" si="25"/>
        <v>0</v>
      </c>
      <c r="M79" s="32" t="b">
        <f t="shared" si="19"/>
        <v>0</v>
      </c>
      <c r="O79" s="23" t="s">
        <v>29</v>
      </c>
      <c r="P79" s="24" t="s">
        <v>22</v>
      </c>
      <c r="Q79" s="25">
        <v>0.85270000000000001</v>
      </c>
      <c r="R79" s="29" t="b">
        <f t="shared" si="20"/>
        <v>1</v>
      </c>
      <c r="S79" s="41" t="b">
        <f t="shared" si="26"/>
        <v>1</v>
      </c>
      <c r="T79" s="32" t="b">
        <f t="shared" si="21"/>
        <v>0</v>
      </c>
      <c r="V79" s="23" t="s">
        <v>29</v>
      </c>
      <c r="W79" s="24" t="s">
        <v>22</v>
      </c>
      <c r="X79" s="25">
        <v>0.66896999999999995</v>
      </c>
      <c r="Y79" s="29" t="b">
        <f t="shared" si="22"/>
        <v>1</v>
      </c>
      <c r="Z79" s="41" t="b">
        <f t="shared" si="27"/>
        <v>1</v>
      </c>
      <c r="AA79" s="32" t="b">
        <f t="shared" si="23"/>
        <v>0</v>
      </c>
    </row>
    <row r="80" spans="1:27" x14ac:dyDescent="0.25">
      <c r="A80" s="23" t="s">
        <v>29</v>
      </c>
      <c r="B80" s="24" t="s">
        <v>26</v>
      </c>
      <c r="C80" s="25">
        <v>1.1327</v>
      </c>
      <c r="D80" s="29" t="b">
        <f t="shared" si="16"/>
        <v>1</v>
      </c>
      <c r="E80" s="41" t="b">
        <f t="shared" si="24"/>
        <v>1</v>
      </c>
      <c r="F80" s="32" t="b">
        <f t="shared" si="17"/>
        <v>0</v>
      </c>
      <c r="H80" s="23" t="s">
        <v>29</v>
      </c>
      <c r="I80" s="24" t="s">
        <v>22</v>
      </c>
      <c r="J80" s="25">
        <v>0.66896999999999995</v>
      </c>
      <c r="K80" s="29" t="b">
        <f t="shared" si="18"/>
        <v>1</v>
      </c>
      <c r="L80" s="41" t="b">
        <f t="shared" si="25"/>
        <v>1</v>
      </c>
      <c r="M80" s="32" t="b">
        <f t="shared" si="19"/>
        <v>0</v>
      </c>
      <c r="O80" s="23" t="s">
        <v>29</v>
      </c>
      <c r="P80" s="24" t="s">
        <v>22</v>
      </c>
      <c r="Q80" s="25">
        <v>0.91752</v>
      </c>
      <c r="R80" s="29" t="b">
        <f t="shared" si="20"/>
        <v>1</v>
      </c>
      <c r="S80" s="41" t="b">
        <f t="shared" si="26"/>
        <v>1</v>
      </c>
      <c r="T80" s="32" t="b">
        <f t="shared" si="21"/>
        <v>0</v>
      </c>
      <c r="V80" s="23" t="s">
        <v>29</v>
      </c>
      <c r="W80" s="24" t="s">
        <v>22</v>
      </c>
      <c r="X80" s="25">
        <v>0.76214000000000004</v>
      </c>
      <c r="Y80" s="29" t="b">
        <f t="shared" si="22"/>
        <v>1</v>
      </c>
      <c r="Z80" s="41" t="b">
        <f t="shared" si="27"/>
        <v>1</v>
      </c>
      <c r="AA80" s="32" t="b">
        <f t="shared" si="23"/>
        <v>0</v>
      </c>
    </row>
    <row r="81" spans="1:27" x14ac:dyDescent="0.25">
      <c r="A81" s="23" t="s">
        <v>29</v>
      </c>
      <c r="B81" s="24" t="s">
        <v>26</v>
      </c>
      <c r="C81" s="25">
        <v>1.1327</v>
      </c>
      <c r="D81" s="29" t="b">
        <f t="shared" si="16"/>
        <v>1</v>
      </c>
      <c r="E81" s="41" t="b">
        <f t="shared" si="24"/>
        <v>1</v>
      </c>
      <c r="F81" s="32" t="b">
        <f t="shared" si="17"/>
        <v>0</v>
      </c>
      <c r="H81" s="23" t="s">
        <v>29</v>
      </c>
      <c r="I81" s="24" t="s">
        <v>25</v>
      </c>
      <c r="J81" s="25">
        <v>0.66542999999999997</v>
      </c>
      <c r="K81" s="29" t="b">
        <f t="shared" si="18"/>
        <v>1</v>
      </c>
      <c r="L81" s="41" t="b">
        <f t="shared" si="25"/>
        <v>1</v>
      </c>
      <c r="M81" s="32" t="b">
        <f t="shared" si="19"/>
        <v>0</v>
      </c>
      <c r="O81" s="23" t="s">
        <v>29</v>
      </c>
      <c r="P81" s="24" t="s">
        <v>22</v>
      </c>
      <c r="Q81" s="25">
        <v>1</v>
      </c>
      <c r="R81" s="29" t="b">
        <f t="shared" si="20"/>
        <v>1</v>
      </c>
      <c r="S81" s="41" t="b">
        <f t="shared" si="26"/>
        <v>1</v>
      </c>
      <c r="T81" s="32" t="b">
        <f t="shared" si="21"/>
        <v>0</v>
      </c>
      <c r="V81" s="23" t="s">
        <v>29</v>
      </c>
      <c r="W81" s="24" t="s">
        <v>22</v>
      </c>
      <c r="X81" s="25">
        <v>0.80093999999999999</v>
      </c>
      <c r="Y81" s="29" t="b">
        <f t="shared" si="22"/>
        <v>1</v>
      </c>
      <c r="Z81" s="41" t="b">
        <f t="shared" si="27"/>
        <v>1</v>
      </c>
      <c r="AA81" s="32" t="b">
        <f t="shared" si="23"/>
        <v>0</v>
      </c>
    </row>
    <row r="82" spans="1:27" x14ac:dyDescent="0.25">
      <c r="A82" s="23" t="s">
        <v>29</v>
      </c>
      <c r="B82" s="24" t="s">
        <v>26</v>
      </c>
      <c r="C82" s="25">
        <v>1.1327</v>
      </c>
      <c r="D82" s="29" t="b">
        <f t="shared" si="16"/>
        <v>1</v>
      </c>
      <c r="E82" s="41" t="b">
        <f t="shared" si="24"/>
        <v>1</v>
      </c>
      <c r="F82" s="32" t="b">
        <f t="shared" si="17"/>
        <v>0</v>
      </c>
      <c r="H82" s="23" t="s">
        <v>29</v>
      </c>
      <c r="I82" s="24" t="s">
        <v>22</v>
      </c>
      <c r="J82" s="25">
        <v>0.70775999999999994</v>
      </c>
      <c r="K82" s="29" t="b">
        <f t="shared" si="18"/>
        <v>1</v>
      </c>
      <c r="L82" s="41" t="b">
        <f t="shared" si="25"/>
        <v>1</v>
      </c>
      <c r="M82" s="32" t="b">
        <f t="shared" si="19"/>
        <v>0</v>
      </c>
      <c r="O82" s="23" t="s">
        <v>29</v>
      </c>
      <c r="P82" s="24" t="s">
        <v>22</v>
      </c>
      <c r="Q82" s="25">
        <v>0.91752</v>
      </c>
      <c r="R82" s="29" t="b">
        <f t="shared" si="20"/>
        <v>1</v>
      </c>
      <c r="S82" s="41" t="b">
        <f t="shared" si="26"/>
        <v>1</v>
      </c>
      <c r="T82" s="32" t="b">
        <f t="shared" si="21"/>
        <v>0</v>
      </c>
      <c r="V82" s="23" t="s">
        <v>29</v>
      </c>
      <c r="W82" s="24" t="s">
        <v>22</v>
      </c>
      <c r="X82" s="25">
        <v>0.76214000000000004</v>
      </c>
      <c r="Y82" s="29" t="b">
        <f t="shared" si="22"/>
        <v>1</v>
      </c>
      <c r="Z82" s="41" t="b">
        <f t="shared" si="27"/>
        <v>1</v>
      </c>
      <c r="AA82" s="32" t="b">
        <f t="shared" si="23"/>
        <v>0</v>
      </c>
    </row>
    <row r="83" spans="1:27" x14ac:dyDescent="0.25">
      <c r="A83" s="23" t="s">
        <v>29</v>
      </c>
      <c r="B83" s="24" t="s">
        <v>26</v>
      </c>
      <c r="C83" s="25">
        <v>1.1327</v>
      </c>
      <c r="D83" s="29" t="b">
        <f t="shared" si="16"/>
        <v>1</v>
      </c>
      <c r="E83" s="41" t="b">
        <f t="shared" si="24"/>
        <v>1</v>
      </c>
      <c r="F83" s="32" t="b">
        <f t="shared" si="17"/>
        <v>0</v>
      </c>
      <c r="H83" s="23" t="s">
        <v>29</v>
      </c>
      <c r="I83" s="24" t="s">
        <v>25</v>
      </c>
      <c r="J83" s="25">
        <v>0.75185000000000002</v>
      </c>
      <c r="K83" s="29" t="b">
        <f t="shared" si="18"/>
        <v>1</v>
      </c>
      <c r="L83" s="41" t="b">
        <f t="shared" si="25"/>
        <v>1</v>
      </c>
      <c r="M83" s="32" t="b">
        <f t="shared" si="19"/>
        <v>0</v>
      </c>
      <c r="O83" s="23" t="s">
        <v>29</v>
      </c>
      <c r="P83" s="24" t="s">
        <v>22</v>
      </c>
      <c r="Q83" s="25">
        <v>0.91752</v>
      </c>
      <c r="R83" s="29" t="b">
        <f t="shared" si="20"/>
        <v>1</v>
      </c>
      <c r="S83" s="41" t="b">
        <f t="shared" si="26"/>
        <v>1</v>
      </c>
      <c r="T83" s="32" t="b">
        <f t="shared" si="21"/>
        <v>0</v>
      </c>
      <c r="V83" s="23" t="s">
        <v>29</v>
      </c>
      <c r="W83" s="24" t="s">
        <v>22</v>
      </c>
      <c r="X83" s="25">
        <v>0.76214000000000004</v>
      </c>
      <c r="Y83" s="29" t="b">
        <f t="shared" si="22"/>
        <v>1</v>
      </c>
      <c r="Z83" s="41" t="b">
        <f t="shared" si="27"/>
        <v>1</v>
      </c>
      <c r="AA83" s="32" t="b">
        <f t="shared" si="23"/>
        <v>0</v>
      </c>
    </row>
    <row r="84" spans="1:27" x14ac:dyDescent="0.25">
      <c r="A84" s="23" t="s">
        <v>29</v>
      </c>
      <c r="B84" s="24" t="s">
        <v>26</v>
      </c>
      <c r="C84" s="25">
        <v>1.1327</v>
      </c>
      <c r="D84" s="29" t="b">
        <f t="shared" si="16"/>
        <v>1</v>
      </c>
      <c r="E84" s="41" t="b">
        <f t="shared" si="24"/>
        <v>1</v>
      </c>
      <c r="F84" s="32" t="b">
        <f t="shared" si="17"/>
        <v>0</v>
      </c>
      <c r="H84" s="23" t="s">
        <v>29</v>
      </c>
      <c r="I84" s="24" t="s">
        <v>22</v>
      </c>
      <c r="J84" s="25">
        <v>0.68701000000000001</v>
      </c>
      <c r="K84" s="29" t="b">
        <f t="shared" si="18"/>
        <v>1</v>
      </c>
      <c r="L84" s="41" t="b">
        <f t="shared" si="25"/>
        <v>1</v>
      </c>
      <c r="M84" s="32" t="b">
        <f t="shared" si="19"/>
        <v>0</v>
      </c>
      <c r="O84" s="23" t="s">
        <v>29</v>
      </c>
      <c r="P84" s="24" t="s">
        <v>22</v>
      </c>
      <c r="Q84" s="25">
        <v>0.91752</v>
      </c>
      <c r="R84" s="29" t="b">
        <f t="shared" si="20"/>
        <v>1</v>
      </c>
      <c r="S84" s="41" t="b">
        <f t="shared" si="26"/>
        <v>1</v>
      </c>
      <c r="T84" s="32" t="b">
        <f t="shared" si="21"/>
        <v>0</v>
      </c>
      <c r="V84" s="23" t="s">
        <v>29</v>
      </c>
      <c r="W84" s="24" t="s">
        <v>23</v>
      </c>
      <c r="X84" s="25">
        <v>0.88388</v>
      </c>
      <c r="Y84" s="29" t="b">
        <f t="shared" si="22"/>
        <v>1</v>
      </c>
      <c r="Z84" s="41" t="b">
        <f t="shared" si="27"/>
        <v>1</v>
      </c>
      <c r="AA84" s="32" t="b">
        <f t="shared" si="23"/>
        <v>0</v>
      </c>
    </row>
    <row r="85" spans="1:27" x14ac:dyDescent="0.25">
      <c r="A85" s="23" t="s">
        <v>29</v>
      </c>
      <c r="B85" s="24" t="s">
        <v>26</v>
      </c>
      <c r="C85" s="25">
        <v>1.1327</v>
      </c>
      <c r="D85" s="29" t="b">
        <f t="shared" si="16"/>
        <v>1</v>
      </c>
      <c r="E85" s="41" t="b">
        <f t="shared" si="24"/>
        <v>1</v>
      </c>
      <c r="F85" s="32" t="b">
        <f t="shared" si="17"/>
        <v>0</v>
      </c>
      <c r="H85" s="23" t="s">
        <v>29</v>
      </c>
      <c r="I85" s="24" t="s">
        <v>22</v>
      </c>
      <c r="J85" s="25">
        <v>0.70775999999999994</v>
      </c>
      <c r="K85" s="29" t="b">
        <f t="shared" si="18"/>
        <v>1</v>
      </c>
      <c r="L85" s="41" t="b">
        <f t="shared" si="25"/>
        <v>1</v>
      </c>
      <c r="M85" s="32" t="b">
        <f t="shared" si="19"/>
        <v>0</v>
      </c>
      <c r="O85" s="23" t="s">
        <v>29</v>
      </c>
      <c r="P85" s="24" t="s">
        <v>22</v>
      </c>
      <c r="Q85" s="25">
        <v>0.88561999999999996</v>
      </c>
      <c r="R85" s="29" t="b">
        <f t="shared" si="20"/>
        <v>1</v>
      </c>
      <c r="S85" s="41" t="b">
        <f t="shared" si="26"/>
        <v>1</v>
      </c>
      <c r="T85" s="32" t="b">
        <f t="shared" si="21"/>
        <v>0</v>
      </c>
      <c r="V85" s="23" t="s">
        <v>29</v>
      </c>
      <c r="W85" s="24" t="s">
        <v>22</v>
      </c>
      <c r="X85" s="25">
        <v>0.76214000000000004</v>
      </c>
      <c r="Y85" s="29" t="b">
        <f t="shared" si="22"/>
        <v>1</v>
      </c>
      <c r="Z85" s="41" t="b">
        <f t="shared" si="27"/>
        <v>1</v>
      </c>
      <c r="AA85" s="32" t="b">
        <f t="shared" si="23"/>
        <v>0</v>
      </c>
    </row>
    <row r="86" spans="1:27" x14ac:dyDescent="0.25">
      <c r="A86" s="23" t="s">
        <v>29</v>
      </c>
      <c r="B86" s="24" t="s">
        <v>26</v>
      </c>
      <c r="C86" s="25">
        <v>0.91505999999999998</v>
      </c>
      <c r="D86" s="29" t="b">
        <f t="shared" si="16"/>
        <v>1</v>
      </c>
      <c r="E86" s="41" t="b">
        <f t="shared" si="24"/>
        <v>1</v>
      </c>
      <c r="F86" s="32" t="b">
        <f t="shared" si="17"/>
        <v>0</v>
      </c>
      <c r="H86" s="23" t="s">
        <v>29</v>
      </c>
      <c r="I86" s="24" t="s">
        <v>25</v>
      </c>
      <c r="J86" s="25">
        <v>0.72692000000000001</v>
      </c>
      <c r="K86" s="29" t="b">
        <f t="shared" si="18"/>
        <v>1</v>
      </c>
      <c r="L86" s="41" t="b">
        <f t="shared" si="25"/>
        <v>1</v>
      </c>
      <c r="M86" s="32" t="b">
        <f t="shared" si="19"/>
        <v>0</v>
      </c>
      <c r="O86" s="23" t="s">
        <v>29</v>
      </c>
      <c r="P86" s="24" t="s">
        <v>22</v>
      </c>
      <c r="Q86" s="25">
        <v>0.88561999999999996</v>
      </c>
      <c r="R86" s="29" t="b">
        <f t="shared" si="20"/>
        <v>1</v>
      </c>
      <c r="S86" s="41" t="b">
        <f t="shared" si="26"/>
        <v>1</v>
      </c>
      <c r="T86" s="32" t="b">
        <f t="shared" si="21"/>
        <v>0</v>
      </c>
      <c r="V86" s="23" t="s">
        <v>29</v>
      </c>
      <c r="W86" s="24" t="s">
        <v>22</v>
      </c>
      <c r="X86" s="25">
        <v>0.78396999999999994</v>
      </c>
      <c r="Y86" s="29" t="b">
        <f t="shared" si="22"/>
        <v>1</v>
      </c>
      <c r="Z86" s="41" t="b">
        <f t="shared" si="27"/>
        <v>1</v>
      </c>
      <c r="AA86" s="32" t="b">
        <f t="shared" si="23"/>
        <v>0</v>
      </c>
    </row>
    <row r="87" spans="1:27" ht="15.75" thickBot="1" x14ac:dyDescent="0.3">
      <c r="A87" s="26" t="s">
        <v>29</v>
      </c>
      <c r="B87" s="27" t="s">
        <v>26</v>
      </c>
      <c r="C87" s="28">
        <v>1.1327</v>
      </c>
      <c r="D87" s="29" t="b">
        <f t="shared" si="16"/>
        <v>1</v>
      </c>
      <c r="E87" s="41" t="b">
        <f t="shared" si="24"/>
        <v>1</v>
      </c>
      <c r="F87" s="32" t="b">
        <f t="shared" si="17"/>
        <v>0</v>
      </c>
      <c r="H87" s="26" t="s">
        <v>29</v>
      </c>
      <c r="I87" s="27" t="s">
        <v>21</v>
      </c>
      <c r="J87" s="28">
        <v>0.67437999999999998</v>
      </c>
      <c r="K87" s="29" t="b">
        <f t="shared" si="18"/>
        <v>1</v>
      </c>
      <c r="L87" s="41" t="b">
        <f t="shared" si="25"/>
        <v>1</v>
      </c>
      <c r="M87" s="32" t="b">
        <f t="shared" si="19"/>
        <v>0</v>
      </c>
      <c r="O87" s="26" t="s">
        <v>29</v>
      </c>
      <c r="P87" s="27" t="s">
        <v>23</v>
      </c>
      <c r="Q87" s="28">
        <v>0.85785999999999996</v>
      </c>
      <c r="R87" s="29" t="b">
        <f t="shared" si="20"/>
        <v>1</v>
      </c>
      <c r="S87" s="41" t="b">
        <f t="shared" si="26"/>
        <v>1</v>
      </c>
      <c r="T87" s="32" t="b">
        <f t="shared" si="21"/>
        <v>0</v>
      </c>
      <c r="V87" s="26" t="s">
        <v>29</v>
      </c>
      <c r="W87" s="27" t="s">
        <v>22</v>
      </c>
      <c r="X87" s="28">
        <v>0.74787999999999999</v>
      </c>
      <c r="Y87" s="29" t="b">
        <f t="shared" si="22"/>
        <v>1</v>
      </c>
      <c r="Z87" s="41" t="b">
        <f t="shared" si="27"/>
        <v>1</v>
      </c>
      <c r="AA87" s="32" t="b">
        <f t="shared" si="23"/>
        <v>0</v>
      </c>
    </row>
    <row r="88" spans="1:27" x14ac:dyDescent="0.25">
      <c r="A88" s="20" t="s">
        <v>28</v>
      </c>
      <c r="B88" s="21" t="s">
        <v>28</v>
      </c>
      <c r="C88" s="22">
        <v>0.92349999999999999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 t="s">
        <v>28</v>
      </c>
      <c r="I88" s="21" t="s">
        <v>22</v>
      </c>
      <c r="J88" s="22">
        <v>0.76214000000000004</v>
      </c>
      <c r="K88" s="29" t="b">
        <f t="shared" si="18"/>
        <v>1</v>
      </c>
      <c r="L88" s="40" t="b">
        <f t="shared" si="25"/>
        <v>1</v>
      </c>
      <c r="M88" s="33" t="b">
        <f t="shared" si="19"/>
        <v>0</v>
      </c>
      <c r="O88" s="20" t="s">
        <v>28</v>
      </c>
      <c r="P88" s="21" t="s">
        <v>28</v>
      </c>
      <c r="Q88" s="22">
        <v>0.81138999999999994</v>
      </c>
      <c r="R88" s="29" t="b">
        <f t="shared" si="20"/>
        <v>0</v>
      </c>
      <c r="S88" s="40" t="b">
        <f t="shared" si="26"/>
        <v>0</v>
      </c>
      <c r="T88" s="33" t="b">
        <f t="shared" si="21"/>
        <v>0</v>
      </c>
      <c r="V88" s="20" t="s">
        <v>28</v>
      </c>
      <c r="W88" s="21" t="s">
        <v>28</v>
      </c>
      <c r="X88" s="22">
        <v>0.83333000000000002</v>
      </c>
      <c r="Y88" s="29" t="b">
        <f t="shared" si="22"/>
        <v>0</v>
      </c>
      <c r="Z88" s="40" t="b">
        <f t="shared" si="27"/>
        <v>0</v>
      </c>
      <c r="AA88" s="33" t="b">
        <f t="shared" si="23"/>
        <v>0</v>
      </c>
    </row>
    <row r="89" spans="1:27" x14ac:dyDescent="0.25">
      <c r="A89" s="23" t="s">
        <v>28</v>
      </c>
      <c r="B89" s="24" t="s">
        <v>28</v>
      </c>
      <c r="C89" s="25">
        <v>0.88561999999999996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 t="s">
        <v>28</v>
      </c>
      <c r="I89" s="24" t="s">
        <v>23</v>
      </c>
      <c r="J89" s="25">
        <v>0.8992</v>
      </c>
      <c r="K89" s="29" t="b">
        <f t="shared" si="18"/>
        <v>1</v>
      </c>
      <c r="L89" s="41" t="b">
        <f t="shared" si="25"/>
        <v>1</v>
      </c>
      <c r="M89" s="32" t="b">
        <f t="shared" si="19"/>
        <v>0</v>
      </c>
      <c r="O89" s="23" t="s">
        <v>28</v>
      </c>
      <c r="P89" s="24" t="s">
        <v>28</v>
      </c>
      <c r="Q89" s="25">
        <v>0.81138999999999994</v>
      </c>
      <c r="R89" s="29" t="b">
        <f t="shared" si="20"/>
        <v>0</v>
      </c>
      <c r="S89" s="41" t="b">
        <f t="shared" si="26"/>
        <v>0</v>
      </c>
      <c r="T89" s="32" t="b">
        <f t="shared" si="21"/>
        <v>0</v>
      </c>
      <c r="V89" s="23" t="s">
        <v>28</v>
      </c>
      <c r="W89" s="24" t="s">
        <v>28</v>
      </c>
      <c r="X89" s="25">
        <v>0.83333000000000002</v>
      </c>
      <c r="Y89" s="29" t="b">
        <f t="shared" si="22"/>
        <v>0</v>
      </c>
      <c r="Z89" s="41" t="b">
        <f t="shared" si="27"/>
        <v>0</v>
      </c>
      <c r="AA89" s="32" t="b">
        <f t="shared" si="23"/>
        <v>0</v>
      </c>
    </row>
    <row r="90" spans="1:27" x14ac:dyDescent="0.25">
      <c r="A90" s="23" t="s">
        <v>28</v>
      </c>
      <c r="B90" s="24" t="s">
        <v>28</v>
      </c>
      <c r="C90" s="25">
        <v>1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 t="s">
        <v>28</v>
      </c>
      <c r="I90" s="24" t="s">
        <v>28</v>
      </c>
      <c r="J90" s="25">
        <v>0.85785999999999996</v>
      </c>
      <c r="K90" s="29" t="b">
        <f t="shared" si="18"/>
        <v>0</v>
      </c>
      <c r="L90" s="41" t="b">
        <f t="shared" si="25"/>
        <v>0</v>
      </c>
      <c r="M90" s="32" t="b">
        <f t="shared" si="19"/>
        <v>0</v>
      </c>
      <c r="O90" s="23" t="s">
        <v>28</v>
      </c>
      <c r="P90" s="24" t="s">
        <v>28</v>
      </c>
      <c r="Q90" s="25">
        <v>0.81138999999999994</v>
      </c>
      <c r="R90" s="29" t="b">
        <f t="shared" si="20"/>
        <v>0</v>
      </c>
      <c r="S90" s="41" t="b">
        <f t="shared" si="26"/>
        <v>0</v>
      </c>
      <c r="T90" s="32" t="b">
        <f t="shared" si="21"/>
        <v>0</v>
      </c>
      <c r="V90" s="23" t="s">
        <v>28</v>
      </c>
      <c r="W90" s="24" t="s">
        <v>28</v>
      </c>
      <c r="X90" s="25">
        <v>0.83333000000000002</v>
      </c>
      <c r="Y90" s="29" t="b">
        <f t="shared" si="22"/>
        <v>0</v>
      </c>
      <c r="Z90" s="41" t="b">
        <f t="shared" si="27"/>
        <v>0</v>
      </c>
      <c r="AA90" s="32" t="b">
        <f t="shared" si="23"/>
        <v>0</v>
      </c>
    </row>
    <row r="91" spans="1:27" x14ac:dyDescent="0.25">
      <c r="A91" s="23" t="s">
        <v>28</v>
      </c>
      <c r="B91" s="24" t="s">
        <v>28</v>
      </c>
      <c r="C91" s="25">
        <v>1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 t="s">
        <v>28</v>
      </c>
      <c r="I91" s="24" t="s">
        <v>23</v>
      </c>
      <c r="J91" s="25">
        <v>0.85785999999999996</v>
      </c>
      <c r="K91" s="29" t="b">
        <f t="shared" si="18"/>
        <v>1</v>
      </c>
      <c r="L91" s="41" t="b">
        <f t="shared" si="25"/>
        <v>1</v>
      </c>
      <c r="M91" s="32" t="b">
        <f t="shared" si="19"/>
        <v>0</v>
      </c>
      <c r="O91" s="23" t="s">
        <v>28</v>
      </c>
      <c r="P91" s="24" t="s">
        <v>28</v>
      </c>
      <c r="Q91" s="25">
        <v>0.81138999999999994</v>
      </c>
      <c r="R91" s="29" t="b">
        <f t="shared" si="20"/>
        <v>0</v>
      </c>
      <c r="S91" s="41" t="b">
        <f t="shared" si="26"/>
        <v>0</v>
      </c>
      <c r="T91" s="32" t="b">
        <f t="shared" si="21"/>
        <v>0</v>
      </c>
      <c r="V91" s="23" t="s">
        <v>28</v>
      </c>
      <c r="W91" s="24" t="s">
        <v>28</v>
      </c>
      <c r="X91" s="25">
        <v>0.81138999999999994</v>
      </c>
      <c r="Y91" s="29" t="b">
        <f t="shared" si="22"/>
        <v>0</v>
      </c>
      <c r="Z91" s="41" t="b">
        <f t="shared" si="27"/>
        <v>0</v>
      </c>
      <c r="AA91" s="32" t="b">
        <f t="shared" si="23"/>
        <v>0</v>
      </c>
    </row>
    <row r="92" spans="1:27" x14ac:dyDescent="0.25">
      <c r="A92" s="23" t="s">
        <v>28</v>
      </c>
      <c r="B92" s="24" t="s">
        <v>28</v>
      </c>
      <c r="C92" s="25">
        <v>0.91752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 t="s">
        <v>28</v>
      </c>
      <c r="I92" s="24" t="s">
        <v>28</v>
      </c>
      <c r="J92" s="25">
        <v>0.81138999999999994</v>
      </c>
      <c r="K92" s="29" t="b">
        <f t="shared" si="18"/>
        <v>0</v>
      </c>
      <c r="L92" s="41" t="b">
        <f t="shared" si="25"/>
        <v>0</v>
      </c>
      <c r="M92" s="32" t="b">
        <f t="shared" si="19"/>
        <v>0</v>
      </c>
      <c r="O92" s="23" t="s">
        <v>28</v>
      </c>
      <c r="P92" s="24" t="s">
        <v>28</v>
      </c>
      <c r="Q92" s="25">
        <v>0.81138999999999994</v>
      </c>
      <c r="R92" s="29" t="b">
        <f t="shared" si="20"/>
        <v>0</v>
      </c>
      <c r="S92" s="41" t="b">
        <f t="shared" si="26"/>
        <v>0</v>
      </c>
      <c r="T92" s="32" t="b">
        <f t="shared" si="21"/>
        <v>0</v>
      </c>
      <c r="V92" s="23" t="s">
        <v>28</v>
      </c>
      <c r="W92" s="24" t="s">
        <v>28</v>
      </c>
      <c r="X92" s="25">
        <v>0.81138999999999994</v>
      </c>
      <c r="Y92" s="29" t="b">
        <f t="shared" si="22"/>
        <v>0</v>
      </c>
      <c r="Z92" s="41" t="b">
        <f t="shared" si="27"/>
        <v>0</v>
      </c>
      <c r="AA92" s="32" t="b">
        <f t="shared" si="23"/>
        <v>0</v>
      </c>
    </row>
    <row r="93" spans="1:27" x14ac:dyDescent="0.25">
      <c r="A93" s="23" t="s">
        <v>28</v>
      </c>
      <c r="B93" s="24" t="s">
        <v>28</v>
      </c>
      <c r="C93" s="25">
        <v>0.95491999999999999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 t="s">
        <v>28</v>
      </c>
      <c r="I93" s="24" t="s">
        <v>28</v>
      </c>
      <c r="J93" s="25">
        <v>0.92349999999999999</v>
      </c>
      <c r="K93" s="29" t="b">
        <f t="shared" si="18"/>
        <v>0</v>
      </c>
      <c r="L93" s="41" t="b">
        <f t="shared" si="25"/>
        <v>0</v>
      </c>
      <c r="M93" s="32" t="b">
        <f t="shared" si="19"/>
        <v>0</v>
      </c>
      <c r="O93" s="23" t="s">
        <v>28</v>
      </c>
      <c r="P93" s="24" t="s">
        <v>28</v>
      </c>
      <c r="Q93" s="25">
        <v>0.81138999999999994</v>
      </c>
      <c r="R93" s="29" t="b">
        <f t="shared" si="20"/>
        <v>0</v>
      </c>
      <c r="S93" s="41" t="b">
        <f t="shared" si="26"/>
        <v>0</v>
      </c>
      <c r="T93" s="32" t="b">
        <f t="shared" si="21"/>
        <v>0</v>
      </c>
      <c r="V93" s="23" t="s">
        <v>28</v>
      </c>
      <c r="W93" s="24" t="s">
        <v>28</v>
      </c>
      <c r="X93" s="25">
        <v>0.81138999999999994</v>
      </c>
      <c r="Y93" s="29" t="b">
        <f t="shared" si="22"/>
        <v>0</v>
      </c>
      <c r="Z93" s="41" t="b">
        <f t="shared" si="27"/>
        <v>0</v>
      </c>
      <c r="AA93" s="32" t="b">
        <f t="shared" si="23"/>
        <v>0</v>
      </c>
    </row>
    <row r="94" spans="1:27" x14ac:dyDescent="0.25">
      <c r="A94" s="23" t="s">
        <v>28</v>
      </c>
      <c r="B94" s="24" t="s">
        <v>28</v>
      </c>
      <c r="C94" s="25">
        <v>0.91752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 t="s">
        <v>28</v>
      </c>
      <c r="I94" s="24" t="s">
        <v>23</v>
      </c>
      <c r="J94" s="25">
        <v>0.85058</v>
      </c>
      <c r="K94" s="29" t="b">
        <f t="shared" si="18"/>
        <v>1</v>
      </c>
      <c r="L94" s="41" t="b">
        <f t="shared" si="25"/>
        <v>1</v>
      </c>
      <c r="M94" s="32" t="b">
        <f t="shared" si="19"/>
        <v>0</v>
      </c>
      <c r="O94" s="23" t="s">
        <v>28</v>
      </c>
      <c r="P94" s="24" t="s">
        <v>28</v>
      </c>
      <c r="Q94" s="25">
        <v>0.81138999999999994</v>
      </c>
      <c r="R94" s="29" t="b">
        <f t="shared" si="20"/>
        <v>0</v>
      </c>
      <c r="S94" s="41" t="b">
        <f t="shared" si="26"/>
        <v>0</v>
      </c>
      <c r="T94" s="32" t="b">
        <f t="shared" si="21"/>
        <v>0</v>
      </c>
      <c r="V94" s="23" t="s">
        <v>28</v>
      </c>
      <c r="W94" s="24" t="s">
        <v>28</v>
      </c>
      <c r="X94" s="25">
        <v>0.81138999999999994</v>
      </c>
      <c r="Y94" s="29" t="b">
        <f t="shared" si="22"/>
        <v>0</v>
      </c>
      <c r="Z94" s="41" t="b">
        <f t="shared" si="27"/>
        <v>0</v>
      </c>
      <c r="AA94" s="32" t="b">
        <f t="shared" si="23"/>
        <v>0</v>
      </c>
    </row>
    <row r="95" spans="1:27" x14ac:dyDescent="0.25">
      <c r="A95" s="23" t="s">
        <v>28</v>
      </c>
      <c r="B95" s="24" t="s">
        <v>28</v>
      </c>
      <c r="C95" s="25">
        <v>0.88561999999999996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 t="s">
        <v>28</v>
      </c>
      <c r="I95" s="24" t="s">
        <v>23</v>
      </c>
      <c r="J95" s="25">
        <v>0.97158</v>
      </c>
      <c r="K95" s="29" t="b">
        <f t="shared" si="18"/>
        <v>1</v>
      </c>
      <c r="L95" s="41" t="b">
        <f t="shared" si="25"/>
        <v>1</v>
      </c>
      <c r="M95" s="32" t="b">
        <f t="shared" si="19"/>
        <v>0</v>
      </c>
      <c r="O95" s="23" t="s">
        <v>28</v>
      </c>
      <c r="P95" s="24" t="s">
        <v>28</v>
      </c>
      <c r="Q95" s="25">
        <v>0.81138999999999994</v>
      </c>
      <c r="R95" s="29" t="b">
        <f t="shared" si="20"/>
        <v>0</v>
      </c>
      <c r="S95" s="41" t="b">
        <f t="shared" si="26"/>
        <v>0</v>
      </c>
      <c r="T95" s="32" t="b">
        <f t="shared" si="21"/>
        <v>0</v>
      </c>
      <c r="V95" s="23" t="s">
        <v>28</v>
      </c>
      <c r="W95" s="24" t="s">
        <v>28</v>
      </c>
      <c r="X95" s="25">
        <v>0.81138999999999994</v>
      </c>
      <c r="Y95" s="29" t="b">
        <f t="shared" si="22"/>
        <v>0</v>
      </c>
      <c r="Z95" s="41" t="b">
        <f t="shared" si="27"/>
        <v>0</v>
      </c>
      <c r="AA95" s="32" t="b">
        <f t="shared" si="23"/>
        <v>0</v>
      </c>
    </row>
    <row r="96" spans="1:27" x14ac:dyDescent="0.25">
      <c r="A96" s="23" t="s">
        <v>28</v>
      </c>
      <c r="B96" s="24" t="s">
        <v>28</v>
      </c>
      <c r="C96" s="25">
        <v>0.88561999999999996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 t="s">
        <v>28</v>
      </c>
      <c r="I96" s="24" t="s">
        <v>23</v>
      </c>
      <c r="J96" s="25">
        <v>0.85785999999999996</v>
      </c>
      <c r="K96" s="29" t="b">
        <f t="shared" si="18"/>
        <v>1</v>
      </c>
      <c r="L96" s="41" t="b">
        <f t="shared" si="25"/>
        <v>1</v>
      </c>
      <c r="M96" s="32" t="b">
        <f t="shared" si="19"/>
        <v>0</v>
      </c>
      <c r="O96" s="23" t="s">
        <v>28</v>
      </c>
      <c r="P96" s="24" t="s">
        <v>28</v>
      </c>
      <c r="Q96" s="25">
        <v>0.81138999999999994</v>
      </c>
      <c r="R96" s="29" t="b">
        <f t="shared" si="20"/>
        <v>0</v>
      </c>
      <c r="S96" s="41" t="b">
        <f t="shared" si="26"/>
        <v>0</v>
      </c>
      <c r="T96" s="32" t="b">
        <f t="shared" si="21"/>
        <v>0</v>
      </c>
      <c r="V96" s="23" t="s">
        <v>28</v>
      </c>
      <c r="W96" s="24" t="s">
        <v>28</v>
      </c>
      <c r="X96" s="25">
        <v>0.81138999999999994</v>
      </c>
      <c r="Y96" s="29" t="b">
        <f t="shared" si="22"/>
        <v>0</v>
      </c>
      <c r="Z96" s="41" t="b">
        <f t="shared" si="27"/>
        <v>0</v>
      </c>
      <c r="AA96" s="32" t="b">
        <f t="shared" si="23"/>
        <v>0</v>
      </c>
    </row>
    <row r="97" spans="1:27" ht="15.75" thickBot="1" x14ac:dyDescent="0.3">
      <c r="A97" s="26" t="s">
        <v>28</v>
      </c>
      <c r="B97" s="27" t="s">
        <v>28</v>
      </c>
      <c r="C97" s="28">
        <v>0.95491999999999999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 t="s">
        <v>28</v>
      </c>
      <c r="I97" s="27" t="s">
        <v>28</v>
      </c>
      <c r="J97" s="28">
        <v>0.81138999999999994</v>
      </c>
      <c r="K97" s="29" t="b">
        <f t="shared" si="18"/>
        <v>0</v>
      </c>
      <c r="L97" s="42" t="b">
        <f t="shared" si="25"/>
        <v>0</v>
      </c>
      <c r="M97" s="34" t="b">
        <f t="shared" si="19"/>
        <v>0</v>
      </c>
      <c r="O97" s="26" t="s">
        <v>28</v>
      </c>
      <c r="P97" s="27" t="s">
        <v>28</v>
      </c>
      <c r="Q97" s="28">
        <v>0.81138999999999994</v>
      </c>
      <c r="R97" s="29" t="b">
        <f t="shared" si="20"/>
        <v>0</v>
      </c>
      <c r="S97" s="42" t="b">
        <f t="shared" si="26"/>
        <v>0</v>
      </c>
      <c r="T97" s="34" t="b">
        <f t="shared" si="21"/>
        <v>0</v>
      </c>
      <c r="V97" s="26" t="s">
        <v>28</v>
      </c>
      <c r="W97" s="27" t="s">
        <v>28</v>
      </c>
      <c r="X97" s="28">
        <v>0.81138999999999994</v>
      </c>
      <c r="Y97" s="29" t="b">
        <f t="shared" si="22"/>
        <v>0</v>
      </c>
      <c r="Z97" s="42" t="b">
        <f t="shared" si="27"/>
        <v>0</v>
      </c>
      <c r="AA97" s="34" t="b">
        <f t="shared" si="23"/>
        <v>0</v>
      </c>
    </row>
    <row r="98" spans="1:27" x14ac:dyDescent="0.25">
      <c r="A98" s="20" t="s">
        <v>30</v>
      </c>
      <c r="B98" s="21" t="s">
        <v>26</v>
      </c>
      <c r="C98" s="22">
        <v>1.1327</v>
      </c>
      <c r="D98" s="29" t="b">
        <f t="shared" si="16"/>
        <v>1</v>
      </c>
      <c r="E98" s="40" t="b">
        <f t="shared" si="24"/>
        <v>1</v>
      </c>
      <c r="F98" s="33" t="b">
        <f t="shared" si="17"/>
        <v>0</v>
      </c>
      <c r="H98" s="20" t="s">
        <v>30</v>
      </c>
      <c r="I98" s="21" t="s">
        <v>29</v>
      </c>
      <c r="J98" s="22">
        <v>0.68701000000000001</v>
      </c>
      <c r="K98" s="29" t="b">
        <f t="shared" si="18"/>
        <v>1</v>
      </c>
      <c r="L98" s="40" t="b">
        <f t="shared" si="25"/>
        <v>1</v>
      </c>
      <c r="M98" s="33" t="b">
        <f t="shared" si="19"/>
        <v>0</v>
      </c>
      <c r="O98" s="20" t="s">
        <v>30</v>
      </c>
      <c r="P98" s="21" t="s">
        <v>22</v>
      </c>
      <c r="Q98" s="22">
        <v>0.82508999999999999</v>
      </c>
      <c r="R98" s="29" t="b">
        <f t="shared" si="20"/>
        <v>1</v>
      </c>
      <c r="S98" s="40" t="b">
        <f t="shared" si="26"/>
        <v>1</v>
      </c>
      <c r="T98" s="33" t="b">
        <f t="shared" si="21"/>
        <v>0</v>
      </c>
      <c r="V98" s="20" t="s">
        <v>30</v>
      </c>
      <c r="W98" s="21" t="s">
        <v>22</v>
      </c>
      <c r="X98" s="22">
        <v>0.73223000000000005</v>
      </c>
      <c r="Y98" s="29" t="b">
        <f t="shared" si="22"/>
        <v>1</v>
      </c>
      <c r="Z98" s="40" t="b">
        <f t="shared" si="27"/>
        <v>1</v>
      </c>
      <c r="AA98" s="33" t="b">
        <f t="shared" si="23"/>
        <v>0</v>
      </c>
    </row>
    <row r="99" spans="1:27" x14ac:dyDescent="0.25">
      <c r="A99" s="23" t="s">
        <v>30</v>
      </c>
      <c r="B99" s="24" t="s">
        <v>26</v>
      </c>
      <c r="C99" s="25">
        <v>1.1327</v>
      </c>
      <c r="D99" s="29" t="b">
        <f t="shared" si="16"/>
        <v>1</v>
      </c>
      <c r="E99" s="41" t="b">
        <f t="shared" si="24"/>
        <v>1</v>
      </c>
      <c r="F99" s="32" t="b">
        <f t="shared" si="17"/>
        <v>0</v>
      </c>
      <c r="H99" s="23" t="s">
        <v>30</v>
      </c>
      <c r="I99" s="24" t="s">
        <v>22</v>
      </c>
      <c r="J99" s="25">
        <v>0.78396999999999994</v>
      </c>
      <c r="K99" s="29" t="b">
        <f t="shared" si="18"/>
        <v>1</v>
      </c>
      <c r="L99" s="41" t="b">
        <f t="shared" si="25"/>
        <v>1</v>
      </c>
      <c r="M99" s="32" t="b">
        <f t="shared" si="19"/>
        <v>0</v>
      </c>
      <c r="O99" s="23" t="s">
        <v>30</v>
      </c>
      <c r="P99" s="24" t="s">
        <v>22</v>
      </c>
      <c r="Q99" s="25">
        <v>0.75236000000000003</v>
      </c>
      <c r="R99" s="29" t="b">
        <f t="shared" si="20"/>
        <v>1</v>
      </c>
      <c r="S99" s="41" t="b">
        <f t="shared" si="26"/>
        <v>1</v>
      </c>
      <c r="T99" s="32" t="b">
        <f t="shared" si="21"/>
        <v>0</v>
      </c>
      <c r="V99" s="23" t="s">
        <v>30</v>
      </c>
      <c r="W99" s="24" t="s">
        <v>22</v>
      </c>
      <c r="X99" s="25">
        <v>0.73223000000000005</v>
      </c>
      <c r="Y99" s="29" t="b">
        <f t="shared" si="22"/>
        <v>1</v>
      </c>
      <c r="Z99" s="41" t="b">
        <f t="shared" si="27"/>
        <v>1</v>
      </c>
      <c r="AA99" s="32" t="b">
        <f t="shared" si="23"/>
        <v>0</v>
      </c>
    </row>
    <row r="100" spans="1:27" x14ac:dyDescent="0.25">
      <c r="A100" s="23" t="s">
        <v>30</v>
      </c>
      <c r="B100" s="24" t="s">
        <v>26</v>
      </c>
      <c r="C100" s="25">
        <v>1.0355000000000001</v>
      </c>
      <c r="D100" s="29" t="b">
        <f t="shared" si="16"/>
        <v>1</v>
      </c>
      <c r="E100" s="41" t="b">
        <f t="shared" si="24"/>
        <v>1</v>
      </c>
      <c r="F100" s="32" t="b">
        <f t="shared" si="17"/>
        <v>0</v>
      </c>
      <c r="H100" s="23" t="s">
        <v>30</v>
      </c>
      <c r="I100" s="24" t="s">
        <v>22</v>
      </c>
      <c r="J100" s="25">
        <v>0.77525999999999995</v>
      </c>
      <c r="K100" s="29" t="b">
        <f t="shared" si="18"/>
        <v>1</v>
      </c>
      <c r="L100" s="41" t="b">
        <f t="shared" si="25"/>
        <v>1</v>
      </c>
      <c r="M100" s="32" t="b">
        <f t="shared" si="19"/>
        <v>0</v>
      </c>
      <c r="O100" s="23" t="s">
        <v>30</v>
      </c>
      <c r="P100" s="24" t="s">
        <v>22</v>
      </c>
      <c r="Q100" s="25">
        <v>0.80886000000000002</v>
      </c>
      <c r="R100" s="29" t="b">
        <f t="shared" si="20"/>
        <v>1</v>
      </c>
      <c r="S100" s="41" t="b">
        <f t="shared" si="26"/>
        <v>1</v>
      </c>
      <c r="T100" s="32" t="b">
        <f t="shared" si="21"/>
        <v>0</v>
      </c>
      <c r="V100" s="23" t="s">
        <v>30</v>
      </c>
      <c r="W100" s="24" t="s">
        <v>22</v>
      </c>
      <c r="X100" s="25">
        <v>0.78396999999999994</v>
      </c>
      <c r="Y100" s="29" t="b">
        <f t="shared" si="22"/>
        <v>1</v>
      </c>
      <c r="Z100" s="41" t="b">
        <f t="shared" si="27"/>
        <v>1</v>
      </c>
      <c r="AA100" s="32" t="b">
        <f t="shared" si="23"/>
        <v>0</v>
      </c>
    </row>
    <row r="101" spans="1:27" x14ac:dyDescent="0.25">
      <c r="A101" s="23" t="s">
        <v>30</v>
      </c>
      <c r="B101" s="24" t="s">
        <v>26</v>
      </c>
      <c r="C101" s="25">
        <v>0.97158</v>
      </c>
      <c r="D101" s="29" t="b">
        <f t="shared" si="16"/>
        <v>1</v>
      </c>
      <c r="E101" s="41" t="b">
        <f t="shared" si="24"/>
        <v>1</v>
      </c>
      <c r="F101" s="32" t="b">
        <f t="shared" si="17"/>
        <v>0</v>
      </c>
      <c r="H101" s="23" t="s">
        <v>30</v>
      </c>
      <c r="I101" s="24" t="s">
        <v>22</v>
      </c>
      <c r="J101" s="25">
        <v>0.72474000000000005</v>
      </c>
      <c r="K101" s="29" t="b">
        <f t="shared" si="18"/>
        <v>1</v>
      </c>
      <c r="L101" s="41" t="b">
        <f t="shared" si="25"/>
        <v>1</v>
      </c>
      <c r="M101" s="32" t="b">
        <f t="shared" si="19"/>
        <v>0</v>
      </c>
      <c r="O101" s="23" t="s">
        <v>30</v>
      </c>
      <c r="P101" s="24" t="s">
        <v>22</v>
      </c>
      <c r="Q101" s="25">
        <v>0.77525999999999995</v>
      </c>
      <c r="R101" s="29" t="b">
        <f t="shared" si="20"/>
        <v>1</v>
      </c>
      <c r="S101" s="41" t="b">
        <f t="shared" si="26"/>
        <v>1</v>
      </c>
      <c r="T101" s="32" t="b">
        <f t="shared" si="21"/>
        <v>0</v>
      </c>
      <c r="V101" s="23" t="s">
        <v>30</v>
      </c>
      <c r="W101" s="24" t="s">
        <v>22</v>
      </c>
      <c r="X101" s="25">
        <v>0.73223000000000005</v>
      </c>
      <c r="Y101" s="29" t="b">
        <f t="shared" si="22"/>
        <v>1</v>
      </c>
      <c r="Z101" s="41" t="b">
        <f t="shared" si="27"/>
        <v>1</v>
      </c>
      <c r="AA101" s="32" t="b">
        <f t="shared" si="23"/>
        <v>0</v>
      </c>
    </row>
    <row r="102" spans="1:27" x14ac:dyDescent="0.25">
      <c r="A102" s="23" t="s">
        <v>30</v>
      </c>
      <c r="B102" s="24" t="s">
        <v>26</v>
      </c>
      <c r="C102" s="25">
        <v>1.1327</v>
      </c>
      <c r="D102" s="29" t="b">
        <f t="shared" si="16"/>
        <v>1</v>
      </c>
      <c r="E102" s="41" t="b">
        <f t="shared" si="24"/>
        <v>1</v>
      </c>
      <c r="F102" s="32" t="b">
        <f t="shared" si="17"/>
        <v>0</v>
      </c>
      <c r="H102" s="23" t="s">
        <v>30</v>
      </c>
      <c r="I102" s="24" t="s">
        <v>25</v>
      </c>
      <c r="J102" s="25">
        <v>0.75185000000000002</v>
      </c>
      <c r="K102" s="29" t="b">
        <f t="shared" si="18"/>
        <v>1</v>
      </c>
      <c r="L102" s="41" t="b">
        <f t="shared" si="25"/>
        <v>1</v>
      </c>
      <c r="M102" s="32" t="b">
        <f t="shared" si="19"/>
        <v>0</v>
      </c>
      <c r="O102" s="23" t="s">
        <v>30</v>
      </c>
      <c r="P102" s="24" t="s">
        <v>22</v>
      </c>
      <c r="Q102" s="25">
        <v>0.77525999999999995</v>
      </c>
      <c r="R102" s="29" t="b">
        <f t="shared" si="20"/>
        <v>1</v>
      </c>
      <c r="S102" s="41" t="b">
        <f t="shared" si="26"/>
        <v>1</v>
      </c>
      <c r="T102" s="32" t="b">
        <f t="shared" si="21"/>
        <v>0</v>
      </c>
      <c r="V102" s="23" t="s">
        <v>30</v>
      </c>
      <c r="W102" s="24" t="s">
        <v>27</v>
      </c>
      <c r="X102" s="25">
        <v>0.75805999999999996</v>
      </c>
      <c r="Y102" s="29" t="b">
        <f t="shared" si="22"/>
        <v>1</v>
      </c>
      <c r="Z102" s="41" t="b">
        <f t="shared" si="27"/>
        <v>1</v>
      </c>
      <c r="AA102" s="32" t="b">
        <f t="shared" si="23"/>
        <v>0</v>
      </c>
    </row>
    <row r="103" spans="1:27" x14ac:dyDescent="0.25">
      <c r="A103" s="23" t="s">
        <v>30</v>
      </c>
      <c r="B103" s="24" t="s">
        <v>24</v>
      </c>
      <c r="C103" s="25">
        <v>0.82447000000000004</v>
      </c>
      <c r="D103" s="29" t="b">
        <f t="shared" si="16"/>
        <v>1</v>
      </c>
      <c r="E103" s="41" t="b">
        <f t="shared" si="24"/>
        <v>1</v>
      </c>
      <c r="F103" s="32" t="b">
        <f t="shared" si="17"/>
        <v>0</v>
      </c>
      <c r="H103" s="23" t="s">
        <v>30</v>
      </c>
      <c r="I103" s="24" t="s">
        <v>22</v>
      </c>
      <c r="J103" s="25">
        <v>0.77254</v>
      </c>
      <c r="K103" s="29" t="b">
        <f t="shared" si="18"/>
        <v>1</v>
      </c>
      <c r="L103" s="41" t="b">
        <f t="shared" si="25"/>
        <v>1</v>
      </c>
      <c r="M103" s="32" t="b">
        <f t="shared" si="19"/>
        <v>0</v>
      </c>
      <c r="O103" s="23" t="s">
        <v>30</v>
      </c>
      <c r="P103" s="24" t="s">
        <v>27</v>
      </c>
      <c r="Q103" s="25">
        <v>0.82508999999999999</v>
      </c>
      <c r="R103" s="29" t="b">
        <f t="shared" si="20"/>
        <v>1</v>
      </c>
      <c r="S103" s="41" t="b">
        <f t="shared" si="26"/>
        <v>1</v>
      </c>
      <c r="T103" s="32" t="b">
        <f t="shared" si="21"/>
        <v>0</v>
      </c>
      <c r="V103" s="23" t="s">
        <v>30</v>
      </c>
      <c r="W103" s="24" t="s">
        <v>22</v>
      </c>
      <c r="X103" s="25">
        <v>0.73223000000000005</v>
      </c>
      <c r="Y103" s="29" t="b">
        <f t="shared" si="22"/>
        <v>1</v>
      </c>
      <c r="Z103" s="41" t="b">
        <f t="shared" si="27"/>
        <v>1</v>
      </c>
      <c r="AA103" s="32" t="b">
        <f t="shared" si="23"/>
        <v>0</v>
      </c>
    </row>
    <row r="104" spans="1:27" x14ac:dyDescent="0.25">
      <c r="A104" s="23" t="s">
        <v>30</v>
      </c>
      <c r="B104" s="24" t="s">
        <v>26</v>
      </c>
      <c r="C104" s="25">
        <v>1.1327</v>
      </c>
      <c r="D104" s="29" t="b">
        <f t="shared" si="16"/>
        <v>1</v>
      </c>
      <c r="E104" s="41" t="b">
        <f t="shared" si="24"/>
        <v>1</v>
      </c>
      <c r="F104" s="32" t="b">
        <f t="shared" si="17"/>
        <v>0</v>
      </c>
      <c r="H104" s="23" t="s">
        <v>30</v>
      </c>
      <c r="I104" s="24" t="s">
        <v>25</v>
      </c>
      <c r="J104" s="25">
        <v>0.74624999999999997</v>
      </c>
      <c r="K104" s="29" t="b">
        <f t="shared" si="18"/>
        <v>1</v>
      </c>
      <c r="L104" s="41" t="b">
        <f t="shared" si="25"/>
        <v>1</v>
      </c>
      <c r="M104" s="32" t="b">
        <f t="shared" si="19"/>
        <v>0</v>
      </c>
      <c r="O104" s="23" t="s">
        <v>30</v>
      </c>
      <c r="P104" s="24" t="s">
        <v>22</v>
      </c>
      <c r="Q104" s="25">
        <v>0.82508999999999999</v>
      </c>
      <c r="R104" s="29" t="b">
        <f t="shared" si="20"/>
        <v>1</v>
      </c>
      <c r="S104" s="41" t="b">
        <f t="shared" si="26"/>
        <v>1</v>
      </c>
      <c r="T104" s="32" t="b">
        <f t="shared" si="21"/>
        <v>0</v>
      </c>
      <c r="V104" s="23" t="s">
        <v>30</v>
      </c>
      <c r="W104" s="24" t="s">
        <v>22</v>
      </c>
      <c r="X104" s="25">
        <v>0.76214000000000004</v>
      </c>
      <c r="Y104" s="29" t="b">
        <f t="shared" si="22"/>
        <v>1</v>
      </c>
      <c r="Z104" s="41" t="b">
        <f t="shared" si="27"/>
        <v>1</v>
      </c>
      <c r="AA104" s="32" t="b">
        <f t="shared" si="23"/>
        <v>0</v>
      </c>
    </row>
    <row r="105" spans="1:27" x14ac:dyDescent="0.25">
      <c r="A105" s="23" t="s">
        <v>30</v>
      </c>
      <c r="B105" s="24" t="s">
        <v>26</v>
      </c>
      <c r="C105" s="25">
        <v>1.0355000000000001</v>
      </c>
      <c r="D105" s="29" t="b">
        <f t="shared" si="16"/>
        <v>1</v>
      </c>
      <c r="E105" s="41" t="b">
        <f t="shared" si="24"/>
        <v>1</v>
      </c>
      <c r="F105" s="32" t="b">
        <f t="shared" si="17"/>
        <v>0</v>
      </c>
      <c r="H105" s="23" t="s">
        <v>30</v>
      </c>
      <c r="I105" s="24" t="s">
        <v>25</v>
      </c>
      <c r="J105" s="25">
        <v>0.67406999999999995</v>
      </c>
      <c r="K105" s="29" t="b">
        <f t="shared" si="18"/>
        <v>1</v>
      </c>
      <c r="L105" s="41" t="b">
        <f t="shared" si="25"/>
        <v>1</v>
      </c>
      <c r="M105" s="32" t="b">
        <f t="shared" si="19"/>
        <v>0</v>
      </c>
      <c r="O105" s="23" t="s">
        <v>30</v>
      </c>
      <c r="P105" s="24" t="s">
        <v>22</v>
      </c>
      <c r="Q105" s="25">
        <v>0.80886000000000002</v>
      </c>
      <c r="R105" s="29" t="b">
        <f t="shared" si="20"/>
        <v>1</v>
      </c>
      <c r="S105" s="41" t="b">
        <f t="shared" si="26"/>
        <v>1</v>
      </c>
      <c r="T105" s="32" t="b">
        <f t="shared" si="21"/>
        <v>0</v>
      </c>
      <c r="V105" s="23" t="s">
        <v>30</v>
      </c>
      <c r="W105" s="24" t="s">
        <v>22</v>
      </c>
      <c r="X105" s="25">
        <v>0.82508999999999999</v>
      </c>
      <c r="Y105" s="29" t="b">
        <f t="shared" si="22"/>
        <v>1</v>
      </c>
      <c r="Z105" s="41" t="b">
        <f t="shared" si="27"/>
        <v>1</v>
      </c>
      <c r="AA105" s="32" t="b">
        <f t="shared" si="23"/>
        <v>0</v>
      </c>
    </row>
    <row r="106" spans="1:27" x14ac:dyDescent="0.25">
      <c r="A106" s="23" t="s">
        <v>30</v>
      </c>
      <c r="B106" s="24" t="s">
        <v>26</v>
      </c>
      <c r="C106" s="25">
        <v>1.1327</v>
      </c>
      <c r="D106" s="29" t="b">
        <f t="shared" si="16"/>
        <v>1</v>
      </c>
      <c r="E106" s="41" t="b">
        <f t="shared" si="24"/>
        <v>1</v>
      </c>
      <c r="F106" s="32" t="b">
        <f t="shared" si="17"/>
        <v>0</v>
      </c>
      <c r="H106" s="23" t="s">
        <v>30</v>
      </c>
      <c r="I106" s="24" t="s">
        <v>22</v>
      </c>
      <c r="J106" s="25">
        <v>0.71428999999999998</v>
      </c>
      <c r="K106" s="29" t="b">
        <f t="shared" si="18"/>
        <v>1</v>
      </c>
      <c r="L106" s="41" t="b">
        <f t="shared" si="25"/>
        <v>1</v>
      </c>
      <c r="M106" s="32" t="b">
        <f t="shared" si="19"/>
        <v>0</v>
      </c>
      <c r="O106" s="23" t="s">
        <v>30</v>
      </c>
      <c r="P106" s="24" t="s">
        <v>22</v>
      </c>
      <c r="Q106" s="25">
        <v>0.83777999999999997</v>
      </c>
      <c r="R106" s="29" t="b">
        <f t="shared" si="20"/>
        <v>1</v>
      </c>
      <c r="S106" s="41" t="b">
        <f t="shared" si="26"/>
        <v>1</v>
      </c>
      <c r="T106" s="32" t="b">
        <f t="shared" si="21"/>
        <v>0</v>
      </c>
      <c r="V106" s="23" t="s">
        <v>30</v>
      </c>
      <c r="W106" s="24" t="s">
        <v>22</v>
      </c>
      <c r="X106" s="25">
        <v>0.76214000000000004</v>
      </c>
      <c r="Y106" s="29" t="b">
        <f t="shared" si="22"/>
        <v>1</v>
      </c>
      <c r="Z106" s="41" t="b">
        <f t="shared" si="27"/>
        <v>1</v>
      </c>
      <c r="AA106" s="32" t="b">
        <f t="shared" si="23"/>
        <v>0</v>
      </c>
    </row>
    <row r="107" spans="1:27" ht="15.75" thickBot="1" x14ac:dyDescent="0.3">
      <c r="A107" s="26" t="s">
        <v>30</v>
      </c>
      <c r="B107" s="27" t="s">
        <v>26</v>
      </c>
      <c r="C107" s="28">
        <v>1.1327</v>
      </c>
      <c r="D107" s="29" t="b">
        <f t="shared" si="16"/>
        <v>1</v>
      </c>
      <c r="E107" s="42" t="b">
        <f t="shared" si="24"/>
        <v>1</v>
      </c>
      <c r="F107" s="34" t="b">
        <f t="shared" si="17"/>
        <v>0</v>
      </c>
      <c r="H107" s="26" t="s">
        <v>30</v>
      </c>
      <c r="I107" s="27" t="s">
        <v>22</v>
      </c>
      <c r="J107" s="28">
        <v>0.80886000000000002</v>
      </c>
      <c r="K107" s="29" t="b">
        <f t="shared" si="18"/>
        <v>1</v>
      </c>
      <c r="L107" s="42" t="b">
        <f t="shared" si="25"/>
        <v>1</v>
      </c>
      <c r="M107" s="34" t="b">
        <f t="shared" si="19"/>
        <v>0</v>
      </c>
      <c r="O107" s="26" t="s">
        <v>30</v>
      </c>
      <c r="P107" s="27" t="s">
        <v>22</v>
      </c>
      <c r="Q107" s="28">
        <v>0.85270000000000001</v>
      </c>
      <c r="R107" s="29" t="b">
        <f t="shared" si="20"/>
        <v>1</v>
      </c>
      <c r="S107" s="42" t="b">
        <f t="shared" si="26"/>
        <v>1</v>
      </c>
      <c r="T107" s="34" t="b">
        <f t="shared" si="21"/>
        <v>0</v>
      </c>
      <c r="V107" s="26" t="s">
        <v>30</v>
      </c>
      <c r="W107" s="27" t="s">
        <v>22</v>
      </c>
      <c r="X107" s="28">
        <v>0.76214000000000004</v>
      </c>
      <c r="Y107" s="29" t="b">
        <f t="shared" si="22"/>
        <v>1</v>
      </c>
      <c r="Z107" s="42" t="b">
        <f t="shared" si="27"/>
        <v>1</v>
      </c>
      <c r="AA107" s="34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95" priority="16">
      <formula>$A8=$B8</formula>
    </cfRule>
  </conditionalFormatting>
  <conditionalFormatting sqref="A8:F107">
    <cfRule type="expression" dxfId="94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93" priority="12">
      <formula>H8=I8</formula>
    </cfRule>
  </conditionalFormatting>
  <conditionalFormatting sqref="H8:M107">
    <cfRule type="expression" dxfId="92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91" priority="8">
      <formula>O8=P8</formula>
    </cfRule>
  </conditionalFormatting>
  <conditionalFormatting sqref="O8:T107">
    <cfRule type="expression" dxfId="90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89" priority="4">
      <formula>V8=W8</formula>
    </cfRule>
  </conditionalFormatting>
  <conditionalFormatting sqref="V8:AA107">
    <cfRule type="expression" dxfId="88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J1" workbookViewId="0">
      <selection activeCell="L4" sqref="L4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61</v>
      </c>
      <c r="C1" s="3"/>
      <c r="D1" s="4"/>
      <c r="E1" s="2"/>
      <c r="F1" s="2"/>
      <c r="G1" s="2"/>
      <c r="H1" s="2"/>
      <c r="I1" s="3" t="s">
        <v>1</v>
      </c>
      <c r="J1" s="2" t="s">
        <v>46</v>
      </c>
      <c r="K1" s="5"/>
      <c r="L1" s="13"/>
    </row>
    <row r="2" spans="1:27" ht="15.75" thickBot="1" x14ac:dyDescent="0.3">
      <c r="A2" s="7" t="s">
        <v>2</v>
      </c>
      <c r="B2" s="8" t="s">
        <v>20</v>
      </c>
      <c r="C2" s="9"/>
      <c r="D2" s="10"/>
      <c r="E2" s="8"/>
      <c r="F2" s="8"/>
      <c r="G2" s="8"/>
      <c r="H2" s="8"/>
      <c r="I2" s="9" t="s">
        <v>3</v>
      </c>
      <c r="J2" s="8" t="s">
        <v>33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9">
        <f>AVERAGE(X6,Q6,J6,C6)</f>
        <v>0.28535353535353536</v>
      </c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58</v>
      </c>
      <c r="D5" s="39" t="s">
        <v>11</v>
      </c>
      <c r="E5" s="36">
        <f>COUNTIF(E8:E107,TRUE)</f>
        <v>58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79</v>
      </c>
      <c r="K5" s="39" t="s">
        <v>11</v>
      </c>
      <c r="L5" s="36">
        <f>COUNTIF(L8:L107,TRUE)</f>
        <v>79</v>
      </c>
      <c r="M5" s="37">
        <f>COUNTIF(M8:M107,TRUE)</f>
        <v>0</v>
      </c>
      <c r="O5" s="12" t="s">
        <v>5</v>
      </c>
      <c r="P5" s="38" t="s">
        <v>12</v>
      </c>
      <c r="Q5" s="37">
        <f>COUNTIF(R8:R107,TRUE)</f>
        <v>74</v>
      </c>
      <c r="R5" s="39" t="s">
        <v>11</v>
      </c>
      <c r="S5" s="36">
        <f>COUNTIF(S8:S107,TRUE)</f>
        <v>74</v>
      </c>
      <c r="T5" s="37">
        <f>COUNTIF(T8:T107,TRUE)</f>
        <v>0</v>
      </c>
      <c r="V5" s="12" t="s">
        <v>5</v>
      </c>
      <c r="W5" s="38" t="s">
        <v>12</v>
      </c>
      <c r="X5" s="37">
        <f>COUNTIF(Y8:Y107,TRUE)</f>
        <v>76</v>
      </c>
      <c r="Y5" s="39" t="s">
        <v>11</v>
      </c>
      <c r="Z5" s="36">
        <f>COUNTIF(Z8:Z107,TRUE)</f>
        <v>76</v>
      </c>
      <c r="AA5" s="37">
        <f>COUNTIF(AA8:AA107,TRUE)</f>
        <v>0</v>
      </c>
    </row>
    <row r="6" spans="1:27" ht="15.75" thickBot="1" x14ac:dyDescent="0.3">
      <c r="A6" s="14" t="s">
        <v>59</v>
      </c>
      <c r="B6" s="38" t="s">
        <v>13</v>
      </c>
      <c r="C6" s="47">
        <f>COUNTIF(D9:D108,FALSE)/(COUNTIF(D9:D108,TRUE)+COUNTIF(D9:D108,FALSE))</f>
        <v>0.42424242424242425</v>
      </c>
      <c r="D6" s="48"/>
      <c r="E6" s="35"/>
      <c r="F6" s="16"/>
      <c r="H6" s="14" t="s">
        <v>45</v>
      </c>
      <c r="I6" s="38" t="s">
        <v>13</v>
      </c>
      <c r="J6" s="47">
        <f>COUNTIF(K9:K108,FALSE)/(COUNTIF(K9:K108,TRUE)+COUNTIF(K9:K108,FALSE))</f>
        <v>0.21212121212121213</v>
      </c>
      <c r="K6" s="48"/>
      <c r="L6" s="35"/>
      <c r="M6" s="16"/>
      <c r="O6" s="14" t="s">
        <v>18</v>
      </c>
      <c r="P6" s="38" t="s">
        <v>13</v>
      </c>
      <c r="Q6" s="47">
        <f>COUNTIF(R9:R108,FALSE)/(COUNTIF(R9:R108,TRUE)+COUNTIF(R9:R108,FALSE))</f>
        <v>0.26262626262626265</v>
      </c>
      <c r="R6" s="48"/>
      <c r="S6" s="35"/>
      <c r="T6" s="16"/>
      <c r="V6" s="14" t="s">
        <v>46</v>
      </c>
      <c r="W6" s="38" t="s">
        <v>13</v>
      </c>
      <c r="X6" s="47">
        <f>COUNTIF(Y9:Y108,FALSE)/(COUNTIF(Y9:Y108,TRUE)+COUNTIF(Y9:Y108,FALSE))</f>
        <v>0.24242424242424243</v>
      </c>
      <c r="Y6" s="48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49</v>
      </c>
      <c r="B8" s="21" t="s">
        <v>50</v>
      </c>
      <c r="C8" s="22">
        <v>0.72846999999999995</v>
      </c>
      <c r="D8" s="29" t="b">
        <f>B8&lt;&gt;A8</f>
        <v>1</v>
      </c>
      <c r="E8" s="40" t="b">
        <f t="shared" ref="E8:E10" si="0">(AND(B8&lt;&gt;A8,C8&gt;$B$3))</f>
        <v>1</v>
      </c>
      <c r="F8" s="33" t="b">
        <f>(AND(B8=A8,C8&lt;$B$3))</f>
        <v>0</v>
      </c>
      <c r="H8" s="20" t="s">
        <v>49</v>
      </c>
      <c r="I8" s="21" t="s">
        <v>57</v>
      </c>
      <c r="J8" s="22">
        <v>0.69098000000000004</v>
      </c>
      <c r="K8" s="29" t="b">
        <f>I8&lt;&gt;H8</f>
        <v>1</v>
      </c>
      <c r="L8" s="40" t="b">
        <f t="shared" ref="L8:L10" si="1">(AND(I8&lt;&gt;H8,J8&gt;$B$3))</f>
        <v>1</v>
      </c>
      <c r="M8" s="33" t="b">
        <f>(AND(I8=H8,J8&lt;$B$3))</f>
        <v>0</v>
      </c>
      <c r="O8" s="20" t="s">
        <v>49</v>
      </c>
      <c r="P8" s="21" t="s">
        <v>51</v>
      </c>
      <c r="Q8" s="22">
        <v>0.66896999999999995</v>
      </c>
      <c r="R8" s="29" t="b">
        <f>P8&lt;&gt;O8</f>
        <v>1</v>
      </c>
      <c r="S8" s="40" t="b">
        <f t="shared" ref="S8:S10" si="2">(AND(P8&lt;&gt;O8,Q8&gt;$B$3))</f>
        <v>1</v>
      </c>
      <c r="T8" s="33" t="b">
        <f>(AND(P8=O8,Q8&lt;$B$3))</f>
        <v>0</v>
      </c>
      <c r="V8" s="20" t="s">
        <v>49</v>
      </c>
      <c r="W8" s="21" t="b">
        <v>1</v>
      </c>
      <c r="X8" s="22">
        <v>0.69098000000000004</v>
      </c>
      <c r="Y8" s="29" t="b">
        <f>W8&lt;&gt;V8</f>
        <v>1</v>
      </c>
      <c r="Z8" s="40" t="b">
        <f t="shared" ref="Z8:Z10" si="3">(AND(W8&lt;&gt;V8,X8&gt;$B$3))</f>
        <v>1</v>
      </c>
      <c r="AA8" s="33" t="b">
        <f>(AND(W8=V8,X8&lt;$B$3))</f>
        <v>0</v>
      </c>
    </row>
    <row r="9" spans="1:27" x14ac:dyDescent="0.25">
      <c r="A9" s="23" t="s">
        <v>49</v>
      </c>
      <c r="B9" s="24" t="s">
        <v>54</v>
      </c>
      <c r="C9" s="25">
        <v>0.71687999999999996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 t="s">
        <v>49</v>
      </c>
      <c r="I9" s="24" t="s">
        <v>52</v>
      </c>
      <c r="J9" s="25">
        <v>0.85058</v>
      </c>
      <c r="K9" s="29" t="b">
        <f t="shared" ref="K9:K72" si="6">I9&lt;&gt;H9</f>
        <v>1</v>
      </c>
      <c r="L9" s="41" t="b">
        <f t="shared" si="1"/>
        <v>1</v>
      </c>
      <c r="M9" s="32" t="b">
        <f t="shared" ref="M9:M72" si="7">(AND(I9=H9,J9&lt;$B$3))</f>
        <v>0</v>
      </c>
      <c r="O9" s="23" t="s">
        <v>49</v>
      </c>
      <c r="P9" s="24" t="b">
        <v>1</v>
      </c>
      <c r="Q9" s="25">
        <v>0.70425000000000004</v>
      </c>
      <c r="R9" s="29" t="b">
        <f t="shared" ref="R9:R72" si="8">P9&lt;&gt;O9</f>
        <v>1</v>
      </c>
      <c r="S9" s="41" t="b">
        <f t="shared" si="2"/>
        <v>1</v>
      </c>
      <c r="T9" s="32" t="b">
        <f t="shared" ref="T9:T72" si="9">(AND(P9=O9,Q9&lt;$B$3))</f>
        <v>0</v>
      </c>
      <c r="V9" s="23" t="s">
        <v>49</v>
      </c>
      <c r="W9" s="24" t="s">
        <v>55</v>
      </c>
      <c r="X9" s="25">
        <v>0.97158</v>
      </c>
      <c r="Y9" s="29" t="b">
        <f t="shared" ref="Y9:Y72" si="10">W9&lt;&gt;V9</f>
        <v>1</v>
      </c>
      <c r="Z9" s="41" t="b">
        <f t="shared" si="3"/>
        <v>1</v>
      </c>
      <c r="AA9" s="32" t="b">
        <f t="shared" ref="AA9:AA72" si="11">(AND(W9=V9,X9&lt;$B$3))</f>
        <v>0</v>
      </c>
    </row>
    <row r="10" spans="1:27" x14ac:dyDescent="0.25">
      <c r="A10" s="23" t="s">
        <v>49</v>
      </c>
      <c r="B10" s="24" t="s">
        <v>50</v>
      </c>
      <c r="C10" s="25">
        <v>0.70425000000000004</v>
      </c>
      <c r="D10" s="29" t="b">
        <f t="shared" si="4"/>
        <v>1</v>
      </c>
      <c r="E10" s="41" t="b">
        <f t="shared" si="0"/>
        <v>1</v>
      </c>
      <c r="F10" s="32" t="b">
        <f t="shared" si="5"/>
        <v>0</v>
      </c>
      <c r="H10" s="23" t="s">
        <v>49</v>
      </c>
      <c r="I10" s="24" t="s">
        <v>52</v>
      </c>
      <c r="J10" s="25">
        <v>0.85785999999999996</v>
      </c>
      <c r="K10" s="29" t="b">
        <f t="shared" si="6"/>
        <v>1</v>
      </c>
      <c r="L10" s="41" t="b">
        <f t="shared" si="1"/>
        <v>1</v>
      </c>
      <c r="M10" s="32" t="b">
        <f t="shared" si="7"/>
        <v>0</v>
      </c>
      <c r="O10" s="23" t="s">
        <v>49</v>
      </c>
      <c r="P10" s="24" t="s">
        <v>55</v>
      </c>
      <c r="Q10" s="25">
        <v>0.68701000000000001</v>
      </c>
      <c r="R10" s="29" t="b">
        <f t="shared" si="8"/>
        <v>1</v>
      </c>
      <c r="S10" s="41" t="b">
        <f t="shared" si="2"/>
        <v>1</v>
      </c>
      <c r="T10" s="32" t="b">
        <f t="shared" si="9"/>
        <v>0</v>
      </c>
      <c r="V10" s="23" t="s">
        <v>49</v>
      </c>
      <c r="W10" s="24" t="s">
        <v>55</v>
      </c>
      <c r="X10" s="25">
        <v>1.0355000000000001</v>
      </c>
      <c r="Y10" s="29" t="b">
        <f t="shared" si="10"/>
        <v>1</v>
      </c>
      <c r="Z10" s="41" t="b">
        <f t="shared" si="3"/>
        <v>1</v>
      </c>
      <c r="AA10" s="32" t="b">
        <f t="shared" si="11"/>
        <v>0</v>
      </c>
    </row>
    <row r="11" spans="1:27" x14ac:dyDescent="0.25">
      <c r="A11" s="23" t="s">
        <v>49</v>
      </c>
      <c r="B11" s="24" t="s">
        <v>54</v>
      </c>
      <c r="C11" s="25">
        <v>0.80886000000000002</v>
      </c>
      <c r="D11" s="29" t="b">
        <f t="shared" si="4"/>
        <v>1</v>
      </c>
      <c r="E11" s="41" t="b">
        <f>(AND(B11&lt;&gt;A11,C11&gt;$B$3))</f>
        <v>1</v>
      </c>
      <c r="F11" s="32" t="b">
        <f t="shared" si="5"/>
        <v>0</v>
      </c>
      <c r="H11" s="23" t="s">
        <v>49</v>
      </c>
      <c r="I11" s="24" t="s">
        <v>51</v>
      </c>
      <c r="J11" s="25">
        <v>0.79459000000000002</v>
      </c>
      <c r="K11" s="29" t="b">
        <f t="shared" si="6"/>
        <v>1</v>
      </c>
      <c r="L11" s="41" t="b">
        <f>(AND(I11&lt;&gt;H11,J11&gt;$B$3))</f>
        <v>1</v>
      </c>
      <c r="M11" s="32" t="b">
        <f t="shared" si="7"/>
        <v>0</v>
      </c>
      <c r="O11" s="23" t="s">
        <v>49</v>
      </c>
      <c r="P11" s="24" t="s">
        <v>55</v>
      </c>
      <c r="Q11" s="25">
        <v>0.70425000000000004</v>
      </c>
      <c r="R11" s="29" t="b">
        <f t="shared" si="8"/>
        <v>1</v>
      </c>
      <c r="S11" s="41" t="b">
        <f>(AND(P11&lt;&gt;O11,Q11&gt;$B$3))</f>
        <v>1</v>
      </c>
      <c r="T11" s="32" t="b">
        <f t="shared" si="9"/>
        <v>0</v>
      </c>
      <c r="V11" s="23" t="s">
        <v>49</v>
      </c>
      <c r="W11" s="24" t="s">
        <v>57</v>
      </c>
      <c r="X11" s="25">
        <v>0.67118999999999995</v>
      </c>
      <c r="Y11" s="29" t="b">
        <f t="shared" si="10"/>
        <v>1</v>
      </c>
      <c r="Z11" s="41" t="b">
        <f>(AND(W11&lt;&gt;V11,X11&gt;$B$3))</f>
        <v>1</v>
      </c>
      <c r="AA11" s="32" t="b">
        <f t="shared" si="11"/>
        <v>0</v>
      </c>
    </row>
    <row r="12" spans="1:27" x14ac:dyDescent="0.25">
      <c r="A12" s="23" t="s">
        <v>49</v>
      </c>
      <c r="B12" s="24" t="b">
        <v>1</v>
      </c>
      <c r="C12" s="25">
        <v>0.71687999999999996</v>
      </c>
      <c r="D12" s="29" t="b">
        <f t="shared" si="4"/>
        <v>1</v>
      </c>
      <c r="E12" s="41" t="b">
        <f t="shared" ref="E12:E75" si="12">(AND(B12&lt;&gt;A12,C12&gt;$B$3))</f>
        <v>1</v>
      </c>
      <c r="F12" s="32" t="b">
        <f t="shared" si="5"/>
        <v>0</v>
      </c>
      <c r="H12" s="23" t="s">
        <v>49</v>
      </c>
      <c r="I12" s="24" t="s">
        <v>50</v>
      </c>
      <c r="J12" s="25">
        <v>0.75805999999999996</v>
      </c>
      <c r="K12" s="29" t="b">
        <f t="shared" si="6"/>
        <v>1</v>
      </c>
      <c r="L12" s="41" t="b">
        <f t="shared" ref="L12:L75" si="13">(AND(I12&lt;&gt;H12,J12&gt;$B$3))</f>
        <v>1</v>
      </c>
      <c r="M12" s="32" t="b">
        <f t="shared" si="7"/>
        <v>0</v>
      </c>
      <c r="O12" s="23" t="s">
        <v>49</v>
      </c>
      <c r="P12" s="24" t="s">
        <v>55</v>
      </c>
      <c r="Q12" s="25">
        <v>0.74272000000000005</v>
      </c>
      <c r="R12" s="29" t="b">
        <f t="shared" si="8"/>
        <v>1</v>
      </c>
      <c r="S12" s="41" t="b">
        <f t="shared" ref="S12:S75" si="14">(AND(P12&lt;&gt;O12,Q12&gt;$B$3))</f>
        <v>1</v>
      </c>
      <c r="T12" s="32" t="b">
        <f t="shared" si="9"/>
        <v>0</v>
      </c>
      <c r="V12" s="23" t="s">
        <v>49</v>
      </c>
      <c r="W12" s="24" t="s">
        <v>54</v>
      </c>
      <c r="X12" s="25">
        <v>0.69384000000000001</v>
      </c>
      <c r="Y12" s="29" t="b">
        <f t="shared" si="10"/>
        <v>1</v>
      </c>
      <c r="Z12" s="41" t="b">
        <f t="shared" ref="Z12:Z75" si="15">(AND(W12&lt;&gt;V12,X12&gt;$B$3))</f>
        <v>1</v>
      </c>
      <c r="AA12" s="32" t="b">
        <f t="shared" si="11"/>
        <v>0</v>
      </c>
    </row>
    <row r="13" spans="1:27" x14ac:dyDescent="0.25">
      <c r="A13" s="23" t="s">
        <v>49</v>
      </c>
      <c r="B13" s="24" t="s">
        <v>51</v>
      </c>
      <c r="C13" s="25">
        <v>0.65993999999999997</v>
      </c>
      <c r="D13" s="29" t="b">
        <f t="shared" si="4"/>
        <v>1</v>
      </c>
      <c r="E13" s="41" t="b">
        <f t="shared" si="12"/>
        <v>1</v>
      </c>
      <c r="F13" s="32" t="b">
        <f t="shared" si="5"/>
        <v>0</v>
      </c>
      <c r="H13" s="23" t="s">
        <v>49</v>
      </c>
      <c r="I13" s="24" t="s">
        <v>57</v>
      </c>
      <c r="J13" s="25">
        <v>0.68701000000000001</v>
      </c>
      <c r="K13" s="29" t="b">
        <f t="shared" si="6"/>
        <v>1</v>
      </c>
      <c r="L13" s="41" t="b">
        <f t="shared" si="13"/>
        <v>1</v>
      </c>
      <c r="M13" s="32" t="b">
        <f t="shared" si="7"/>
        <v>0</v>
      </c>
      <c r="O13" s="23" t="s">
        <v>49</v>
      </c>
      <c r="P13" s="24" t="b">
        <v>1</v>
      </c>
      <c r="Q13" s="25">
        <v>0.62280999999999997</v>
      </c>
      <c r="R13" s="29" t="b">
        <f t="shared" si="8"/>
        <v>1</v>
      </c>
      <c r="S13" s="41" t="b">
        <f t="shared" si="14"/>
        <v>1</v>
      </c>
      <c r="T13" s="32" t="b">
        <f t="shared" si="9"/>
        <v>0</v>
      </c>
      <c r="V13" s="23" t="s">
        <v>49</v>
      </c>
      <c r="W13" s="24" t="s">
        <v>57</v>
      </c>
      <c r="X13" s="25">
        <v>0.70775999999999994</v>
      </c>
      <c r="Y13" s="29" t="b">
        <f t="shared" si="10"/>
        <v>1</v>
      </c>
      <c r="Z13" s="41" t="b">
        <f t="shared" si="15"/>
        <v>1</v>
      </c>
      <c r="AA13" s="32" t="b">
        <f t="shared" si="11"/>
        <v>0</v>
      </c>
    </row>
    <row r="14" spans="1:27" x14ac:dyDescent="0.25">
      <c r="A14" s="23" t="s">
        <v>49</v>
      </c>
      <c r="B14" s="24" t="s">
        <v>56</v>
      </c>
      <c r="C14" s="25">
        <v>0.87229000000000001</v>
      </c>
      <c r="D14" s="29" t="b">
        <f t="shared" si="4"/>
        <v>1</v>
      </c>
      <c r="E14" s="41" t="b">
        <f t="shared" si="12"/>
        <v>1</v>
      </c>
      <c r="F14" s="32" t="b">
        <f t="shared" si="5"/>
        <v>0</v>
      </c>
      <c r="H14" s="23" t="s">
        <v>49</v>
      </c>
      <c r="I14" s="24" t="s">
        <v>57</v>
      </c>
      <c r="J14" s="25">
        <v>0.67118999999999995</v>
      </c>
      <c r="K14" s="29" t="b">
        <f t="shared" si="6"/>
        <v>1</v>
      </c>
      <c r="L14" s="41" t="b">
        <f t="shared" si="13"/>
        <v>1</v>
      </c>
      <c r="M14" s="32" t="b">
        <f t="shared" si="7"/>
        <v>0</v>
      </c>
      <c r="O14" s="23" t="s">
        <v>49</v>
      </c>
      <c r="P14" s="24" t="s">
        <v>51</v>
      </c>
      <c r="Q14" s="25">
        <v>0.67771000000000003</v>
      </c>
      <c r="R14" s="29" t="b">
        <f t="shared" si="8"/>
        <v>1</v>
      </c>
      <c r="S14" s="41" t="b">
        <f t="shared" si="14"/>
        <v>1</v>
      </c>
      <c r="T14" s="32" t="b">
        <f t="shared" si="9"/>
        <v>0</v>
      </c>
      <c r="V14" s="23" t="s">
        <v>49</v>
      </c>
      <c r="W14" s="24" t="s">
        <v>55</v>
      </c>
      <c r="X14" s="25">
        <v>0.8992</v>
      </c>
      <c r="Y14" s="29" t="b">
        <f t="shared" si="10"/>
        <v>1</v>
      </c>
      <c r="Z14" s="41" t="b">
        <f t="shared" si="15"/>
        <v>1</v>
      </c>
      <c r="AA14" s="32" t="b">
        <f t="shared" si="11"/>
        <v>0</v>
      </c>
    </row>
    <row r="15" spans="1:27" x14ac:dyDescent="0.25">
      <c r="A15" s="23" t="s">
        <v>49</v>
      </c>
      <c r="B15" s="24" t="s">
        <v>50</v>
      </c>
      <c r="C15" s="25">
        <v>0.66896999999999995</v>
      </c>
      <c r="D15" s="29" t="b">
        <f t="shared" si="4"/>
        <v>1</v>
      </c>
      <c r="E15" s="41" t="b">
        <f t="shared" si="12"/>
        <v>1</v>
      </c>
      <c r="F15" s="32" t="b">
        <f t="shared" si="5"/>
        <v>0</v>
      </c>
      <c r="H15" s="23" t="s">
        <v>49</v>
      </c>
      <c r="I15" s="24" t="s">
        <v>57</v>
      </c>
      <c r="J15" s="25">
        <v>0.75236000000000003</v>
      </c>
      <c r="K15" s="29" t="b">
        <f t="shared" si="6"/>
        <v>1</v>
      </c>
      <c r="L15" s="41" t="b">
        <f t="shared" si="13"/>
        <v>1</v>
      </c>
      <c r="M15" s="32" t="b">
        <f t="shared" si="7"/>
        <v>0</v>
      </c>
      <c r="O15" s="23" t="s">
        <v>49</v>
      </c>
      <c r="P15" s="24" t="s">
        <v>51</v>
      </c>
      <c r="Q15" s="25">
        <v>0.69035999999999997</v>
      </c>
      <c r="R15" s="29" t="b">
        <f t="shared" si="8"/>
        <v>1</v>
      </c>
      <c r="S15" s="41" t="b">
        <f t="shared" si="14"/>
        <v>1</v>
      </c>
      <c r="T15" s="32" t="b">
        <f t="shared" si="9"/>
        <v>0</v>
      </c>
      <c r="V15" s="23" t="s">
        <v>49</v>
      </c>
      <c r="W15" s="24" t="s">
        <v>51</v>
      </c>
      <c r="X15" s="25">
        <v>0.69967000000000001</v>
      </c>
      <c r="Y15" s="29" t="b">
        <f t="shared" si="10"/>
        <v>1</v>
      </c>
      <c r="Z15" s="41" t="b">
        <f t="shared" si="15"/>
        <v>1</v>
      </c>
      <c r="AA15" s="32" t="b">
        <f t="shared" si="11"/>
        <v>0</v>
      </c>
    </row>
    <row r="16" spans="1:27" x14ac:dyDescent="0.25">
      <c r="A16" s="23" t="s">
        <v>49</v>
      </c>
      <c r="B16" s="24" t="s">
        <v>57</v>
      </c>
      <c r="C16" s="25">
        <v>0.63299000000000005</v>
      </c>
      <c r="D16" s="29" t="b">
        <f t="shared" si="4"/>
        <v>1</v>
      </c>
      <c r="E16" s="41" t="b">
        <f t="shared" si="12"/>
        <v>1</v>
      </c>
      <c r="F16" s="32" t="b">
        <f t="shared" si="5"/>
        <v>0</v>
      </c>
      <c r="H16" s="23" t="s">
        <v>49</v>
      </c>
      <c r="I16" s="24" t="s">
        <v>52</v>
      </c>
      <c r="J16" s="25">
        <v>0.83686000000000005</v>
      </c>
      <c r="K16" s="29" t="b">
        <f t="shared" si="6"/>
        <v>1</v>
      </c>
      <c r="L16" s="41" t="b">
        <f t="shared" si="13"/>
        <v>1</v>
      </c>
      <c r="M16" s="32" t="b">
        <f t="shared" si="7"/>
        <v>0</v>
      </c>
      <c r="O16" s="23" t="s">
        <v>49</v>
      </c>
      <c r="P16" s="24" t="s">
        <v>51</v>
      </c>
      <c r="Q16" s="25">
        <v>0.69035999999999997</v>
      </c>
      <c r="R16" s="29" t="b">
        <f t="shared" si="8"/>
        <v>1</v>
      </c>
      <c r="S16" s="41" t="b">
        <f t="shared" si="14"/>
        <v>1</v>
      </c>
      <c r="T16" s="32" t="b">
        <f t="shared" si="9"/>
        <v>0</v>
      </c>
      <c r="V16" s="23" t="s">
        <v>49</v>
      </c>
      <c r="W16" s="24" t="s">
        <v>51</v>
      </c>
      <c r="X16" s="25">
        <v>0.76214000000000004</v>
      </c>
      <c r="Y16" s="29" t="b">
        <f t="shared" si="10"/>
        <v>1</v>
      </c>
      <c r="Z16" s="41" t="b">
        <f t="shared" si="15"/>
        <v>1</v>
      </c>
      <c r="AA16" s="32" t="b">
        <f t="shared" si="11"/>
        <v>0</v>
      </c>
    </row>
    <row r="17" spans="1:27" ht="15.75" thickBot="1" x14ac:dyDescent="0.3">
      <c r="A17" s="26" t="s">
        <v>49</v>
      </c>
      <c r="B17" s="27" t="s">
        <v>54</v>
      </c>
      <c r="C17" s="28">
        <v>0.71687999999999996</v>
      </c>
      <c r="D17" s="29" t="b">
        <f t="shared" si="4"/>
        <v>1</v>
      </c>
      <c r="E17" s="42" t="b">
        <f t="shared" si="12"/>
        <v>1</v>
      </c>
      <c r="F17" s="34" t="b">
        <f t="shared" si="5"/>
        <v>0</v>
      </c>
      <c r="H17" s="26" t="s">
        <v>49</v>
      </c>
      <c r="I17" s="27" t="s">
        <v>52</v>
      </c>
      <c r="J17" s="28">
        <v>0.8135</v>
      </c>
      <c r="K17" s="29" t="b">
        <f t="shared" si="6"/>
        <v>1</v>
      </c>
      <c r="L17" s="42" t="b">
        <f t="shared" si="13"/>
        <v>1</v>
      </c>
      <c r="M17" s="34" t="b">
        <f t="shared" si="7"/>
        <v>0</v>
      </c>
      <c r="O17" s="26" t="s">
        <v>49</v>
      </c>
      <c r="P17" s="27" t="s">
        <v>51</v>
      </c>
      <c r="Q17" s="28">
        <v>0.69035999999999997</v>
      </c>
      <c r="R17" s="29" t="b">
        <f t="shared" si="8"/>
        <v>1</v>
      </c>
      <c r="S17" s="42" t="b">
        <f t="shared" si="14"/>
        <v>1</v>
      </c>
      <c r="T17" s="34" t="b">
        <f t="shared" si="9"/>
        <v>0</v>
      </c>
      <c r="V17" s="26" t="s">
        <v>49</v>
      </c>
      <c r="W17" s="27" t="s">
        <v>57</v>
      </c>
      <c r="X17" s="28">
        <v>0.67118999999999995</v>
      </c>
      <c r="Y17" s="29" t="b">
        <f t="shared" si="10"/>
        <v>1</v>
      </c>
      <c r="Z17" s="42" t="b">
        <f t="shared" si="15"/>
        <v>1</v>
      </c>
      <c r="AA17" s="34" t="b">
        <f t="shared" si="11"/>
        <v>0</v>
      </c>
    </row>
    <row r="18" spans="1:27" x14ac:dyDescent="0.25">
      <c r="A18" s="20" t="s">
        <v>51</v>
      </c>
      <c r="B18" s="21" t="b">
        <v>1</v>
      </c>
      <c r="C18" s="22">
        <v>0.77951999999999999</v>
      </c>
      <c r="D18" s="29" t="b">
        <f t="shared" si="4"/>
        <v>1</v>
      </c>
      <c r="E18" s="41" t="b">
        <f t="shared" si="12"/>
        <v>1</v>
      </c>
      <c r="F18" s="32" t="b">
        <f t="shared" si="5"/>
        <v>0</v>
      </c>
      <c r="H18" s="20" t="s">
        <v>51</v>
      </c>
      <c r="I18" s="21" t="s">
        <v>55</v>
      </c>
      <c r="J18" s="22">
        <v>0.83333000000000002</v>
      </c>
      <c r="K18" s="29" t="b">
        <f t="shared" si="6"/>
        <v>1</v>
      </c>
      <c r="L18" s="41" t="b">
        <f t="shared" si="13"/>
        <v>1</v>
      </c>
      <c r="M18" s="32" t="b">
        <f t="shared" si="7"/>
        <v>0</v>
      </c>
      <c r="O18" s="20" t="s">
        <v>51</v>
      </c>
      <c r="P18" s="21" t="s">
        <v>55</v>
      </c>
      <c r="Q18" s="22">
        <v>0.85785999999999996</v>
      </c>
      <c r="R18" s="29" t="b">
        <f t="shared" si="8"/>
        <v>1</v>
      </c>
      <c r="S18" s="41" t="b">
        <f t="shared" si="14"/>
        <v>1</v>
      </c>
      <c r="T18" s="32" t="b">
        <f t="shared" si="9"/>
        <v>0</v>
      </c>
      <c r="V18" s="20" t="s">
        <v>51</v>
      </c>
      <c r="W18" s="21" t="s">
        <v>51</v>
      </c>
      <c r="X18" s="22">
        <v>0.65395999999999999</v>
      </c>
      <c r="Y18" s="29" t="b">
        <f t="shared" si="10"/>
        <v>0</v>
      </c>
      <c r="Z18" s="41" t="b">
        <f t="shared" si="15"/>
        <v>0</v>
      </c>
      <c r="AA18" s="32" t="b">
        <f t="shared" si="11"/>
        <v>0</v>
      </c>
    </row>
    <row r="19" spans="1:27" x14ac:dyDescent="0.25">
      <c r="A19" s="23" t="s">
        <v>51</v>
      </c>
      <c r="B19" s="24" t="s">
        <v>51</v>
      </c>
      <c r="C19" s="25">
        <v>0.87229000000000001</v>
      </c>
      <c r="D19" s="29" t="b">
        <f t="shared" si="4"/>
        <v>0</v>
      </c>
      <c r="E19" s="41" t="b">
        <f t="shared" si="12"/>
        <v>0</v>
      </c>
      <c r="F19" s="32" t="b">
        <f t="shared" si="5"/>
        <v>0</v>
      </c>
      <c r="H19" s="23" t="s">
        <v>51</v>
      </c>
      <c r="I19" s="24" t="s">
        <v>50</v>
      </c>
      <c r="J19" s="25">
        <v>0.85785999999999996</v>
      </c>
      <c r="K19" s="29" t="b">
        <f t="shared" si="6"/>
        <v>1</v>
      </c>
      <c r="L19" s="41" t="b">
        <f t="shared" si="13"/>
        <v>1</v>
      </c>
      <c r="M19" s="32" t="b">
        <f t="shared" si="7"/>
        <v>0</v>
      </c>
      <c r="O19" s="23" t="s">
        <v>51</v>
      </c>
      <c r="P19" s="24" t="s">
        <v>51</v>
      </c>
      <c r="Q19" s="25">
        <v>0.71428999999999998</v>
      </c>
      <c r="R19" s="29" t="b">
        <f t="shared" si="8"/>
        <v>0</v>
      </c>
      <c r="S19" s="41" t="b">
        <f t="shared" si="14"/>
        <v>0</v>
      </c>
      <c r="T19" s="32" t="b">
        <f t="shared" si="9"/>
        <v>0</v>
      </c>
      <c r="V19" s="23" t="s">
        <v>51</v>
      </c>
      <c r="W19" s="24" t="s">
        <v>50</v>
      </c>
      <c r="X19" s="25">
        <v>0.69384000000000001</v>
      </c>
      <c r="Y19" s="29" t="b">
        <f t="shared" si="10"/>
        <v>1</v>
      </c>
      <c r="Z19" s="41" t="b">
        <f t="shared" si="15"/>
        <v>1</v>
      </c>
      <c r="AA19" s="32" t="b">
        <f t="shared" si="11"/>
        <v>0</v>
      </c>
    </row>
    <row r="20" spans="1:27" x14ac:dyDescent="0.25">
      <c r="A20" s="23" t="s">
        <v>51</v>
      </c>
      <c r="B20" s="24" t="b">
        <v>1</v>
      </c>
      <c r="C20" s="25">
        <v>0.91752</v>
      </c>
      <c r="D20" s="29" t="b">
        <f t="shared" si="4"/>
        <v>1</v>
      </c>
      <c r="E20" s="41" t="b">
        <f t="shared" si="12"/>
        <v>1</v>
      </c>
      <c r="F20" s="32" t="b">
        <f t="shared" si="5"/>
        <v>0</v>
      </c>
      <c r="H20" s="23" t="s">
        <v>51</v>
      </c>
      <c r="I20" s="24" t="s">
        <v>55</v>
      </c>
      <c r="J20" s="25">
        <v>0.75805999999999996</v>
      </c>
      <c r="K20" s="29" t="b">
        <f t="shared" si="6"/>
        <v>1</v>
      </c>
      <c r="L20" s="41" t="b">
        <f t="shared" si="13"/>
        <v>1</v>
      </c>
      <c r="M20" s="32" t="b">
        <f t="shared" si="7"/>
        <v>0</v>
      </c>
      <c r="O20" s="23" t="s">
        <v>51</v>
      </c>
      <c r="P20" s="24" t="s">
        <v>51</v>
      </c>
      <c r="Q20" s="25">
        <v>0.83333000000000002</v>
      </c>
      <c r="R20" s="29" t="b">
        <f t="shared" si="8"/>
        <v>0</v>
      </c>
      <c r="S20" s="41" t="b">
        <f t="shared" si="14"/>
        <v>0</v>
      </c>
      <c r="T20" s="32" t="b">
        <f t="shared" si="9"/>
        <v>0</v>
      </c>
      <c r="V20" s="23" t="s">
        <v>51</v>
      </c>
      <c r="W20" s="24" t="s">
        <v>50</v>
      </c>
      <c r="X20" s="25">
        <v>0.71326999999999996</v>
      </c>
      <c r="Y20" s="29" t="b">
        <f t="shared" si="10"/>
        <v>1</v>
      </c>
      <c r="Z20" s="41" t="b">
        <f t="shared" si="15"/>
        <v>1</v>
      </c>
      <c r="AA20" s="32" t="b">
        <f t="shared" si="11"/>
        <v>0</v>
      </c>
    </row>
    <row r="21" spans="1:27" x14ac:dyDescent="0.25">
      <c r="A21" s="23" t="s">
        <v>51</v>
      </c>
      <c r="B21" s="24" t="b">
        <v>1</v>
      </c>
      <c r="C21" s="25">
        <v>0.88561999999999996</v>
      </c>
      <c r="D21" s="29" t="b">
        <f t="shared" si="4"/>
        <v>1</v>
      </c>
      <c r="E21" s="41" t="b">
        <f t="shared" si="12"/>
        <v>1</v>
      </c>
      <c r="F21" s="32" t="b">
        <f t="shared" si="5"/>
        <v>0</v>
      </c>
      <c r="H21" s="23" t="s">
        <v>51</v>
      </c>
      <c r="I21" s="24" t="s">
        <v>51</v>
      </c>
      <c r="J21" s="25">
        <v>0.72523000000000004</v>
      </c>
      <c r="K21" s="29" t="b">
        <f t="shared" si="6"/>
        <v>0</v>
      </c>
      <c r="L21" s="41" t="b">
        <f t="shared" si="13"/>
        <v>0</v>
      </c>
      <c r="M21" s="32" t="b">
        <f t="shared" si="7"/>
        <v>0</v>
      </c>
      <c r="O21" s="23" t="s">
        <v>51</v>
      </c>
      <c r="P21" s="24" t="s">
        <v>50</v>
      </c>
      <c r="Q21" s="25">
        <v>0.8135</v>
      </c>
      <c r="R21" s="29" t="b">
        <f t="shared" si="8"/>
        <v>1</v>
      </c>
      <c r="S21" s="41" t="b">
        <f t="shared" si="14"/>
        <v>1</v>
      </c>
      <c r="T21" s="32" t="b">
        <f t="shared" si="9"/>
        <v>0</v>
      </c>
      <c r="V21" s="23" t="s">
        <v>51</v>
      </c>
      <c r="W21" s="24" t="s">
        <v>57</v>
      </c>
      <c r="X21" s="25">
        <v>0.68701000000000001</v>
      </c>
      <c r="Y21" s="29" t="b">
        <f t="shared" si="10"/>
        <v>1</v>
      </c>
      <c r="Z21" s="41" t="b">
        <f t="shared" si="15"/>
        <v>1</v>
      </c>
      <c r="AA21" s="32" t="b">
        <f t="shared" si="11"/>
        <v>0</v>
      </c>
    </row>
    <row r="22" spans="1:27" x14ac:dyDescent="0.25">
      <c r="A22" s="23" t="s">
        <v>51</v>
      </c>
      <c r="B22" s="24" t="s">
        <v>51</v>
      </c>
      <c r="C22" s="25">
        <v>0.78341000000000005</v>
      </c>
      <c r="D22" s="29" t="b">
        <f t="shared" si="4"/>
        <v>0</v>
      </c>
      <c r="E22" s="41" t="b">
        <f t="shared" si="12"/>
        <v>0</v>
      </c>
      <c r="F22" s="32" t="b">
        <f t="shared" si="5"/>
        <v>0</v>
      </c>
      <c r="H22" s="23" t="s">
        <v>51</v>
      </c>
      <c r="I22" s="24" t="s">
        <v>52</v>
      </c>
      <c r="J22" s="25">
        <v>0.69384000000000001</v>
      </c>
      <c r="K22" s="29" t="b">
        <f t="shared" si="6"/>
        <v>1</v>
      </c>
      <c r="L22" s="41" t="b">
        <f t="shared" si="13"/>
        <v>1</v>
      </c>
      <c r="M22" s="32" t="b">
        <f t="shared" si="7"/>
        <v>0</v>
      </c>
      <c r="O22" s="23" t="s">
        <v>51</v>
      </c>
      <c r="P22" s="24" t="b">
        <v>1</v>
      </c>
      <c r="Q22" s="25">
        <v>0.71755000000000002</v>
      </c>
      <c r="R22" s="29" t="b">
        <f t="shared" si="8"/>
        <v>1</v>
      </c>
      <c r="S22" s="41" t="b">
        <f t="shared" si="14"/>
        <v>1</v>
      </c>
      <c r="T22" s="32" t="b">
        <f t="shared" si="9"/>
        <v>0</v>
      </c>
      <c r="V22" s="23" t="s">
        <v>51</v>
      </c>
      <c r="W22" s="24" t="s">
        <v>51</v>
      </c>
      <c r="X22" s="25">
        <v>0.66896999999999995</v>
      </c>
      <c r="Y22" s="29" t="b">
        <f t="shared" si="10"/>
        <v>0</v>
      </c>
      <c r="Z22" s="41" t="b">
        <f t="shared" si="15"/>
        <v>0</v>
      </c>
      <c r="AA22" s="32" t="b">
        <f t="shared" si="11"/>
        <v>0</v>
      </c>
    </row>
    <row r="23" spans="1:27" x14ac:dyDescent="0.25">
      <c r="A23" s="23" t="s">
        <v>51</v>
      </c>
      <c r="B23" s="24" t="b">
        <v>1</v>
      </c>
      <c r="C23" s="25">
        <v>0.70821999999999996</v>
      </c>
      <c r="D23" s="29" t="b">
        <f t="shared" si="4"/>
        <v>1</v>
      </c>
      <c r="E23" s="41" t="b">
        <f t="shared" si="12"/>
        <v>1</v>
      </c>
      <c r="F23" s="32" t="b">
        <f t="shared" si="5"/>
        <v>0</v>
      </c>
      <c r="H23" s="23" t="s">
        <v>51</v>
      </c>
      <c r="I23" s="24" t="s">
        <v>55</v>
      </c>
      <c r="J23" s="25">
        <v>1.1327</v>
      </c>
      <c r="K23" s="29" t="b">
        <f t="shared" si="6"/>
        <v>1</v>
      </c>
      <c r="L23" s="41" t="b">
        <f t="shared" si="13"/>
        <v>1</v>
      </c>
      <c r="M23" s="32" t="b">
        <f t="shared" si="7"/>
        <v>0</v>
      </c>
      <c r="O23" s="23" t="s">
        <v>51</v>
      </c>
      <c r="P23" s="24" t="b">
        <v>1</v>
      </c>
      <c r="Q23" s="25">
        <v>0.75185000000000002</v>
      </c>
      <c r="R23" s="29" t="b">
        <f t="shared" si="8"/>
        <v>1</v>
      </c>
      <c r="S23" s="41" t="b">
        <f t="shared" si="14"/>
        <v>1</v>
      </c>
      <c r="T23" s="32" t="b">
        <f t="shared" si="9"/>
        <v>0</v>
      </c>
      <c r="V23" s="23" t="s">
        <v>51</v>
      </c>
      <c r="W23" s="24" t="s">
        <v>51</v>
      </c>
      <c r="X23" s="25">
        <v>0.83333000000000002</v>
      </c>
      <c r="Y23" s="29" t="b">
        <f t="shared" si="10"/>
        <v>0</v>
      </c>
      <c r="Z23" s="41" t="b">
        <f t="shared" si="15"/>
        <v>0</v>
      </c>
      <c r="AA23" s="32" t="b">
        <f t="shared" si="11"/>
        <v>0</v>
      </c>
    </row>
    <row r="24" spans="1:27" x14ac:dyDescent="0.25">
      <c r="A24" s="23" t="s">
        <v>51</v>
      </c>
      <c r="B24" s="24" t="s">
        <v>50</v>
      </c>
      <c r="C24" s="25">
        <v>0.83777999999999997</v>
      </c>
      <c r="D24" s="29" t="b">
        <f t="shared" si="4"/>
        <v>1</v>
      </c>
      <c r="E24" s="41" t="b">
        <f t="shared" si="12"/>
        <v>1</v>
      </c>
      <c r="F24" s="32" t="b">
        <f t="shared" si="5"/>
        <v>0</v>
      </c>
      <c r="H24" s="23" t="s">
        <v>51</v>
      </c>
      <c r="I24" s="24" t="s">
        <v>55</v>
      </c>
      <c r="J24" s="25">
        <v>1.1327</v>
      </c>
      <c r="K24" s="29" t="b">
        <f t="shared" si="6"/>
        <v>1</v>
      </c>
      <c r="L24" s="41" t="b">
        <f t="shared" si="13"/>
        <v>1</v>
      </c>
      <c r="M24" s="32" t="b">
        <f t="shared" si="7"/>
        <v>0</v>
      </c>
      <c r="O24" s="23" t="s">
        <v>51</v>
      </c>
      <c r="P24" s="24" t="s">
        <v>51</v>
      </c>
      <c r="Q24" s="25">
        <v>0.71428999999999998</v>
      </c>
      <c r="R24" s="29" t="b">
        <f t="shared" si="8"/>
        <v>0</v>
      </c>
      <c r="S24" s="41" t="b">
        <f t="shared" si="14"/>
        <v>0</v>
      </c>
      <c r="T24" s="32" t="b">
        <f t="shared" si="9"/>
        <v>0</v>
      </c>
      <c r="V24" s="23" t="s">
        <v>51</v>
      </c>
      <c r="W24" s="24" t="b">
        <v>1</v>
      </c>
      <c r="X24" s="25">
        <v>0.68232999999999999</v>
      </c>
      <c r="Y24" s="29" t="b">
        <f t="shared" si="10"/>
        <v>1</v>
      </c>
      <c r="Z24" s="41" t="b">
        <f t="shared" si="15"/>
        <v>1</v>
      </c>
      <c r="AA24" s="32" t="b">
        <f t="shared" si="11"/>
        <v>0</v>
      </c>
    </row>
    <row r="25" spans="1:27" x14ac:dyDescent="0.25">
      <c r="A25" s="23" t="s">
        <v>51</v>
      </c>
      <c r="B25" s="24" t="s">
        <v>50</v>
      </c>
      <c r="C25" s="25">
        <v>0.8135</v>
      </c>
      <c r="D25" s="29" t="b">
        <f t="shared" si="4"/>
        <v>1</v>
      </c>
      <c r="E25" s="41" t="b">
        <f t="shared" si="12"/>
        <v>1</v>
      </c>
      <c r="F25" s="32" t="b">
        <f t="shared" si="5"/>
        <v>0</v>
      </c>
      <c r="H25" s="23" t="s">
        <v>51</v>
      </c>
      <c r="I25" s="24" t="s">
        <v>55</v>
      </c>
      <c r="J25" s="25">
        <v>1.1327</v>
      </c>
      <c r="K25" s="29" t="b">
        <f t="shared" si="6"/>
        <v>1</v>
      </c>
      <c r="L25" s="41" t="b">
        <f t="shared" si="13"/>
        <v>1</v>
      </c>
      <c r="M25" s="32" t="b">
        <f t="shared" si="7"/>
        <v>0</v>
      </c>
      <c r="O25" s="23" t="s">
        <v>51</v>
      </c>
      <c r="P25" s="24" t="s">
        <v>51</v>
      </c>
      <c r="Q25" s="25">
        <v>0.71428999999999998</v>
      </c>
      <c r="R25" s="29" t="b">
        <f t="shared" si="8"/>
        <v>0</v>
      </c>
      <c r="S25" s="41" t="b">
        <f t="shared" si="14"/>
        <v>0</v>
      </c>
      <c r="T25" s="32" t="b">
        <f t="shared" si="9"/>
        <v>0</v>
      </c>
      <c r="V25" s="23" t="s">
        <v>51</v>
      </c>
      <c r="W25" s="24" t="s">
        <v>55</v>
      </c>
      <c r="X25" s="25">
        <v>0.65000999999999998</v>
      </c>
      <c r="Y25" s="29" t="b">
        <f t="shared" si="10"/>
        <v>1</v>
      </c>
      <c r="Z25" s="41" t="b">
        <f t="shared" si="15"/>
        <v>1</v>
      </c>
      <c r="AA25" s="32" t="b">
        <f t="shared" si="11"/>
        <v>0</v>
      </c>
    </row>
    <row r="26" spans="1:27" x14ac:dyDescent="0.25">
      <c r="A26" s="23" t="s">
        <v>51</v>
      </c>
      <c r="B26" s="24" t="b">
        <v>1</v>
      </c>
      <c r="C26" s="25">
        <v>0.88490999999999997</v>
      </c>
      <c r="D26" s="29" t="b">
        <f t="shared" si="4"/>
        <v>1</v>
      </c>
      <c r="E26" s="41" t="b">
        <f t="shared" si="12"/>
        <v>1</v>
      </c>
      <c r="F26" s="32" t="b">
        <f t="shared" si="5"/>
        <v>0</v>
      </c>
      <c r="H26" s="23" t="s">
        <v>51</v>
      </c>
      <c r="I26" s="24" t="s">
        <v>55</v>
      </c>
      <c r="J26" s="25">
        <v>0.97158</v>
      </c>
      <c r="K26" s="29" t="b">
        <f t="shared" si="6"/>
        <v>1</v>
      </c>
      <c r="L26" s="41" t="b">
        <f t="shared" si="13"/>
        <v>1</v>
      </c>
      <c r="M26" s="32" t="b">
        <f t="shared" si="7"/>
        <v>0</v>
      </c>
      <c r="O26" s="23" t="s">
        <v>51</v>
      </c>
      <c r="P26" s="24" t="s">
        <v>50</v>
      </c>
      <c r="Q26" s="25">
        <v>0.8135</v>
      </c>
      <c r="R26" s="29" t="b">
        <f t="shared" si="8"/>
        <v>1</v>
      </c>
      <c r="S26" s="41" t="b">
        <f t="shared" si="14"/>
        <v>1</v>
      </c>
      <c r="T26" s="32" t="b">
        <f t="shared" si="9"/>
        <v>0</v>
      </c>
      <c r="V26" s="23" t="s">
        <v>51</v>
      </c>
      <c r="W26" s="24" t="s">
        <v>50</v>
      </c>
      <c r="X26" s="25">
        <v>0.68232999999999999</v>
      </c>
      <c r="Y26" s="29" t="b">
        <f t="shared" si="10"/>
        <v>1</v>
      </c>
      <c r="Z26" s="41" t="b">
        <f t="shared" si="15"/>
        <v>1</v>
      </c>
      <c r="AA26" s="32" t="b">
        <f t="shared" si="11"/>
        <v>0</v>
      </c>
    </row>
    <row r="27" spans="1:27" ht="15.75" thickBot="1" x14ac:dyDescent="0.3">
      <c r="A27" s="26" t="s">
        <v>51</v>
      </c>
      <c r="B27" s="27" t="s">
        <v>51</v>
      </c>
      <c r="C27" s="28">
        <v>0.85785999999999996</v>
      </c>
      <c r="D27" s="29" t="b">
        <f t="shared" si="4"/>
        <v>0</v>
      </c>
      <c r="E27" s="41" t="b">
        <f t="shared" si="12"/>
        <v>0</v>
      </c>
      <c r="F27" s="32" t="b">
        <f t="shared" si="5"/>
        <v>0</v>
      </c>
      <c r="H27" s="26" t="s">
        <v>51</v>
      </c>
      <c r="I27" s="27" t="s">
        <v>55</v>
      </c>
      <c r="J27" s="28">
        <v>0.8135</v>
      </c>
      <c r="K27" s="29" t="b">
        <f t="shared" si="6"/>
        <v>1</v>
      </c>
      <c r="L27" s="41" t="b">
        <f t="shared" si="13"/>
        <v>1</v>
      </c>
      <c r="M27" s="32" t="b">
        <f t="shared" si="7"/>
        <v>0</v>
      </c>
      <c r="O27" s="26" t="s">
        <v>51</v>
      </c>
      <c r="P27" s="27" t="s">
        <v>55</v>
      </c>
      <c r="Q27" s="28">
        <v>0.75185000000000002</v>
      </c>
      <c r="R27" s="29" t="b">
        <f t="shared" si="8"/>
        <v>1</v>
      </c>
      <c r="S27" s="41" t="b">
        <f t="shared" si="14"/>
        <v>1</v>
      </c>
      <c r="T27" s="32" t="b">
        <f t="shared" si="9"/>
        <v>0</v>
      </c>
      <c r="V27" s="26" t="s">
        <v>51</v>
      </c>
      <c r="W27" s="27" t="s">
        <v>57</v>
      </c>
      <c r="X27" s="28">
        <v>0.66896999999999995</v>
      </c>
      <c r="Y27" s="29" t="b">
        <f t="shared" si="10"/>
        <v>1</v>
      </c>
      <c r="Z27" s="41" t="b">
        <f t="shared" si="15"/>
        <v>1</v>
      </c>
      <c r="AA27" s="32" t="b">
        <f t="shared" si="11"/>
        <v>0</v>
      </c>
    </row>
    <row r="28" spans="1:27" x14ac:dyDescent="0.25">
      <c r="A28" s="20" t="s">
        <v>52</v>
      </c>
      <c r="B28" s="21" t="s">
        <v>52</v>
      </c>
      <c r="C28" s="22">
        <v>0.87229000000000001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 t="s">
        <v>52</v>
      </c>
      <c r="I28" s="21" t="s">
        <v>52</v>
      </c>
      <c r="J28" s="22">
        <v>0.85270000000000001</v>
      </c>
      <c r="K28" s="29" t="b">
        <f t="shared" si="6"/>
        <v>0</v>
      </c>
      <c r="L28" s="40" t="b">
        <f t="shared" si="13"/>
        <v>0</v>
      </c>
      <c r="M28" s="33" t="b">
        <f t="shared" si="7"/>
        <v>0</v>
      </c>
      <c r="O28" s="20" t="s">
        <v>52</v>
      </c>
      <c r="P28" s="21" t="s">
        <v>55</v>
      </c>
      <c r="Q28" s="22">
        <v>1.0355000000000001</v>
      </c>
      <c r="R28" s="29" t="b">
        <f t="shared" si="8"/>
        <v>1</v>
      </c>
      <c r="S28" s="40" t="b">
        <f t="shared" si="14"/>
        <v>1</v>
      </c>
      <c r="T28" s="33" t="b">
        <f t="shared" si="9"/>
        <v>0</v>
      </c>
      <c r="V28" s="20" t="s">
        <v>52</v>
      </c>
      <c r="W28" s="21" t="s">
        <v>50</v>
      </c>
      <c r="X28" s="22">
        <v>0.72692000000000001</v>
      </c>
      <c r="Y28" s="29" t="b">
        <f t="shared" si="10"/>
        <v>1</v>
      </c>
      <c r="Z28" s="40" t="b">
        <f t="shared" si="15"/>
        <v>1</v>
      </c>
      <c r="AA28" s="33" t="b">
        <f t="shared" si="11"/>
        <v>0</v>
      </c>
    </row>
    <row r="29" spans="1:27" x14ac:dyDescent="0.25">
      <c r="A29" s="23" t="s">
        <v>52</v>
      </c>
      <c r="B29" s="24" t="s">
        <v>57</v>
      </c>
      <c r="C29" s="25">
        <v>0.73223000000000005</v>
      </c>
      <c r="D29" s="29" t="b">
        <f t="shared" si="4"/>
        <v>1</v>
      </c>
      <c r="E29" s="41" t="b">
        <f t="shared" si="12"/>
        <v>1</v>
      </c>
      <c r="F29" s="32" t="b">
        <f t="shared" si="5"/>
        <v>0</v>
      </c>
      <c r="H29" s="23" t="s">
        <v>52</v>
      </c>
      <c r="I29" s="24" t="s">
        <v>52</v>
      </c>
      <c r="J29" s="25">
        <v>0.85270000000000001</v>
      </c>
      <c r="K29" s="29" t="b">
        <f t="shared" si="6"/>
        <v>0</v>
      </c>
      <c r="L29" s="41" t="b">
        <f t="shared" si="13"/>
        <v>0</v>
      </c>
      <c r="M29" s="32" t="b">
        <f t="shared" si="7"/>
        <v>0</v>
      </c>
      <c r="O29" s="23" t="s">
        <v>52</v>
      </c>
      <c r="P29" s="24" t="s">
        <v>55</v>
      </c>
      <c r="Q29" s="25">
        <v>0.92349999999999999</v>
      </c>
      <c r="R29" s="29" t="b">
        <f t="shared" si="8"/>
        <v>1</v>
      </c>
      <c r="S29" s="41" t="b">
        <f t="shared" si="14"/>
        <v>1</v>
      </c>
      <c r="T29" s="32" t="b">
        <f t="shared" si="9"/>
        <v>0</v>
      </c>
      <c r="V29" s="23" t="s">
        <v>52</v>
      </c>
      <c r="W29" s="24" t="s">
        <v>51</v>
      </c>
      <c r="X29" s="25">
        <v>0.72606999999999999</v>
      </c>
      <c r="Y29" s="29" t="b">
        <f t="shared" si="10"/>
        <v>1</v>
      </c>
      <c r="Z29" s="41" t="b">
        <f t="shared" si="15"/>
        <v>1</v>
      </c>
      <c r="AA29" s="32" t="b">
        <f t="shared" si="11"/>
        <v>0</v>
      </c>
    </row>
    <row r="30" spans="1:27" x14ac:dyDescent="0.25">
      <c r="A30" s="23" t="s">
        <v>52</v>
      </c>
      <c r="B30" s="24" t="s">
        <v>51</v>
      </c>
      <c r="C30" s="25">
        <v>0.75185000000000002</v>
      </c>
      <c r="D30" s="29" t="b">
        <f t="shared" si="4"/>
        <v>1</v>
      </c>
      <c r="E30" s="41" t="b">
        <f t="shared" si="12"/>
        <v>1</v>
      </c>
      <c r="F30" s="32" t="b">
        <f t="shared" si="5"/>
        <v>0</v>
      </c>
      <c r="H30" s="23" t="s">
        <v>52</v>
      </c>
      <c r="I30" s="24" t="s">
        <v>53</v>
      </c>
      <c r="J30" s="25">
        <v>0.82508999999999999</v>
      </c>
      <c r="K30" s="29" t="b">
        <f t="shared" si="6"/>
        <v>1</v>
      </c>
      <c r="L30" s="41" t="b">
        <f t="shared" si="13"/>
        <v>1</v>
      </c>
      <c r="M30" s="32" t="b">
        <f t="shared" si="7"/>
        <v>0</v>
      </c>
      <c r="O30" s="23" t="s">
        <v>52</v>
      </c>
      <c r="P30" s="24" t="s">
        <v>55</v>
      </c>
      <c r="Q30" s="25">
        <v>0.97158</v>
      </c>
      <c r="R30" s="29" t="b">
        <f t="shared" si="8"/>
        <v>1</v>
      </c>
      <c r="S30" s="41" t="b">
        <f t="shared" si="14"/>
        <v>1</v>
      </c>
      <c r="T30" s="32" t="b">
        <f t="shared" si="9"/>
        <v>0</v>
      </c>
      <c r="V30" s="23" t="s">
        <v>52</v>
      </c>
      <c r="W30" s="24" t="s">
        <v>50</v>
      </c>
      <c r="X30" s="25">
        <v>0.78341000000000005</v>
      </c>
      <c r="Y30" s="29" t="b">
        <f t="shared" si="10"/>
        <v>1</v>
      </c>
      <c r="Z30" s="41" t="b">
        <f t="shared" si="15"/>
        <v>1</v>
      </c>
      <c r="AA30" s="32" t="b">
        <f t="shared" si="11"/>
        <v>0</v>
      </c>
    </row>
    <row r="31" spans="1:27" x14ac:dyDescent="0.25">
      <c r="A31" s="23" t="s">
        <v>52</v>
      </c>
      <c r="B31" s="24" t="s">
        <v>57</v>
      </c>
      <c r="C31" s="25">
        <v>0.75236000000000003</v>
      </c>
      <c r="D31" s="29" t="b">
        <f t="shared" si="4"/>
        <v>1</v>
      </c>
      <c r="E31" s="41" t="b">
        <f t="shared" si="12"/>
        <v>1</v>
      </c>
      <c r="F31" s="32" t="b">
        <f t="shared" si="5"/>
        <v>0</v>
      </c>
      <c r="H31" s="23" t="s">
        <v>52</v>
      </c>
      <c r="I31" s="24" t="s">
        <v>51</v>
      </c>
      <c r="J31" s="25">
        <v>0.87229000000000001</v>
      </c>
      <c r="K31" s="29" t="b">
        <f t="shared" si="6"/>
        <v>1</v>
      </c>
      <c r="L31" s="41" t="b">
        <f t="shared" si="13"/>
        <v>1</v>
      </c>
      <c r="M31" s="32" t="b">
        <f t="shared" si="7"/>
        <v>0</v>
      </c>
      <c r="O31" s="23" t="s">
        <v>52</v>
      </c>
      <c r="P31" s="24" t="s">
        <v>55</v>
      </c>
      <c r="Q31" s="25">
        <v>0.97158</v>
      </c>
      <c r="R31" s="29" t="b">
        <f t="shared" si="8"/>
        <v>1</v>
      </c>
      <c r="S31" s="41" t="b">
        <f t="shared" si="14"/>
        <v>1</v>
      </c>
      <c r="T31" s="32" t="b">
        <f t="shared" si="9"/>
        <v>0</v>
      </c>
      <c r="V31" s="23" t="s">
        <v>52</v>
      </c>
      <c r="W31" s="24" t="s">
        <v>50</v>
      </c>
      <c r="X31" s="25">
        <v>0.78341000000000005</v>
      </c>
      <c r="Y31" s="29" t="b">
        <f t="shared" si="10"/>
        <v>1</v>
      </c>
      <c r="Z31" s="41" t="b">
        <f t="shared" si="15"/>
        <v>1</v>
      </c>
      <c r="AA31" s="32" t="b">
        <f t="shared" si="11"/>
        <v>0</v>
      </c>
    </row>
    <row r="32" spans="1:27" x14ac:dyDescent="0.25">
      <c r="A32" s="23" t="s">
        <v>52</v>
      </c>
      <c r="B32" s="24" t="s">
        <v>52</v>
      </c>
      <c r="C32" s="25">
        <v>0.74714999999999998</v>
      </c>
      <c r="D32" s="29" t="b">
        <f t="shared" si="4"/>
        <v>0</v>
      </c>
      <c r="E32" s="41" t="b">
        <f t="shared" si="12"/>
        <v>0</v>
      </c>
      <c r="F32" s="32" t="b">
        <f t="shared" si="5"/>
        <v>0</v>
      </c>
      <c r="H32" s="23" t="s">
        <v>52</v>
      </c>
      <c r="I32" s="24" t="s">
        <v>53</v>
      </c>
      <c r="J32" s="25">
        <v>0.73567000000000005</v>
      </c>
      <c r="K32" s="29" t="b">
        <f t="shared" si="6"/>
        <v>1</v>
      </c>
      <c r="L32" s="41" t="b">
        <f t="shared" si="13"/>
        <v>1</v>
      </c>
      <c r="M32" s="32" t="b">
        <f t="shared" si="7"/>
        <v>0</v>
      </c>
      <c r="O32" s="23" t="s">
        <v>52</v>
      </c>
      <c r="P32" s="24" t="s">
        <v>55</v>
      </c>
      <c r="Q32" s="25">
        <v>1.0355000000000001</v>
      </c>
      <c r="R32" s="29" t="b">
        <f t="shared" si="8"/>
        <v>1</v>
      </c>
      <c r="S32" s="41" t="b">
        <f t="shared" si="14"/>
        <v>1</v>
      </c>
      <c r="T32" s="32" t="b">
        <f t="shared" si="9"/>
        <v>0</v>
      </c>
      <c r="V32" s="23" t="s">
        <v>52</v>
      </c>
      <c r="W32" s="24" t="s">
        <v>50</v>
      </c>
      <c r="X32" s="25">
        <v>0.76214000000000004</v>
      </c>
      <c r="Y32" s="29" t="b">
        <f t="shared" si="10"/>
        <v>1</v>
      </c>
      <c r="Z32" s="41" t="b">
        <f t="shared" si="15"/>
        <v>1</v>
      </c>
      <c r="AA32" s="32" t="b">
        <f t="shared" si="11"/>
        <v>0</v>
      </c>
    </row>
    <row r="33" spans="1:27" x14ac:dyDescent="0.25">
      <c r="A33" s="23" t="s">
        <v>52</v>
      </c>
      <c r="B33" s="24" t="s">
        <v>57</v>
      </c>
      <c r="C33" s="25">
        <v>0.72655000000000003</v>
      </c>
      <c r="D33" s="29" t="b">
        <f t="shared" si="4"/>
        <v>1</v>
      </c>
      <c r="E33" s="41" t="b">
        <f t="shared" si="12"/>
        <v>1</v>
      </c>
      <c r="F33" s="32" t="b">
        <f t="shared" si="5"/>
        <v>0</v>
      </c>
      <c r="H33" s="23" t="s">
        <v>52</v>
      </c>
      <c r="I33" s="24" t="s">
        <v>52</v>
      </c>
      <c r="J33" s="25">
        <v>0.74624999999999997</v>
      </c>
      <c r="K33" s="29" t="b">
        <f t="shared" si="6"/>
        <v>0</v>
      </c>
      <c r="L33" s="41" t="b">
        <f t="shared" si="13"/>
        <v>0</v>
      </c>
      <c r="M33" s="32" t="b">
        <f t="shared" si="7"/>
        <v>0</v>
      </c>
      <c r="O33" s="23" t="s">
        <v>52</v>
      </c>
      <c r="P33" s="24" t="s">
        <v>55</v>
      </c>
      <c r="Q33" s="25">
        <v>0.92349999999999999</v>
      </c>
      <c r="R33" s="29" t="b">
        <f t="shared" si="8"/>
        <v>1</v>
      </c>
      <c r="S33" s="41" t="b">
        <f t="shared" si="14"/>
        <v>1</v>
      </c>
      <c r="T33" s="32" t="b">
        <f t="shared" si="9"/>
        <v>0</v>
      </c>
      <c r="V33" s="23" t="s">
        <v>52</v>
      </c>
      <c r="W33" s="24" t="s">
        <v>50</v>
      </c>
      <c r="X33" s="25">
        <v>0.73567000000000005</v>
      </c>
      <c r="Y33" s="29" t="b">
        <f t="shared" si="10"/>
        <v>1</v>
      </c>
      <c r="Z33" s="41" t="b">
        <f t="shared" si="15"/>
        <v>1</v>
      </c>
      <c r="AA33" s="32" t="b">
        <f t="shared" si="11"/>
        <v>0</v>
      </c>
    </row>
    <row r="34" spans="1:27" x14ac:dyDescent="0.25">
      <c r="A34" s="23" t="s">
        <v>52</v>
      </c>
      <c r="B34" s="24" t="s">
        <v>57</v>
      </c>
      <c r="C34" s="25">
        <v>0.75185000000000002</v>
      </c>
      <c r="D34" s="29" t="b">
        <f t="shared" si="4"/>
        <v>1</v>
      </c>
      <c r="E34" s="41" t="b">
        <f t="shared" si="12"/>
        <v>1</v>
      </c>
      <c r="F34" s="32" t="b">
        <f t="shared" si="5"/>
        <v>0</v>
      </c>
      <c r="H34" s="23" t="s">
        <v>52</v>
      </c>
      <c r="I34" s="24" t="s">
        <v>52</v>
      </c>
      <c r="J34" s="25">
        <v>1</v>
      </c>
      <c r="K34" s="29" t="b">
        <f t="shared" si="6"/>
        <v>0</v>
      </c>
      <c r="L34" s="41" t="b">
        <f t="shared" si="13"/>
        <v>0</v>
      </c>
      <c r="M34" s="32" t="b">
        <f t="shared" si="7"/>
        <v>0</v>
      </c>
      <c r="O34" s="23" t="s">
        <v>52</v>
      </c>
      <c r="P34" s="24" t="s">
        <v>55</v>
      </c>
      <c r="Q34" s="25">
        <v>1.0566</v>
      </c>
      <c r="R34" s="29" t="b">
        <f t="shared" si="8"/>
        <v>1</v>
      </c>
      <c r="S34" s="41" t="b">
        <f t="shared" si="14"/>
        <v>1</v>
      </c>
      <c r="T34" s="32" t="b">
        <f t="shared" si="9"/>
        <v>0</v>
      </c>
      <c r="V34" s="23" t="s">
        <v>52</v>
      </c>
      <c r="W34" s="24" t="s">
        <v>55</v>
      </c>
      <c r="X34" s="25">
        <v>0.69035999999999997</v>
      </c>
      <c r="Y34" s="29" t="b">
        <f t="shared" si="10"/>
        <v>1</v>
      </c>
      <c r="Z34" s="41" t="b">
        <f t="shared" si="15"/>
        <v>1</v>
      </c>
      <c r="AA34" s="32" t="b">
        <f t="shared" si="11"/>
        <v>0</v>
      </c>
    </row>
    <row r="35" spans="1:27" x14ac:dyDescent="0.25">
      <c r="A35" s="23" t="s">
        <v>52</v>
      </c>
      <c r="B35" s="24" t="s">
        <v>52</v>
      </c>
      <c r="C35" s="25">
        <v>0.69384000000000001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 t="s">
        <v>52</v>
      </c>
      <c r="I35" s="24" t="s">
        <v>52</v>
      </c>
      <c r="J35" s="25">
        <v>0.73567000000000005</v>
      </c>
      <c r="K35" s="29" t="b">
        <f t="shared" si="6"/>
        <v>0</v>
      </c>
      <c r="L35" s="41" t="b">
        <f t="shared" si="13"/>
        <v>0</v>
      </c>
      <c r="M35" s="32" t="b">
        <f t="shared" si="7"/>
        <v>0</v>
      </c>
      <c r="O35" s="23" t="s">
        <v>52</v>
      </c>
      <c r="P35" s="24" t="s">
        <v>55</v>
      </c>
      <c r="Q35" s="25">
        <v>1.0355000000000001</v>
      </c>
      <c r="R35" s="29" t="b">
        <f t="shared" si="8"/>
        <v>1</v>
      </c>
      <c r="S35" s="41" t="b">
        <f t="shared" si="14"/>
        <v>1</v>
      </c>
      <c r="T35" s="32" t="b">
        <f t="shared" si="9"/>
        <v>0</v>
      </c>
      <c r="V35" s="23" t="s">
        <v>52</v>
      </c>
      <c r="W35" s="24" t="s">
        <v>51</v>
      </c>
      <c r="X35" s="25">
        <v>0.72846999999999995</v>
      </c>
      <c r="Y35" s="29" t="b">
        <f t="shared" si="10"/>
        <v>1</v>
      </c>
      <c r="Z35" s="41" t="b">
        <f t="shared" si="15"/>
        <v>1</v>
      </c>
      <c r="AA35" s="32" t="b">
        <f t="shared" si="11"/>
        <v>0</v>
      </c>
    </row>
    <row r="36" spans="1:27" x14ac:dyDescent="0.25">
      <c r="A36" s="23" t="s">
        <v>52</v>
      </c>
      <c r="B36" s="24" t="s">
        <v>57</v>
      </c>
      <c r="C36" s="25">
        <v>0.77254</v>
      </c>
      <c r="D36" s="29" t="b">
        <f t="shared" si="4"/>
        <v>1</v>
      </c>
      <c r="E36" s="41" t="b">
        <f t="shared" si="12"/>
        <v>1</v>
      </c>
      <c r="F36" s="32" t="b">
        <f t="shared" si="5"/>
        <v>0</v>
      </c>
      <c r="H36" s="23" t="s">
        <v>52</v>
      </c>
      <c r="I36" s="24" t="s">
        <v>50</v>
      </c>
      <c r="J36" s="25">
        <v>0.69384000000000001</v>
      </c>
      <c r="K36" s="29" t="b">
        <f t="shared" si="6"/>
        <v>1</v>
      </c>
      <c r="L36" s="41" t="b">
        <f t="shared" si="13"/>
        <v>1</v>
      </c>
      <c r="M36" s="32" t="b">
        <f t="shared" si="7"/>
        <v>0</v>
      </c>
      <c r="O36" s="23" t="s">
        <v>52</v>
      </c>
      <c r="P36" s="24" t="s">
        <v>55</v>
      </c>
      <c r="Q36" s="25">
        <v>0.92349999999999999</v>
      </c>
      <c r="R36" s="29" t="b">
        <f t="shared" si="8"/>
        <v>1</v>
      </c>
      <c r="S36" s="41" t="b">
        <f t="shared" si="14"/>
        <v>1</v>
      </c>
      <c r="T36" s="32" t="b">
        <f t="shared" si="9"/>
        <v>0</v>
      </c>
      <c r="V36" s="23" t="s">
        <v>52</v>
      </c>
      <c r="W36" s="24" t="s">
        <v>50</v>
      </c>
      <c r="X36" s="25">
        <v>0.8135</v>
      </c>
      <c r="Y36" s="29" t="b">
        <f t="shared" si="10"/>
        <v>1</v>
      </c>
      <c r="Z36" s="41" t="b">
        <f t="shared" si="15"/>
        <v>1</v>
      </c>
      <c r="AA36" s="32" t="b">
        <f t="shared" si="11"/>
        <v>0</v>
      </c>
    </row>
    <row r="37" spans="1:27" ht="15.75" thickBot="1" x14ac:dyDescent="0.3">
      <c r="A37" s="26" t="s">
        <v>52</v>
      </c>
      <c r="B37" s="27" t="s">
        <v>52</v>
      </c>
      <c r="C37" s="28">
        <v>0.72692000000000001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 t="s">
        <v>52</v>
      </c>
      <c r="I37" s="27" t="s">
        <v>52</v>
      </c>
      <c r="J37" s="28">
        <v>0.72692000000000001</v>
      </c>
      <c r="K37" s="29" t="b">
        <f t="shared" si="6"/>
        <v>0</v>
      </c>
      <c r="L37" s="42" t="b">
        <f t="shared" si="13"/>
        <v>0</v>
      </c>
      <c r="M37" s="34" t="b">
        <f t="shared" si="7"/>
        <v>0</v>
      </c>
      <c r="O37" s="26" t="s">
        <v>52</v>
      </c>
      <c r="P37" s="27" t="s">
        <v>55</v>
      </c>
      <c r="Q37" s="28">
        <v>1.1327</v>
      </c>
      <c r="R37" s="29" t="b">
        <f t="shared" si="8"/>
        <v>1</v>
      </c>
      <c r="S37" s="42" t="b">
        <f t="shared" si="14"/>
        <v>1</v>
      </c>
      <c r="T37" s="34" t="b">
        <f t="shared" si="9"/>
        <v>0</v>
      </c>
      <c r="V37" s="26" t="s">
        <v>52</v>
      </c>
      <c r="W37" s="27" t="s">
        <v>52</v>
      </c>
      <c r="X37" s="28">
        <v>0.67274999999999996</v>
      </c>
      <c r="Y37" s="29" t="b">
        <f t="shared" si="10"/>
        <v>0</v>
      </c>
      <c r="Z37" s="42" t="b">
        <f t="shared" si="15"/>
        <v>0</v>
      </c>
      <c r="AA37" s="34" t="b">
        <f t="shared" si="11"/>
        <v>0</v>
      </c>
    </row>
    <row r="38" spans="1:27" x14ac:dyDescent="0.25">
      <c r="A38" s="20" t="s">
        <v>53</v>
      </c>
      <c r="B38" s="21" t="s">
        <v>52</v>
      </c>
      <c r="C38" s="22">
        <v>0.92349999999999999</v>
      </c>
      <c r="D38" s="29" t="b">
        <f t="shared" si="4"/>
        <v>1</v>
      </c>
      <c r="E38" s="41" t="b">
        <f t="shared" si="12"/>
        <v>1</v>
      </c>
      <c r="F38" s="32" t="b">
        <f t="shared" si="5"/>
        <v>0</v>
      </c>
      <c r="H38" s="20" t="s">
        <v>53</v>
      </c>
      <c r="I38" s="21" t="s">
        <v>52</v>
      </c>
      <c r="J38" s="22">
        <v>0.88490999999999997</v>
      </c>
      <c r="K38" s="29" t="b">
        <f t="shared" si="6"/>
        <v>1</v>
      </c>
      <c r="L38" s="41" t="b">
        <f t="shared" si="13"/>
        <v>1</v>
      </c>
      <c r="M38" s="32" t="b">
        <f t="shared" si="7"/>
        <v>0</v>
      </c>
      <c r="O38" s="20" t="s">
        <v>53</v>
      </c>
      <c r="P38" s="21" t="s">
        <v>55</v>
      </c>
      <c r="Q38" s="22">
        <v>0.85058</v>
      </c>
      <c r="R38" s="29" t="b">
        <f t="shared" si="8"/>
        <v>1</v>
      </c>
      <c r="S38" s="41" t="b">
        <f t="shared" si="14"/>
        <v>1</v>
      </c>
      <c r="T38" s="32" t="b">
        <f t="shared" si="9"/>
        <v>0</v>
      </c>
      <c r="V38" s="20" t="s">
        <v>53</v>
      </c>
      <c r="W38" s="21" t="s">
        <v>55</v>
      </c>
      <c r="X38" s="22">
        <v>0.8135</v>
      </c>
      <c r="Y38" s="29" t="b">
        <f t="shared" si="10"/>
        <v>1</v>
      </c>
      <c r="Z38" s="41" t="b">
        <f t="shared" si="15"/>
        <v>1</v>
      </c>
      <c r="AA38" s="32" t="b">
        <f t="shared" si="11"/>
        <v>0</v>
      </c>
    </row>
    <row r="39" spans="1:27" x14ac:dyDescent="0.25">
      <c r="A39" s="23" t="s">
        <v>53</v>
      </c>
      <c r="B39" s="24" t="s">
        <v>52</v>
      </c>
      <c r="C39" s="25">
        <v>0.85270000000000001</v>
      </c>
      <c r="D39" s="29" t="b">
        <f t="shared" si="4"/>
        <v>1</v>
      </c>
      <c r="E39" s="41" t="b">
        <f t="shared" si="12"/>
        <v>1</v>
      </c>
      <c r="F39" s="32" t="b">
        <f t="shared" si="5"/>
        <v>0</v>
      </c>
      <c r="H39" s="23" t="s">
        <v>53</v>
      </c>
      <c r="I39" s="24" t="s">
        <v>57</v>
      </c>
      <c r="J39" s="25">
        <v>0.75236000000000003</v>
      </c>
      <c r="K39" s="29" t="b">
        <f t="shared" si="6"/>
        <v>1</v>
      </c>
      <c r="L39" s="41" t="b">
        <f t="shared" si="13"/>
        <v>1</v>
      </c>
      <c r="M39" s="32" t="b">
        <f t="shared" si="7"/>
        <v>0</v>
      </c>
      <c r="O39" s="23" t="s">
        <v>53</v>
      </c>
      <c r="P39" s="24" t="s">
        <v>57</v>
      </c>
      <c r="Q39" s="25">
        <v>0.68572999999999995</v>
      </c>
      <c r="R39" s="29" t="b">
        <f t="shared" si="8"/>
        <v>1</v>
      </c>
      <c r="S39" s="41" t="b">
        <f t="shared" si="14"/>
        <v>1</v>
      </c>
      <c r="T39" s="32" t="b">
        <f t="shared" si="9"/>
        <v>0</v>
      </c>
      <c r="V39" s="23" t="s">
        <v>53</v>
      </c>
      <c r="W39" s="24" t="s">
        <v>55</v>
      </c>
      <c r="X39" s="25">
        <v>1.0355000000000001</v>
      </c>
      <c r="Y39" s="29" t="b">
        <f t="shared" si="10"/>
        <v>1</v>
      </c>
      <c r="Z39" s="41" t="b">
        <f t="shared" si="15"/>
        <v>1</v>
      </c>
      <c r="AA39" s="32" t="b">
        <f t="shared" si="11"/>
        <v>0</v>
      </c>
    </row>
    <row r="40" spans="1:27" x14ac:dyDescent="0.25">
      <c r="A40" s="23" t="s">
        <v>53</v>
      </c>
      <c r="B40" s="24" t="s">
        <v>57</v>
      </c>
      <c r="C40" s="25">
        <v>0.68701000000000001</v>
      </c>
      <c r="D40" s="29" t="b">
        <f t="shared" si="4"/>
        <v>1</v>
      </c>
      <c r="E40" s="41" t="b">
        <f t="shared" si="12"/>
        <v>1</v>
      </c>
      <c r="F40" s="32" t="b">
        <f t="shared" si="5"/>
        <v>0</v>
      </c>
      <c r="H40" s="23" t="s">
        <v>53</v>
      </c>
      <c r="I40" s="24" t="s">
        <v>52</v>
      </c>
      <c r="J40" s="25">
        <v>0.82508999999999999</v>
      </c>
      <c r="K40" s="29" t="b">
        <f t="shared" si="6"/>
        <v>1</v>
      </c>
      <c r="L40" s="41" t="b">
        <f t="shared" si="13"/>
        <v>1</v>
      </c>
      <c r="M40" s="32" t="b">
        <f t="shared" si="7"/>
        <v>0</v>
      </c>
      <c r="O40" s="23" t="s">
        <v>53</v>
      </c>
      <c r="P40" s="24" t="s">
        <v>55</v>
      </c>
      <c r="Q40" s="25">
        <v>0.67771000000000003</v>
      </c>
      <c r="R40" s="29" t="b">
        <f t="shared" si="8"/>
        <v>1</v>
      </c>
      <c r="S40" s="41" t="b">
        <f t="shared" si="14"/>
        <v>1</v>
      </c>
      <c r="T40" s="32" t="b">
        <f t="shared" si="9"/>
        <v>0</v>
      </c>
      <c r="V40" s="23" t="s">
        <v>53</v>
      </c>
      <c r="W40" s="24" t="s">
        <v>50</v>
      </c>
      <c r="X40" s="25">
        <v>0.87229000000000001</v>
      </c>
      <c r="Y40" s="29" t="b">
        <f t="shared" si="10"/>
        <v>1</v>
      </c>
      <c r="Z40" s="41" t="b">
        <f t="shared" si="15"/>
        <v>1</v>
      </c>
      <c r="AA40" s="32" t="b">
        <f t="shared" si="11"/>
        <v>0</v>
      </c>
    </row>
    <row r="41" spans="1:27" x14ac:dyDescent="0.25">
      <c r="A41" s="23" t="s">
        <v>53</v>
      </c>
      <c r="B41" s="24" t="s">
        <v>52</v>
      </c>
      <c r="C41" s="25">
        <v>0.67274999999999996</v>
      </c>
      <c r="D41" s="29" t="b">
        <f t="shared" si="4"/>
        <v>1</v>
      </c>
      <c r="E41" s="41" t="b">
        <f t="shared" si="12"/>
        <v>1</v>
      </c>
      <c r="F41" s="32" t="b">
        <f t="shared" si="5"/>
        <v>0</v>
      </c>
      <c r="H41" s="23" t="s">
        <v>53</v>
      </c>
      <c r="I41" s="24" t="s">
        <v>51</v>
      </c>
      <c r="J41" s="25">
        <v>0.70775999999999994</v>
      </c>
      <c r="K41" s="29" t="b">
        <f t="shared" si="6"/>
        <v>1</v>
      </c>
      <c r="L41" s="41" t="b">
        <f t="shared" si="13"/>
        <v>1</v>
      </c>
      <c r="M41" s="32" t="b">
        <f t="shared" si="7"/>
        <v>0</v>
      </c>
      <c r="O41" s="23" t="s">
        <v>53</v>
      </c>
      <c r="P41" s="24" t="s">
        <v>50</v>
      </c>
      <c r="Q41" s="25">
        <v>0.66542999999999997</v>
      </c>
      <c r="R41" s="29" t="b">
        <f t="shared" si="8"/>
        <v>1</v>
      </c>
      <c r="S41" s="41" t="b">
        <f t="shared" si="14"/>
        <v>1</v>
      </c>
      <c r="T41" s="32" t="b">
        <f t="shared" si="9"/>
        <v>0</v>
      </c>
      <c r="V41" s="23" t="s">
        <v>53</v>
      </c>
      <c r="W41" s="24" t="s">
        <v>50</v>
      </c>
      <c r="X41" s="25">
        <v>0.79459000000000002</v>
      </c>
      <c r="Y41" s="29" t="b">
        <f t="shared" si="10"/>
        <v>1</v>
      </c>
      <c r="Z41" s="41" t="b">
        <f t="shared" si="15"/>
        <v>1</v>
      </c>
      <c r="AA41" s="32" t="b">
        <f t="shared" si="11"/>
        <v>0</v>
      </c>
    </row>
    <row r="42" spans="1:27" x14ac:dyDescent="0.25">
      <c r="A42" s="23" t="s">
        <v>53</v>
      </c>
      <c r="B42" s="24" t="s">
        <v>52</v>
      </c>
      <c r="C42" s="25">
        <v>0.82447000000000004</v>
      </c>
      <c r="D42" s="29" t="b">
        <f t="shared" si="4"/>
        <v>1</v>
      </c>
      <c r="E42" s="41" t="b">
        <f t="shared" si="12"/>
        <v>1</v>
      </c>
      <c r="F42" s="32" t="b">
        <f t="shared" si="5"/>
        <v>0</v>
      </c>
      <c r="H42" s="23" t="s">
        <v>53</v>
      </c>
      <c r="I42" s="24" t="s">
        <v>57</v>
      </c>
      <c r="J42" s="25">
        <v>0.66896999999999995</v>
      </c>
      <c r="K42" s="29" t="b">
        <f t="shared" si="6"/>
        <v>1</v>
      </c>
      <c r="L42" s="41" t="b">
        <f t="shared" si="13"/>
        <v>1</v>
      </c>
      <c r="M42" s="32" t="b">
        <f t="shared" si="7"/>
        <v>0</v>
      </c>
      <c r="O42" s="23" t="s">
        <v>53</v>
      </c>
      <c r="P42" s="24" t="s">
        <v>55</v>
      </c>
      <c r="Q42" s="25">
        <v>0.73616000000000004</v>
      </c>
      <c r="R42" s="29" t="b">
        <f t="shared" si="8"/>
        <v>1</v>
      </c>
      <c r="S42" s="41" t="b">
        <f t="shared" si="14"/>
        <v>1</v>
      </c>
      <c r="T42" s="32" t="b">
        <f t="shared" si="9"/>
        <v>0</v>
      </c>
      <c r="V42" s="23" t="s">
        <v>53</v>
      </c>
      <c r="W42" s="24" t="s">
        <v>51</v>
      </c>
      <c r="X42" s="25">
        <v>0.74272000000000005</v>
      </c>
      <c r="Y42" s="29" t="b">
        <f t="shared" si="10"/>
        <v>1</v>
      </c>
      <c r="Z42" s="41" t="b">
        <f t="shared" si="15"/>
        <v>1</v>
      </c>
      <c r="AA42" s="32" t="b">
        <f t="shared" si="11"/>
        <v>0</v>
      </c>
    </row>
    <row r="43" spans="1:27" x14ac:dyDescent="0.25">
      <c r="A43" s="23" t="s">
        <v>53</v>
      </c>
      <c r="B43" s="24" t="s">
        <v>52</v>
      </c>
      <c r="C43" s="25">
        <v>0.80093999999999999</v>
      </c>
      <c r="D43" s="29" t="b">
        <f t="shared" si="4"/>
        <v>1</v>
      </c>
      <c r="E43" s="41" t="b">
        <f t="shared" si="12"/>
        <v>1</v>
      </c>
      <c r="F43" s="32" t="b">
        <f t="shared" si="5"/>
        <v>0</v>
      </c>
      <c r="H43" s="23" t="s">
        <v>53</v>
      </c>
      <c r="I43" s="24" t="s">
        <v>53</v>
      </c>
      <c r="J43" s="25">
        <v>0.80179</v>
      </c>
      <c r="K43" s="29" t="b">
        <f t="shared" si="6"/>
        <v>0</v>
      </c>
      <c r="L43" s="41" t="b">
        <f t="shared" si="13"/>
        <v>0</v>
      </c>
      <c r="M43" s="32" t="b">
        <f t="shared" si="7"/>
        <v>0</v>
      </c>
      <c r="O43" s="23" t="s">
        <v>53</v>
      </c>
      <c r="P43" s="24" t="s">
        <v>55</v>
      </c>
      <c r="Q43" s="25">
        <v>0.69623000000000002</v>
      </c>
      <c r="R43" s="29" t="b">
        <f t="shared" si="8"/>
        <v>1</v>
      </c>
      <c r="S43" s="41" t="b">
        <f t="shared" si="14"/>
        <v>1</v>
      </c>
      <c r="T43" s="32" t="b">
        <f t="shared" si="9"/>
        <v>0</v>
      </c>
      <c r="V43" s="23" t="s">
        <v>53</v>
      </c>
      <c r="W43" s="24" t="s">
        <v>51</v>
      </c>
      <c r="X43" s="25">
        <v>0.67771000000000003</v>
      </c>
      <c r="Y43" s="29" t="b">
        <f t="shared" si="10"/>
        <v>1</v>
      </c>
      <c r="Z43" s="41" t="b">
        <f t="shared" si="15"/>
        <v>1</v>
      </c>
      <c r="AA43" s="32" t="b">
        <f t="shared" si="11"/>
        <v>0</v>
      </c>
    </row>
    <row r="44" spans="1:27" x14ac:dyDescent="0.25">
      <c r="A44" s="23" t="s">
        <v>53</v>
      </c>
      <c r="B44" s="24" t="b">
        <v>1</v>
      </c>
      <c r="C44" s="25">
        <v>0.65630999999999995</v>
      </c>
      <c r="D44" s="29" t="b">
        <f t="shared" si="4"/>
        <v>1</v>
      </c>
      <c r="E44" s="41" t="b">
        <f t="shared" si="12"/>
        <v>1</v>
      </c>
      <c r="F44" s="32" t="b">
        <f t="shared" si="5"/>
        <v>0</v>
      </c>
      <c r="H44" s="23" t="s">
        <v>53</v>
      </c>
      <c r="I44" s="24" t="s">
        <v>52</v>
      </c>
      <c r="J44" s="25">
        <v>0.83777999999999997</v>
      </c>
      <c r="K44" s="29" t="b">
        <f t="shared" si="6"/>
        <v>1</v>
      </c>
      <c r="L44" s="41" t="b">
        <f t="shared" si="13"/>
        <v>1</v>
      </c>
      <c r="M44" s="32" t="b">
        <f t="shared" si="7"/>
        <v>0</v>
      </c>
      <c r="O44" s="23" t="s">
        <v>53</v>
      </c>
      <c r="P44" s="24" t="s">
        <v>55</v>
      </c>
      <c r="Q44" s="25">
        <v>0.79644000000000004</v>
      </c>
      <c r="R44" s="29" t="b">
        <f t="shared" si="8"/>
        <v>1</v>
      </c>
      <c r="S44" s="41" t="b">
        <f t="shared" si="14"/>
        <v>1</v>
      </c>
      <c r="T44" s="32" t="b">
        <f t="shared" si="9"/>
        <v>0</v>
      </c>
      <c r="V44" s="23" t="s">
        <v>53</v>
      </c>
      <c r="W44" s="24" t="s">
        <v>51</v>
      </c>
      <c r="X44" s="25">
        <v>0.69967000000000001</v>
      </c>
      <c r="Y44" s="29" t="b">
        <f t="shared" si="10"/>
        <v>1</v>
      </c>
      <c r="Z44" s="41" t="b">
        <f t="shared" si="15"/>
        <v>1</v>
      </c>
      <c r="AA44" s="32" t="b">
        <f t="shared" si="11"/>
        <v>0</v>
      </c>
    </row>
    <row r="45" spans="1:27" x14ac:dyDescent="0.25">
      <c r="A45" s="23" t="s">
        <v>53</v>
      </c>
      <c r="B45" s="24" t="s">
        <v>52</v>
      </c>
      <c r="C45" s="25">
        <v>0.91752</v>
      </c>
      <c r="D45" s="29" t="b">
        <f t="shared" si="4"/>
        <v>1</v>
      </c>
      <c r="E45" s="41" t="b">
        <f t="shared" si="12"/>
        <v>1</v>
      </c>
      <c r="F45" s="32" t="b">
        <f t="shared" si="5"/>
        <v>0</v>
      </c>
      <c r="H45" s="23" t="s">
        <v>53</v>
      </c>
      <c r="I45" s="24" t="s">
        <v>51</v>
      </c>
      <c r="J45" s="25">
        <v>0.80886000000000002</v>
      </c>
      <c r="K45" s="29" t="b">
        <f t="shared" si="6"/>
        <v>1</v>
      </c>
      <c r="L45" s="41" t="b">
        <f t="shared" si="13"/>
        <v>1</v>
      </c>
      <c r="M45" s="32" t="b">
        <f t="shared" si="7"/>
        <v>0</v>
      </c>
      <c r="O45" s="23" t="s">
        <v>53</v>
      </c>
      <c r="P45" s="24" t="s">
        <v>50</v>
      </c>
      <c r="Q45" s="25">
        <v>0.65825999999999996</v>
      </c>
      <c r="R45" s="29" t="b">
        <f t="shared" si="8"/>
        <v>1</v>
      </c>
      <c r="S45" s="41" t="b">
        <f t="shared" si="14"/>
        <v>1</v>
      </c>
      <c r="T45" s="32" t="b">
        <f t="shared" si="9"/>
        <v>0</v>
      </c>
      <c r="V45" s="23" t="s">
        <v>53</v>
      </c>
      <c r="W45" s="24" t="s">
        <v>50</v>
      </c>
      <c r="X45" s="25">
        <v>0.76214000000000004</v>
      </c>
      <c r="Y45" s="29" t="b">
        <f t="shared" si="10"/>
        <v>1</v>
      </c>
      <c r="Z45" s="41" t="b">
        <f t="shared" si="15"/>
        <v>1</v>
      </c>
      <c r="AA45" s="32" t="b">
        <f t="shared" si="11"/>
        <v>0</v>
      </c>
    </row>
    <row r="46" spans="1:27" x14ac:dyDescent="0.25">
      <c r="A46" s="23" t="s">
        <v>53</v>
      </c>
      <c r="B46" s="24" t="s">
        <v>52</v>
      </c>
      <c r="C46" s="25">
        <v>0.77525999999999995</v>
      </c>
      <c r="D46" s="29" t="b">
        <f t="shared" si="4"/>
        <v>1</v>
      </c>
      <c r="E46" s="41" t="b">
        <f t="shared" si="12"/>
        <v>1</v>
      </c>
      <c r="F46" s="32" t="b">
        <f t="shared" si="5"/>
        <v>0</v>
      </c>
      <c r="H46" s="23" t="s">
        <v>53</v>
      </c>
      <c r="I46" s="24" t="s">
        <v>57</v>
      </c>
      <c r="J46" s="25">
        <v>0.63383999999999996</v>
      </c>
      <c r="K46" s="29" t="b">
        <f t="shared" si="6"/>
        <v>1</v>
      </c>
      <c r="L46" s="41" t="b">
        <f t="shared" si="13"/>
        <v>1</v>
      </c>
      <c r="M46" s="32" t="b">
        <f t="shared" si="7"/>
        <v>0</v>
      </c>
      <c r="O46" s="23" t="s">
        <v>53</v>
      </c>
      <c r="P46" s="24" t="s">
        <v>55</v>
      </c>
      <c r="Q46" s="25">
        <v>0.75805999999999996</v>
      </c>
      <c r="R46" s="29" t="b">
        <f t="shared" si="8"/>
        <v>1</v>
      </c>
      <c r="S46" s="41" t="b">
        <f t="shared" si="14"/>
        <v>1</v>
      </c>
      <c r="T46" s="32" t="b">
        <f t="shared" si="9"/>
        <v>0</v>
      </c>
      <c r="V46" s="23" t="s">
        <v>53</v>
      </c>
      <c r="W46" s="24" t="s">
        <v>50</v>
      </c>
      <c r="X46" s="25">
        <v>0.77349999999999997</v>
      </c>
      <c r="Y46" s="29" t="b">
        <f t="shared" si="10"/>
        <v>1</v>
      </c>
      <c r="Z46" s="41" t="b">
        <f t="shared" si="15"/>
        <v>1</v>
      </c>
      <c r="AA46" s="32" t="b">
        <f t="shared" si="11"/>
        <v>0</v>
      </c>
    </row>
    <row r="47" spans="1:27" ht="15.75" thickBot="1" x14ac:dyDescent="0.3">
      <c r="A47" s="26" t="s">
        <v>53</v>
      </c>
      <c r="B47" s="27" t="s">
        <v>52</v>
      </c>
      <c r="C47" s="28">
        <v>0.88490999999999997</v>
      </c>
      <c r="D47" s="29" t="b">
        <f t="shared" si="4"/>
        <v>1</v>
      </c>
      <c r="E47" s="41" t="b">
        <f t="shared" si="12"/>
        <v>1</v>
      </c>
      <c r="F47" s="32" t="b">
        <f t="shared" si="5"/>
        <v>0</v>
      </c>
      <c r="H47" s="26" t="s">
        <v>53</v>
      </c>
      <c r="I47" s="27" t="s">
        <v>52</v>
      </c>
      <c r="J47" s="28">
        <v>0.8135</v>
      </c>
      <c r="K47" s="29" t="b">
        <f t="shared" si="6"/>
        <v>1</v>
      </c>
      <c r="L47" s="41" t="b">
        <f t="shared" si="13"/>
        <v>1</v>
      </c>
      <c r="M47" s="32" t="b">
        <f t="shared" si="7"/>
        <v>0</v>
      </c>
      <c r="O47" s="26" t="s">
        <v>53</v>
      </c>
      <c r="P47" s="27" t="s">
        <v>55</v>
      </c>
      <c r="Q47" s="28">
        <v>0.88490999999999997</v>
      </c>
      <c r="R47" s="29" t="b">
        <f t="shared" si="8"/>
        <v>1</v>
      </c>
      <c r="S47" s="41" t="b">
        <f t="shared" si="14"/>
        <v>1</v>
      </c>
      <c r="T47" s="32" t="b">
        <f t="shared" si="9"/>
        <v>0</v>
      </c>
      <c r="V47" s="26" t="s">
        <v>53</v>
      </c>
      <c r="W47" s="27" t="s">
        <v>51</v>
      </c>
      <c r="X47" s="28">
        <v>0.67771000000000003</v>
      </c>
      <c r="Y47" s="29" t="b">
        <f t="shared" si="10"/>
        <v>1</v>
      </c>
      <c r="Z47" s="41" t="b">
        <f t="shared" si="15"/>
        <v>1</v>
      </c>
      <c r="AA47" s="32" t="b">
        <f t="shared" si="11"/>
        <v>0</v>
      </c>
    </row>
    <row r="48" spans="1:27" x14ac:dyDescent="0.25">
      <c r="A48" s="20" t="b">
        <v>1</v>
      </c>
      <c r="B48" s="21" t="b">
        <v>1</v>
      </c>
      <c r="C48" s="22">
        <v>0.76214000000000004</v>
      </c>
      <c r="D48" s="29" t="b">
        <f t="shared" si="4"/>
        <v>0</v>
      </c>
      <c r="E48" s="40" t="b">
        <f t="shared" si="12"/>
        <v>0</v>
      </c>
      <c r="F48" s="33" t="b">
        <f t="shared" si="5"/>
        <v>0</v>
      </c>
      <c r="H48" s="20" t="b">
        <v>1</v>
      </c>
      <c r="I48" s="21" t="b">
        <v>1</v>
      </c>
      <c r="J48" s="22">
        <v>0.68232999999999999</v>
      </c>
      <c r="K48" s="29" t="b">
        <f t="shared" si="6"/>
        <v>0</v>
      </c>
      <c r="L48" s="40" t="b">
        <f t="shared" si="13"/>
        <v>0</v>
      </c>
      <c r="M48" s="33" t="b">
        <f t="shared" si="7"/>
        <v>0</v>
      </c>
      <c r="O48" s="20" t="b">
        <v>1</v>
      </c>
      <c r="P48" s="21" t="s">
        <v>56</v>
      </c>
      <c r="Q48" s="22">
        <v>0.97158</v>
      </c>
      <c r="R48" s="29" t="b">
        <f t="shared" si="8"/>
        <v>1</v>
      </c>
      <c r="S48" s="40" t="b">
        <f t="shared" si="14"/>
        <v>1</v>
      </c>
      <c r="T48" s="33" t="b">
        <f t="shared" si="9"/>
        <v>0</v>
      </c>
      <c r="V48" s="20" t="b">
        <v>1</v>
      </c>
      <c r="W48" s="21" t="b">
        <v>1</v>
      </c>
      <c r="X48" s="22">
        <v>0.75185000000000002</v>
      </c>
      <c r="Y48" s="29" t="b">
        <f t="shared" si="10"/>
        <v>0</v>
      </c>
      <c r="Z48" s="40" t="b">
        <f t="shared" si="15"/>
        <v>0</v>
      </c>
      <c r="AA48" s="33" t="b">
        <f t="shared" si="11"/>
        <v>0</v>
      </c>
    </row>
    <row r="49" spans="1:27" x14ac:dyDescent="0.25">
      <c r="A49" s="23" t="b">
        <v>1</v>
      </c>
      <c r="B49" s="24" t="b">
        <v>1</v>
      </c>
      <c r="C49" s="25">
        <v>1.0355000000000001</v>
      </c>
      <c r="D49" s="29" t="b">
        <f t="shared" si="4"/>
        <v>0</v>
      </c>
      <c r="E49" s="41" t="b">
        <f t="shared" si="12"/>
        <v>0</v>
      </c>
      <c r="F49" s="32" t="b">
        <f t="shared" si="5"/>
        <v>0</v>
      </c>
      <c r="H49" s="23" t="b">
        <v>1</v>
      </c>
      <c r="I49" s="24" t="b">
        <v>1</v>
      </c>
      <c r="J49" s="25">
        <v>1.1327</v>
      </c>
      <c r="K49" s="29" t="b">
        <f t="shared" si="6"/>
        <v>0</v>
      </c>
      <c r="L49" s="41" t="b">
        <f t="shared" si="13"/>
        <v>0</v>
      </c>
      <c r="M49" s="32" t="b">
        <f t="shared" si="7"/>
        <v>0</v>
      </c>
      <c r="O49" s="23" t="b">
        <v>1</v>
      </c>
      <c r="P49" s="24" t="s">
        <v>52</v>
      </c>
      <c r="Q49" s="25">
        <v>0.83777999999999997</v>
      </c>
      <c r="R49" s="29" t="b">
        <f t="shared" si="8"/>
        <v>1</v>
      </c>
      <c r="S49" s="41" t="b">
        <f t="shared" si="14"/>
        <v>1</v>
      </c>
      <c r="T49" s="32" t="b">
        <f t="shared" si="9"/>
        <v>0</v>
      </c>
      <c r="V49" s="23" t="b">
        <v>1</v>
      </c>
      <c r="W49" s="24" t="s">
        <v>52</v>
      </c>
      <c r="X49" s="25">
        <v>0.95491999999999999</v>
      </c>
      <c r="Y49" s="29" t="b">
        <f t="shared" si="10"/>
        <v>1</v>
      </c>
      <c r="Z49" s="41" t="b">
        <f t="shared" si="15"/>
        <v>1</v>
      </c>
      <c r="AA49" s="32" t="b">
        <f t="shared" si="11"/>
        <v>0</v>
      </c>
    </row>
    <row r="50" spans="1:27" x14ac:dyDescent="0.25">
      <c r="A50" s="23" t="b">
        <v>1</v>
      </c>
      <c r="B50" s="24" t="b">
        <v>1</v>
      </c>
      <c r="C50" s="25">
        <v>0.8135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 t="b">
        <v>1</v>
      </c>
      <c r="I50" s="24" t="b">
        <v>1</v>
      </c>
      <c r="J50" s="25">
        <v>0.92349999999999999</v>
      </c>
      <c r="K50" s="29" t="b">
        <f t="shared" si="6"/>
        <v>0</v>
      </c>
      <c r="L50" s="41" t="b">
        <f t="shared" si="13"/>
        <v>0</v>
      </c>
      <c r="M50" s="32" t="b">
        <f t="shared" si="7"/>
        <v>0</v>
      </c>
      <c r="O50" s="23" t="b">
        <v>1</v>
      </c>
      <c r="P50" s="24" t="s">
        <v>54</v>
      </c>
      <c r="Q50" s="25">
        <v>0.70821999999999996</v>
      </c>
      <c r="R50" s="29" t="b">
        <f t="shared" si="8"/>
        <v>1</v>
      </c>
      <c r="S50" s="41" t="b">
        <f t="shared" si="14"/>
        <v>1</v>
      </c>
      <c r="T50" s="32" t="b">
        <f t="shared" si="9"/>
        <v>0</v>
      </c>
      <c r="V50" s="23" t="b">
        <v>1</v>
      </c>
      <c r="W50" s="24" t="s">
        <v>52</v>
      </c>
      <c r="X50" s="25">
        <v>0.95491999999999999</v>
      </c>
      <c r="Y50" s="29" t="b">
        <f t="shared" si="10"/>
        <v>1</v>
      </c>
      <c r="Z50" s="41" t="b">
        <f t="shared" si="15"/>
        <v>1</v>
      </c>
      <c r="AA50" s="32" t="b">
        <f t="shared" si="11"/>
        <v>0</v>
      </c>
    </row>
    <row r="51" spans="1:27" x14ac:dyDescent="0.25">
      <c r="A51" s="23" t="b">
        <v>1</v>
      </c>
      <c r="B51" s="24" t="b">
        <v>1</v>
      </c>
      <c r="C51" s="25">
        <v>0.85785999999999996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 t="b">
        <v>1</v>
      </c>
      <c r="I51" s="24" t="s">
        <v>51</v>
      </c>
      <c r="J51" s="25">
        <v>0.77229999999999999</v>
      </c>
      <c r="K51" s="29" t="b">
        <f t="shared" si="6"/>
        <v>1</v>
      </c>
      <c r="L51" s="41" t="b">
        <f t="shared" si="13"/>
        <v>1</v>
      </c>
      <c r="M51" s="32" t="b">
        <f t="shared" si="7"/>
        <v>0</v>
      </c>
      <c r="O51" s="23" t="b">
        <v>1</v>
      </c>
      <c r="P51" s="24" t="b">
        <v>1</v>
      </c>
      <c r="Q51" s="25">
        <v>0.72321000000000002</v>
      </c>
      <c r="R51" s="29" t="b">
        <f t="shared" si="8"/>
        <v>0</v>
      </c>
      <c r="S51" s="41" t="b">
        <f t="shared" si="14"/>
        <v>0</v>
      </c>
      <c r="T51" s="32" t="b">
        <f t="shared" si="9"/>
        <v>0</v>
      </c>
      <c r="V51" s="23" t="b">
        <v>1</v>
      </c>
      <c r="W51" s="24" t="s">
        <v>52</v>
      </c>
      <c r="X51" s="25">
        <v>0.95491999999999999</v>
      </c>
      <c r="Y51" s="29" t="b">
        <f t="shared" si="10"/>
        <v>1</v>
      </c>
      <c r="Z51" s="41" t="b">
        <f t="shared" si="15"/>
        <v>1</v>
      </c>
      <c r="AA51" s="32" t="b">
        <f t="shared" si="11"/>
        <v>0</v>
      </c>
    </row>
    <row r="52" spans="1:27" x14ac:dyDescent="0.25">
      <c r="A52" s="23" t="b">
        <v>1</v>
      </c>
      <c r="B52" s="24" t="b">
        <v>1</v>
      </c>
      <c r="C52" s="25">
        <v>0.85058</v>
      </c>
      <c r="D52" s="29" t="b">
        <f t="shared" si="4"/>
        <v>0</v>
      </c>
      <c r="E52" s="41" t="b">
        <f t="shared" si="12"/>
        <v>0</v>
      </c>
      <c r="F52" s="32" t="b">
        <f t="shared" si="5"/>
        <v>0</v>
      </c>
      <c r="H52" s="23" t="b">
        <v>1</v>
      </c>
      <c r="I52" s="24" t="b">
        <v>1</v>
      </c>
      <c r="J52" s="25">
        <v>0.79644000000000004</v>
      </c>
      <c r="K52" s="29" t="b">
        <f t="shared" si="6"/>
        <v>0</v>
      </c>
      <c r="L52" s="41" t="b">
        <f t="shared" si="13"/>
        <v>0</v>
      </c>
      <c r="M52" s="32" t="b">
        <f t="shared" si="7"/>
        <v>0</v>
      </c>
      <c r="O52" s="23" t="b">
        <v>1</v>
      </c>
      <c r="P52" s="24" t="s">
        <v>56</v>
      </c>
      <c r="Q52" s="25">
        <v>0.73223000000000005</v>
      </c>
      <c r="R52" s="29" t="b">
        <f t="shared" si="8"/>
        <v>1</v>
      </c>
      <c r="S52" s="41" t="b">
        <f t="shared" si="14"/>
        <v>1</v>
      </c>
      <c r="T52" s="32" t="b">
        <f t="shared" si="9"/>
        <v>0</v>
      </c>
      <c r="V52" s="23" t="b">
        <v>1</v>
      </c>
      <c r="W52" s="24" t="s">
        <v>52</v>
      </c>
      <c r="X52" s="25">
        <v>1</v>
      </c>
      <c r="Y52" s="29" t="b">
        <f t="shared" si="10"/>
        <v>1</v>
      </c>
      <c r="Z52" s="41" t="b">
        <f t="shared" si="15"/>
        <v>1</v>
      </c>
      <c r="AA52" s="32" t="b">
        <f t="shared" si="11"/>
        <v>0</v>
      </c>
    </row>
    <row r="53" spans="1:27" x14ac:dyDescent="0.25">
      <c r="A53" s="23" t="b">
        <v>1</v>
      </c>
      <c r="B53" s="24" t="b">
        <v>1</v>
      </c>
      <c r="C53" s="25">
        <v>0.88490999999999997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 t="b">
        <v>1</v>
      </c>
      <c r="I53" s="24" t="b">
        <v>1</v>
      </c>
      <c r="J53" s="25">
        <v>0.78341000000000005</v>
      </c>
      <c r="K53" s="29" t="b">
        <f t="shared" si="6"/>
        <v>0</v>
      </c>
      <c r="L53" s="41" t="b">
        <f t="shared" si="13"/>
        <v>0</v>
      </c>
      <c r="M53" s="32" t="b">
        <f t="shared" si="7"/>
        <v>0</v>
      </c>
      <c r="O53" s="23" t="b">
        <v>1</v>
      </c>
      <c r="P53" s="24" t="s">
        <v>56</v>
      </c>
      <c r="Q53" s="25">
        <v>0.80694999999999995</v>
      </c>
      <c r="R53" s="29" t="b">
        <f t="shared" si="8"/>
        <v>1</v>
      </c>
      <c r="S53" s="41" t="b">
        <f t="shared" si="14"/>
        <v>1</v>
      </c>
      <c r="T53" s="32" t="b">
        <f t="shared" si="9"/>
        <v>0</v>
      </c>
      <c r="V53" s="23" t="b">
        <v>1</v>
      </c>
      <c r="W53" s="24" t="s">
        <v>52</v>
      </c>
      <c r="X53" s="25">
        <v>0.91752</v>
      </c>
      <c r="Y53" s="29" t="b">
        <f t="shared" si="10"/>
        <v>1</v>
      </c>
      <c r="Z53" s="41" t="b">
        <f t="shared" si="15"/>
        <v>1</v>
      </c>
      <c r="AA53" s="32" t="b">
        <f t="shared" si="11"/>
        <v>0</v>
      </c>
    </row>
    <row r="54" spans="1:27" x14ac:dyDescent="0.25">
      <c r="A54" s="23" t="b">
        <v>1</v>
      </c>
      <c r="B54" s="24" t="b">
        <v>1</v>
      </c>
      <c r="C54" s="25">
        <v>0.8992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 t="b">
        <v>1</v>
      </c>
      <c r="I54" s="24" t="b">
        <v>1</v>
      </c>
      <c r="J54" s="25">
        <v>0.85058</v>
      </c>
      <c r="K54" s="29" t="b">
        <f t="shared" si="6"/>
        <v>0</v>
      </c>
      <c r="L54" s="41" t="b">
        <f t="shared" si="13"/>
        <v>0</v>
      </c>
      <c r="M54" s="32" t="b">
        <f t="shared" si="7"/>
        <v>0</v>
      </c>
      <c r="O54" s="23" t="b">
        <v>1</v>
      </c>
      <c r="P54" s="24" t="s">
        <v>56</v>
      </c>
      <c r="Q54" s="25">
        <v>0.83777999999999997</v>
      </c>
      <c r="R54" s="29" t="b">
        <f t="shared" si="8"/>
        <v>1</v>
      </c>
      <c r="S54" s="41" t="b">
        <f t="shared" si="14"/>
        <v>1</v>
      </c>
      <c r="T54" s="32" t="b">
        <f t="shared" si="9"/>
        <v>0</v>
      </c>
      <c r="V54" s="23" t="b">
        <v>1</v>
      </c>
      <c r="W54" s="24" t="s">
        <v>53</v>
      </c>
      <c r="X54" s="25">
        <v>0.95372000000000001</v>
      </c>
      <c r="Y54" s="29" t="b">
        <f t="shared" si="10"/>
        <v>1</v>
      </c>
      <c r="Z54" s="41" t="b">
        <f t="shared" si="15"/>
        <v>1</v>
      </c>
      <c r="AA54" s="32" t="b">
        <f t="shared" si="11"/>
        <v>0</v>
      </c>
    </row>
    <row r="55" spans="1:27" x14ac:dyDescent="0.25">
      <c r="A55" s="23" t="b">
        <v>1</v>
      </c>
      <c r="B55" s="24" t="b">
        <v>1</v>
      </c>
      <c r="C55" s="25">
        <v>1.0355000000000001</v>
      </c>
      <c r="D55" s="29" t="b">
        <f t="shared" si="4"/>
        <v>0</v>
      </c>
      <c r="E55" s="41" t="b">
        <f t="shared" si="12"/>
        <v>0</v>
      </c>
      <c r="F55" s="32" t="b">
        <f t="shared" si="5"/>
        <v>0</v>
      </c>
      <c r="H55" s="23" t="b">
        <v>1</v>
      </c>
      <c r="I55" s="24" t="s">
        <v>52</v>
      </c>
      <c r="J55" s="25">
        <v>0.91505999999999998</v>
      </c>
      <c r="K55" s="29" t="b">
        <f t="shared" si="6"/>
        <v>1</v>
      </c>
      <c r="L55" s="41" t="b">
        <f t="shared" si="13"/>
        <v>1</v>
      </c>
      <c r="M55" s="32" t="b">
        <f t="shared" si="7"/>
        <v>0</v>
      </c>
      <c r="O55" s="23" t="b">
        <v>1</v>
      </c>
      <c r="P55" s="24" t="s">
        <v>54</v>
      </c>
      <c r="Q55" s="25">
        <v>0.75805999999999996</v>
      </c>
      <c r="R55" s="29" t="b">
        <f t="shared" si="8"/>
        <v>1</v>
      </c>
      <c r="S55" s="41" t="b">
        <f t="shared" si="14"/>
        <v>1</v>
      </c>
      <c r="T55" s="32" t="b">
        <f t="shared" si="9"/>
        <v>0</v>
      </c>
      <c r="V55" s="23" t="b">
        <v>1</v>
      </c>
      <c r="W55" s="24" t="s">
        <v>52</v>
      </c>
      <c r="X55" s="25">
        <v>1.0355000000000001</v>
      </c>
      <c r="Y55" s="29" t="b">
        <f t="shared" si="10"/>
        <v>1</v>
      </c>
      <c r="Z55" s="41" t="b">
        <f t="shared" si="15"/>
        <v>1</v>
      </c>
      <c r="AA55" s="32" t="b">
        <f t="shared" si="11"/>
        <v>0</v>
      </c>
    </row>
    <row r="56" spans="1:27" x14ac:dyDescent="0.25">
      <c r="A56" s="23" t="b">
        <v>1</v>
      </c>
      <c r="B56" s="24" t="b">
        <v>1</v>
      </c>
      <c r="C56" s="25">
        <v>1.0355000000000001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 t="b">
        <v>1</v>
      </c>
      <c r="I56" s="24" t="s">
        <v>51</v>
      </c>
      <c r="J56" s="25">
        <v>0.71428999999999998</v>
      </c>
      <c r="K56" s="29" t="b">
        <f t="shared" si="6"/>
        <v>1</v>
      </c>
      <c r="L56" s="41" t="b">
        <f t="shared" si="13"/>
        <v>1</v>
      </c>
      <c r="M56" s="32" t="b">
        <f t="shared" si="7"/>
        <v>0</v>
      </c>
      <c r="O56" s="23" t="b">
        <v>1</v>
      </c>
      <c r="P56" s="24" t="s">
        <v>56</v>
      </c>
      <c r="Q56" s="25">
        <v>0.74624999999999997</v>
      </c>
      <c r="R56" s="29" t="b">
        <f t="shared" si="8"/>
        <v>1</v>
      </c>
      <c r="S56" s="41" t="b">
        <f t="shared" si="14"/>
        <v>1</v>
      </c>
      <c r="T56" s="32" t="b">
        <f t="shared" si="9"/>
        <v>0</v>
      </c>
      <c r="V56" s="23" t="b">
        <v>1</v>
      </c>
      <c r="W56" s="24" t="s">
        <v>52</v>
      </c>
      <c r="X56" s="25">
        <v>0.88561999999999996</v>
      </c>
      <c r="Y56" s="29" t="b">
        <f t="shared" si="10"/>
        <v>1</v>
      </c>
      <c r="Z56" s="41" t="b">
        <f t="shared" si="15"/>
        <v>1</v>
      </c>
      <c r="AA56" s="32" t="b">
        <f t="shared" si="11"/>
        <v>0</v>
      </c>
    </row>
    <row r="57" spans="1:27" ht="15.75" thickBot="1" x14ac:dyDescent="0.3">
      <c r="A57" s="26" t="b">
        <v>1</v>
      </c>
      <c r="B57" s="27" t="b">
        <v>1</v>
      </c>
      <c r="C57" s="28">
        <v>1.1327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 t="b">
        <v>1</v>
      </c>
      <c r="I57" s="27" t="s">
        <v>50</v>
      </c>
      <c r="J57" s="28">
        <v>0.75185000000000002</v>
      </c>
      <c r="K57" s="29" t="b">
        <f t="shared" si="6"/>
        <v>1</v>
      </c>
      <c r="L57" s="42" t="b">
        <f t="shared" si="13"/>
        <v>1</v>
      </c>
      <c r="M57" s="34" t="b">
        <f t="shared" si="7"/>
        <v>0</v>
      </c>
      <c r="O57" s="26" t="b">
        <v>1</v>
      </c>
      <c r="P57" s="27" t="s">
        <v>52</v>
      </c>
      <c r="Q57" s="28">
        <v>0.74272000000000005</v>
      </c>
      <c r="R57" s="29" t="b">
        <f t="shared" si="8"/>
        <v>1</v>
      </c>
      <c r="S57" s="42" t="b">
        <f t="shared" si="14"/>
        <v>1</v>
      </c>
      <c r="T57" s="34" t="b">
        <f t="shared" si="9"/>
        <v>0</v>
      </c>
      <c r="V57" s="26" t="b">
        <v>1</v>
      </c>
      <c r="W57" s="27" t="s">
        <v>52</v>
      </c>
      <c r="X57" s="28">
        <v>0.85270000000000001</v>
      </c>
      <c r="Y57" s="29" t="b">
        <f t="shared" si="10"/>
        <v>1</v>
      </c>
      <c r="Z57" s="42" t="b">
        <f t="shared" si="15"/>
        <v>1</v>
      </c>
      <c r="AA57" s="34" t="b">
        <f t="shared" si="11"/>
        <v>0</v>
      </c>
    </row>
    <row r="58" spans="1:27" x14ac:dyDescent="0.25">
      <c r="A58" s="20" t="s">
        <v>54</v>
      </c>
      <c r="B58" s="21" t="s">
        <v>56</v>
      </c>
      <c r="C58" s="22">
        <v>0.97158</v>
      </c>
      <c r="D58" s="29" t="b">
        <f t="shared" si="4"/>
        <v>1</v>
      </c>
      <c r="E58" s="41" t="b">
        <f t="shared" si="12"/>
        <v>1</v>
      </c>
      <c r="F58" s="32" t="b">
        <f t="shared" si="5"/>
        <v>0</v>
      </c>
      <c r="H58" s="20" t="s">
        <v>54</v>
      </c>
      <c r="I58" s="21" t="s">
        <v>56</v>
      </c>
      <c r="J58" s="22">
        <v>0.71755000000000002</v>
      </c>
      <c r="K58" s="29" t="b">
        <f t="shared" si="6"/>
        <v>1</v>
      </c>
      <c r="L58" s="41" t="b">
        <f t="shared" si="13"/>
        <v>1</v>
      </c>
      <c r="M58" s="32" t="b">
        <f t="shared" si="7"/>
        <v>0</v>
      </c>
      <c r="O58" s="20" t="s">
        <v>54</v>
      </c>
      <c r="P58" s="21" t="s">
        <v>56</v>
      </c>
      <c r="Q58" s="22">
        <v>0.97158</v>
      </c>
      <c r="R58" s="29" t="b">
        <f t="shared" si="8"/>
        <v>1</v>
      </c>
      <c r="S58" s="41" t="b">
        <f t="shared" si="14"/>
        <v>1</v>
      </c>
      <c r="T58" s="32" t="b">
        <f t="shared" si="9"/>
        <v>0</v>
      </c>
      <c r="V58" s="20" t="s">
        <v>54</v>
      </c>
      <c r="W58" s="21" t="s">
        <v>56</v>
      </c>
      <c r="X58" s="22">
        <v>1.25</v>
      </c>
      <c r="Y58" s="29" t="b">
        <f t="shared" si="10"/>
        <v>1</v>
      </c>
      <c r="Z58" s="41" t="b">
        <f t="shared" si="15"/>
        <v>1</v>
      </c>
      <c r="AA58" s="32" t="b">
        <f t="shared" si="11"/>
        <v>0</v>
      </c>
    </row>
    <row r="59" spans="1:27" x14ac:dyDescent="0.25">
      <c r="A59" s="23" t="s">
        <v>54</v>
      </c>
      <c r="B59" s="24" t="s">
        <v>56</v>
      </c>
      <c r="C59" s="25">
        <v>1.0566</v>
      </c>
      <c r="D59" s="29" t="b">
        <f t="shared" si="4"/>
        <v>1</v>
      </c>
      <c r="E59" s="41" t="b">
        <f t="shared" si="12"/>
        <v>1</v>
      </c>
      <c r="F59" s="32" t="b">
        <f t="shared" si="5"/>
        <v>0</v>
      </c>
      <c r="H59" s="23" t="s">
        <v>54</v>
      </c>
      <c r="I59" s="24" t="s">
        <v>56</v>
      </c>
      <c r="J59" s="25">
        <v>0.95491999999999999</v>
      </c>
      <c r="K59" s="29" t="b">
        <f t="shared" si="6"/>
        <v>1</v>
      </c>
      <c r="L59" s="41" t="b">
        <f t="shared" si="13"/>
        <v>1</v>
      </c>
      <c r="M59" s="32" t="b">
        <f t="shared" si="7"/>
        <v>0</v>
      </c>
      <c r="O59" s="23" t="s">
        <v>54</v>
      </c>
      <c r="P59" s="24" t="s">
        <v>56</v>
      </c>
      <c r="Q59" s="25">
        <v>1.0355000000000001</v>
      </c>
      <c r="R59" s="29" t="b">
        <f t="shared" si="8"/>
        <v>1</v>
      </c>
      <c r="S59" s="41" t="b">
        <f t="shared" si="14"/>
        <v>1</v>
      </c>
      <c r="T59" s="32" t="b">
        <f t="shared" si="9"/>
        <v>0</v>
      </c>
      <c r="V59" s="23" t="s">
        <v>54</v>
      </c>
      <c r="W59" s="24" t="s">
        <v>56</v>
      </c>
      <c r="X59" s="25">
        <v>1.25</v>
      </c>
      <c r="Y59" s="29" t="b">
        <f t="shared" si="10"/>
        <v>1</v>
      </c>
      <c r="Z59" s="41" t="b">
        <f t="shared" si="15"/>
        <v>1</v>
      </c>
      <c r="AA59" s="32" t="b">
        <f t="shared" si="11"/>
        <v>0</v>
      </c>
    </row>
    <row r="60" spans="1:27" x14ac:dyDescent="0.25">
      <c r="A60" s="23" t="s">
        <v>54</v>
      </c>
      <c r="B60" s="24" t="s">
        <v>56</v>
      </c>
      <c r="C60" s="25">
        <v>1.25</v>
      </c>
      <c r="D60" s="29" t="b">
        <f t="shared" si="4"/>
        <v>1</v>
      </c>
      <c r="E60" s="41" t="b">
        <f t="shared" si="12"/>
        <v>1</v>
      </c>
      <c r="F60" s="32" t="b">
        <f t="shared" si="5"/>
        <v>0</v>
      </c>
      <c r="H60" s="23" t="s">
        <v>54</v>
      </c>
      <c r="I60" s="24" t="s">
        <v>53</v>
      </c>
      <c r="J60" s="25">
        <v>0.65056999999999998</v>
      </c>
      <c r="K60" s="29" t="b">
        <f t="shared" si="6"/>
        <v>1</v>
      </c>
      <c r="L60" s="41" t="b">
        <f t="shared" si="13"/>
        <v>1</v>
      </c>
      <c r="M60" s="32" t="b">
        <f t="shared" si="7"/>
        <v>0</v>
      </c>
      <c r="O60" s="23" t="s">
        <v>54</v>
      </c>
      <c r="P60" s="24" t="s">
        <v>56</v>
      </c>
      <c r="Q60" s="25">
        <v>1.0566</v>
      </c>
      <c r="R60" s="29" t="b">
        <f t="shared" si="8"/>
        <v>1</v>
      </c>
      <c r="S60" s="41" t="b">
        <f t="shared" si="14"/>
        <v>1</v>
      </c>
      <c r="T60" s="32" t="b">
        <f t="shared" si="9"/>
        <v>0</v>
      </c>
      <c r="V60" s="23" t="s">
        <v>54</v>
      </c>
      <c r="W60" s="24" t="s">
        <v>56</v>
      </c>
      <c r="X60" s="25">
        <v>1.25</v>
      </c>
      <c r="Y60" s="29" t="b">
        <f t="shared" si="10"/>
        <v>1</v>
      </c>
      <c r="Z60" s="41" t="b">
        <f t="shared" si="15"/>
        <v>1</v>
      </c>
      <c r="AA60" s="32" t="b">
        <f t="shared" si="11"/>
        <v>0</v>
      </c>
    </row>
    <row r="61" spans="1:27" x14ac:dyDescent="0.25">
      <c r="A61" s="23" t="s">
        <v>54</v>
      </c>
      <c r="B61" s="24" t="s">
        <v>56</v>
      </c>
      <c r="C61" s="25">
        <v>1.0566</v>
      </c>
      <c r="D61" s="29" t="b">
        <f t="shared" si="4"/>
        <v>1</v>
      </c>
      <c r="E61" s="41" t="b">
        <f t="shared" si="12"/>
        <v>1</v>
      </c>
      <c r="F61" s="32" t="b">
        <f t="shared" si="5"/>
        <v>0</v>
      </c>
      <c r="H61" s="23" t="s">
        <v>54</v>
      </c>
      <c r="I61" s="24" t="s">
        <v>51</v>
      </c>
      <c r="J61" s="25">
        <v>0.83333000000000002</v>
      </c>
      <c r="K61" s="29" t="b">
        <f t="shared" si="6"/>
        <v>1</v>
      </c>
      <c r="L61" s="41" t="b">
        <f t="shared" si="13"/>
        <v>1</v>
      </c>
      <c r="M61" s="32" t="b">
        <f t="shared" si="7"/>
        <v>0</v>
      </c>
      <c r="O61" s="23" t="s">
        <v>54</v>
      </c>
      <c r="P61" s="24" t="s">
        <v>56</v>
      </c>
      <c r="Q61" s="25">
        <v>1.1327</v>
      </c>
      <c r="R61" s="29" t="b">
        <f t="shared" si="8"/>
        <v>1</v>
      </c>
      <c r="S61" s="41" t="b">
        <f t="shared" si="14"/>
        <v>1</v>
      </c>
      <c r="T61" s="32" t="b">
        <f t="shared" si="9"/>
        <v>0</v>
      </c>
      <c r="V61" s="23" t="s">
        <v>54</v>
      </c>
      <c r="W61" s="24" t="s">
        <v>54</v>
      </c>
      <c r="X61" s="25">
        <v>1.0355000000000001</v>
      </c>
      <c r="Y61" s="29" t="b">
        <f t="shared" si="10"/>
        <v>0</v>
      </c>
      <c r="Z61" s="41" t="b">
        <f t="shared" si="15"/>
        <v>0</v>
      </c>
      <c r="AA61" s="32" t="b">
        <f t="shared" si="11"/>
        <v>0</v>
      </c>
    </row>
    <row r="62" spans="1:27" x14ac:dyDescent="0.25">
      <c r="A62" s="23" t="s">
        <v>54</v>
      </c>
      <c r="B62" s="24" t="s">
        <v>56</v>
      </c>
      <c r="C62" s="25">
        <v>0.97158</v>
      </c>
      <c r="D62" s="29" t="b">
        <f t="shared" si="4"/>
        <v>1</v>
      </c>
      <c r="E62" s="41" t="b">
        <f t="shared" si="12"/>
        <v>1</v>
      </c>
      <c r="F62" s="32" t="b">
        <f t="shared" si="5"/>
        <v>0</v>
      </c>
      <c r="H62" s="23" t="s">
        <v>54</v>
      </c>
      <c r="I62" s="24" t="s">
        <v>53</v>
      </c>
      <c r="J62" s="25">
        <v>0.8992</v>
      </c>
      <c r="K62" s="29" t="b">
        <f t="shared" si="6"/>
        <v>1</v>
      </c>
      <c r="L62" s="41" t="b">
        <f t="shared" si="13"/>
        <v>1</v>
      </c>
      <c r="M62" s="32" t="b">
        <f t="shared" si="7"/>
        <v>0</v>
      </c>
      <c r="O62" s="23" t="s">
        <v>54</v>
      </c>
      <c r="P62" s="24" t="s">
        <v>56</v>
      </c>
      <c r="Q62" s="25">
        <v>0.97158</v>
      </c>
      <c r="R62" s="29" t="b">
        <f t="shared" si="8"/>
        <v>1</v>
      </c>
      <c r="S62" s="41" t="b">
        <f t="shared" si="14"/>
        <v>1</v>
      </c>
      <c r="T62" s="32" t="b">
        <f t="shared" si="9"/>
        <v>0</v>
      </c>
      <c r="V62" s="23" t="s">
        <v>54</v>
      </c>
      <c r="W62" s="24" t="s">
        <v>56</v>
      </c>
      <c r="X62" s="25">
        <v>1.25</v>
      </c>
      <c r="Y62" s="29" t="b">
        <f t="shared" si="10"/>
        <v>1</v>
      </c>
      <c r="Z62" s="41" t="b">
        <f t="shared" si="15"/>
        <v>1</v>
      </c>
      <c r="AA62" s="32" t="b">
        <f t="shared" si="11"/>
        <v>0</v>
      </c>
    </row>
    <row r="63" spans="1:27" x14ac:dyDescent="0.25">
      <c r="A63" s="23" t="s">
        <v>54</v>
      </c>
      <c r="B63" s="24" t="s">
        <v>56</v>
      </c>
      <c r="C63" s="25">
        <v>1.0566</v>
      </c>
      <c r="D63" s="29" t="b">
        <f t="shared" si="4"/>
        <v>1</v>
      </c>
      <c r="E63" s="41" t="b">
        <f t="shared" si="12"/>
        <v>1</v>
      </c>
      <c r="F63" s="32" t="b">
        <f t="shared" si="5"/>
        <v>0</v>
      </c>
      <c r="H63" s="23" t="s">
        <v>54</v>
      </c>
      <c r="I63" s="24" t="s">
        <v>52</v>
      </c>
      <c r="J63" s="25">
        <v>0.88561999999999996</v>
      </c>
      <c r="K63" s="29" t="b">
        <f t="shared" si="6"/>
        <v>1</v>
      </c>
      <c r="L63" s="41" t="b">
        <f t="shared" si="13"/>
        <v>1</v>
      </c>
      <c r="M63" s="32" t="b">
        <f t="shared" si="7"/>
        <v>0</v>
      </c>
      <c r="O63" s="23" t="s">
        <v>54</v>
      </c>
      <c r="P63" s="24" t="s">
        <v>56</v>
      </c>
      <c r="Q63" s="25">
        <v>1.25</v>
      </c>
      <c r="R63" s="29" t="b">
        <f t="shared" si="8"/>
        <v>1</v>
      </c>
      <c r="S63" s="41" t="b">
        <f t="shared" si="14"/>
        <v>1</v>
      </c>
      <c r="T63" s="32" t="b">
        <f t="shared" si="9"/>
        <v>0</v>
      </c>
      <c r="V63" s="23" t="s">
        <v>54</v>
      </c>
      <c r="W63" s="24" t="s">
        <v>56</v>
      </c>
      <c r="X63" s="25">
        <v>1.25</v>
      </c>
      <c r="Y63" s="29" t="b">
        <f t="shared" si="10"/>
        <v>1</v>
      </c>
      <c r="Z63" s="41" t="b">
        <f t="shared" si="15"/>
        <v>1</v>
      </c>
      <c r="AA63" s="32" t="b">
        <f t="shared" si="11"/>
        <v>0</v>
      </c>
    </row>
    <row r="64" spans="1:27" x14ac:dyDescent="0.25">
      <c r="A64" s="23" t="s">
        <v>54</v>
      </c>
      <c r="B64" s="24" t="s">
        <v>56</v>
      </c>
      <c r="C64" s="25">
        <v>1.1327</v>
      </c>
      <c r="D64" s="29" t="b">
        <f t="shared" si="4"/>
        <v>1</v>
      </c>
      <c r="E64" s="41" t="b">
        <f t="shared" si="12"/>
        <v>1</v>
      </c>
      <c r="F64" s="32" t="b">
        <f t="shared" si="5"/>
        <v>0</v>
      </c>
      <c r="H64" s="23" t="s">
        <v>54</v>
      </c>
      <c r="I64" s="24" t="s">
        <v>52</v>
      </c>
      <c r="J64" s="25">
        <v>0.73567000000000005</v>
      </c>
      <c r="K64" s="29" t="b">
        <f t="shared" si="6"/>
        <v>1</v>
      </c>
      <c r="L64" s="41" t="b">
        <f t="shared" si="13"/>
        <v>1</v>
      </c>
      <c r="M64" s="32" t="b">
        <f t="shared" si="7"/>
        <v>0</v>
      </c>
      <c r="O64" s="23" t="s">
        <v>54</v>
      </c>
      <c r="P64" s="24" t="s">
        <v>56</v>
      </c>
      <c r="Q64" s="25">
        <v>1.1327</v>
      </c>
      <c r="R64" s="29" t="b">
        <f t="shared" si="8"/>
        <v>1</v>
      </c>
      <c r="S64" s="41" t="b">
        <f t="shared" si="14"/>
        <v>1</v>
      </c>
      <c r="T64" s="32" t="b">
        <f t="shared" si="9"/>
        <v>0</v>
      </c>
      <c r="V64" s="23" t="s">
        <v>54</v>
      </c>
      <c r="W64" s="24" t="s">
        <v>52</v>
      </c>
      <c r="X64" s="25">
        <v>0.75185000000000002</v>
      </c>
      <c r="Y64" s="29" t="b">
        <f t="shared" si="10"/>
        <v>1</v>
      </c>
      <c r="Z64" s="41" t="b">
        <f t="shared" si="15"/>
        <v>1</v>
      </c>
      <c r="AA64" s="32" t="b">
        <f t="shared" si="11"/>
        <v>0</v>
      </c>
    </row>
    <row r="65" spans="1:27" x14ac:dyDescent="0.25">
      <c r="A65" s="23" t="s">
        <v>54</v>
      </c>
      <c r="B65" s="24" t="s">
        <v>56</v>
      </c>
      <c r="C65" s="25">
        <v>0.97158</v>
      </c>
      <c r="D65" s="29" t="b">
        <f t="shared" si="4"/>
        <v>1</v>
      </c>
      <c r="E65" s="41" t="b">
        <f t="shared" si="12"/>
        <v>1</v>
      </c>
      <c r="F65" s="32" t="b">
        <f t="shared" si="5"/>
        <v>0</v>
      </c>
      <c r="H65" s="23" t="s">
        <v>54</v>
      </c>
      <c r="I65" s="24" t="s">
        <v>56</v>
      </c>
      <c r="J65" s="25">
        <v>0.85058</v>
      </c>
      <c r="K65" s="29" t="b">
        <f t="shared" si="6"/>
        <v>1</v>
      </c>
      <c r="L65" s="41" t="b">
        <f t="shared" si="13"/>
        <v>1</v>
      </c>
      <c r="M65" s="32" t="b">
        <f t="shared" si="7"/>
        <v>0</v>
      </c>
      <c r="O65" s="23" t="s">
        <v>54</v>
      </c>
      <c r="P65" s="24" t="s">
        <v>56</v>
      </c>
      <c r="Q65" s="25">
        <v>0.8135</v>
      </c>
      <c r="R65" s="29" t="b">
        <f t="shared" si="8"/>
        <v>1</v>
      </c>
      <c r="S65" s="41" t="b">
        <f t="shared" si="14"/>
        <v>1</v>
      </c>
      <c r="T65" s="32" t="b">
        <f t="shared" si="9"/>
        <v>0</v>
      </c>
      <c r="V65" s="23" t="s">
        <v>54</v>
      </c>
      <c r="W65" s="24" t="s">
        <v>56</v>
      </c>
      <c r="X65" s="25">
        <v>1.0355000000000001</v>
      </c>
      <c r="Y65" s="29" t="b">
        <f t="shared" si="10"/>
        <v>1</v>
      </c>
      <c r="Z65" s="41" t="b">
        <f t="shared" si="15"/>
        <v>1</v>
      </c>
      <c r="AA65" s="32" t="b">
        <f t="shared" si="11"/>
        <v>0</v>
      </c>
    </row>
    <row r="66" spans="1:27" x14ac:dyDescent="0.25">
      <c r="A66" s="23" t="s">
        <v>54</v>
      </c>
      <c r="B66" s="24" t="s">
        <v>56</v>
      </c>
      <c r="C66" s="25">
        <v>1.0566</v>
      </c>
      <c r="D66" s="29" t="b">
        <f t="shared" si="4"/>
        <v>1</v>
      </c>
      <c r="E66" s="41" t="b">
        <f t="shared" si="12"/>
        <v>1</v>
      </c>
      <c r="F66" s="32" t="b">
        <f t="shared" si="5"/>
        <v>0</v>
      </c>
      <c r="H66" s="23" t="s">
        <v>54</v>
      </c>
      <c r="I66" s="24" t="s">
        <v>51</v>
      </c>
      <c r="J66" s="25">
        <v>0.81138999999999994</v>
      </c>
      <c r="K66" s="29" t="b">
        <f t="shared" si="6"/>
        <v>1</v>
      </c>
      <c r="L66" s="41" t="b">
        <f t="shared" si="13"/>
        <v>1</v>
      </c>
      <c r="M66" s="32" t="b">
        <f t="shared" si="7"/>
        <v>0</v>
      </c>
      <c r="O66" s="23" t="s">
        <v>54</v>
      </c>
      <c r="P66" s="24" t="s">
        <v>56</v>
      </c>
      <c r="Q66" s="25">
        <v>1.25</v>
      </c>
      <c r="R66" s="29" t="b">
        <f t="shared" si="8"/>
        <v>1</v>
      </c>
      <c r="S66" s="41" t="b">
        <f t="shared" si="14"/>
        <v>1</v>
      </c>
      <c r="T66" s="32" t="b">
        <f t="shared" si="9"/>
        <v>0</v>
      </c>
      <c r="V66" s="23" t="s">
        <v>54</v>
      </c>
      <c r="W66" s="24" t="s">
        <v>52</v>
      </c>
      <c r="X66" s="25">
        <v>0.8135</v>
      </c>
      <c r="Y66" s="29" t="b">
        <f t="shared" si="10"/>
        <v>1</v>
      </c>
      <c r="Z66" s="41" t="b">
        <f t="shared" si="15"/>
        <v>1</v>
      </c>
      <c r="AA66" s="32" t="b">
        <f t="shared" si="11"/>
        <v>0</v>
      </c>
    </row>
    <row r="67" spans="1:27" ht="15.75" thickBot="1" x14ac:dyDescent="0.3">
      <c r="A67" s="26" t="s">
        <v>54</v>
      </c>
      <c r="B67" s="27" t="s">
        <v>54</v>
      </c>
      <c r="C67" s="28">
        <v>0.97158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 t="s">
        <v>54</v>
      </c>
      <c r="I67" s="27" t="s">
        <v>56</v>
      </c>
      <c r="J67" s="28">
        <v>0.75639000000000001</v>
      </c>
      <c r="K67" s="29" t="b">
        <f t="shared" si="6"/>
        <v>1</v>
      </c>
      <c r="L67" s="41" t="b">
        <f t="shared" si="13"/>
        <v>1</v>
      </c>
      <c r="M67" s="32" t="b">
        <f t="shared" si="7"/>
        <v>0</v>
      </c>
      <c r="O67" s="26" t="s">
        <v>54</v>
      </c>
      <c r="P67" s="27" t="s">
        <v>56</v>
      </c>
      <c r="Q67" s="28">
        <v>0.91505999999999998</v>
      </c>
      <c r="R67" s="29" t="b">
        <f t="shared" si="8"/>
        <v>1</v>
      </c>
      <c r="S67" s="41" t="b">
        <f t="shared" si="14"/>
        <v>1</v>
      </c>
      <c r="T67" s="32" t="b">
        <f t="shared" si="9"/>
        <v>0</v>
      </c>
      <c r="V67" s="26" t="s">
        <v>54</v>
      </c>
      <c r="W67" s="27" t="s">
        <v>56</v>
      </c>
      <c r="X67" s="28">
        <v>1.25</v>
      </c>
      <c r="Y67" s="29" t="b">
        <f t="shared" si="10"/>
        <v>1</v>
      </c>
      <c r="Z67" s="41" t="b">
        <f t="shared" si="15"/>
        <v>1</v>
      </c>
      <c r="AA67" s="32" t="b">
        <f t="shared" si="11"/>
        <v>0</v>
      </c>
    </row>
    <row r="68" spans="1:27" x14ac:dyDescent="0.25">
      <c r="A68" s="20" t="s">
        <v>50</v>
      </c>
      <c r="B68" s="21" t="s">
        <v>51</v>
      </c>
      <c r="C68" s="22">
        <v>0.92349999999999999</v>
      </c>
      <c r="D68" s="29" t="b">
        <f t="shared" si="4"/>
        <v>1</v>
      </c>
      <c r="E68" s="40" t="b">
        <f t="shared" si="12"/>
        <v>1</v>
      </c>
      <c r="F68" s="33" t="b">
        <f t="shared" si="5"/>
        <v>0</v>
      </c>
      <c r="H68" s="20" t="s">
        <v>50</v>
      </c>
      <c r="I68" s="21" t="s">
        <v>55</v>
      </c>
      <c r="J68" s="22">
        <v>1.1327</v>
      </c>
      <c r="K68" s="29" t="b">
        <f t="shared" si="6"/>
        <v>1</v>
      </c>
      <c r="L68" s="40" t="b">
        <f t="shared" si="13"/>
        <v>1</v>
      </c>
      <c r="M68" s="33" t="b">
        <f t="shared" si="7"/>
        <v>0</v>
      </c>
      <c r="O68" s="20" t="s">
        <v>50</v>
      </c>
      <c r="P68" s="21" t="s">
        <v>50</v>
      </c>
      <c r="Q68" s="22">
        <v>0.73616000000000004</v>
      </c>
      <c r="R68" s="29" t="b">
        <f t="shared" si="8"/>
        <v>0</v>
      </c>
      <c r="S68" s="40" t="b">
        <f t="shared" si="14"/>
        <v>0</v>
      </c>
      <c r="T68" s="33" t="b">
        <f t="shared" si="9"/>
        <v>0</v>
      </c>
      <c r="V68" s="20" t="s">
        <v>50</v>
      </c>
      <c r="W68" s="21" t="s">
        <v>51</v>
      </c>
      <c r="X68" s="22">
        <v>0.73223000000000005</v>
      </c>
      <c r="Y68" s="29" t="b">
        <f t="shared" si="10"/>
        <v>1</v>
      </c>
      <c r="Z68" s="40" t="b">
        <f t="shared" si="15"/>
        <v>1</v>
      </c>
      <c r="AA68" s="33" t="b">
        <f t="shared" si="11"/>
        <v>0</v>
      </c>
    </row>
    <row r="69" spans="1:27" x14ac:dyDescent="0.25">
      <c r="A69" s="23" t="s">
        <v>50</v>
      </c>
      <c r="B69" s="24" t="s">
        <v>55</v>
      </c>
      <c r="C69" s="25">
        <v>0.85785999999999996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 t="s">
        <v>50</v>
      </c>
      <c r="I69" s="24" t="s">
        <v>51</v>
      </c>
      <c r="J69" s="25">
        <v>0.77525999999999995</v>
      </c>
      <c r="K69" s="29" t="b">
        <f t="shared" si="6"/>
        <v>1</v>
      </c>
      <c r="L69" s="41" t="b">
        <f t="shared" si="13"/>
        <v>1</v>
      </c>
      <c r="M69" s="32" t="b">
        <f t="shared" si="7"/>
        <v>0</v>
      </c>
      <c r="O69" s="23" t="s">
        <v>50</v>
      </c>
      <c r="P69" s="24" t="s">
        <v>55</v>
      </c>
      <c r="Q69" s="25">
        <v>0.73223000000000005</v>
      </c>
      <c r="R69" s="29" t="b">
        <f t="shared" si="8"/>
        <v>1</v>
      </c>
      <c r="S69" s="41" t="b">
        <f t="shared" si="14"/>
        <v>1</v>
      </c>
      <c r="T69" s="32" t="b">
        <f t="shared" si="9"/>
        <v>0</v>
      </c>
      <c r="V69" s="23" t="s">
        <v>50</v>
      </c>
      <c r="W69" s="24" t="s">
        <v>55</v>
      </c>
      <c r="X69" s="25">
        <v>0.67669000000000001</v>
      </c>
      <c r="Y69" s="29" t="b">
        <f t="shared" si="10"/>
        <v>1</v>
      </c>
      <c r="Z69" s="41" t="b">
        <f t="shared" si="15"/>
        <v>1</v>
      </c>
      <c r="AA69" s="32" t="b">
        <f t="shared" si="11"/>
        <v>0</v>
      </c>
    </row>
    <row r="70" spans="1:27" x14ac:dyDescent="0.25">
      <c r="A70" s="23" t="s">
        <v>50</v>
      </c>
      <c r="B70" s="24" t="s">
        <v>55</v>
      </c>
      <c r="C70" s="25">
        <v>0.74272000000000005</v>
      </c>
      <c r="D70" s="29" t="b">
        <f t="shared" si="4"/>
        <v>1</v>
      </c>
      <c r="E70" s="41" t="b">
        <f t="shared" si="12"/>
        <v>1</v>
      </c>
      <c r="F70" s="32" t="b">
        <f t="shared" si="5"/>
        <v>0</v>
      </c>
      <c r="H70" s="23" t="s">
        <v>50</v>
      </c>
      <c r="I70" s="24" t="s">
        <v>51</v>
      </c>
      <c r="J70" s="25">
        <v>0.71428999999999998</v>
      </c>
      <c r="K70" s="29" t="b">
        <f t="shared" si="6"/>
        <v>1</v>
      </c>
      <c r="L70" s="41" t="b">
        <f t="shared" si="13"/>
        <v>1</v>
      </c>
      <c r="M70" s="32" t="b">
        <f t="shared" si="7"/>
        <v>0</v>
      </c>
      <c r="O70" s="23" t="s">
        <v>50</v>
      </c>
      <c r="P70" s="24" t="s">
        <v>51</v>
      </c>
      <c r="Q70" s="25">
        <v>0.72846999999999995</v>
      </c>
      <c r="R70" s="29" t="b">
        <f t="shared" si="8"/>
        <v>1</v>
      </c>
      <c r="S70" s="41" t="b">
        <f t="shared" si="14"/>
        <v>1</v>
      </c>
      <c r="T70" s="32" t="b">
        <f t="shared" si="9"/>
        <v>0</v>
      </c>
      <c r="V70" s="23" t="s">
        <v>50</v>
      </c>
      <c r="W70" s="24" t="b">
        <v>1</v>
      </c>
      <c r="X70" s="25">
        <v>0.65056999999999998</v>
      </c>
      <c r="Y70" s="29" t="b">
        <f t="shared" si="10"/>
        <v>1</v>
      </c>
      <c r="Z70" s="41" t="b">
        <f t="shared" si="15"/>
        <v>1</v>
      </c>
      <c r="AA70" s="32" t="b">
        <f t="shared" si="11"/>
        <v>0</v>
      </c>
    </row>
    <row r="71" spans="1:27" x14ac:dyDescent="0.25">
      <c r="A71" s="23" t="s">
        <v>50</v>
      </c>
      <c r="B71" s="24" t="s">
        <v>49</v>
      </c>
      <c r="C71" s="25">
        <v>0.87229000000000001</v>
      </c>
      <c r="D71" s="29" t="b">
        <f t="shared" si="4"/>
        <v>1</v>
      </c>
      <c r="E71" s="41" t="b">
        <f t="shared" si="12"/>
        <v>1</v>
      </c>
      <c r="F71" s="32" t="b">
        <f t="shared" si="5"/>
        <v>0</v>
      </c>
      <c r="H71" s="23" t="s">
        <v>50</v>
      </c>
      <c r="I71" s="24" t="s">
        <v>55</v>
      </c>
      <c r="J71" s="25">
        <v>0.85058</v>
      </c>
      <c r="K71" s="29" t="b">
        <f t="shared" si="6"/>
        <v>1</v>
      </c>
      <c r="L71" s="41" t="b">
        <f t="shared" si="13"/>
        <v>1</v>
      </c>
      <c r="M71" s="32" t="b">
        <f t="shared" si="7"/>
        <v>0</v>
      </c>
      <c r="O71" s="23" t="s">
        <v>50</v>
      </c>
      <c r="P71" s="24" t="s">
        <v>51</v>
      </c>
      <c r="Q71" s="25">
        <v>0.69035999999999997</v>
      </c>
      <c r="R71" s="29" t="b">
        <f t="shared" si="8"/>
        <v>1</v>
      </c>
      <c r="S71" s="41" t="b">
        <f t="shared" si="14"/>
        <v>1</v>
      </c>
      <c r="T71" s="32" t="b">
        <f t="shared" si="9"/>
        <v>0</v>
      </c>
      <c r="V71" s="23" t="s">
        <v>50</v>
      </c>
      <c r="W71" s="24" t="b">
        <v>1</v>
      </c>
      <c r="X71" s="25">
        <v>0.67406999999999995</v>
      </c>
      <c r="Y71" s="29" t="b">
        <f t="shared" si="10"/>
        <v>1</v>
      </c>
      <c r="Z71" s="41" t="b">
        <f t="shared" si="15"/>
        <v>1</v>
      </c>
      <c r="AA71" s="32" t="b">
        <f t="shared" si="11"/>
        <v>0</v>
      </c>
    </row>
    <row r="72" spans="1:27" x14ac:dyDescent="0.25">
      <c r="A72" s="23" t="s">
        <v>50</v>
      </c>
      <c r="B72" s="24" t="s">
        <v>51</v>
      </c>
      <c r="C72" s="25">
        <v>0.80179</v>
      </c>
      <c r="D72" s="29" t="b">
        <f t="shared" si="4"/>
        <v>1</v>
      </c>
      <c r="E72" s="41" t="b">
        <f t="shared" si="12"/>
        <v>1</v>
      </c>
      <c r="F72" s="32" t="b">
        <f t="shared" si="5"/>
        <v>0</v>
      </c>
      <c r="H72" s="23" t="s">
        <v>50</v>
      </c>
      <c r="I72" s="24" t="s">
        <v>55</v>
      </c>
      <c r="J72" s="25">
        <v>0.8992</v>
      </c>
      <c r="K72" s="29" t="b">
        <f t="shared" si="6"/>
        <v>1</v>
      </c>
      <c r="L72" s="41" t="b">
        <f t="shared" si="13"/>
        <v>1</v>
      </c>
      <c r="M72" s="32" t="b">
        <f t="shared" si="7"/>
        <v>0</v>
      </c>
      <c r="O72" s="23" t="s">
        <v>50</v>
      </c>
      <c r="P72" s="24" t="b">
        <v>1</v>
      </c>
      <c r="Q72" s="25">
        <v>0.70425000000000004</v>
      </c>
      <c r="R72" s="29" t="b">
        <f t="shared" si="8"/>
        <v>1</v>
      </c>
      <c r="S72" s="41" t="b">
        <f t="shared" si="14"/>
        <v>1</v>
      </c>
      <c r="T72" s="32" t="b">
        <f t="shared" si="9"/>
        <v>0</v>
      </c>
      <c r="V72" s="23" t="s">
        <v>50</v>
      </c>
      <c r="W72" s="24" t="b">
        <v>1</v>
      </c>
      <c r="X72" s="25">
        <v>0.65056999999999998</v>
      </c>
      <c r="Y72" s="29" t="b">
        <f t="shared" si="10"/>
        <v>1</v>
      </c>
      <c r="Z72" s="41" t="b">
        <f t="shared" si="15"/>
        <v>1</v>
      </c>
      <c r="AA72" s="32" t="b">
        <f t="shared" si="11"/>
        <v>0</v>
      </c>
    </row>
    <row r="73" spans="1:27" x14ac:dyDescent="0.25">
      <c r="A73" s="23" t="s">
        <v>50</v>
      </c>
      <c r="B73" s="24" t="s">
        <v>55</v>
      </c>
      <c r="C73" s="25">
        <v>0.97158</v>
      </c>
      <c r="D73" s="29" t="b">
        <f t="shared" ref="D73:D107" si="16">B73&lt;&gt;A73</f>
        <v>1</v>
      </c>
      <c r="E73" s="41" t="b">
        <f t="shared" si="12"/>
        <v>1</v>
      </c>
      <c r="F73" s="32" t="b">
        <f t="shared" ref="F73:F107" si="17">(AND(B73=A73,C73&lt;$B$3))</f>
        <v>0</v>
      </c>
      <c r="H73" s="23" t="s">
        <v>50</v>
      </c>
      <c r="I73" s="24" t="s">
        <v>50</v>
      </c>
      <c r="J73" s="25">
        <v>0.73223000000000005</v>
      </c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0</v>
      </c>
      <c r="O73" s="23" t="s">
        <v>50</v>
      </c>
      <c r="P73" s="24" t="s">
        <v>55</v>
      </c>
      <c r="Q73" s="25">
        <v>0.73223000000000005</v>
      </c>
      <c r="R73" s="29" t="b">
        <f t="shared" ref="R73:R107" si="20">P73&lt;&gt;O73</f>
        <v>1</v>
      </c>
      <c r="S73" s="41" t="b">
        <f t="shared" si="14"/>
        <v>1</v>
      </c>
      <c r="T73" s="32" t="b">
        <f t="shared" ref="T73:T107" si="21">(AND(P73=O73,Q73&lt;$B$3))</f>
        <v>0</v>
      </c>
      <c r="V73" s="23" t="s">
        <v>50</v>
      </c>
      <c r="W73" s="24" t="s">
        <v>50</v>
      </c>
      <c r="X73" s="25">
        <v>0.75639000000000001</v>
      </c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0</v>
      </c>
    </row>
    <row r="74" spans="1:27" x14ac:dyDescent="0.25">
      <c r="A74" s="23" t="s">
        <v>50</v>
      </c>
      <c r="B74" s="24" t="s">
        <v>50</v>
      </c>
      <c r="C74" s="25">
        <v>0.83686000000000005</v>
      </c>
      <c r="D74" s="29" t="b">
        <f t="shared" si="16"/>
        <v>0</v>
      </c>
      <c r="E74" s="41" t="b">
        <f t="shared" si="12"/>
        <v>0</v>
      </c>
      <c r="F74" s="32" t="b">
        <f t="shared" si="17"/>
        <v>0</v>
      </c>
      <c r="H74" s="23" t="s">
        <v>50</v>
      </c>
      <c r="I74" s="24" t="s">
        <v>55</v>
      </c>
      <c r="J74" s="25">
        <v>0.77349999999999997</v>
      </c>
      <c r="K74" s="29" t="b">
        <f t="shared" si="18"/>
        <v>1</v>
      </c>
      <c r="L74" s="41" t="b">
        <f t="shared" si="13"/>
        <v>1</v>
      </c>
      <c r="M74" s="32" t="b">
        <f t="shared" si="19"/>
        <v>0</v>
      </c>
      <c r="O74" s="23" t="s">
        <v>50</v>
      </c>
      <c r="P74" s="24" t="s">
        <v>55</v>
      </c>
      <c r="Q74" s="25">
        <v>0.73223000000000005</v>
      </c>
      <c r="R74" s="29" t="b">
        <f t="shared" si="20"/>
        <v>1</v>
      </c>
      <c r="S74" s="41" t="b">
        <f t="shared" si="14"/>
        <v>1</v>
      </c>
      <c r="T74" s="32" t="b">
        <f t="shared" si="21"/>
        <v>0</v>
      </c>
      <c r="V74" s="23" t="s">
        <v>50</v>
      </c>
      <c r="W74" s="24" t="b">
        <v>1</v>
      </c>
      <c r="X74" s="25">
        <v>0.65056999999999998</v>
      </c>
      <c r="Y74" s="29" t="b">
        <f t="shared" si="22"/>
        <v>1</v>
      </c>
      <c r="Z74" s="41" t="b">
        <f t="shared" si="15"/>
        <v>1</v>
      </c>
      <c r="AA74" s="32" t="b">
        <f t="shared" si="23"/>
        <v>0</v>
      </c>
    </row>
    <row r="75" spans="1:27" x14ac:dyDescent="0.25">
      <c r="A75" s="23" t="s">
        <v>50</v>
      </c>
      <c r="B75" s="24" t="s">
        <v>50</v>
      </c>
      <c r="C75" s="25">
        <v>0.83686000000000005</v>
      </c>
      <c r="D75" s="29" t="b">
        <f t="shared" si="16"/>
        <v>0</v>
      </c>
      <c r="E75" s="41" t="b">
        <f t="shared" si="12"/>
        <v>0</v>
      </c>
      <c r="F75" s="32" t="b">
        <f t="shared" si="17"/>
        <v>0</v>
      </c>
      <c r="H75" s="23" t="s">
        <v>50</v>
      </c>
      <c r="I75" s="24" t="s">
        <v>55</v>
      </c>
      <c r="J75" s="25">
        <v>0.75805999999999996</v>
      </c>
      <c r="K75" s="29" t="b">
        <f t="shared" si="18"/>
        <v>1</v>
      </c>
      <c r="L75" s="41" t="b">
        <f t="shared" si="13"/>
        <v>1</v>
      </c>
      <c r="M75" s="32" t="b">
        <f t="shared" si="19"/>
        <v>0</v>
      </c>
      <c r="O75" s="23" t="s">
        <v>50</v>
      </c>
      <c r="P75" s="24" t="s">
        <v>55</v>
      </c>
      <c r="Q75" s="25">
        <v>0.73223000000000005</v>
      </c>
      <c r="R75" s="29" t="b">
        <f t="shared" si="20"/>
        <v>1</v>
      </c>
      <c r="S75" s="41" t="b">
        <f t="shared" si="14"/>
        <v>1</v>
      </c>
      <c r="T75" s="32" t="b">
        <f t="shared" si="21"/>
        <v>0</v>
      </c>
      <c r="V75" s="23" t="s">
        <v>50</v>
      </c>
      <c r="W75" s="24" t="b">
        <v>1</v>
      </c>
      <c r="X75" s="25">
        <v>0.67406999999999995</v>
      </c>
      <c r="Y75" s="29" t="b">
        <f t="shared" si="22"/>
        <v>1</v>
      </c>
      <c r="Z75" s="41" t="b">
        <f t="shared" si="15"/>
        <v>1</v>
      </c>
      <c r="AA75" s="32" t="b">
        <f t="shared" si="23"/>
        <v>0</v>
      </c>
    </row>
    <row r="76" spans="1:27" x14ac:dyDescent="0.25">
      <c r="A76" s="23" t="s">
        <v>50</v>
      </c>
      <c r="B76" s="24" t="s">
        <v>55</v>
      </c>
      <c r="C76" s="25">
        <v>0.87229000000000001</v>
      </c>
      <c r="D76" s="29" t="b">
        <f t="shared" si="16"/>
        <v>1</v>
      </c>
      <c r="E76" s="41" t="b">
        <f t="shared" ref="E76:E107" si="24">(AND(B76&lt;&gt;A76,C76&gt;$B$3))</f>
        <v>1</v>
      </c>
      <c r="F76" s="32" t="b">
        <f t="shared" si="17"/>
        <v>0</v>
      </c>
      <c r="H76" s="23" t="s">
        <v>50</v>
      </c>
      <c r="I76" s="24" t="s">
        <v>50</v>
      </c>
      <c r="J76" s="25">
        <v>0.85270000000000001</v>
      </c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0</v>
      </c>
      <c r="O76" s="23" t="s">
        <v>50</v>
      </c>
      <c r="P76" s="24" t="s">
        <v>55</v>
      </c>
      <c r="Q76" s="25">
        <v>0.69967000000000001</v>
      </c>
      <c r="R76" s="29" t="b">
        <f t="shared" si="20"/>
        <v>1</v>
      </c>
      <c r="S76" s="41" t="b">
        <f t="shared" ref="S76:S107" si="26">(AND(P76&lt;&gt;O76,Q76&gt;$B$3))</f>
        <v>1</v>
      </c>
      <c r="T76" s="32" t="b">
        <f t="shared" si="21"/>
        <v>0</v>
      </c>
      <c r="V76" s="23" t="s">
        <v>50</v>
      </c>
      <c r="W76" s="24" t="s">
        <v>51</v>
      </c>
      <c r="X76" s="25">
        <v>0.77951999999999999</v>
      </c>
      <c r="Y76" s="29" t="b">
        <f t="shared" si="22"/>
        <v>1</v>
      </c>
      <c r="Z76" s="41" t="b">
        <f t="shared" ref="Z76:Z107" si="27">(AND(W76&lt;&gt;V76,X76&gt;$B$3))</f>
        <v>1</v>
      </c>
      <c r="AA76" s="32" t="b">
        <f t="shared" si="23"/>
        <v>0</v>
      </c>
    </row>
    <row r="77" spans="1:27" ht="15.75" thickBot="1" x14ac:dyDescent="0.3">
      <c r="A77" s="26" t="s">
        <v>50</v>
      </c>
      <c r="B77" s="27" t="s">
        <v>55</v>
      </c>
      <c r="C77" s="28">
        <v>0.95372000000000001</v>
      </c>
      <c r="D77" s="29" t="b">
        <f t="shared" si="16"/>
        <v>1</v>
      </c>
      <c r="E77" s="42" t="b">
        <f t="shared" si="24"/>
        <v>1</v>
      </c>
      <c r="F77" s="34" t="b">
        <f t="shared" si="17"/>
        <v>0</v>
      </c>
      <c r="H77" s="26" t="s">
        <v>50</v>
      </c>
      <c r="I77" s="27" t="s">
        <v>55</v>
      </c>
      <c r="J77" s="28">
        <v>1.0566</v>
      </c>
      <c r="K77" s="29" t="b">
        <f t="shared" si="18"/>
        <v>1</v>
      </c>
      <c r="L77" s="42" t="b">
        <f t="shared" si="25"/>
        <v>1</v>
      </c>
      <c r="M77" s="34" t="b">
        <f t="shared" si="19"/>
        <v>0</v>
      </c>
      <c r="O77" s="26" t="s">
        <v>50</v>
      </c>
      <c r="P77" s="27" t="s">
        <v>55</v>
      </c>
      <c r="Q77" s="28">
        <v>0.69967000000000001</v>
      </c>
      <c r="R77" s="29" t="b">
        <f t="shared" si="20"/>
        <v>1</v>
      </c>
      <c r="S77" s="42" t="b">
        <f t="shared" si="26"/>
        <v>1</v>
      </c>
      <c r="T77" s="34" t="b">
        <f t="shared" si="21"/>
        <v>0</v>
      </c>
      <c r="V77" s="26" t="s">
        <v>50</v>
      </c>
      <c r="W77" s="27" t="b">
        <v>1</v>
      </c>
      <c r="X77" s="28">
        <v>0.65056999999999998</v>
      </c>
      <c r="Y77" s="29" t="b">
        <f t="shared" si="22"/>
        <v>1</v>
      </c>
      <c r="Z77" s="42" t="b">
        <f t="shared" si="27"/>
        <v>1</v>
      </c>
      <c r="AA77" s="34" t="b">
        <f t="shared" si="23"/>
        <v>0</v>
      </c>
    </row>
    <row r="78" spans="1:27" x14ac:dyDescent="0.25">
      <c r="A78" s="20" t="s">
        <v>56</v>
      </c>
      <c r="B78" s="21" t="s">
        <v>56</v>
      </c>
      <c r="C78" s="22">
        <v>1.25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 t="s">
        <v>56</v>
      </c>
      <c r="I78" s="21" t="s">
        <v>52</v>
      </c>
      <c r="J78" s="22">
        <v>0.8135</v>
      </c>
      <c r="K78" s="29" t="b">
        <f t="shared" si="18"/>
        <v>1</v>
      </c>
      <c r="L78" s="41" t="b">
        <f t="shared" si="25"/>
        <v>1</v>
      </c>
      <c r="M78" s="32" t="b">
        <f t="shared" si="19"/>
        <v>0</v>
      </c>
      <c r="O78" s="20" t="s">
        <v>56</v>
      </c>
      <c r="P78" s="21" t="s">
        <v>56</v>
      </c>
      <c r="Q78" s="22">
        <v>1.1327</v>
      </c>
      <c r="R78" s="29" t="b">
        <f t="shared" si="20"/>
        <v>0</v>
      </c>
      <c r="S78" s="41" t="b">
        <f t="shared" si="26"/>
        <v>0</v>
      </c>
      <c r="T78" s="32" t="b">
        <f t="shared" si="21"/>
        <v>0</v>
      </c>
      <c r="V78" s="20" t="s">
        <v>56</v>
      </c>
      <c r="W78" s="21" t="s">
        <v>56</v>
      </c>
      <c r="X78" s="22">
        <v>1.25</v>
      </c>
      <c r="Y78" s="29" t="b">
        <f t="shared" si="22"/>
        <v>0</v>
      </c>
      <c r="Z78" s="41" t="b">
        <f t="shared" si="27"/>
        <v>0</v>
      </c>
      <c r="AA78" s="32" t="b">
        <f t="shared" si="23"/>
        <v>0</v>
      </c>
    </row>
    <row r="79" spans="1:27" x14ac:dyDescent="0.25">
      <c r="A79" s="23" t="s">
        <v>56</v>
      </c>
      <c r="B79" s="24" t="s">
        <v>56</v>
      </c>
      <c r="C79" s="25">
        <v>1.1327</v>
      </c>
      <c r="D79" s="29" t="b">
        <f t="shared" si="16"/>
        <v>0</v>
      </c>
      <c r="E79" s="41" t="b">
        <f t="shared" si="24"/>
        <v>0</v>
      </c>
      <c r="F79" s="32" t="b">
        <f t="shared" si="17"/>
        <v>0</v>
      </c>
      <c r="H79" s="23" t="s">
        <v>56</v>
      </c>
      <c r="I79" s="24" t="b">
        <v>1</v>
      </c>
      <c r="J79" s="25">
        <v>0.8135</v>
      </c>
      <c r="K79" s="29" t="b">
        <f t="shared" si="18"/>
        <v>1</v>
      </c>
      <c r="L79" s="41" t="b">
        <f t="shared" si="25"/>
        <v>1</v>
      </c>
      <c r="M79" s="32" t="b">
        <f t="shared" si="19"/>
        <v>0</v>
      </c>
      <c r="O79" s="23" t="s">
        <v>56</v>
      </c>
      <c r="P79" s="24" t="s">
        <v>56</v>
      </c>
      <c r="Q79" s="25">
        <v>1.25</v>
      </c>
      <c r="R79" s="29" t="b">
        <f t="shared" si="20"/>
        <v>0</v>
      </c>
      <c r="S79" s="41" t="b">
        <f t="shared" si="26"/>
        <v>0</v>
      </c>
      <c r="T79" s="32" t="b">
        <f t="shared" si="21"/>
        <v>0</v>
      </c>
      <c r="V79" s="23" t="s">
        <v>56</v>
      </c>
      <c r="W79" s="24" t="s">
        <v>56</v>
      </c>
      <c r="X79" s="25">
        <v>1.0355000000000001</v>
      </c>
      <c r="Y79" s="29" t="b">
        <f t="shared" si="22"/>
        <v>0</v>
      </c>
      <c r="Z79" s="41" t="b">
        <f t="shared" si="27"/>
        <v>0</v>
      </c>
      <c r="AA79" s="32" t="b">
        <f t="shared" si="23"/>
        <v>0</v>
      </c>
    </row>
    <row r="80" spans="1:27" x14ac:dyDescent="0.25">
      <c r="A80" s="23" t="s">
        <v>56</v>
      </c>
      <c r="B80" s="24" t="s">
        <v>56</v>
      </c>
      <c r="C80" s="25">
        <v>1.25</v>
      </c>
      <c r="D80" s="29" t="b">
        <f t="shared" si="16"/>
        <v>0</v>
      </c>
      <c r="E80" s="41" t="b">
        <f t="shared" si="24"/>
        <v>0</v>
      </c>
      <c r="F80" s="32" t="b">
        <f t="shared" si="17"/>
        <v>0</v>
      </c>
      <c r="H80" s="23" t="s">
        <v>56</v>
      </c>
      <c r="I80" s="24" t="b">
        <v>1</v>
      </c>
      <c r="J80" s="25">
        <v>0.76214000000000004</v>
      </c>
      <c r="K80" s="29" t="b">
        <f t="shared" si="18"/>
        <v>1</v>
      </c>
      <c r="L80" s="41" t="b">
        <f t="shared" si="25"/>
        <v>1</v>
      </c>
      <c r="M80" s="32" t="b">
        <f t="shared" si="19"/>
        <v>0</v>
      </c>
      <c r="O80" s="23" t="s">
        <v>56</v>
      </c>
      <c r="P80" s="24" t="s">
        <v>56</v>
      </c>
      <c r="Q80" s="25">
        <v>1.25</v>
      </c>
      <c r="R80" s="29" t="b">
        <f t="shared" si="20"/>
        <v>0</v>
      </c>
      <c r="S80" s="41" t="b">
        <f t="shared" si="26"/>
        <v>0</v>
      </c>
      <c r="T80" s="32" t="b">
        <f t="shared" si="21"/>
        <v>0</v>
      </c>
      <c r="V80" s="23" t="s">
        <v>56</v>
      </c>
      <c r="W80" s="24" t="s">
        <v>56</v>
      </c>
      <c r="X80" s="25">
        <v>1.25</v>
      </c>
      <c r="Y80" s="29" t="b">
        <f t="shared" si="22"/>
        <v>0</v>
      </c>
      <c r="Z80" s="41" t="b">
        <f t="shared" si="27"/>
        <v>0</v>
      </c>
      <c r="AA80" s="32" t="b">
        <f t="shared" si="23"/>
        <v>0</v>
      </c>
    </row>
    <row r="81" spans="1:27" x14ac:dyDescent="0.25">
      <c r="A81" s="23" t="s">
        <v>56</v>
      </c>
      <c r="B81" s="24" t="s">
        <v>56</v>
      </c>
      <c r="C81" s="25">
        <v>1.25</v>
      </c>
      <c r="D81" s="29" t="b">
        <f t="shared" si="16"/>
        <v>0</v>
      </c>
      <c r="E81" s="41" t="b">
        <f t="shared" si="24"/>
        <v>0</v>
      </c>
      <c r="F81" s="32" t="b">
        <f t="shared" si="17"/>
        <v>0</v>
      </c>
      <c r="H81" s="23" t="s">
        <v>56</v>
      </c>
      <c r="I81" s="24" t="s">
        <v>54</v>
      </c>
      <c r="J81" s="25">
        <v>0.64666000000000001</v>
      </c>
      <c r="K81" s="29" t="b">
        <f t="shared" si="18"/>
        <v>1</v>
      </c>
      <c r="L81" s="41" t="b">
        <f t="shared" si="25"/>
        <v>1</v>
      </c>
      <c r="M81" s="32" t="b">
        <f t="shared" si="19"/>
        <v>0</v>
      </c>
      <c r="O81" s="23" t="s">
        <v>56</v>
      </c>
      <c r="P81" s="24" t="s">
        <v>56</v>
      </c>
      <c r="Q81" s="25">
        <v>1.25</v>
      </c>
      <c r="R81" s="29" t="b">
        <f t="shared" si="20"/>
        <v>0</v>
      </c>
      <c r="S81" s="41" t="b">
        <f t="shared" si="26"/>
        <v>0</v>
      </c>
      <c r="T81" s="32" t="b">
        <f t="shared" si="21"/>
        <v>0</v>
      </c>
      <c r="V81" s="23" t="s">
        <v>56</v>
      </c>
      <c r="W81" s="24" t="s">
        <v>56</v>
      </c>
      <c r="X81" s="25">
        <v>1.25</v>
      </c>
      <c r="Y81" s="29" t="b">
        <f t="shared" si="22"/>
        <v>0</v>
      </c>
      <c r="Z81" s="41" t="b">
        <f t="shared" si="27"/>
        <v>0</v>
      </c>
      <c r="AA81" s="32" t="b">
        <f t="shared" si="23"/>
        <v>0</v>
      </c>
    </row>
    <row r="82" spans="1:27" x14ac:dyDescent="0.25">
      <c r="A82" s="23" t="s">
        <v>56</v>
      </c>
      <c r="B82" s="24" t="s">
        <v>56</v>
      </c>
      <c r="C82" s="25">
        <v>1.25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 t="s">
        <v>56</v>
      </c>
      <c r="I82" s="24" t="b">
        <v>1</v>
      </c>
      <c r="J82" s="25">
        <v>0.77349999999999997</v>
      </c>
      <c r="K82" s="29" t="b">
        <f t="shared" si="18"/>
        <v>1</v>
      </c>
      <c r="L82" s="41" t="b">
        <f t="shared" si="25"/>
        <v>1</v>
      </c>
      <c r="M82" s="32" t="b">
        <f t="shared" si="19"/>
        <v>0</v>
      </c>
      <c r="O82" s="23" t="s">
        <v>56</v>
      </c>
      <c r="P82" s="24" t="s">
        <v>56</v>
      </c>
      <c r="Q82" s="25">
        <v>1.25</v>
      </c>
      <c r="R82" s="29" t="b">
        <f t="shared" si="20"/>
        <v>0</v>
      </c>
      <c r="S82" s="41" t="b">
        <f t="shared" si="26"/>
        <v>0</v>
      </c>
      <c r="T82" s="32" t="b">
        <f t="shared" si="21"/>
        <v>0</v>
      </c>
      <c r="V82" s="23" t="s">
        <v>56</v>
      </c>
      <c r="W82" s="24" t="s">
        <v>56</v>
      </c>
      <c r="X82" s="25">
        <v>1.25</v>
      </c>
      <c r="Y82" s="29" t="b">
        <f t="shared" si="22"/>
        <v>0</v>
      </c>
      <c r="Z82" s="41" t="b">
        <f t="shared" si="27"/>
        <v>0</v>
      </c>
      <c r="AA82" s="32" t="b">
        <f t="shared" si="23"/>
        <v>0</v>
      </c>
    </row>
    <row r="83" spans="1:27" x14ac:dyDescent="0.25">
      <c r="A83" s="23" t="s">
        <v>56</v>
      </c>
      <c r="B83" s="24" t="s">
        <v>54</v>
      </c>
      <c r="C83" s="25">
        <v>0.88490999999999997</v>
      </c>
      <c r="D83" s="29" t="b">
        <f t="shared" si="16"/>
        <v>1</v>
      </c>
      <c r="E83" s="41" t="b">
        <f t="shared" si="24"/>
        <v>1</v>
      </c>
      <c r="F83" s="32" t="b">
        <f t="shared" si="17"/>
        <v>0</v>
      </c>
      <c r="H83" s="23" t="s">
        <v>56</v>
      </c>
      <c r="I83" s="24" t="b">
        <v>1</v>
      </c>
      <c r="J83" s="25">
        <v>0.85785999999999996</v>
      </c>
      <c r="K83" s="29" t="b">
        <f t="shared" si="18"/>
        <v>1</v>
      </c>
      <c r="L83" s="41" t="b">
        <f t="shared" si="25"/>
        <v>1</v>
      </c>
      <c r="M83" s="32" t="b">
        <f t="shared" si="19"/>
        <v>0</v>
      </c>
      <c r="O83" s="23" t="s">
        <v>56</v>
      </c>
      <c r="P83" s="24" t="s">
        <v>56</v>
      </c>
      <c r="Q83" s="25">
        <v>1.25</v>
      </c>
      <c r="R83" s="29" t="b">
        <f t="shared" si="20"/>
        <v>0</v>
      </c>
      <c r="S83" s="41" t="b">
        <f t="shared" si="26"/>
        <v>0</v>
      </c>
      <c r="T83" s="32" t="b">
        <f t="shared" si="21"/>
        <v>0</v>
      </c>
      <c r="V83" s="23" t="s">
        <v>56</v>
      </c>
      <c r="W83" s="24" t="s">
        <v>56</v>
      </c>
      <c r="X83" s="25">
        <v>1.25</v>
      </c>
      <c r="Y83" s="29" t="b">
        <f t="shared" si="22"/>
        <v>0</v>
      </c>
      <c r="Z83" s="41" t="b">
        <f t="shared" si="27"/>
        <v>0</v>
      </c>
      <c r="AA83" s="32" t="b">
        <f t="shared" si="23"/>
        <v>0</v>
      </c>
    </row>
    <row r="84" spans="1:27" x14ac:dyDescent="0.25">
      <c r="A84" s="23" t="s">
        <v>56</v>
      </c>
      <c r="B84" s="24" t="s">
        <v>56</v>
      </c>
      <c r="C84" s="25">
        <v>1.25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 t="s">
        <v>56</v>
      </c>
      <c r="I84" s="24" t="s">
        <v>52</v>
      </c>
      <c r="J84" s="25">
        <v>0.66896999999999995</v>
      </c>
      <c r="K84" s="29" t="b">
        <f t="shared" si="18"/>
        <v>1</v>
      </c>
      <c r="L84" s="41" t="b">
        <f t="shared" si="25"/>
        <v>1</v>
      </c>
      <c r="M84" s="32" t="b">
        <f t="shared" si="19"/>
        <v>0</v>
      </c>
      <c r="O84" s="23" t="s">
        <v>56</v>
      </c>
      <c r="P84" s="24" t="s">
        <v>56</v>
      </c>
      <c r="Q84" s="25">
        <v>1.25</v>
      </c>
      <c r="R84" s="29" t="b">
        <f t="shared" si="20"/>
        <v>0</v>
      </c>
      <c r="S84" s="41" t="b">
        <f t="shared" si="26"/>
        <v>0</v>
      </c>
      <c r="T84" s="32" t="b">
        <f t="shared" si="21"/>
        <v>0</v>
      </c>
      <c r="V84" s="23" t="s">
        <v>56</v>
      </c>
      <c r="W84" s="24" t="s">
        <v>56</v>
      </c>
      <c r="X84" s="25">
        <v>1.25</v>
      </c>
      <c r="Y84" s="29" t="b">
        <f t="shared" si="22"/>
        <v>0</v>
      </c>
      <c r="Z84" s="41" t="b">
        <f t="shared" si="27"/>
        <v>0</v>
      </c>
      <c r="AA84" s="32" t="b">
        <f t="shared" si="23"/>
        <v>0</v>
      </c>
    </row>
    <row r="85" spans="1:27" x14ac:dyDescent="0.25">
      <c r="A85" s="23" t="s">
        <v>56</v>
      </c>
      <c r="B85" s="24" t="s">
        <v>56</v>
      </c>
      <c r="C85" s="25">
        <v>1.1327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 t="s">
        <v>56</v>
      </c>
      <c r="I85" s="24" t="b">
        <v>1</v>
      </c>
      <c r="J85" s="25">
        <v>0.74624999999999997</v>
      </c>
      <c r="K85" s="29" t="b">
        <f t="shared" si="18"/>
        <v>1</v>
      </c>
      <c r="L85" s="41" t="b">
        <f t="shared" si="25"/>
        <v>1</v>
      </c>
      <c r="M85" s="32" t="b">
        <f t="shared" si="19"/>
        <v>0</v>
      </c>
      <c r="O85" s="23" t="s">
        <v>56</v>
      </c>
      <c r="P85" s="24" t="s">
        <v>56</v>
      </c>
      <c r="Q85" s="25">
        <v>1.25</v>
      </c>
      <c r="R85" s="29" t="b">
        <f t="shared" si="20"/>
        <v>0</v>
      </c>
      <c r="S85" s="41" t="b">
        <f t="shared" si="26"/>
        <v>0</v>
      </c>
      <c r="T85" s="32" t="b">
        <f t="shared" si="21"/>
        <v>0</v>
      </c>
      <c r="V85" s="23" t="s">
        <v>56</v>
      </c>
      <c r="W85" s="24" t="s">
        <v>56</v>
      </c>
      <c r="X85" s="25">
        <v>1.25</v>
      </c>
      <c r="Y85" s="29" t="b">
        <f t="shared" si="22"/>
        <v>0</v>
      </c>
      <c r="Z85" s="41" t="b">
        <f t="shared" si="27"/>
        <v>0</v>
      </c>
      <c r="AA85" s="32" t="b">
        <f t="shared" si="23"/>
        <v>0</v>
      </c>
    </row>
    <row r="86" spans="1:27" x14ac:dyDescent="0.25">
      <c r="A86" s="23" t="s">
        <v>56</v>
      </c>
      <c r="B86" s="24" t="s">
        <v>56</v>
      </c>
      <c r="C86" s="25">
        <v>1.25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 t="s">
        <v>56</v>
      </c>
      <c r="I86" s="24" t="s">
        <v>52</v>
      </c>
      <c r="J86" s="25">
        <v>0.65669999999999995</v>
      </c>
      <c r="K86" s="29" t="b">
        <f t="shared" si="18"/>
        <v>1</v>
      </c>
      <c r="L86" s="41" t="b">
        <f t="shared" si="25"/>
        <v>1</v>
      </c>
      <c r="M86" s="32" t="b">
        <f t="shared" si="19"/>
        <v>0</v>
      </c>
      <c r="O86" s="23" t="s">
        <v>56</v>
      </c>
      <c r="P86" s="24" t="s">
        <v>56</v>
      </c>
      <c r="Q86" s="25">
        <v>1.25</v>
      </c>
      <c r="R86" s="29" t="b">
        <f t="shared" si="20"/>
        <v>0</v>
      </c>
      <c r="S86" s="41" t="b">
        <f t="shared" si="26"/>
        <v>0</v>
      </c>
      <c r="T86" s="32" t="b">
        <f t="shared" si="21"/>
        <v>0</v>
      </c>
      <c r="V86" s="23" t="s">
        <v>56</v>
      </c>
      <c r="W86" s="24" t="s">
        <v>56</v>
      </c>
      <c r="X86" s="25">
        <v>1.25</v>
      </c>
      <c r="Y86" s="29" t="b">
        <f t="shared" si="22"/>
        <v>0</v>
      </c>
      <c r="Z86" s="41" t="b">
        <f t="shared" si="27"/>
        <v>0</v>
      </c>
      <c r="AA86" s="32" t="b">
        <f t="shared" si="23"/>
        <v>0</v>
      </c>
    </row>
    <row r="87" spans="1:27" ht="15.75" thickBot="1" x14ac:dyDescent="0.3">
      <c r="A87" s="26" t="s">
        <v>56</v>
      </c>
      <c r="B87" s="27" t="s">
        <v>56</v>
      </c>
      <c r="C87" s="28">
        <v>1.25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 t="s">
        <v>56</v>
      </c>
      <c r="I87" s="27" t="s">
        <v>57</v>
      </c>
      <c r="J87" s="28">
        <v>0.74787999999999999</v>
      </c>
      <c r="K87" s="29" t="b">
        <f t="shared" si="18"/>
        <v>1</v>
      </c>
      <c r="L87" s="41" t="b">
        <f t="shared" si="25"/>
        <v>1</v>
      </c>
      <c r="M87" s="32" t="b">
        <f t="shared" si="19"/>
        <v>0</v>
      </c>
      <c r="O87" s="26" t="s">
        <v>56</v>
      </c>
      <c r="P87" s="27" t="s">
        <v>56</v>
      </c>
      <c r="Q87" s="28">
        <v>1.25</v>
      </c>
      <c r="R87" s="29" t="b">
        <f t="shared" si="20"/>
        <v>0</v>
      </c>
      <c r="S87" s="41" t="b">
        <f t="shared" si="26"/>
        <v>0</v>
      </c>
      <c r="T87" s="32" t="b">
        <f t="shared" si="21"/>
        <v>0</v>
      </c>
      <c r="V87" s="26" t="s">
        <v>56</v>
      </c>
      <c r="W87" s="27" t="s">
        <v>56</v>
      </c>
      <c r="X87" s="28">
        <v>0.76214000000000004</v>
      </c>
      <c r="Y87" s="29" t="b">
        <f t="shared" si="22"/>
        <v>0</v>
      </c>
      <c r="Z87" s="41" t="b">
        <f t="shared" si="27"/>
        <v>0</v>
      </c>
      <c r="AA87" s="32" t="b">
        <f t="shared" si="23"/>
        <v>0</v>
      </c>
    </row>
    <row r="88" spans="1:27" x14ac:dyDescent="0.25">
      <c r="A88" s="20" t="s">
        <v>55</v>
      </c>
      <c r="B88" s="21" t="s">
        <v>55</v>
      </c>
      <c r="C88" s="22">
        <v>0.92349999999999999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 t="s">
        <v>55</v>
      </c>
      <c r="I88" s="21" t="s">
        <v>51</v>
      </c>
      <c r="J88" s="22">
        <v>0.92349999999999999</v>
      </c>
      <c r="K88" s="29" t="b">
        <f t="shared" si="18"/>
        <v>1</v>
      </c>
      <c r="L88" s="40" t="b">
        <f t="shared" si="25"/>
        <v>1</v>
      </c>
      <c r="M88" s="33" t="b">
        <f t="shared" si="19"/>
        <v>0</v>
      </c>
      <c r="O88" s="20" t="s">
        <v>55</v>
      </c>
      <c r="P88" s="21" t="s">
        <v>55</v>
      </c>
      <c r="Q88" s="22">
        <v>0.76214000000000004</v>
      </c>
      <c r="R88" s="29" t="b">
        <f t="shared" si="20"/>
        <v>0</v>
      </c>
      <c r="S88" s="40" t="b">
        <f t="shared" si="26"/>
        <v>0</v>
      </c>
      <c r="T88" s="33" t="b">
        <f t="shared" si="21"/>
        <v>0</v>
      </c>
      <c r="V88" s="20" t="s">
        <v>55</v>
      </c>
      <c r="W88" s="21" t="s">
        <v>50</v>
      </c>
      <c r="X88" s="22">
        <v>0.66542999999999997</v>
      </c>
      <c r="Y88" s="29" t="b">
        <f t="shared" si="22"/>
        <v>1</v>
      </c>
      <c r="Z88" s="40" t="b">
        <f t="shared" si="27"/>
        <v>1</v>
      </c>
      <c r="AA88" s="33" t="b">
        <f t="shared" si="23"/>
        <v>0</v>
      </c>
    </row>
    <row r="89" spans="1:27" x14ac:dyDescent="0.25">
      <c r="A89" s="23" t="s">
        <v>55</v>
      </c>
      <c r="B89" s="24" t="s">
        <v>55</v>
      </c>
      <c r="C89" s="25">
        <v>1.0566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 t="s">
        <v>55</v>
      </c>
      <c r="I89" s="24" t="s">
        <v>50</v>
      </c>
      <c r="J89" s="25">
        <v>0.91505999999999998</v>
      </c>
      <c r="K89" s="29" t="b">
        <f t="shared" si="18"/>
        <v>1</v>
      </c>
      <c r="L89" s="41" t="b">
        <f t="shared" si="25"/>
        <v>1</v>
      </c>
      <c r="M89" s="32" t="b">
        <f t="shared" si="19"/>
        <v>0</v>
      </c>
      <c r="O89" s="23" t="s">
        <v>55</v>
      </c>
      <c r="P89" s="24" t="s">
        <v>55</v>
      </c>
      <c r="Q89" s="25">
        <v>0.85058</v>
      </c>
      <c r="R89" s="29" t="b">
        <f t="shared" si="20"/>
        <v>0</v>
      </c>
      <c r="S89" s="41" t="b">
        <f t="shared" si="26"/>
        <v>0</v>
      </c>
      <c r="T89" s="32" t="b">
        <f t="shared" si="21"/>
        <v>0</v>
      </c>
      <c r="V89" s="23" t="s">
        <v>55</v>
      </c>
      <c r="W89" s="24" t="s">
        <v>50</v>
      </c>
      <c r="X89" s="25">
        <v>0.87229000000000001</v>
      </c>
      <c r="Y89" s="29" t="b">
        <f t="shared" si="22"/>
        <v>1</v>
      </c>
      <c r="Z89" s="41" t="b">
        <f t="shared" si="27"/>
        <v>1</v>
      </c>
      <c r="AA89" s="32" t="b">
        <f t="shared" si="23"/>
        <v>0</v>
      </c>
    </row>
    <row r="90" spans="1:27" x14ac:dyDescent="0.25">
      <c r="A90" s="23" t="s">
        <v>55</v>
      </c>
      <c r="B90" s="24" t="s">
        <v>55</v>
      </c>
      <c r="C90" s="25">
        <v>1.0566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 t="s">
        <v>55</v>
      </c>
      <c r="I90" s="24" t="s">
        <v>50</v>
      </c>
      <c r="J90" s="25">
        <v>0.8992</v>
      </c>
      <c r="K90" s="29" t="b">
        <f t="shared" si="18"/>
        <v>1</v>
      </c>
      <c r="L90" s="41" t="b">
        <f t="shared" si="25"/>
        <v>1</v>
      </c>
      <c r="M90" s="32" t="b">
        <f t="shared" si="19"/>
        <v>0</v>
      </c>
      <c r="O90" s="23" t="s">
        <v>55</v>
      </c>
      <c r="P90" s="24" t="s">
        <v>55</v>
      </c>
      <c r="Q90" s="25">
        <v>0.8992</v>
      </c>
      <c r="R90" s="29" t="b">
        <f t="shared" si="20"/>
        <v>0</v>
      </c>
      <c r="S90" s="41" t="b">
        <f t="shared" si="26"/>
        <v>0</v>
      </c>
      <c r="T90" s="32" t="b">
        <f t="shared" si="21"/>
        <v>0</v>
      </c>
      <c r="V90" s="23" t="s">
        <v>55</v>
      </c>
      <c r="W90" s="24" t="s">
        <v>55</v>
      </c>
      <c r="X90" s="25">
        <v>0.70775999999999994</v>
      </c>
      <c r="Y90" s="29" t="b">
        <f t="shared" si="22"/>
        <v>0</v>
      </c>
      <c r="Z90" s="41" t="b">
        <f t="shared" si="27"/>
        <v>0</v>
      </c>
      <c r="AA90" s="32" t="b">
        <f t="shared" si="23"/>
        <v>0</v>
      </c>
    </row>
    <row r="91" spans="1:27" x14ac:dyDescent="0.25">
      <c r="A91" s="23" t="s">
        <v>55</v>
      </c>
      <c r="B91" s="24" t="s">
        <v>55</v>
      </c>
      <c r="C91" s="25">
        <v>1.1327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 t="s">
        <v>55</v>
      </c>
      <c r="I91" s="24" t="s">
        <v>50</v>
      </c>
      <c r="J91" s="25">
        <v>0.97158</v>
      </c>
      <c r="K91" s="29" t="b">
        <f t="shared" si="18"/>
        <v>1</v>
      </c>
      <c r="L91" s="41" t="b">
        <f t="shared" si="25"/>
        <v>1</v>
      </c>
      <c r="M91" s="32" t="b">
        <f t="shared" si="19"/>
        <v>0</v>
      </c>
      <c r="O91" s="23" t="s">
        <v>55</v>
      </c>
      <c r="P91" s="24" t="s">
        <v>55</v>
      </c>
      <c r="Q91" s="25">
        <v>0.76214000000000004</v>
      </c>
      <c r="R91" s="29" t="b">
        <f t="shared" si="20"/>
        <v>0</v>
      </c>
      <c r="S91" s="41" t="b">
        <f t="shared" si="26"/>
        <v>0</v>
      </c>
      <c r="T91" s="32" t="b">
        <f t="shared" si="21"/>
        <v>0</v>
      </c>
      <c r="V91" s="23" t="s">
        <v>55</v>
      </c>
      <c r="W91" s="24" t="s">
        <v>50</v>
      </c>
      <c r="X91" s="25">
        <v>0.83333000000000002</v>
      </c>
      <c r="Y91" s="29" t="b">
        <f t="shared" si="22"/>
        <v>1</v>
      </c>
      <c r="Z91" s="41" t="b">
        <f t="shared" si="27"/>
        <v>1</v>
      </c>
      <c r="AA91" s="32" t="b">
        <f t="shared" si="23"/>
        <v>0</v>
      </c>
    </row>
    <row r="92" spans="1:27" x14ac:dyDescent="0.25">
      <c r="A92" s="23" t="s">
        <v>55</v>
      </c>
      <c r="B92" s="24" t="s">
        <v>55</v>
      </c>
      <c r="C92" s="25">
        <v>0.97158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 t="s">
        <v>55</v>
      </c>
      <c r="I92" s="24" t="s">
        <v>50</v>
      </c>
      <c r="J92" s="25">
        <v>1.0566</v>
      </c>
      <c r="K92" s="29" t="b">
        <f t="shared" si="18"/>
        <v>1</v>
      </c>
      <c r="L92" s="41" t="b">
        <f t="shared" si="25"/>
        <v>1</v>
      </c>
      <c r="M92" s="32" t="b">
        <f t="shared" si="19"/>
        <v>0</v>
      </c>
      <c r="O92" s="23" t="s">
        <v>55</v>
      </c>
      <c r="P92" s="24" t="s">
        <v>50</v>
      </c>
      <c r="Q92" s="25">
        <v>0.76214000000000004</v>
      </c>
      <c r="R92" s="29" t="b">
        <f t="shared" si="20"/>
        <v>1</v>
      </c>
      <c r="S92" s="41" t="b">
        <f t="shared" si="26"/>
        <v>1</v>
      </c>
      <c r="T92" s="32" t="b">
        <f t="shared" si="21"/>
        <v>0</v>
      </c>
      <c r="V92" s="23" t="s">
        <v>55</v>
      </c>
      <c r="W92" s="24" t="s">
        <v>50</v>
      </c>
      <c r="X92" s="25">
        <v>0.85785999999999996</v>
      </c>
      <c r="Y92" s="29" t="b">
        <f t="shared" si="22"/>
        <v>1</v>
      </c>
      <c r="Z92" s="41" t="b">
        <f t="shared" si="27"/>
        <v>1</v>
      </c>
      <c r="AA92" s="32" t="b">
        <f t="shared" si="23"/>
        <v>0</v>
      </c>
    </row>
    <row r="93" spans="1:27" x14ac:dyDescent="0.25">
      <c r="A93" s="23" t="s">
        <v>55</v>
      </c>
      <c r="B93" s="24" t="s">
        <v>55</v>
      </c>
      <c r="C93" s="25">
        <v>0.97158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 t="s">
        <v>55</v>
      </c>
      <c r="I93" s="24" t="s">
        <v>50</v>
      </c>
      <c r="J93" s="25">
        <v>0.92349999999999999</v>
      </c>
      <c r="K93" s="29" t="b">
        <f t="shared" si="18"/>
        <v>1</v>
      </c>
      <c r="L93" s="41" t="b">
        <f t="shared" si="25"/>
        <v>1</v>
      </c>
      <c r="M93" s="32" t="b">
        <f t="shared" si="19"/>
        <v>0</v>
      </c>
      <c r="O93" s="23" t="s">
        <v>55</v>
      </c>
      <c r="P93" s="24" t="s">
        <v>55</v>
      </c>
      <c r="Q93" s="25">
        <v>0.73223000000000005</v>
      </c>
      <c r="R93" s="29" t="b">
        <f t="shared" si="20"/>
        <v>0</v>
      </c>
      <c r="S93" s="41" t="b">
        <f t="shared" si="26"/>
        <v>0</v>
      </c>
      <c r="T93" s="32" t="b">
        <f t="shared" si="21"/>
        <v>0</v>
      </c>
      <c r="V93" s="23" t="s">
        <v>55</v>
      </c>
      <c r="W93" s="24" t="s">
        <v>55</v>
      </c>
      <c r="X93" s="25">
        <v>0.8135</v>
      </c>
      <c r="Y93" s="29" t="b">
        <f t="shared" si="22"/>
        <v>0</v>
      </c>
      <c r="Z93" s="41" t="b">
        <f t="shared" si="27"/>
        <v>0</v>
      </c>
      <c r="AA93" s="32" t="b">
        <f t="shared" si="23"/>
        <v>0</v>
      </c>
    </row>
    <row r="94" spans="1:27" x14ac:dyDescent="0.25">
      <c r="A94" s="23" t="s">
        <v>55</v>
      </c>
      <c r="B94" s="24" t="s">
        <v>55</v>
      </c>
      <c r="C94" s="25">
        <v>0.83777999999999997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 t="s">
        <v>55</v>
      </c>
      <c r="I94" s="24" t="s">
        <v>50</v>
      </c>
      <c r="J94" s="25">
        <v>0.85058</v>
      </c>
      <c r="K94" s="29" t="b">
        <f t="shared" si="18"/>
        <v>1</v>
      </c>
      <c r="L94" s="41" t="b">
        <f t="shared" si="25"/>
        <v>1</v>
      </c>
      <c r="M94" s="32" t="b">
        <f t="shared" si="19"/>
        <v>0</v>
      </c>
      <c r="O94" s="23" t="s">
        <v>55</v>
      </c>
      <c r="P94" s="24" t="s">
        <v>50</v>
      </c>
      <c r="Q94" s="25">
        <v>0.71326999999999996</v>
      </c>
      <c r="R94" s="29" t="b">
        <f t="shared" si="20"/>
        <v>1</v>
      </c>
      <c r="S94" s="41" t="b">
        <f t="shared" si="26"/>
        <v>1</v>
      </c>
      <c r="T94" s="32" t="b">
        <f t="shared" si="21"/>
        <v>0</v>
      </c>
      <c r="V94" s="23" t="s">
        <v>55</v>
      </c>
      <c r="W94" s="24" t="s">
        <v>50</v>
      </c>
      <c r="X94" s="25">
        <v>0.8992</v>
      </c>
      <c r="Y94" s="29" t="b">
        <f t="shared" si="22"/>
        <v>1</v>
      </c>
      <c r="Z94" s="41" t="b">
        <f t="shared" si="27"/>
        <v>1</v>
      </c>
      <c r="AA94" s="32" t="b">
        <f t="shared" si="23"/>
        <v>0</v>
      </c>
    </row>
    <row r="95" spans="1:27" x14ac:dyDescent="0.25">
      <c r="A95" s="23" t="s">
        <v>55</v>
      </c>
      <c r="B95" s="24" t="s">
        <v>55</v>
      </c>
      <c r="C95" s="25">
        <v>1.1327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 t="s">
        <v>55</v>
      </c>
      <c r="I95" s="24" t="s">
        <v>50</v>
      </c>
      <c r="J95" s="25">
        <v>1</v>
      </c>
      <c r="K95" s="29" t="b">
        <f t="shared" si="18"/>
        <v>1</v>
      </c>
      <c r="L95" s="41" t="b">
        <f t="shared" si="25"/>
        <v>1</v>
      </c>
      <c r="M95" s="32" t="b">
        <f t="shared" si="19"/>
        <v>0</v>
      </c>
      <c r="O95" s="23" t="s">
        <v>55</v>
      </c>
      <c r="P95" s="24" t="s">
        <v>55</v>
      </c>
      <c r="Q95" s="25">
        <v>0.76214000000000004</v>
      </c>
      <c r="R95" s="29" t="b">
        <f t="shared" si="20"/>
        <v>0</v>
      </c>
      <c r="S95" s="41" t="b">
        <f t="shared" si="26"/>
        <v>0</v>
      </c>
      <c r="T95" s="32" t="b">
        <f t="shared" si="21"/>
        <v>0</v>
      </c>
      <c r="V95" s="23" t="s">
        <v>55</v>
      </c>
      <c r="W95" s="24" t="s">
        <v>50</v>
      </c>
      <c r="X95" s="25">
        <v>0.78341000000000005</v>
      </c>
      <c r="Y95" s="29" t="b">
        <f t="shared" si="22"/>
        <v>1</v>
      </c>
      <c r="Z95" s="41" t="b">
        <f t="shared" si="27"/>
        <v>1</v>
      </c>
      <c r="AA95" s="32" t="b">
        <f t="shared" si="23"/>
        <v>0</v>
      </c>
    </row>
    <row r="96" spans="1:27" x14ac:dyDescent="0.25">
      <c r="A96" s="23" t="s">
        <v>55</v>
      </c>
      <c r="B96" s="24" t="s">
        <v>55</v>
      </c>
      <c r="C96" s="25">
        <v>0.85058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 t="s">
        <v>55</v>
      </c>
      <c r="I96" s="24" t="s">
        <v>51</v>
      </c>
      <c r="J96" s="25">
        <v>0.91505999999999998</v>
      </c>
      <c r="K96" s="29" t="b">
        <f t="shared" si="18"/>
        <v>1</v>
      </c>
      <c r="L96" s="41" t="b">
        <f t="shared" si="25"/>
        <v>1</v>
      </c>
      <c r="M96" s="32" t="b">
        <f t="shared" si="19"/>
        <v>0</v>
      </c>
      <c r="O96" s="23" t="s">
        <v>55</v>
      </c>
      <c r="P96" s="24" t="s">
        <v>49</v>
      </c>
      <c r="Q96" s="25">
        <v>0.81138999999999994</v>
      </c>
      <c r="R96" s="29" t="b">
        <f t="shared" si="20"/>
        <v>1</v>
      </c>
      <c r="S96" s="41" t="b">
        <f t="shared" si="26"/>
        <v>1</v>
      </c>
      <c r="T96" s="32" t="b">
        <f t="shared" si="21"/>
        <v>0</v>
      </c>
      <c r="V96" s="23" t="s">
        <v>55</v>
      </c>
      <c r="W96" s="24" t="s">
        <v>50</v>
      </c>
      <c r="X96" s="25">
        <v>0.75639000000000001</v>
      </c>
      <c r="Y96" s="29" t="b">
        <f t="shared" si="22"/>
        <v>1</v>
      </c>
      <c r="Z96" s="41" t="b">
        <f t="shared" si="27"/>
        <v>1</v>
      </c>
      <c r="AA96" s="32" t="b">
        <f t="shared" si="23"/>
        <v>0</v>
      </c>
    </row>
    <row r="97" spans="1:27" ht="15.75" thickBot="1" x14ac:dyDescent="0.3">
      <c r="A97" s="26" t="s">
        <v>55</v>
      </c>
      <c r="B97" s="27" t="s">
        <v>55</v>
      </c>
      <c r="C97" s="28">
        <v>1.1327</v>
      </c>
      <c r="D97" s="29" t="b">
        <f t="shared" si="16"/>
        <v>0</v>
      </c>
      <c r="E97" s="42" t="b">
        <f t="shared" si="24"/>
        <v>0</v>
      </c>
      <c r="F97" s="34" t="b">
        <f t="shared" si="17"/>
        <v>0</v>
      </c>
      <c r="H97" s="26" t="s">
        <v>55</v>
      </c>
      <c r="I97" s="27" t="s">
        <v>55</v>
      </c>
      <c r="J97" s="28">
        <v>0.87229000000000001</v>
      </c>
      <c r="K97" s="29" t="b">
        <f t="shared" si="18"/>
        <v>0</v>
      </c>
      <c r="L97" s="42" t="b">
        <f t="shared" si="25"/>
        <v>0</v>
      </c>
      <c r="M97" s="34" t="b">
        <f t="shared" si="19"/>
        <v>0</v>
      </c>
      <c r="O97" s="26" t="s">
        <v>55</v>
      </c>
      <c r="P97" s="27" t="s">
        <v>55</v>
      </c>
      <c r="Q97" s="28">
        <v>0.8135</v>
      </c>
      <c r="R97" s="29" t="b">
        <f t="shared" si="20"/>
        <v>0</v>
      </c>
      <c r="S97" s="42" t="b">
        <f t="shared" si="26"/>
        <v>0</v>
      </c>
      <c r="T97" s="34" t="b">
        <f t="shared" si="21"/>
        <v>0</v>
      </c>
      <c r="V97" s="26" t="s">
        <v>55</v>
      </c>
      <c r="W97" s="27" t="s">
        <v>50</v>
      </c>
      <c r="X97" s="28">
        <v>0.72692000000000001</v>
      </c>
      <c r="Y97" s="29" t="b">
        <f t="shared" si="22"/>
        <v>1</v>
      </c>
      <c r="Z97" s="42" t="b">
        <f t="shared" si="27"/>
        <v>1</v>
      </c>
      <c r="AA97" s="34" t="b">
        <f t="shared" si="23"/>
        <v>0</v>
      </c>
    </row>
    <row r="98" spans="1:27" x14ac:dyDescent="0.25">
      <c r="A98" s="20" t="s">
        <v>57</v>
      </c>
      <c r="B98" s="21" t="s">
        <v>57</v>
      </c>
      <c r="C98" s="22">
        <v>0.88490999999999997</v>
      </c>
      <c r="D98" s="29" t="b">
        <f t="shared" si="16"/>
        <v>0</v>
      </c>
      <c r="E98" s="40" t="b">
        <f t="shared" si="24"/>
        <v>0</v>
      </c>
      <c r="F98" s="33" t="b">
        <f t="shared" si="17"/>
        <v>0</v>
      </c>
      <c r="H98" s="20" t="s">
        <v>57</v>
      </c>
      <c r="I98" s="21" t="s">
        <v>57</v>
      </c>
      <c r="J98" s="22">
        <v>0.77229999999999999</v>
      </c>
      <c r="K98" s="29" t="b">
        <f t="shared" si="18"/>
        <v>0</v>
      </c>
      <c r="L98" s="40" t="b">
        <f t="shared" si="25"/>
        <v>0</v>
      </c>
      <c r="M98" s="33" t="b">
        <f t="shared" si="19"/>
        <v>0</v>
      </c>
      <c r="O98" s="20" t="s">
        <v>57</v>
      </c>
      <c r="P98" s="21" t="s">
        <v>54</v>
      </c>
      <c r="Q98" s="22">
        <v>0.70425000000000004</v>
      </c>
      <c r="R98" s="29" t="b">
        <f t="shared" si="20"/>
        <v>1</v>
      </c>
      <c r="S98" s="40" t="b">
        <f t="shared" si="26"/>
        <v>1</v>
      </c>
      <c r="T98" s="33" t="b">
        <f t="shared" si="21"/>
        <v>0</v>
      </c>
      <c r="V98" s="20" t="s">
        <v>57</v>
      </c>
      <c r="W98" s="21" t="s">
        <v>57</v>
      </c>
      <c r="X98" s="22">
        <v>0.83777999999999997</v>
      </c>
      <c r="Y98" s="29" t="b">
        <f t="shared" si="22"/>
        <v>0</v>
      </c>
      <c r="Z98" s="40" t="b">
        <f t="shared" si="27"/>
        <v>0</v>
      </c>
      <c r="AA98" s="33" t="b">
        <f t="shared" si="23"/>
        <v>0</v>
      </c>
    </row>
    <row r="99" spans="1:27" x14ac:dyDescent="0.25">
      <c r="A99" s="23" t="s">
        <v>57</v>
      </c>
      <c r="B99" s="24" t="s">
        <v>54</v>
      </c>
      <c r="C99" s="25">
        <v>0.91505999999999998</v>
      </c>
      <c r="D99" s="29" t="b">
        <f t="shared" si="16"/>
        <v>1</v>
      </c>
      <c r="E99" s="41" t="b">
        <f t="shared" si="24"/>
        <v>1</v>
      </c>
      <c r="F99" s="32" t="b">
        <f t="shared" si="17"/>
        <v>0</v>
      </c>
      <c r="H99" s="23" t="s">
        <v>57</v>
      </c>
      <c r="I99" s="24" t="s">
        <v>51</v>
      </c>
      <c r="J99" s="25">
        <v>0.83333000000000002</v>
      </c>
      <c r="K99" s="29" t="b">
        <f t="shared" si="18"/>
        <v>1</v>
      </c>
      <c r="L99" s="41" t="b">
        <f t="shared" si="25"/>
        <v>1</v>
      </c>
      <c r="M99" s="32" t="b">
        <f t="shared" si="19"/>
        <v>0</v>
      </c>
      <c r="O99" s="23" t="s">
        <v>57</v>
      </c>
      <c r="P99" s="24" t="s">
        <v>54</v>
      </c>
      <c r="Q99" s="25">
        <v>0.75185000000000002</v>
      </c>
      <c r="R99" s="29" t="b">
        <f t="shared" si="20"/>
        <v>1</v>
      </c>
      <c r="S99" s="41" t="b">
        <f t="shared" si="26"/>
        <v>1</v>
      </c>
      <c r="T99" s="32" t="b">
        <f t="shared" si="21"/>
        <v>0</v>
      </c>
      <c r="V99" s="23" t="s">
        <v>57</v>
      </c>
      <c r="W99" s="24" t="s">
        <v>54</v>
      </c>
      <c r="X99" s="25">
        <v>0.77525999999999995</v>
      </c>
      <c r="Y99" s="29" t="b">
        <f t="shared" si="22"/>
        <v>1</v>
      </c>
      <c r="Z99" s="41" t="b">
        <f t="shared" si="27"/>
        <v>1</v>
      </c>
      <c r="AA99" s="32" t="b">
        <f t="shared" si="23"/>
        <v>0</v>
      </c>
    </row>
    <row r="100" spans="1:27" x14ac:dyDescent="0.25">
      <c r="A100" s="23" t="s">
        <v>57</v>
      </c>
      <c r="B100" s="24" t="s">
        <v>54</v>
      </c>
      <c r="C100" s="25">
        <v>0.80886000000000002</v>
      </c>
      <c r="D100" s="29" t="b">
        <f t="shared" si="16"/>
        <v>1</v>
      </c>
      <c r="E100" s="41" t="b">
        <f t="shared" si="24"/>
        <v>1</v>
      </c>
      <c r="F100" s="32" t="b">
        <f t="shared" si="17"/>
        <v>0</v>
      </c>
      <c r="H100" s="23" t="s">
        <v>57</v>
      </c>
      <c r="I100" s="24" t="s">
        <v>51</v>
      </c>
      <c r="J100" s="25">
        <v>0.95491999999999999</v>
      </c>
      <c r="K100" s="29" t="b">
        <f t="shared" si="18"/>
        <v>1</v>
      </c>
      <c r="L100" s="41" t="b">
        <f t="shared" si="25"/>
        <v>1</v>
      </c>
      <c r="M100" s="32" t="b">
        <f t="shared" si="19"/>
        <v>0</v>
      </c>
      <c r="O100" s="23" t="s">
        <v>57</v>
      </c>
      <c r="P100" s="24" t="s">
        <v>51</v>
      </c>
      <c r="Q100" s="25">
        <v>0.65993999999999997</v>
      </c>
      <c r="R100" s="29" t="b">
        <f t="shared" si="20"/>
        <v>1</v>
      </c>
      <c r="S100" s="41" t="b">
        <f t="shared" si="26"/>
        <v>1</v>
      </c>
      <c r="T100" s="32" t="b">
        <f t="shared" si="21"/>
        <v>0</v>
      </c>
      <c r="V100" s="23" t="s">
        <v>57</v>
      </c>
      <c r="W100" s="24" t="s">
        <v>56</v>
      </c>
      <c r="X100" s="25">
        <v>0.66896999999999995</v>
      </c>
      <c r="Y100" s="29" t="b">
        <f t="shared" si="22"/>
        <v>1</v>
      </c>
      <c r="Z100" s="41" t="b">
        <f t="shared" si="27"/>
        <v>1</v>
      </c>
      <c r="AA100" s="32" t="b">
        <f t="shared" si="23"/>
        <v>0</v>
      </c>
    </row>
    <row r="101" spans="1:27" x14ac:dyDescent="0.25">
      <c r="A101" s="23" t="s">
        <v>57</v>
      </c>
      <c r="B101" s="24" t="s">
        <v>56</v>
      </c>
      <c r="C101" s="25">
        <v>0.83777999999999997</v>
      </c>
      <c r="D101" s="29" t="b">
        <f t="shared" si="16"/>
        <v>1</v>
      </c>
      <c r="E101" s="41" t="b">
        <f t="shared" si="24"/>
        <v>1</v>
      </c>
      <c r="F101" s="32" t="b">
        <f t="shared" si="17"/>
        <v>0</v>
      </c>
      <c r="H101" s="23" t="s">
        <v>57</v>
      </c>
      <c r="I101" s="24" t="s">
        <v>51</v>
      </c>
      <c r="J101" s="25">
        <v>0.67728999999999995</v>
      </c>
      <c r="K101" s="29" t="b">
        <f t="shared" si="18"/>
        <v>1</v>
      </c>
      <c r="L101" s="41" t="b">
        <f t="shared" si="25"/>
        <v>1</v>
      </c>
      <c r="M101" s="32" t="b">
        <f t="shared" si="19"/>
        <v>0</v>
      </c>
      <c r="O101" s="23" t="s">
        <v>57</v>
      </c>
      <c r="P101" s="24" t="s">
        <v>51</v>
      </c>
      <c r="Q101" s="25">
        <v>0.75236000000000003</v>
      </c>
      <c r="R101" s="29" t="b">
        <f t="shared" si="20"/>
        <v>1</v>
      </c>
      <c r="S101" s="41" t="b">
        <f t="shared" si="26"/>
        <v>1</v>
      </c>
      <c r="T101" s="32" t="b">
        <f t="shared" si="21"/>
        <v>0</v>
      </c>
      <c r="V101" s="23" t="s">
        <v>57</v>
      </c>
      <c r="W101" s="24" t="s">
        <v>57</v>
      </c>
      <c r="X101" s="25">
        <v>0.73223000000000005</v>
      </c>
      <c r="Y101" s="29" t="b">
        <f t="shared" si="22"/>
        <v>0</v>
      </c>
      <c r="Z101" s="41" t="b">
        <f t="shared" si="27"/>
        <v>0</v>
      </c>
      <c r="AA101" s="32" t="b">
        <f t="shared" si="23"/>
        <v>0</v>
      </c>
    </row>
    <row r="102" spans="1:27" x14ac:dyDescent="0.25">
      <c r="A102" s="23" t="s">
        <v>57</v>
      </c>
      <c r="B102" s="24" t="s">
        <v>50</v>
      </c>
      <c r="C102" s="25">
        <v>0.8992</v>
      </c>
      <c r="D102" s="29" t="b">
        <f t="shared" si="16"/>
        <v>1</v>
      </c>
      <c r="E102" s="41" t="b">
        <f t="shared" si="24"/>
        <v>1</v>
      </c>
      <c r="F102" s="32" t="b">
        <f t="shared" si="17"/>
        <v>0</v>
      </c>
      <c r="H102" s="23" t="s">
        <v>57</v>
      </c>
      <c r="I102" s="24" t="s">
        <v>51</v>
      </c>
      <c r="J102" s="25">
        <v>0.77951999999999999</v>
      </c>
      <c r="K102" s="29" t="b">
        <f t="shared" si="18"/>
        <v>1</v>
      </c>
      <c r="L102" s="41" t="b">
        <f t="shared" si="25"/>
        <v>1</v>
      </c>
      <c r="M102" s="32" t="b">
        <f t="shared" si="19"/>
        <v>0</v>
      </c>
      <c r="O102" s="23" t="s">
        <v>57</v>
      </c>
      <c r="P102" s="24" t="s">
        <v>54</v>
      </c>
      <c r="Q102" s="25">
        <v>0.72846999999999995</v>
      </c>
      <c r="R102" s="29" t="b">
        <f t="shared" si="20"/>
        <v>1</v>
      </c>
      <c r="S102" s="41" t="b">
        <f t="shared" si="26"/>
        <v>1</v>
      </c>
      <c r="T102" s="32" t="b">
        <f t="shared" si="21"/>
        <v>0</v>
      </c>
      <c r="V102" s="23" t="s">
        <v>57</v>
      </c>
      <c r="W102" s="24" t="s">
        <v>54</v>
      </c>
      <c r="X102" s="25">
        <v>0.66896999999999995</v>
      </c>
      <c r="Y102" s="29" t="b">
        <f t="shared" si="22"/>
        <v>1</v>
      </c>
      <c r="Z102" s="41" t="b">
        <f t="shared" si="27"/>
        <v>1</v>
      </c>
      <c r="AA102" s="32" t="b">
        <f t="shared" si="23"/>
        <v>0</v>
      </c>
    </row>
    <row r="103" spans="1:27" x14ac:dyDescent="0.25">
      <c r="A103" s="23" t="s">
        <v>57</v>
      </c>
      <c r="B103" s="24" t="s">
        <v>57</v>
      </c>
      <c r="C103" s="25">
        <v>0.79644000000000004</v>
      </c>
      <c r="D103" s="29" t="b">
        <f t="shared" si="16"/>
        <v>0</v>
      </c>
      <c r="E103" s="41" t="b">
        <f t="shared" si="24"/>
        <v>0</v>
      </c>
      <c r="F103" s="32" t="b">
        <f t="shared" si="17"/>
        <v>0</v>
      </c>
      <c r="H103" s="23" t="s">
        <v>57</v>
      </c>
      <c r="I103" s="24" t="s">
        <v>57</v>
      </c>
      <c r="J103" s="25">
        <v>0.75111000000000006</v>
      </c>
      <c r="K103" s="29" t="b">
        <f t="shared" si="18"/>
        <v>0</v>
      </c>
      <c r="L103" s="41" t="b">
        <f t="shared" si="25"/>
        <v>0</v>
      </c>
      <c r="M103" s="32" t="b">
        <f t="shared" si="19"/>
        <v>0</v>
      </c>
      <c r="O103" s="23" t="s">
        <v>57</v>
      </c>
      <c r="P103" s="24" t="s">
        <v>57</v>
      </c>
      <c r="Q103" s="25">
        <v>0.72606999999999999</v>
      </c>
      <c r="R103" s="29" t="b">
        <f t="shared" si="20"/>
        <v>0</v>
      </c>
      <c r="S103" s="41" t="b">
        <f t="shared" si="26"/>
        <v>0</v>
      </c>
      <c r="T103" s="32" t="b">
        <f t="shared" si="21"/>
        <v>0</v>
      </c>
      <c r="V103" s="23" t="s">
        <v>57</v>
      </c>
      <c r="W103" s="24" t="s">
        <v>57</v>
      </c>
      <c r="X103" s="25">
        <v>0.72655000000000003</v>
      </c>
      <c r="Y103" s="29" t="b">
        <f t="shared" si="22"/>
        <v>0</v>
      </c>
      <c r="Z103" s="41" t="b">
        <f t="shared" si="27"/>
        <v>0</v>
      </c>
      <c r="AA103" s="32" t="b">
        <f t="shared" si="23"/>
        <v>0</v>
      </c>
    </row>
    <row r="104" spans="1:27" x14ac:dyDescent="0.25">
      <c r="A104" s="23" t="s">
        <v>57</v>
      </c>
      <c r="B104" s="24" t="s">
        <v>57</v>
      </c>
      <c r="C104" s="25">
        <v>0.85270000000000001</v>
      </c>
      <c r="D104" s="29" t="b">
        <f t="shared" si="16"/>
        <v>0</v>
      </c>
      <c r="E104" s="41" t="b">
        <f t="shared" si="24"/>
        <v>0</v>
      </c>
      <c r="F104" s="32" t="b">
        <f t="shared" si="17"/>
        <v>0</v>
      </c>
      <c r="H104" s="23" t="s">
        <v>57</v>
      </c>
      <c r="I104" s="24" t="s">
        <v>57</v>
      </c>
      <c r="J104" s="25">
        <v>0.82508999999999999</v>
      </c>
      <c r="K104" s="29" t="b">
        <f t="shared" si="18"/>
        <v>0</v>
      </c>
      <c r="L104" s="41" t="b">
        <f t="shared" si="25"/>
        <v>0</v>
      </c>
      <c r="M104" s="32" t="b">
        <f t="shared" si="19"/>
        <v>0</v>
      </c>
      <c r="O104" s="23" t="s">
        <v>57</v>
      </c>
      <c r="P104" s="24" t="s">
        <v>55</v>
      </c>
      <c r="Q104" s="25">
        <v>0.8992</v>
      </c>
      <c r="R104" s="29" t="b">
        <f t="shared" si="20"/>
        <v>1</v>
      </c>
      <c r="S104" s="41" t="b">
        <f t="shared" si="26"/>
        <v>1</v>
      </c>
      <c r="T104" s="32" t="b">
        <f t="shared" si="21"/>
        <v>0</v>
      </c>
      <c r="V104" s="23" t="s">
        <v>57</v>
      </c>
      <c r="W104" s="24" t="s">
        <v>54</v>
      </c>
      <c r="X104" s="25">
        <v>0.80179</v>
      </c>
      <c r="Y104" s="29" t="b">
        <f t="shared" si="22"/>
        <v>1</v>
      </c>
      <c r="Z104" s="41" t="b">
        <f t="shared" si="27"/>
        <v>1</v>
      </c>
      <c r="AA104" s="32" t="b">
        <f t="shared" si="23"/>
        <v>0</v>
      </c>
    </row>
    <row r="105" spans="1:27" x14ac:dyDescent="0.25">
      <c r="A105" s="23" t="s">
        <v>57</v>
      </c>
      <c r="B105" s="24" t="s">
        <v>54</v>
      </c>
      <c r="C105" s="25">
        <v>0.78341000000000005</v>
      </c>
      <c r="D105" s="29" t="b">
        <f t="shared" si="16"/>
        <v>1</v>
      </c>
      <c r="E105" s="41" t="b">
        <f t="shared" si="24"/>
        <v>1</v>
      </c>
      <c r="F105" s="32" t="b">
        <f t="shared" si="17"/>
        <v>0</v>
      </c>
      <c r="H105" s="23" t="s">
        <v>57</v>
      </c>
      <c r="I105" s="24" t="s">
        <v>51</v>
      </c>
      <c r="J105" s="25">
        <v>0.91505999999999998</v>
      </c>
      <c r="K105" s="29" t="b">
        <f t="shared" si="18"/>
        <v>1</v>
      </c>
      <c r="L105" s="41" t="b">
        <f t="shared" si="25"/>
        <v>1</v>
      </c>
      <c r="M105" s="32" t="b">
        <f t="shared" si="19"/>
        <v>0</v>
      </c>
      <c r="O105" s="23" t="s">
        <v>57</v>
      </c>
      <c r="P105" s="24" t="s">
        <v>50</v>
      </c>
      <c r="Q105" s="25">
        <v>0.75639000000000001</v>
      </c>
      <c r="R105" s="29" t="b">
        <f t="shared" si="20"/>
        <v>1</v>
      </c>
      <c r="S105" s="41" t="b">
        <f t="shared" si="26"/>
        <v>1</v>
      </c>
      <c r="T105" s="32" t="b">
        <f t="shared" si="21"/>
        <v>0</v>
      </c>
      <c r="V105" s="23" t="s">
        <v>57</v>
      </c>
      <c r="W105" s="24" t="s">
        <v>54</v>
      </c>
      <c r="X105" s="25">
        <v>0.80093999999999999</v>
      </c>
      <c r="Y105" s="29" t="b">
        <f t="shared" si="22"/>
        <v>1</v>
      </c>
      <c r="Z105" s="41" t="b">
        <f t="shared" si="27"/>
        <v>1</v>
      </c>
      <c r="AA105" s="32" t="b">
        <f t="shared" si="23"/>
        <v>0</v>
      </c>
    </row>
    <row r="106" spans="1:27" x14ac:dyDescent="0.25">
      <c r="A106" s="23" t="s">
        <v>57</v>
      </c>
      <c r="B106" s="24" t="s">
        <v>54</v>
      </c>
      <c r="C106" s="25">
        <v>0.77254</v>
      </c>
      <c r="D106" s="29" t="b">
        <f t="shared" si="16"/>
        <v>1</v>
      </c>
      <c r="E106" s="41" t="b">
        <f t="shared" si="24"/>
        <v>1</v>
      </c>
      <c r="F106" s="32" t="b">
        <f t="shared" si="17"/>
        <v>0</v>
      </c>
      <c r="H106" s="23" t="s">
        <v>57</v>
      </c>
      <c r="I106" s="24" t="s">
        <v>51</v>
      </c>
      <c r="J106" s="25">
        <v>0.87229000000000001</v>
      </c>
      <c r="K106" s="29" t="b">
        <f t="shared" si="18"/>
        <v>1</v>
      </c>
      <c r="L106" s="41" t="b">
        <f t="shared" si="25"/>
        <v>1</v>
      </c>
      <c r="M106" s="32" t="b">
        <f t="shared" si="19"/>
        <v>0</v>
      </c>
      <c r="O106" s="23" t="s">
        <v>57</v>
      </c>
      <c r="P106" s="24" t="s">
        <v>57</v>
      </c>
      <c r="Q106" s="25">
        <v>0.66856000000000004</v>
      </c>
      <c r="R106" s="29" t="b">
        <f t="shared" si="20"/>
        <v>0</v>
      </c>
      <c r="S106" s="41" t="b">
        <f t="shared" si="26"/>
        <v>0</v>
      </c>
      <c r="T106" s="32" t="b">
        <f t="shared" si="21"/>
        <v>0</v>
      </c>
      <c r="V106" s="23" t="s">
        <v>57</v>
      </c>
      <c r="W106" s="24" t="s">
        <v>57</v>
      </c>
      <c r="X106" s="25">
        <v>0.74787999999999999</v>
      </c>
      <c r="Y106" s="29" t="b">
        <f t="shared" si="22"/>
        <v>0</v>
      </c>
      <c r="Z106" s="41" t="b">
        <f t="shared" si="27"/>
        <v>0</v>
      </c>
      <c r="AA106" s="32" t="b">
        <f t="shared" si="23"/>
        <v>0</v>
      </c>
    </row>
    <row r="107" spans="1:27" ht="15.75" thickBot="1" x14ac:dyDescent="0.3">
      <c r="A107" s="26" t="s">
        <v>57</v>
      </c>
      <c r="B107" s="27" t="s">
        <v>51</v>
      </c>
      <c r="C107" s="28">
        <v>0.67728999999999995</v>
      </c>
      <c r="D107" s="29" t="b">
        <f t="shared" si="16"/>
        <v>1</v>
      </c>
      <c r="E107" s="42" t="b">
        <f t="shared" si="24"/>
        <v>1</v>
      </c>
      <c r="F107" s="34" t="b">
        <f t="shared" si="17"/>
        <v>0</v>
      </c>
      <c r="H107" s="26" t="s">
        <v>57</v>
      </c>
      <c r="I107" s="27" t="s">
        <v>57</v>
      </c>
      <c r="J107" s="28">
        <v>0.83777999999999997</v>
      </c>
      <c r="K107" s="29" t="b">
        <f t="shared" si="18"/>
        <v>0</v>
      </c>
      <c r="L107" s="42" t="b">
        <f t="shared" si="25"/>
        <v>0</v>
      </c>
      <c r="M107" s="34" t="b">
        <f t="shared" si="19"/>
        <v>0</v>
      </c>
      <c r="O107" s="26" t="s">
        <v>57</v>
      </c>
      <c r="P107" s="27" t="s">
        <v>57</v>
      </c>
      <c r="Q107" s="28">
        <v>0.66915000000000002</v>
      </c>
      <c r="R107" s="29" t="b">
        <f t="shared" si="20"/>
        <v>0</v>
      </c>
      <c r="S107" s="42" t="b">
        <f t="shared" si="26"/>
        <v>0</v>
      </c>
      <c r="T107" s="34" t="b">
        <f t="shared" si="21"/>
        <v>0</v>
      </c>
      <c r="V107" s="26" t="s">
        <v>57</v>
      </c>
      <c r="W107" s="27" t="s">
        <v>57</v>
      </c>
      <c r="X107" s="28">
        <v>0.77254</v>
      </c>
      <c r="Y107" s="29" t="b">
        <f t="shared" si="22"/>
        <v>0</v>
      </c>
      <c r="Z107" s="42" t="b">
        <f t="shared" si="27"/>
        <v>0</v>
      </c>
      <c r="AA107" s="34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87" priority="16">
      <formula>$A8=$B8</formula>
    </cfRule>
  </conditionalFormatting>
  <conditionalFormatting sqref="A8:F107">
    <cfRule type="expression" dxfId="86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85" priority="12">
      <formula>H8=I8</formula>
    </cfRule>
  </conditionalFormatting>
  <conditionalFormatting sqref="H8:M107">
    <cfRule type="expression" dxfId="8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83" priority="8">
      <formula>O8=P8</formula>
    </cfRule>
  </conditionalFormatting>
  <conditionalFormatting sqref="O8:T107">
    <cfRule type="expression" dxfId="8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81" priority="4">
      <formula>V8=W8</formula>
    </cfRule>
  </conditionalFormatting>
  <conditionalFormatting sqref="V8:AA107">
    <cfRule type="expression" dxfId="8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L4" sqref="L4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62</v>
      </c>
      <c r="C1" s="3"/>
      <c r="D1" s="4"/>
      <c r="E1" s="2"/>
      <c r="F1" s="2"/>
      <c r="G1" s="2"/>
      <c r="H1" s="2"/>
      <c r="I1" s="3" t="s">
        <v>1</v>
      </c>
      <c r="J1" s="2" t="s">
        <v>32</v>
      </c>
      <c r="K1" s="5"/>
      <c r="L1" s="13"/>
    </row>
    <row r="2" spans="1:27" ht="15.75" thickBot="1" x14ac:dyDescent="0.3">
      <c r="A2" s="7" t="s">
        <v>2</v>
      </c>
      <c r="B2" s="8" t="s">
        <v>20</v>
      </c>
      <c r="C2" s="9"/>
      <c r="D2" s="10"/>
      <c r="E2" s="8"/>
      <c r="F2" s="8"/>
      <c r="G2" s="8"/>
      <c r="H2" s="8"/>
      <c r="I2" s="9" t="s">
        <v>3</v>
      </c>
      <c r="J2" s="8" t="s">
        <v>63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9">
        <f>AVERAGE(X6,Q6,J6,C6)</f>
        <v>0.74494949494949492</v>
      </c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65</v>
      </c>
      <c r="D5" s="39" t="s">
        <v>11</v>
      </c>
      <c r="E5" s="36">
        <f>COUNTIF(E8:E107,TRUE)</f>
        <v>65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37</v>
      </c>
      <c r="K5" s="39" t="s">
        <v>11</v>
      </c>
      <c r="L5" s="36">
        <f>COUNTIF(L8:L107,TRUE)</f>
        <v>37</v>
      </c>
      <c r="M5" s="37">
        <f>COUNTIF(M8:M107,TRUE)</f>
        <v>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59</v>
      </c>
      <c r="B6" s="38" t="s">
        <v>13</v>
      </c>
      <c r="C6" s="47">
        <f>COUNTIF(D9:D108,FALSE)/(COUNTIF(D9:D108,TRUE)+COUNTIF(D9:D108,FALSE))</f>
        <v>0.34343434343434343</v>
      </c>
      <c r="D6" s="48"/>
      <c r="E6" s="35"/>
      <c r="F6" s="16"/>
      <c r="H6" s="14" t="s">
        <v>32</v>
      </c>
      <c r="I6" s="38" t="s">
        <v>13</v>
      </c>
      <c r="J6" s="47">
        <f>COUNTIF(K9:K108,FALSE)/(COUNTIF(K9:K108,TRUE)+COUNTIF(K9:K108,FALSE))</f>
        <v>0.63636363636363635</v>
      </c>
      <c r="K6" s="48"/>
      <c r="L6" s="35"/>
      <c r="M6" s="16"/>
      <c r="O6" s="14"/>
      <c r="P6" s="38" t="s">
        <v>13</v>
      </c>
      <c r="Q6" s="47">
        <f>COUNTIF(R9:R108,FALSE)/(COUNTIF(R9:R108,TRUE)+COUNTIF(R9:R108,FALSE))</f>
        <v>1</v>
      </c>
      <c r="R6" s="48"/>
      <c r="S6" s="35"/>
      <c r="T6" s="16"/>
      <c r="V6" s="14"/>
      <c r="W6" s="38" t="s">
        <v>13</v>
      </c>
      <c r="X6" s="47">
        <f>COUNTIF(Y9:Y108,FALSE)/(COUNTIF(Y9:Y108,TRUE)+COUNTIF(Y9:Y108,FALSE))</f>
        <v>1</v>
      </c>
      <c r="Y6" s="48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34</v>
      </c>
      <c r="B8" s="21" t="s">
        <v>34</v>
      </c>
      <c r="C8" s="22">
        <v>1.0355000000000001</v>
      </c>
      <c r="D8" s="29" t="b">
        <f>B8&lt;&gt;A8</f>
        <v>0</v>
      </c>
      <c r="E8" s="40" t="b">
        <f t="shared" ref="E8:E10" si="0">(AND(B8&lt;&gt;A8,C8&gt;$B$3))</f>
        <v>0</v>
      </c>
      <c r="F8" s="33" t="b">
        <f>(AND(B8=A8,C8&lt;$B$3))</f>
        <v>0</v>
      </c>
      <c r="H8" s="20" t="s">
        <v>34</v>
      </c>
      <c r="I8" s="21" t="s">
        <v>35</v>
      </c>
      <c r="J8" s="22">
        <v>0.87229000000000001</v>
      </c>
      <c r="K8" s="29" t="b">
        <f>I8&lt;&gt;H8</f>
        <v>1</v>
      </c>
      <c r="L8" s="40" t="b">
        <f t="shared" ref="L8:L10" si="1">(AND(I8&lt;&gt;H8,J8&gt;$B$3))</f>
        <v>1</v>
      </c>
      <c r="M8" s="33" t="b">
        <f>(AND(I8=H8,J8&lt;$B$3))</f>
        <v>0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34</v>
      </c>
      <c r="B9" s="24" t="s">
        <v>44</v>
      </c>
      <c r="C9" s="25">
        <v>0.88388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 t="s">
        <v>34</v>
      </c>
      <c r="I9" s="24" t="s">
        <v>35</v>
      </c>
      <c r="J9" s="25">
        <v>0.77525999999999995</v>
      </c>
      <c r="K9" s="29" t="b">
        <f t="shared" ref="K9:K72" si="6">I9&lt;&gt;H9</f>
        <v>1</v>
      </c>
      <c r="L9" s="41" t="b">
        <f t="shared" si="1"/>
        <v>1</v>
      </c>
      <c r="M9" s="32" t="b">
        <f t="shared" ref="M9:M72" si="7">(AND(I9=H9,J9&lt;$B$3))</f>
        <v>0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34</v>
      </c>
      <c r="B10" s="24" t="s">
        <v>34</v>
      </c>
      <c r="C10" s="25">
        <v>1.1327</v>
      </c>
      <c r="D10" s="29" t="b">
        <f t="shared" si="4"/>
        <v>0</v>
      </c>
      <c r="E10" s="41" t="b">
        <f t="shared" si="0"/>
        <v>0</v>
      </c>
      <c r="F10" s="32" t="b">
        <f t="shared" si="5"/>
        <v>0</v>
      </c>
      <c r="H10" s="23" t="s">
        <v>34</v>
      </c>
      <c r="I10" s="24" t="s">
        <v>40</v>
      </c>
      <c r="J10" s="25">
        <v>0.8135</v>
      </c>
      <c r="K10" s="29" t="b">
        <f t="shared" si="6"/>
        <v>1</v>
      </c>
      <c r="L10" s="41" t="b">
        <f t="shared" si="1"/>
        <v>1</v>
      </c>
      <c r="M10" s="32" t="b">
        <f t="shared" si="7"/>
        <v>0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34</v>
      </c>
      <c r="B11" s="24" t="s">
        <v>34</v>
      </c>
      <c r="C11" s="25">
        <v>0.88561999999999996</v>
      </c>
      <c r="D11" s="29" t="b">
        <f t="shared" si="4"/>
        <v>0</v>
      </c>
      <c r="E11" s="41" t="b">
        <f>(AND(B11&lt;&gt;A11,C11&gt;$B$3))</f>
        <v>0</v>
      </c>
      <c r="F11" s="32" t="b">
        <f t="shared" si="5"/>
        <v>0</v>
      </c>
      <c r="H11" s="23" t="s">
        <v>34</v>
      </c>
      <c r="I11" s="24" t="s">
        <v>40</v>
      </c>
      <c r="J11" s="25">
        <v>0.95372000000000001</v>
      </c>
      <c r="K11" s="29" t="b">
        <f t="shared" si="6"/>
        <v>1</v>
      </c>
      <c r="L11" s="41" t="b">
        <f>(AND(I11&lt;&gt;H11,J11&gt;$B$3))</f>
        <v>1</v>
      </c>
      <c r="M11" s="32" t="b">
        <f t="shared" si="7"/>
        <v>0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34</v>
      </c>
      <c r="B12" s="24" t="s">
        <v>34</v>
      </c>
      <c r="C12" s="25">
        <v>0.81138999999999994</v>
      </c>
      <c r="D12" s="29" t="b">
        <f t="shared" si="4"/>
        <v>0</v>
      </c>
      <c r="E12" s="41" t="b">
        <f t="shared" ref="E12:E75" si="12">(AND(B12&lt;&gt;A12,C12&gt;$B$3))</f>
        <v>0</v>
      </c>
      <c r="F12" s="32" t="b">
        <f t="shared" si="5"/>
        <v>0</v>
      </c>
      <c r="H12" s="23" t="s">
        <v>34</v>
      </c>
      <c r="I12" s="24" t="s">
        <v>42</v>
      </c>
      <c r="J12" s="25">
        <v>0.8135</v>
      </c>
      <c r="K12" s="29" t="b">
        <f t="shared" si="6"/>
        <v>1</v>
      </c>
      <c r="L12" s="41" t="b">
        <f t="shared" ref="L12:L75" si="13">(AND(I12&lt;&gt;H12,J12&gt;$B$3))</f>
        <v>1</v>
      </c>
      <c r="M12" s="32" t="b">
        <f t="shared" si="7"/>
        <v>0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34</v>
      </c>
      <c r="B13" s="24" t="s">
        <v>34</v>
      </c>
      <c r="C13" s="25">
        <v>0.91752</v>
      </c>
      <c r="D13" s="29" t="b">
        <f t="shared" si="4"/>
        <v>0</v>
      </c>
      <c r="E13" s="41" t="b">
        <f t="shared" si="12"/>
        <v>0</v>
      </c>
      <c r="F13" s="32" t="b">
        <f t="shared" si="5"/>
        <v>0</v>
      </c>
      <c r="H13" s="23" t="s">
        <v>36</v>
      </c>
      <c r="I13" s="24" t="s">
        <v>36</v>
      </c>
      <c r="J13" s="25" t="s">
        <v>36</v>
      </c>
      <c r="K13" s="29" t="b">
        <f t="shared" si="6"/>
        <v>0</v>
      </c>
      <c r="L13" s="41" t="b">
        <f t="shared" si="13"/>
        <v>0</v>
      </c>
      <c r="M13" s="32" t="b">
        <f t="shared" si="7"/>
        <v>0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34</v>
      </c>
      <c r="B14" s="24" t="s">
        <v>34</v>
      </c>
      <c r="C14" s="25">
        <v>1.1327</v>
      </c>
      <c r="D14" s="29" t="b">
        <f t="shared" si="4"/>
        <v>0</v>
      </c>
      <c r="E14" s="41" t="b">
        <f t="shared" si="12"/>
        <v>0</v>
      </c>
      <c r="F14" s="32" t="b">
        <f t="shared" si="5"/>
        <v>0</v>
      </c>
      <c r="H14" s="23" t="s">
        <v>36</v>
      </c>
      <c r="I14" s="24" t="s">
        <v>36</v>
      </c>
      <c r="J14" s="25" t="s">
        <v>36</v>
      </c>
      <c r="K14" s="29" t="b">
        <f t="shared" si="6"/>
        <v>0</v>
      </c>
      <c r="L14" s="41" t="b">
        <f t="shared" si="13"/>
        <v>0</v>
      </c>
      <c r="M14" s="32" t="b">
        <f t="shared" si="7"/>
        <v>0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34</v>
      </c>
      <c r="B15" s="24" t="s">
        <v>34</v>
      </c>
      <c r="C15" s="25">
        <v>0.91752</v>
      </c>
      <c r="D15" s="29" t="b">
        <f t="shared" si="4"/>
        <v>0</v>
      </c>
      <c r="E15" s="41" t="b">
        <f t="shared" si="12"/>
        <v>0</v>
      </c>
      <c r="F15" s="32" t="b">
        <f t="shared" si="5"/>
        <v>0</v>
      </c>
      <c r="H15" s="23" t="s">
        <v>36</v>
      </c>
      <c r="I15" s="24" t="s">
        <v>36</v>
      </c>
      <c r="J15" s="25" t="s">
        <v>36</v>
      </c>
      <c r="K15" s="29" t="b">
        <f t="shared" si="6"/>
        <v>0</v>
      </c>
      <c r="L15" s="41" t="b">
        <f t="shared" si="13"/>
        <v>0</v>
      </c>
      <c r="M15" s="32" t="b">
        <f t="shared" si="7"/>
        <v>0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34</v>
      </c>
      <c r="B16" s="24" t="s">
        <v>44</v>
      </c>
      <c r="C16" s="25">
        <v>0.8992</v>
      </c>
      <c r="D16" s="29" t="b">
        <f t="shared" si="4"/>
        <v>1</v>
      </c>
      <c r="E16" s="41" t="b">
        <f t="shared" si="12"/>
        <v>1</v>
      </c>
      <c r="F16" s="32" t="b">
        <f t="shared" si="5"/>
        <v>0</v>
      </c>
      <c r="H16" s="23" t="s">
        <v>36</v>
      </c>
      <c r="I16" s="24" t="s">
        <v>36</v>
      </c>
      <c r="J16" s="25" t="s">
        <v>36</v>
      </c>
      <c r="K16" s="29" t="b">
        <f t="shared" si="6"/>
        <v>0</v>
      </c>
      <c r="L16" s="41" t="b">
        <f t="shared" si="13"/>
        <v>0</v>
      </c>
      <c r="M16" s="32" t="b">
        <f t="shared" si="7"/>
        <v>0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34</v>
      </c>
      <c r="B17" s="27" t="s">
        <v>34</v>
      </c>
      <c r="C17" s="28">
        <v>1.0355000000000001</v>
      </c>
      <c r="D17" s="29" t="b">
        <f t="shared" si="4"/>
        <v>0</v>
      </c>
      <c r="E17" s="42" t="b">
        <f t="shared" si="12"/>
        <v>0</v>
      </c>
      <c r="F17" s="34" t="b">
        <f t="shared" si="5"/>
        <v>0</v>
      </c>
      <c r="H17" s="26" t="s">
        <v>36</v>
      </c>
      <c r="I17" s="27" t="s">
        <v>36</v>
      </c>
      <c r="J17" s="28" t="s">
        <v>36</v>
      </c>
      <c r="K17" s="29" t="b">
        <f t="shared" si="6"/>
        <v>0</v>
      </c>
      <c r="L17" s="42" t="b">
        <f t="shared" si="13"/>
        <v>0</v>
      </c>
      <c r="M17" s="34" t="b">
        <f t="shared" si="7"/>
        <v>0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37</v>
      </c>
      <c r="B18" s="21" t="s">
        <v>43</v>
      </c>
      <c r="C18" s="22">
        <v>1.1327</v>
      </c>
      <c r="D18" s="29" t="b">
        <f t="shared" si="4"/>
        <v>1</v>
      </c>
      <c r="E18" s="41" t="b">
        <f t="shared" si="12"/>
        <v>1</v>
      </c>
      <c r="F18" s="32" t="b">
        <f t="shared" si="5"/>
        <v>0</v>
      </c>
      <c r="H18" s="20" t="s">
        <v>37</v>
      </c>
      <c r="I18" s="21" t="s">
        <v>43</v>
      </c>
      <c r="J18" s="22">
        <v>0.92349999999999999</v>
      </c>
      <c r="K18" s="29" t="b">
        <f t="shared" si="6"/>
        <v>1</v>
      </c>
      <c r="L18" s="41" t="b">
        <f t="shared" si="13"/>
        <v>1</v>
      </c>
      <c r="M18" s="32" t="b">
        <f t="shared" si="7"/>
        <v>0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37</v>
      </c>
      <c r="B19" s="24" t="s">
        <v>35</v>
      </c>
      <c r="C19" s="25">
        <v>0.75236000000000003</v>
      </c>
      <c r="D19" s="29" t="b">
        <f t="shared" si="4"/>
        <v>1</v>
      </c>
      <c r="E19" s="41" t="b">
        <f t="shared" si="12"/>
        <v>1</v>
      </c>
      <c r="F19" s="32" t="b">
        <f t="shared" si="5"/>
        <v>0</v>
      </c>
      <c r="H19" s="23" t="s">
        <v>37</v>
      </c>
      <c r="I19" s="24" t="s">
        <v>43</v>
      </c>
      <c r="J19" s="25">
        <v>1.1327</v>
      </c>
      <c r="K19" s="29" t="b">
        <f t="shared" si="6"/>
        <v>1</v>
      </c>
      <c r="L19" s="41" t="b">
        <f t="shared" si="13"/>
        <v>1</v>
      </c>
      <c r="M19" s="32" t="b">
        <f t="shared" si="7"/>
        <v>0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37</v>
      </c>
      <c r="B20" s="24" t="s">
        <v>43</v>
      </c>
      <c r="C20" s="25">
        <v>0.8135</v>
      </c>
      <c r="D20" s="29" t="b">
        <f t="shared" si="4"/>
        <v>1</v>
      </c>
      <c r="E20" s="41" t="b">
        <f t="shared" si="12"/>
        <v>1</v>
      </c>
      <c r="F20" s="32" t="b">
        <f t="shared" si="5"/>
        <v>0</v>
      </c>
      <c r="H20" s="23" t="s">
        <v>37</v>
      </c>
      <c r="I20" s="24" t="s">
        <v>43</v>
      </c>
      <c r="J20" s="25">
        <v>0.8135</v>
      </c>
      <c r="K20" s="29" t="b">
        <f t="shared" si="6"/>
        <v>1</v>
      </c>
      <c r="L20" s="41" t="b">
        <f t="shared" si="13"/>
        <v>1</v>
      </c>
      <c r="M20" s="32" t="b">
        <f t="shared" si="7"/>
        <v>0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37</v>
      </c>
      <c r="B21" s="24" t="s">
        <v>43</v>
      </c>
      <c r="C21" s="25">
        <v>1.1327</v>
      </c>
      <c r="D21" s="29" t="b">
        <f t="shared" si="4"/>
        <v>1</v>
      </c>
      <c r="E21" s="41" t="b">
        <f t="shared" si="12"/>
        <v>1</v>
      </c>
      <c r="F21" s="32" t="b">
        <f t="shared" si="5"/>
        <v>0</v>
      </c>
      <c r="H21" s="23" t="s">
        <v>37</v>
      </c>
      <c r="I21" s="24" t="s">
        <v>43</v>
      </c>
      <c r="J21" s="25">
        <v>1.25</v>
      </c>
      <c r="K21" s="29" t="b">
        <f t="shared" si="6"/>
        <v>1</v>
      </c>
      <c r="L21" s="41" t="b">
        <f t="shared" si="13"/>
        <v>1</v>
      </c>
      <c r="M21" s="32" t="b">
        <f t="shared" si="7"/>
        <v>0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37</v>
      </c>
      <c r="B22" s="24" t="s">
        <v>43</v>
      </c>
      <c r="C22" s="25">
        <v>0.92349999999999999</v>
      </c>
      <c r="D22" s="29" t="b">
        <f t="shared" si="4"/>
        <v>1</v>
      </c>
      <c r="E22" s="41" t="b">
        <f t="shared" si="12"/>
        <v>1</v>
      </c>
      <c r="F22" s="32" t="b">
        <f t="shared" si="5"/>
        <v>0</v>
      </c>
      <c r="H22" s="23" t="s">
        <v>37</v>
      </c>
      <c r="I22" s="24" t="s">
        <v>35</v>
      </c>
      <c r="J22" s="25">
        <v>0.80093999999999999</v>
      </c>
      <c r="K22" s="29" t="b">
        <f t="shared" si="6"/>
        <v>1</v>
      </c>
      <c r="L22" s="41" t="b">
        <f t="shared" si="13"/>
        <v>1</v>
      </c>
      <c r="M22" s="32" t="b">
        <f t="shared" si="7"/>
        <v>0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37</v>
      </c>
      <c r="B23" s="24" t="s">
        <v>35</v>
      </c>
      <c r="C23" s="25">
        <v>0.77525999999999995</v>
      </c>
      <c r="D23" s="29" t="b">
        <f t="shared" si="4"/>
        <v>1</v>
      </c>
      <c r="E23" s="41" t="b">
        <f t="shared" si="12"/>
        <v>1</v>
      </c>
      <c r="F23" s="32" t="b">
        <f t="shared" si="5"/>
        <v>0</v>
      </c>
      <c r="H23" s="23" t="s">
        <v>36</v>
      </c>
      <c r="I23" s="24" t="s">
        <v>36</v>
      </c>
      <c r="J23" s="25" t="s">
        <v>36</v>
      </c>
      <c r="K23" s="29" t="b">
        <f t="shared" si="6"/>
        <v>0</v>
      </c>
      <c r="L23" s="41" t="b">
        <f t="shared" si="13"/>
        <v>0</v>
      </c>
      <c r="M23" s="32" t="b">
        <f t="shared" si="7"/>
        <v>0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37</v>
      </c>
      <c r="B24" s="24" t="s">
        <v>35</v>
      </c>
      <c r="C24" s="25">
        <v>0.75236000000000003</v>
      </c>
      <c r="D24" s="29" t="b">
        <f t="shared" si="4"/>
        <v>1</v>
      </c>
      <c r="E24" s="41" t="b">
        <f t="shared" si="12"/>
        <v>1</v>
      </c>
      <c r="F24" s="32" t="b">
        <f t="shared" si="5"/>
        <v>0</v>
      </c>
      <c r="H24" s="23" t="s">
        <v>36</v>
      </c>
      <c r="I24" s="24" t="s">
        <v>36</v>
      </c>
      <c r="J24" s="25" t="s">
        <v>36</v>
      </c>
      <c r="K24" s="29" t="b">
        <f t="shared" si="6"/>
        <v>0</v>
      </c>
      <c r="L24" s="41" t="b">
        <f t="shared" si="13"/>
        <v>0</v>
      </c>
      <c r="M24" s="32" t="b">
        <f t="shared" si="7"/>
        <v>0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37</v>
      </c>
      <c r="B25" s="24" t="s">
        <v>37</v>
      </c>
      <c r="C25" s="25">
        <v>0.82447000000000004</v>
      </c>
      <c r="D25" s="29" t="b">
        <f t="shared" si="4"/>
        <v>0</v>
      </c>
      <c r="E25" s="41" t="b">
        <f t="shared" si="12"/>
        <v>0</v>
      </c>
      <c r="F25" s="32" t="b">
        <f t="shared" si="5"/>
        <v>0</v>
      </c>
      <c r="H25" s="23" t="s">
        <v>36</v>
      </c>
      <c r="I25" s="24" t="s">
        <v>36</v>
      </c>
      <c r="J25" s="25" t="s">
        <v>36</v>
      </c>
      <c r="K25" s="29" t="b">
        <f t="shared" si="6"/>
        <v>0</v>
      </c>
      <c r="L25" s="41" t="b">
        <f t="shared" si="13"/>
        <v>0</v>
      </c>
      <c r="M25" s="32" t="b">
        <f t="shared" si="7"/>
        <v>0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37</v>
      </c>
      <c r="B26" s="24" t="s">
        <v>43</v>
      </c>
      <c r="C26" s="25">
        <v>1</v>
      </c>
      <c r="D26" s="29" t="b">
        <f t="shared" si="4"/>
        <v>1</v>
      </c>
      <c r="E26" s="41" t="b">
        <f t="shared" si="12"/>
        <v>1</v>
      </c>
      <c r="F26" s="32" t="b">
        <f t="shared" si="5"/>
        <v>0</v>
      </c>
      <c r="H26" s="23" t="s">
        <v>36</v>
      </c>
      <c r="I26" s="24" t="s">
        <v>36</v>
      </c>
      <c r="J26" s="25" t="s">
        <v>36</v>
      </c>
      <c r="K26" s="29" t="b">
        <f t="shared" si="6"/>
        <v>0</v>
      </c>
      <c r="L26" s="41" t="b">
        <f t="shared" si="13"/>
        <v>0</v>
      </c>
      <c r="M26" s="32" t="b">
        <f t="shared" si="7"/>
        <v>0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37</v>
      </c>
      <c r="B27" s="27" t="s">
        <v>43</v>
      </c>
      <c r="C27" s="28">
        <v>1.25</v>
      </c>
      <c r="D27" s="29" t="b">
        <f t="shared" si="4"/>
        <v>1</v>
      </c>
      <c r="E27" s="41" t="b">
        <f t="shared" si="12"/>
        <v>1</v>
      </c>
      <c r="F27" s="32" t="b">
        <f t="shared" si="5"/>
        <v>0</v>
      </c>
      <c r="H27" s="26" t="s">
        <v>36</v>
      </c>
      <c r="I27" s="27" t="s">
        <v>36</v>
      </c>
      <c r="J27" s="28" t="s">
        <v>36</v>
      </c>
      <c r="K27" s="29" t="b">
        <f t="shared" si="6"/>
        <v>0</v>
      </c>
      <c r="L27" s="41" t="b">
        <f t="shared" si="13"/>
        <v>0</v>
      </c>
      <c r="M27" s="32" t="b">
        <f t="shared" si="7"/>
        <v>0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39</v>
      </c>
      <c r="B28" s="21" t="s">
        <v>43</v>
      </c>
      <c r="C28" s="22">
        <v>0.87229000000000001</v>
      </c>
      <c r="D28" s="29" t="b">
        <f t="shared" si="4"/>
        <v>1</v>
      </c>
      <c r="E28" s="40" t="b">
        <f t="shared" si="12"/>
        <v>1</v>
      </c>
      <c r="F28" s="33" t="b">
        <f t="shared" si="5"/>
        <v>0</v>
      </c>
      <c r="H28" s="20" t="s">
        <v>39</v>
      </c>
      <c r="I28" s="21" t="s">
        <v>43</v>
      </c>
      <c r="J28" s="22">
        <v>1</v>
      </c>
      <c r="K28" s="29" t="b">
        <f t="shared" si="6"/>
        <v>1</v>
      </c>
      <c r="L28" s="40" t="b">
        <f t="shared" si="13"/>
        <v>1</v>
      </c>
      <c r="M28" s="33" t="b">
        <f t="shared" si="7"/>
        <v>0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39</v>
      </c>
      <c r="B29" s="24" t="s">
        <v>43</v>
      </c>
      <c r="C29" s="25">
        <v>1.1327</v>
      </c>
      <c r="D29" s="29" t="b">
        <f t="shared" si="4"/>
        <v>1</v>
      </c>
      <c r="E29" s="41" t="b">
        <f t="shared" si="12"/>
        <v>1</v>
      </c>
      <c r="F29" s="32" t="b">
        <f t="shared" si="5"/>
        <v>0</v>
      </c>
      <c r="H29" s="23" t="s">
        <v>39</v>
      </c>
      <c r="I29" s="24" t="s">
        <v>43</v>
      </c>
      <c r="J29" s="25">
        <v>1.1327</v>
      </c>
      <c r="K29" s="29" t="b">
        <f t="shared" si="6"/>
        <v>1</v>
      </c>
      <c r="L29" s="41" t="b">
        <f t="shared" si="13"/>
        <v>1</v>
      </c>
      <c r="M29" s="32" t="b">
        <f t="shared" si="7"/>
        <v>0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39</v>
      </c>
      <c r="B30" s="24" t="s">
        <v>43</v>
      </c>
      <c r="C30" s="25">
        <v>1.1327</v>
      </c>
      <c r="D30" s="29" t="b">
        <f t="shared" si="4"/>
        <v>1</v>
      </c>
      <c r="E30" s="41" t="b">
        <f t="shared" si="12"/>
        <v>1</v>
      </c>
      <c r="F30" s="32" t="b">
        <f t="shared" si="5"/>
        <v>0</v>
      </c>
      <c r="H30" s="23" t="s">
        <v>39</v>
      </c>
      <c r="I30" s="24" t="s">
        <v>43</v>
      </c>
      <c r="J30" s="25">
        <v>1.1327</v>
      </c>
      <c r="K30" s="29" t="b">
        <f t="shared" si="6"/>
        <v>1</v>
      </c>
      <c r="L30" s="41" t="b">
        <f t="shared" si="13"/>
        <v>1</v>
      </c>
      <c r="M30" s="32" t="b">
        <f t="shared" si="7"/>
        <v>0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39</v>
      </c>
      <c r="B31" s="24" t="s">
        <v>43</v>
      </c>
      <c r="C31" s="25">
        <v>1.1327</v>
      </c>
      <c r="D31" s="29" t="b">
        <f t="shared" si="4"/>
        <v>1</v>
      </c>
      <c r="E31" s="41" t="b">
        <f t="shared" si="12"/>
        <v>1</v>
      </c>
      <c r="F31" s="32" t="b">
        <f t="shared" si="5"/>
        <v>0</v>
      </c>
      <c r="H31" s="23" t="s">
        <v>39</v>
      </c>
      <c r="I31" s="24" t="s">
        <v>43</v>
      </c>
      <c r="J31" s="25">
        <v>1.0566</v>
      </c>
      <c r="K31" s="29" t="b">
        <f t="shared" si="6"/>
        <v>1</v>
      </c>
      <c r="L31" s="41" t="b">
        <f t="shared" si="13"/>
        <v>1</v>
      </c>
      <c r="M31" s="32" t="b">
        <f t="shared" si="7"/>
        <v>0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39</v>
      </c>
      <c r="B32" s="24" t="s">
        <v>43</v>
      </c>
      <c r="C32" s="25">
        <v>0.97158</v>
      </c>
      <c r="D32" s="29" t="b">
        <f t="shared" si="4"/>
        <v>1</v>
      </c>
      <c r="E32" s="41" t="b">
        <f t="shared" si="12"/>
        <v>1</v>
      </c>
      <c r="F32" s="32" t="b">
        <f t="shared" si="5"/>
        <v>0</v>
      </c>
      <c r="H32" s="23" t="s">
        <v>39</v>
      </c>
      <c r="I32" s="24" t="s">
        <v>43</v>
      </c>
      <c r="J32" s="25">
        <v>1.0566</v>
      </c>
      <c r="K32" s="29" t="b">
        <f t="shared" si="6"/>
        <v>1</v>
      </c>
      <c r="L32" s="41" t="b">
        <f t="shared" si="13"/>
        <v>1</v>
      </c>
      <c r="M32" s="32" t="b">
        <f t="shared" si="7"/>
        <v>0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39</v>
      </c>
      <c r="B33" s="24" t="s">
        <v>43</v>
      </c>
      <c r="C33" s="25">
        <v>1.1327</v>
      </c>
      <c r="D33" s="29" t="b">
        <f t="shared" si="4"/>
        <v>1</v>
      </c>
      <c r="E33" s="41" t="b">
        <f t="shared" si="12"/>
        <v>1</v>
      </c>
      <c r="F33" s="32" t="b">
        <f t="shared" si="5"/>
        <v>0</v>
      </c>
      <c r="H33" s="23" t="s">
        <v>36</v>
      </c>
      <c r="I33" s="24" t="s">
        <v>36</v>
      </c>
      <c r="J33" s="25" t="s">
        <v>36</v>
      </c>
      <c r="K33" s="29" t="b">
        <f t="shared" si="6"/>
        <v>0</v>
      </c>
      <c r="L33" s="41" t="b">
        <f t="shared" si="13"/>
        <v>0</v>
      </c>
      <c r="M33" s="32" t="b">
        <f t="shared" si="7"/>
        <v>0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39</v>
      </c>
      <c r="B34" s="24" t="s">
        <v>43</v>
      </c>
      <c r="C34" s="25">
        <v>1.0566</v>
      </c>
      <c r="D34" s="29" t="b">
        <f t="shared" si="4"/>
        <v>1</v>
      </c>
      <c r="E34" s="41" t="b">
        <f t="shared" si="12"/>
        <v>1</v>
      </c>
      <c r="F34" s="32" t="b">
        <f t="shared" si="5"/>
        <v>0</v>
      </c>
      <c r="H34" s="23" t="s">
        <v>36</v>
      </c>
      <c r="I34" s="24" t="s">
        <v>36</v>
      </c>
      <c r="J34" s="25" t="s">
        <v>36</v>
      </c>
      <c r="K34" s="29" t="b">
        <f t="shared" si="6"/>
        <v>0</v>
      </c>
      <c r="L34" s="41" t="b">
        <f t="shared" si="13"/>
        <v>0</v>
      </c>
      <c r="M34" s="32" t="b">
        <f t="shared" si="7"/>
        <v>0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39</v>
      </c>
      <c r="B35" s="24" t="s">
        <v>43</v>
      </c>
      <c r="C35" s="25">
        <v>1.25</v>
      </c>
      <c r="D35" s="29" t="b">
        <f t="shared" si="4"/>
        <v>1</v>
      </c>
      <c r="E35" s="41" t="b">
        <f t="shared" si="12"/>
        <v>1</v>
      </c>
      <c r="F35" s="32" t="b">
        <f t="shared" si="5"/>
        <v>0</v>
      </c>
      <c r="H35" s="23" t="s">
        <v>36</v>
      </c>
      <c r="I35" s="24" t="s">
        <v>36</v>
      </c>
      <c r="J35" s="25" t="s">
        <v>36</v>
      </c>
      <c r="K35" s="29" t="b">
        <f t="shared" si="6"/>
        <v>0</v>
      </c>
      <c r="L35" s="41" t="b">
        <f t="shared" si="13"/>
        <v>0</v>
      </c>
      <c r="M35" s="32" t="b">
        <f t="shared" si="7"/>
        <v>0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39</v>
      </c>
      <c r="B36" s="24" t="s">
        <v>43</v>
      </c>
      <c r="C36" s="25">
        <v>1.1327</v>
      </c>
      <c r="D36" s="29" t="b">
        <f t="shared" si="4"/>
        <v>1</v>
      </c>
      <c r="E36" s="41" t="b">
        <f t="shared" si="12"/>
        <v>1</v>
      </c>
      <c r="F36" s="32" t="b">
        <f t="shared" si="5"/>
        <v>0</v>
      </c>
      <c r="H36" s="23" t="s">
        <v>36</v>
      </c>
      <c r="I36" s="24" t="s">
        <v>36</v>
      </c>
      <c r="J36" s="25" t="s">
        <v>36</v>
      </c>
      <c r="K36" s="29" t="b">
        <f t="shared" si="6"/>
        <v>0</v>
      </c>
      <c r="L36" s="41" t="b">
        <f t="shared" si="13"/>
        <v>0</v>
      </c>
      <c r="M36" s="32" t="b">
        <f t="shared" si="7"/>
        <v>0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39</v>
      </c>
      <c r="B37" s="27" t="s">
        <v>43</v>
      </c>
      <c r="C37" s="28">
        <v>1.0566</v>
      </c>
      <c r="D37" s="29" t="b">
        <f t="shared" si="4"/>
        <v>1</v>
      </c>
      <c r="E37" s="42" t="b">
        <f t="shared" si="12"/>
        <v>1</v>
      </c>
      <c r="F37" s="34" t="b">
        <f t="shared" si="5"/>
        <v>0</v>
      </c>
      <c r="H37" s="26" t="s">
        <v>36</v>
      </c>
      <c r="I37" s="27" t="s">
        <v>36</v>
      </c>
      <c r="J37" s="28" t="s">
        <v>36</v>
      </c>
      <c r="K37" s="29" t="b">
        <f t="shared" si="6"/>
        <v>0</v>
      </c>
      <c r="L37" s="42" t="b">
        <f t="shared" si="13"/>
        <v>0</v>
      </c>
      <c r="M37" s="34" t="b">
        <f t="shared" si="7"/>
        <v>0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40</v>
      </c>
      <c r="B38" s="21" t="s">
        <v>34</v>
      </c>
      <c r="C38" s="22">
        <v>0.85270000000000001</v>
      </c>
      <c r="D38" s="29" t="b">
        <f t="shared" si="4"/>
        <v>1</v>
      </c>
      <c r="E38" s="41" t="b">
        <f t="shared" si="12"/>
        <v>1</v>
      </c>
      <c r="F38" s="32" t="b">
        <f t="shared" si="5"/>
        <v>0</v>
      </c>
      <c r="H38" s="20" t="s">
        <v>40</v>
      </c>
      <c r="I38" s="21" t="s">
        <v>40</v>
      </c>
      <c r="J38" s="22">
        <v>1.25</v>
      </c>
      <c r="K38" s="29" t="b">
        <f t="shared" si="6"/>
        <v>0</v>
      </c>
      <c r="L38" s="41" t="b">
        <f t="shared" si="13"/>
        <v>0</v>
      </c>
      <c r="M38" s="32" t="b">
        <f t="shared" si="7"/>
        <v>0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40</v>
      </c>
      <c r="B39" s="24" t="s">
        <v>34</v>
      </c>
      <c r="C39" s="25">
        <v>0.88490999999999997</v>
      </c>
      <c r="D39" s="29" t="b">
        <f t="shared" si="4"/>
        <v>1</v>
      </c>
      <c r="E39" s="41" t="b">
        <f t="shared" si="12"/>
        <v>1</v>
      </c>
      <c r="F39" s="32" t="b">
        <f t="shared" si="5"/>
        <v>0</v>
      </c>
      <c r="H39" s="23" t="s">
        <v>40</v>
      </c>
      <c r="I39" s="24" t="s">
        <v>40</v>
      </c>
      <c r="J39" s="25">
        <v>1.25</v>
      </c>
      <c r="K39" s="29" t="b">
        <f t="shared" si="6"/>
        <v>0</v>
      </c>
      <c r="L39" s="41" t="b">
        <f t="shared" si="13"/>
        <v>0</v>
      </c>
      <c r="M39" s="32" t="b">
        <f t="shared" si="7"/>
        <v>0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40</v>
      </c>
      <c r="B40" s="24" t="s">
        <v>44</v>
      </c>
      <c r="C40" s="25">
        <v>1.0355000000000001</v>
      </c>
      <c r="D40" s="29" t="b">
        <f t="shared" si="4"/>
        <v>1</v>
      </c>
      <c r="E40" s="41" t="b">
        <f t="shared" si="12"/>
        <v>1</v>
      </c>
      <c r="F40" s="32" t="b">
        <f t="shared" si="5"/>
        <v>0</v>
      </c>
      <c r="H40" s="23" t="s">
        <v>40</v>
      </c>
      <c r="I40" s="24" t="s">
        <v>40</v>
      </c>
      <c r="J40" s="25">
        <v>1.1327</v>
      </c>
      <c r="K40" s="29" t="b">
        <f t="shared" si="6"/>
        <v>0</v>
      </c>
      <c r="L40" s="41" t="b">
        <f t="shared" si="13"/>
        <v>0</v>
      </c>
      <c r="M40" s="32" t="b">
        <f t="shared" si="7"/>
        <v>0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40</v>
      </c>
      <c r="B41" s="24" t="s">
        <v>34</v>
      </c>
      <c r="C41" s="25">
        <v>0.97158</v>
      </c>
      <c r="D41" s="29" t="b">
        <f t="shared" si="4"/>
        <v>1</v>
      </c>
      <c r="E41" s="41" t="b">
        <f t="shared" si="12"/>
        <v>1</v>
      </c>
      <c r="F41" s="32" t="b">
        <f t="shared" si="5"/>
        <v>0</v>
      </c>
      <c r="H41" s="23" t="s">
        <v>40</v>
      </c>
      <c r="I41" s="24" t="s">
        <v>40</v>
      </c>
      <c r="J41" s="25">
        <v>1.25</v>
      </c>
      <c r="K41" s="29" t="b">
        <f t="shared" si="6"/>
        <v>0</v>
      </c>
      <c r="L41" s="41" t="b">
        <f t="shared" si="13"/>
        <v>0</v>
      </c>
      <c r="M41" s="32" t="b">
        <f t="shared" si="7"/>
        <v>0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40</v>
      </c>
      <c r="B42" s="24" t="s">
        <v>34</v>
      </c>
      <c r="C42" s="25">
        <v>1.0566</v>
      </c>
      <c r="D42" s="29" t="b">
        <f t="shared" si="4"/>
        <v>1</v>
      </c>
      <c r="E42" s="41" t="b">
        <f t="shared" si="12"/>
        <v>1</v>
      </c>
      <c r="F42" s="32" t="b">
        <f t="shared" si="5"/>
        <v>0</v>
      </c>
      <c r="H42" s="23" t="s">
        <v>40</v>
      </c>
      <c r="I42" s="24" t="s">
        <v>40</v>
      </c>
      <c r="J42" s="25">
        <v>1.25</v>
      </c>
      <c r="K42" s="29" t="b">
        <f t="shared" si="6"/>
        <v>0</v>
      </c>
      <c r="L42" s="41" t="b">
        <f t="shared" si="13"/>
        <v>0</v>
      </c>
      <c r="M42" s="32" t="b">
        <f t="shared" si="7"/>
        <v>0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40</v>
      </c>
      <c r="B43" s="24" t="s">
        <v>44</v>
      </c>
      <c r="C43" s="25">
        <v>1.0355000000000001</v>
      </c>
      <c r="D43" s="29" t="b">
        <f t="shared" si="4"/>
        <v>1</v>
      </c>
      <c r="E43" s="41" t="b">
        <f t="shared" si="12"/>
        <v>1</v>
      </c>
      <c r="F43" s="32" t="b">
        <f t="shared" si="5"/>
        <v>0</v>
      </c>
      <c r="H43" s="23" t="s">
        <v>36</v>
      </c>
      <c r="I43" s="24" t="s">
        <v>36</v>
      </c>
      <c r="J43" s="25" t="s">
        <v>36</v>
      </c>
      <c r="K43" s="29" t="b">
        <f t="shared" si="6"/>
        <v>0</v>
      </c>
      <c r="L43" s="41" t="b">
        <f t="shared" si="13"/>
        <v>0</v>
      </c>
      <c r="M43" s="32" t="b">
        <f t="shared" si="7"/>
        <v>0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40</v>
      </c>
      <c r="B44" s="24" t="s">
        <v>34</v>
      </c>
      <c r="C44" s="25">
        <v>1.0355000000000001</v>
      </c>
      <c r="D44" s="29" t="b">
        <f t="shared" si="4"/>
        <v>1</v>
      </c>
      <c r="E44" s="41" t="b">
        <f t="shared" si="12"/>
        <v>1</v>
      </c>
      <c r="F44" s="32" t="b">
        <f t="shared" si="5"/>
        <v>0</v>
      </c>
      <c r="H44" s="23" t="s">
        <v>36</v>
      </c>
      <c r="I44" s="24" t="s">
        <v>36</v>
      </c>
      <c r="J44" s="25" t="s">
        <v>36</v>
      </c>
      <c r="K44" s="29" t="b">
        <f t="shared" si="6"/>
        <v>0</v>
      </c>
      <c r="L44" s="41" t="b">
        <f t="shared" si="13"/>
        <v>0</v>
      </c>
      <c r="M44" s="32" t="b">
        <f t="shared" si="7"/>
        <v>0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40</v>
      </c>
      <c r="B45" s="24" t="s">
        <v>34</v>
      </c>
      <c r="C45" s="25">
        <v>1.1327</v>
      </c>
      <c r="D45" s="29" t="b">
        <f t="shared" si="4"/>
        <v>1</v>
      </c>
      <c r="E45" s="41" t="b">
        <f t="shared" si="12"/>
        <v>1</v>
      </c>
      <c r="F45" s="32" t="b">
        <f t="shared" si="5"/>
        <v>0</v>
      </c>
      <c r="H45" s="23" t="s">
        <v>36</v>
      </c>
      <c r="I45" s="24" t="s">
        <v>36</v>
      </c>
      <c r="J45" s="25" t="s">
        <v>36</v>
      </c>
      <c r="K45" s="29" t="b">
        <f t="shared" si="6"/>
        <v>0</v>
      </c>
      <c r="L45" s="41" t="b">
        <f t="shared" si="13"/>
        <v>0</v>
      </c>
      <c r="M45" s="32" t="b">
        <f t="shared" si="7"/>
        <v>0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40</v>
      </c>
      <c r="B46" s="24" t="s">
        <v>44</v>
      </c>
      <c r="C46" s="25">
        <v>0.82447000000000004</v>
      </c>
      <c r="D46" s="29" t="b">
        <f t="shared" si="4"/>
        <v>1</v>
      </c>
      <c r="E46" s="41" t="b">
        <f t="shared" si="12"/>
        <v>1</v>
      </c>
      <c r="F46" s="32" t="b">
        <f t="shared" si="5"/>
        <v>0</v>
      </c>
      <c r="H46" s="23" t="s">
        <v>36</v>
      </c>
      <c r="I46" s="24" t="s">
        <v>36</v>
      </c>
      <c r="J46" s="25" t="s">
        <v>36</v>
      </c>
      <c r="K46" s="29" t="b">
        <f t="shared" si="6"/>
        <v>0</v>
      </c>
      <c r="L46" s="41" t="b">
        <f t="shared" si="13"/>
        <v>0</v>
      </c>
      <c r="M46" s="32" t="b">
        <f t="shared" si="7"/>
        <v>0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40</v>
      </c>
      <c r="B47" s="27" t="s">
        <v>34</v>
      </c>
      <c r="C47" s="28">
        <v>1.25</v>
      </c>
      <c r="D47" s="29" t="b">
        <f t="shared" si="4"/>
        <v>1</v>
      </c>
      <c r="E47" s="41" t="b">
        <f t="shared" si="12"/>
        <v>1</v>
      </c>
      <c r="F47" s="32" t="b">
        <f t="shared" si="5"/>
        <v>0</v>
      </c>
      <c r="H47" s="26" t="s">
        <v>36</v>
      </c>
      <c r="I47" s="27" t="s">
        <v>36</v>
      </c>
      <c r="J47" s="28" t="s">
        <v>36</v>
      </c>
      <c r="K47" s="29" t="b">
        <f t="shared" si="6"/>
        <v>0</v>
      </c>
      <c r="L47" s="41" t="b">
        <f t="shared" si="13"/>
        <v>0</v>
      </c>
      <c r="M47" s="32" t="b">
        <f t="shared" si="7"/>
        <v>0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s">
        <v>41</v>
      </c>
      <c r="B48" s="21" t="s">
        <v>44</v>
      </c>
      <c r="C48" s="22">
        <v>1.25</v>
      </c>
      <c r="D48" s="29" t="b">
        <f t="shared" si="4"/>
        <v>1</v>
      </c>
      <c r="E48" s="40" t="b">
        <f t="shared" si="12"/>
        <v>1</v>
      </c>
      <c r="F48" s="33" t="b">
        <f t="shared" si="5"/>
        <v>0</v>
      </c>
      <c r="H48" s="20" t="s">
        <v>41</v>
      </c>
      <c r="I48" s="21" t="s">
        <v>44</v>
      </c>
      <c r="J48" s="22">
        <v>1.0355000000000001</v>
      </c>
      <c r="K48" s="29" t="b">
        <f t="shared" si="6"/>
        <v>1</v>
      </c>
      <c r="L48" s="40" t="b">
        <f t="shared" si="13"/>
        <v>1</v>
      </c>
      <c r="M48" s="33" t="b">
        <f t="shared" si="7"/>
        <v>0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s">
        <v>41</v>
      </c>
      <c r="B49" s="24" t="s">
        <v>44</v>
      </c>
      <c r="C49" s="25">
        <v>1.1327</v>
      </c>
      <c r="D49" s="29" t="b">
        <f t="shared" si="4"/>
        <v>1</v>
      </c>
      <c r="E49" s="41" t="b">
        <f t="shared" si="12"/>
        <v>1</v>
      </c>
      <c r="F49" s="32" t="b">
        <f t="shared" si="5"/>
        <v>0</v>
      </c>
      <c r="H49" s="23" t="s">
        <v>41</v>
      </c>
      <c r="I49" s="24" t="s">
        <v>44</v>
      </c>
      <c r="J49" s="25">
        <v>0.88561999999999996</v>
      </c>
      <c r="K49" s="29" t="b">
        <f t="shared" si="6"/>
        <v>1</v>
      </c>
      <c r="L49" s="41" t="b">
        <f t="shared" si="13"/>
        <v>1</v>
      </c>
      <c r="M49" s="32" t="b">
        <f t="shared" si="7"/>
        <v>0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s">
        <v>41</v>
      </c>
      <c r="B50" s="24" t="s">
        <v>44</v>
      </c>
      <c r="C50" s="25">
        <v>1.25</v>
      </c>
      <c r="D50" s="29" t="b">
        <f t="shared" si="4"/>
        <v>1</v>
      </c>
      <c r="E50" s="41" t="b">
        <f t="shared" si="12"/>
        <v>1</v>
      </c>
      <c r="F50" s="32" t="b">
        <f t="shared" si="5"/>
        <v>0</v>
      </c>
      <c r="H50" s="23" t="s">
        <v>41</v>
      </c>
      <c r="I50" s="24" t="s">
        <v>44</v>
      </c>
      <c r="J50" s="25">
        <v>0.83333000000000002</v>
      </c>
      <c r="K50" s="29" t="b">
        <f t="shared" si="6"/>
        <v>1</v>
      </c>
      <c r="L50" s="41" t="b">
        <f t="shared" si="13"/>
        <v>1</v>
      </c>
      <c r="M50" s="32" t="b">
        <f t="shared" si="7"/>
        <v>0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s">
        <v>41</v>
      </c>
      <c r="B51" s="24" t="s">
        <v>44</v>
      </c>
      <c r="C51" s="25">
        <v>1.0355000000000001</v>
      </c>
      <c r="D51" s="29" t="b">
        <f t="shared" si="4"/>
        <v>1</v>
      </c>
      <c r="E51" s="41" t="b">
        <f t="shared" si="12"/>
        <v>1</v>
      </c>
      <c r="F51" s="32" t="b">
        <f t="shared" si="5"/>
        <v>0</v>
      </c>
      <c r="H51" s="23" t="s">
        <v>41</v>
      </c>
      <c r="I51" s="24" t="s">
        <v>41</v>
      </c>
      <c r="J51" s="25">
        <v>0.85270000000000001</v>
      </c>
      <c r="K51" s="29" t="b">
        <f t="shared" si="6"/>
        <v>0</v>
      </c>
      <c r="L51" s="41" t="b">
        <f t="shared" si="13"/>
        <v>0</v>
      </c>
      <c r="M51" s="32" t="b">
        <f t="shared" si="7"/>
        <v>0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s">
        <v>41</v>
      </c>
      <c r="B52" s="24" t="s">
        <v>44</v>
      </c>
      <c r="C52" s="25">
        <v>1.1327</v>
      </c>
      <c r="D52" s="29" t="b">
        <f t="shared" si="4"/>
        <v>1</v>
      </c>
      <c r="E52" s="41" t="b">
        <f t="shared" si="12"/>
        <v>1</v>
      </c>
      <c r="F52" s="32" t="b">
        <f t="shared" si="5"/>
        <v>0</v>
      </c>
      <c r="H52" s="23" t="s">
        <v>41</v>
      </c>
      <c r="I52" s="24" t="s">
        <v>44</v>
      </c>
      <c r="J52" s="25">
        <v>1.0566</v>
      </c>
      <c r="K52" s="29" t="b">
        <f t="shared" si="6"/>
        <v>1</v>
      </c>
      <c r="L52" s="41" t="b">
        <f t="shared" si="13"/>
        <v>1</v>
      </c>
      <c r="M52" s="32" t="b">
        <f t="shared" si="7"/>
        <v>0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41</v>
      </c>
      <c r="B53" s="24" t="s">
        <v>44</v>
      </c>
      <c r="C53" s="25">
        <v>1.0566</v>
      </c>
      <c r="D53" s="29" t="b">
        <f t="shared" si="4"/>
        <v>1</v>
      </c>
      <c r="E53" s="41" t="b">
        <f t="shared" si="12"/>
        <v>1</v>
      </c>
      <c r="F53" s="32" t="b">
        <f t="shared" si="5"/>
        <v>0</v>
      </c>
      <c r="H53" s="23" t="s">
        <v>36</v>
      </c>
      <c r="I53" s="24" t="s">
        <v>36</v>
      </c>
      <c r="J53" s="25" t="s">
        <v>36</v>
      </c>
      <c r="K53" s="29" t="b">
        <f t="shared" si="6"/>
        <v>0</v>
      </c>
      <c r="L53" s="41" t="b">
        <f t="shared" si="13"/>
        <v>0</v>
      </c>
      <c r="M53" s="32" t="b">
        <f t="shared" si="7"/>
        <v>0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41</v>
      </c>
      <c r="B54" s="24" t="s">
        <v>44</v>
      </c>
      <c r="C54" s="25">
        <v>1.1327</v>
      </c>
      <c r="D54" s="29" t="b">
        <f t="shared" si="4"/>
        <v>1</v>
      </c>
      <c r="E54" s="41" t="b">
        <f t="shared" si="12"/>
        <v>1</v>
      </c>
      <c r="F54" s="32" t="b">
        <f t="shared" si="5"/>
        <v>0</v>
      </c>
      <c r="H54" s="23" t="s">
        <v>36</v>
      </c>
      <c r="I54" s="24" t="s">
        <v>36</v>
      </c>
      <c r="J54" s="25" t="s">
        <v>36</v>
      </c>
      <c r="K54" s="29" t="b">
        <f t="shared" si="6"/>
        <v>0</v>
      </c>
      <c r="L54" s="41" t="b">
        <f t="shared" si="13"/>
        <v>0</v>
      </c>
      <c r="M54" s="32" t="b">
        <f t="shared" si="7"/>
        <v>0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41</v>
      </c>
      <c r="B55" s="24" t="s">
        <v>34</v>
      </c>
      <c r="C55" s="25">
        <v>1.0355000000000001</v>
      </c>
      <c r="D55" s="29" t="b">
        <f t="shared" si="4"/>
        <v>1</v>
      </c>
      <c r="E55" s="41" t="b">
        <f t="shared" si="12"/>
        <v>1</v>
      </c>
      <c r="F55" s="32" t="b">
        <f t="shared" si="5"/>
        <v>0</v>
      </c>
      <c r="H55" s="23" t="s">
        <v>36</v>
      </c>
      <c r="I55" s="24" t="s">
        <v>36</v>
      </c>
      <c r="J55" s="25" t="s">
        <v>36</v>
      </c>
      <c r="K55" s="29" t="b">
        <f t="shared" si="6"/>
        <v>0</v>
      </c>
      <c r="L55" s="41" t="b">
        <f t="shared" si="13"/>
        <v>0</v>
      </c>
      <c r="M55" s="32" t="b">
        <f t="shared" si="7"/>
        <v>0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41</v>
      </c>
      <c r="B56" s="24" t="s">
        <v>44</v>
      </c>
      <c r="C56" s="25">
        <v>0.92349999999999999</v>
      </c>
      <c r="D56" s="29" t="b">
        <f t="shared" si="4"/>
        <v>1</v>
      </c>
      <c r="E56" s="41" t="b">
        <f t="shared" si="12"/>
        <v>1</v>
      </c>
      <c r="F56" s="32" t="b">
        <f t="shared" si="5"/>
        <v>0</v>
      </c>
      <c r="H56" s="23" t="s">
        <v>36</v>
      </c>
      <c r="I56" s="24" t="s">
        <v>36</v>
      </c>
      <c r="J56" s="25" t="s">
        <v>36</v>
      </c>
      <c r="K56" s="29" t="b">
        <f t="shared" si="6"/>
        <v>0</v>
      </c>
      <c r="L56" s="41" t="b">
        <f t="shared" si="13"/>
        <v>0</v>
      </c>
      <c r="M56" s="32" t="b">
        <f t="shared" si="7"/>
        <v>0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41</v>
      </c>
      <c r="B57" s="27" t="s">
        <v>44</v>
      </c>
      <c r="C57" s="28">
        <v>1.1327</v>
      </c>
      <c r="D57" s="29" t="b">
        <f t="shared" si="4"/>
        <v>1</v>
      </c>
      <c r="E57" s="42" t="b">
        <f t="shared" si="12"/>
        <v>1</v>
      </c>
      <c r="F57" s="34" t="b">
        <f t="shared" si="5"/>
        <v>0</v>
      </c>
      <c r="H57" s="26" t="s">
        <v>36</v>
      </c>
      <c r="I57" s="27" t="s">
        <v>36</v>
      </c>
      <c r="J57" s="28" t="s">
        <v>36</v>
      </c>
      <c r="K57" s="29" t="b">
        <f t="shared" si="6"/>
        <v>0</v>
      </c>
      <c r="L57" s="42" t="b">
        <f t="shared" si="13"/>
        <v>0</v>
      </c>
      <c r="M57" s="34" t="b">
        <f t="shared" si="7"/>
        <v>0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38</v>
      </c>
      <c r="B58" s="21" t="s">
        <v>43</v>
      </c>
      <c r="C58" s="22">
        <v>1.25</v>
      </c>
      <c r="D58" s="29" t="b">
        <f t="shared" si="4"/>
        <v>1</v>
      </c>
      <c r="E58" s="41" t="b">
        <f t="shared" si="12"/>
        <v>1</v>
      </c>
      <c r="F58" s="32" t="b">
        <f t="shared" si="5"/>
        <v>0</v>
      </c>
      <c r="H58" s="20" t="s">
        <v>38</v>
      </c>
      <c r="I58" s="21" t="s">
        <v>43</v>
      </c>
      <c r="J58" s="22">
        <v>1.25</v>
      </c>
      <c r="K58" s="29" t="b">
        <f t="shared" si="6"/>
        <v>1</v>
      </c>
      <c r="L58" s="41" t="b">
        <f t="shared" si="13"/>
        <v>1</v>
      </c>
      <c r="M58" s="32" t="b">
        <f t="shared" si="7"/>
        <v>0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38</v>
      </c>
      <c r="B59" s="24" t="s">
        <v>43</v>
      </c>
      <c r="C59" s="25">
        <v>1.25</v>
      </c>
      <c r="D59" s="29" t="b">
        <f t="shared" si="4"/>
        <v>1</v>
      </c>
      <c r="E59" s="41" t="b">
        <f t="shared" si="12"/>
        <v>1</v>
      </c>
      <c r="F59" s="32" t="b">
        <f t="shared" si="5"/>
        <v>0</v>
      </c>
      <c r="H59" s="23" t="s">
        <v>38</v>
      </c>
      <c r="I59" s="24" t="s">
        <v>43</v>
      </c>
      <c r="J59" s="25">
        <v>1.1327</v>
      </c>
      <c r="K59" s="29" t="b">
        <f t="shared" si="6"/>
        <v>1</v>
      </c>
      <c r="L59" s="41" t="b">
        <f t="shared" si="13"/>
        <v>1</v>
      </c>
      <c r="M59" s="32" t="b">
        <f t="shared" si="7"/>
        <v>0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38</v>
      </c>
      <c r="B60" s="24" t="s">
        <v>39</v>
      </c>
      <c r="C60" s="25">
        <v>0.83333000000000002</v>
      </c>
      <c r="D60" s="29" t="b">
        <f t="shared" si="4"/>
        <v>1</v>
      </c>
      <c r="E60" s="41" t="b">
        <f t="shared" si="12"/>
        <v>1</v>
      </c>
      <c r="F60" s="32" t="b">
        <f t="shared" si="5"/>
        <v>0</v>
      </c>
      <c r="H60" s="23" t="s">
        <v>38</v>
      </c>
      <c r="I60" s="24" t="s">
        <v>43</v>
      </c>
      <c r="J60" s="25">
        <v>1.25</v>
      </c>
      <c r="K60" s="29" t="b">
        <f t="shared" si="6"/>
        <v>1</v>
      </c>
      <c r="L60" s="41" t="b">
        <f t="shared" si="13"/>
        <v>1</v>
      </c>
      <c r="M60" s="32" t="b">
        <f t="shared" si="7"/>
        <v>0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38</v>
      </c>
      <c r="B61" s="24" t="s">
        <v>43</v>
      </c>
      <c r="C61" s="25">
        <v>1.25</v>
      </c>
      <c r="D61" s="29" t="b">
        <f t="shared" si="4"/>
        <v>1</v>
      </c>
      <c r="E61" s="41" t="b">
        <f t="shared" si="12"/>
        <v>1</v>
      </c>
      <c r="F61" s="32" t="b">
        <f t="shared" si="5"/>
        <v>0</v>
      </c>
      <c r="H61" s="23" t="s">
        <v>38</v>
      </c>
      <c r="I61" s="24" t="s">
        <v>43</v>
      </c>
      <c r="J61" s="25">
        <v>1.25</v>
      </c>
      <c r="K61" s="29" t="b">
        <f t="shared" si="6"/>
        <v>1</v>
      </c>
      <c r="L61" s="41" t="b">
        <f t="shared" si="13"/>
        <v>1</v>
      </c>
      <c r="M61" s="32" t="b">
        <f t="shared" si="7"/>
        <v>0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38</v>
      </c>
      <c r="B62" s="24" t="s">
        <v>43</v>
      </c>
      <c r="C62" s="25">
        <v>1.25</v>
      </c>
      <c r="D62" s="29" t="b">
        <f t="shared" si="4"/>
        <v>1</v>
      </c>
      <c r="E62" s="41" t="b">
        <f t="shared" si="12"/>
        <v>1</v>
      </c>
      <c r="F62" s="32" t="b">
        <f t="shared" si="5"/>
        <v>0</v>
      </c>
      <c r="H62" s="23" t="s">
        <v>38</v>
      </c>
      <c r="I62" s="24" t="s">
        <v>43</v>
      </c>
      <c r="J62" s="25">
        <v>1.25</v>
      </c>
      <c r="K62" s="29" t="b">
        <f t="shared" si="6"/>
        <v>1</v>
      </c>
      <c r="L62" s="41" t="b">
        <f t="shared" si="13"/>
        <v>1</v>
      </c>
      <c r="M62" s="32" t="b">
        <f t="shared" si="7"/>
        <v>0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38</v>
      </c>
      <c r="B63" s="24" t="s">
        <v>43</v>
      </c>
      <c r="C63" s="25">
        <v>1.25</v>
      </c>
      <c r="D63" s="29" t="b">
        <f t="shared" si="4"/>
        <v>1</v>
      </c>
      <c r="E63" s="41" t="b">
        <f t="shared" si="12"/>
        <v>1</v>
      </c>
      <c r="F63" s="32" t="b">
        <f t="shared" si="5"/>
        <v>0</v>
      </c>
      <c r="H63" s="23" t="s">
        <v>36</v>
      </c>
      <c r="I63" s="24" t="s">
        <v>36</v>
      </c>
      <c r="J63" s="25" t="s">
        <v>36</v>
      </c>
      <c r="K63" s="29" t="b">
        <f t="shared" si="6"/>
        <v>0</v>
      </c>
      <c r="L63" s="41" t="b">
        <f t="shared" si="13"/>
        <v>0</v>
      </c>
      <c r="M63" s="32" t="b">
        <f t="shared" si="7"/>
        <v>0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38</v>
      </c>
      <c r="B64" s="24" t="s">
        <v>43</v>
      </c>
      <c r="C64" s="25">
        <v>1.1327</v>
      </c>
      <c r="D64" s="29" t="b">
        <f t="shared" si="4"/>
        <v>1</v>
      </c>
      <c r="E64" s="41" t="b">
        <f t="shared" si="12"/>
        <v>1</v>
      </c>
      <c r="F64" s="32" t="b">
        <f t="shared" si="5"/>
        <v>0</v>
      </c>
      <c r="H64" s="23" t="s">
        <v>36</v>
      </c>
      <c r="I64" s="24" t="s">
        <v>36</v>
      </c>
      <c r="J64" s="25" t="s">
        <v>36</v>
      </c>
      <c r="K64" s="29" t="b">
        <f t="shared" si="6"/>
        <v>0</v>
      </c>
      <c r="L64" s="41" t="b">
        <f t="shared" si="13"/>
        <v>0</v>
      </c>
      <c r="M64" s="32" t="b">
        <f t="shared" si="7"/>
        <v>0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38</v>
      </c>
      <c r="B65" s="24" t="s">
        <v>43</v>
      </c>
      <c r="C65" s="25">
        <v>1.1327</v>
      </c>
      <c r="D65" s="29" t="b">
        <f t="shared" si="4"/>
        <v>1</v>
      </c>
      <c r="E65" s="41" t="b">
        <f t="shared" si="12"/>
        <v>1</v>
      </c>
      <c r="F65" s="32" t="b">
        <f t="shared" si="5"/>
        <v>0</v>
      </c>
      <c r="H65" s="23" t="s">
        <v>36</v>
      </c>
      <c r="I65" s="24" t="s">
        <v>36</v>
      </c>
      <c r="J65" s="25" t="s">
        <v>36</v>
      </c>
      <c r="K65" s="29" t="b">
        <f t="shared" si="6"/>
        <v>0</v>
      </c>
      <c r="L65" s="41" t="b">
        <f t="shared" si="13"/>
        <v>0</v>
      </c>
      <c r="M65" s="32" t="b">
        <f t="shared" si="7"/>
        <v>0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38</v>
      </c>
      <c r="B66" s="24" t="s">
        <v>43</v>
      </c>
      <c r="C66" s="25">
        <v>1.25</v>
      </c>
      <c r="D66" s="29" t="b">
        <f t="shared" si="4"/>
        <v>1</v>
      </c>
      <c r="E66" s="41" t="b">
        <f t="shared" si="12"/>
        <v>1</v>
      </c>
      <c r="F66" s="32" t="b">
        <f t="shared" si="5"/>
        <v>0</v>
      </c>
      <c r="H66" s="23" t="s">
        <v>36</v>
      </c>
      <c r="I66" s="24" t="s">
        <v>36</v>
      </c>
      <c r="J66" s="25" t="s">
        <v>36</v>
      </c>
      <c r="K66" s="29" t="b">
        <f t="shared" si="6"/>
        <v>0</v>
      </c>
      <c r="L66" s="41" t="b">
        <f t="shared" si="13"/>
        <v>0</v>
      </c>
      <c r="M66" s="32" t="b">
        <f t="shared" si="7"/>
        <v>0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38</v>
      </c>
      <c r="B67" s="27" t="s">
        <v>43</v>
      </c>
      <c r="C67" s="28">
        <v>1.25</v>
      </c>
      <c r="D67" s="29" t="b">
        <f t="shared" si="4"/>
        <v>1</v>
      </c>
      <c r="E67" s="41" t="b">
        <f t="shared" si="12"/>
        <v>1</v>
      </c>
      <c r="F67" s="32" t="b">
        <f t="shared" si="5"/>
        <v>0</v>
      </c>
      <c r="H67" s="26" t="s">
        <v>36</v>
      </c>
      <c r="I67" s="27" t="s">
        <v>36</v>
      </c>
      <c r="J67" s="28" t="s">
        <v>36</v>
      </c>
      <c r="K67" s="29" t="b">
        <f t="shared" si="6"/>
        <v>0</v>
      </c>
      <c r="L67" s="41" t="b">
        <f t="shared" si="13"/>
        <v>0</v>
      </c>
      <c r="M67" s="32" t="b">
        <f t="shared" si="7"/>
        <v>0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42</v>
      </c>
      <c r="B68" s="21" t="s">
        <v>44</v>
      </c>
      <c r="C68" s="22">
        <v>0.83686000000000005</v>
      </c>
      <c r="D68" s="29" t="b">
        <f t="shared" si="4"/>
        <v>1</v>
      </c>
      <c r="E68" s="40" t="b">
        <f t="shared" si="12"/>
        <v>1</v>
      </c>
      <c r="F68" s="33" t="b">
        <f t="shared" si="5"/>
        <v>0</v>
      </c>
      <c r="H68" s="20" t="s">
        <v>42</v>
      </c>
      <c r="I68" s="21" t="s">
        <v>44</v>
      </c>
      <c r="J68" s="22">
        <v>0.74624999999999997</v>
      </c>
      <c r="K68" s="29" t="b">
        <f t="shared" si="6"/>
        <v>1</v>
      </c>
      <c r="L68" s="40" t="b">
        <f t="shared" si="13"/>
        <v>1</v>
      </c>
      <c r="M68" s="33" t="b">
        <f t="shared" si="7"/>
        <v>0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42</v>
      </c>
      <c r="B69" s="24" t="s">
        <v>35</v>
      </c>
      <c r="C69" s="25">
        <v>0.78396999999999994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 t="s">
        <v>42</v>
      </c>
      <c r="I69" s="24" t="s">
        <v>43</v>
      </c>
      <c r="J69" s="25">
        <v>0.80093999999999999</v>
      </c>
      <c r="K69" s="29" t="b">
        <f t="shared" si="6"/>
        <v>1</v>
      </c>
      <c r="L69" s="41" t="b">
        <f t="shared" si="13"/>
        <v>1</v>
      </c>
      <c r="M69" s="32" t="b">
        <f t="shared" si="7"/>
        <v>0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42</v>
      </c>
      <c r="B70" s="24" t="s">
        <v>44</v>
      </c>
      <c r="C70" s="25">
        <v>0.76214000000000004</v>
      </c>
      <c r="D70" s="29" t="b">
        <f t="shared" si="4"/>
        <v>1</v>
      </c>
      <c r="E70" s="41" t="b">
        <f t="shared" si="12"/>
        <v>1</v>
      </c>
      <c r="F70" s="32" t="b">
        <f t="shared" si="5"/>
        <v>0</v>
      </c>
      <c r="H70" s="23" t="s">
        <v>42</v>
      </c>
      <c r="I70" s="24" t="s">
        <v>44</v>
      </c>
      <c r="J70" s="25">
        <v>0.80093999999999999</v>
      </c>
      <c r="K70" s="29" t="b">
        <f t="shared" si="6"/>
        <v>1</v>
      </c>
      <c r="L70" s="41" t="b">
        <f t="shared" si="13"/>
        <v>1</v>
      </c>
      <c r="M70" s="32" t="b">
        <f t="shared" si="7"/>
        <v>0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42</v>
      </c>
      <c r="B71" s="24" t="s">
        <v>44</v>
      </c>
      <c r="C71" s="25">
        <v>0.80093999999999999</v>
      </c>
      <c r="D71" s="29" t="b">
        <f t="shared" si="4"/>
        <v>1</v>
      </c>
      <c r="E71" s="41" t="b">
        <f t="shared" si="12"/>
        <v>1</v>
      </c>
      <c r="F71" s="32" t="b">
        <f t="shared" si="5"/>
        <v>0</v>
      </c>
      <c r="H71" s="23" t="s">
        <v>42</v>
      </c>
      <c r="I71" s="24" t="s">
        <v>40</v>
      </c>
      <c r="J71" s="25">
        <v>0.73567000000000005</v>
      </c>
      <c r="K71" s="29" t="b">
        <f t="shared" si="6"/>
        <v>1</v>
      </c>
      <c r="L71" s="41" t="b">
        <f t="shared" si="13"/>
        <v>1</v>
      </c>
      <c r="M71" s="32" t="b">
        <f t="shared" si="7"/>
        <v>0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42</v>
      </c>
      <c r="B72" s="24" t="s">
        <v>44</v>
      </c>
      <c r="C72" s="25">
        <v>0.88561999999999996</v>
      </c>
      <c r="D72" s="29" t="b">
        <f t="shared" si="4"/>
        <v>1</v>
      </c>
      <c r="E72" s="41" t="b">
        <f t="shared" si="12"/>
        <v>1</v>
      </c>
      <c r="F72" s="32" t="b">
        <f t="shared" si="5"/>
        <v>0</v>
      </c>
      <c r="H72" s="23" t="s">
        <v>42</v>
      </c>
      <c r="I72" s="24" t="s">
        <v>44</v>
      </c>
      <c r="J72" s="25">
        <v>0.79459000000000002</v>
      </c>
      <c r="K72" s="29" t="b">
        <f t="shared" si="6"/>
        <v>1</v>
      </c>
      <c r="L72" s="41" t="b">
        <f t="shared" si="13"/>
        <v>1</v>
      </c>
      <c r="M72" s="32" t="b">
        <f t="shared" si="7"/>
        <v>0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42</v>
      </c>
      <c r="B73" s="24" t="s">
        <v>44</v>
      </c>
      <c r="C73" s="25">
        <v>0.83686000000000005</v>
      </c>
      <c r="D73" s="29" t="b">
        <f t="shared" ref="D73:D107" si="16">B73&lt;&gt;A73</f>
        <v>1</v>
      </c>
      <c r="E73" s="41" t="b">
        <f t="shared" si="12"/>
        <v>1</v>
      </c>
      <c r="F73" s="32" t="b">
        <f t="shared" ref="F73:F107" si="17">(AND(B73=A73,C73&lt;$B$3))</f>
        <v>0</v>
      </c>
      <c r="H73" s="23" t="s">
        <v>36</v>
      </c>
      <c r="I73" s="24" t="s">
        <v>36</v>
      </c>
      <c r="J73" s="25" t="s">
        <v>36</v>
      </c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0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42</v>
      </c>
      <c r="B74" s="24" t="s">
        <v>44</v>
      </c>
      <c r="C74" s="25">
        <v>0.88388</v>
      </c>
      <c r="D74" s="29" t="b">
        <f t="shared" si="16"/>
        <v>1</v>
      </c>
      <c r="E74" s="41" t="b">
        <f t="shared" si="12"/>
        <v>1</v>
      </c>
      <c r="F74" s="32" t="b">
        <f t="shared" si="17"/>
        <v>0</v>
      </c>
      <c r="H74" s="23" t="s">
        <v>36</v>
      </c>
      <c r="I74" s="24" t="s">
        <v>36</v>
      </c>
      <c r="J74" s="25" t="s">
        <v>36</v>
      </c>
      <c r="K74" s="29" t="b">
        <f t="shared" si="18"/>
        <v>0</v>
      </c>
      <c r="L74" s="41" t="b">
        <f t="shared" si="13"/>
        <v>0</v>
      </c>
      <c r="M74" s="32" t="b">
        <f t="shared" si="19"/>
        <v>0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42</v>
      </c>
      <c r="B75" s="24" t="s">
        <v>44</v>
      </c>
      <c r="C75" s="25">
        <v>0.80093999999999999</v>
      </c>
      <c r="D75" s="29" t="b">
        <f t="shared" si="16"/>
        <v>1</v>
      </c>
      <c r="E75" s="41" t="b">
        <f t="shared" si="12"/>
        <v>1</v>
      </c>
      <c r="F75" s="32" t="b">
        <f t="shared" si="17"/>
        <v>0</v>
      </c>
      <c r="H75" s="23" t="s">
        <v>36</v>
      </c>
      <c r="I75" s="24" t="s">
        <v>36</v>
      </c>
      <c r="J75" s="25" t="s">
        <v>36</v>
      </c>
      <c r="K75" s="29" t="b">
        <f t="shared" si="18"/>
        <v>0</v>
      </c>
      <c r="L75" s="41" t="b">
        <f t="shared" si="13"/>
        <v>0</v>
      </c>
      <c r="M75" s="32" t="b">
        <f t="shared" si="19"/>
        <v>0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42</v>
      </c>
      <c r="B76" s="24" t="s">
        <v>44</v>
      </c>
      <c r="C76" s="25">
        <v>0.8992</v>
      </c>
      <c r="D76" s="29" t="b">
        <f t="shared" si="16"/>
        <v>1</v>
      </c>
      <c r="E76" s="41" t="b">
        <f t="shared" ref="E76:E107" si="24">(AND(B76&lt;&gt;A76,C76&gt;$B$3))</f>
        <v>1</v>
      </c>
      <c r="F76" s="32" t="b">
        <f t="shared" si="17"/>
        <v>0</v>
      </c>
      <c r="H76" s="23" t="s">
        <v>36</v>
      </c>
      <c r="I76" s="24" t="s">
        <v>36</v>
      </c>
      <c r="J76" s="25" t="s">
        <v>36</v>
      </c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0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42</v>
      </c>
      <c r="B77" s="27" t="s">
        <v>44</v>
      </c>
      <c r="C77" s="28">
        <v>0.85270000000000001</v>
      </c>
      <c r="D77" s="29" t="b">
        <f t="shared" si="16"/>
        <v>1</v>
      </c>
      <c r="E77" s="42" t="b">
        <f t="shared" si="24"/>
        <v>1</v>
      </c>
      <c r="F77" s="34" t="b">
        <f t="shared" si="17"/>
        <v>0</v>
      </c>
      <c r="H77" s="26" t="s">
        <v>36</v>
      </c>
      <c r="I77" s="27" t="s">
        <v>36</v>
      </c>
      <c r="J77" s="28" t="s">
        <v>36</v>
      </c>
      <c r="K77" s="29" t="b">
        <f t="shared" si="18"/>
        <v>0</v>
      </c>
      <c r="L77" s="42" t="b">
        <f t="shared" si="25"/>
        <v>0</v>
      </c>
      <c r="M77" s="34" t="b">
        <f t="shared" si="19"/>
        <v>0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43</v>
      </c>
      <c r="B78" s="21" t="s">
        <v>43</v>
      </c>
      <c r="C78" s="22">
        <v>1.25</v>
      </c>
      <c r="D78" s="29" t="b">
        <f t="shared" si="16"/>
        <v>0</v>
      </c>
      <c r="E78" s="41" t="b">
        <f t="shared" si="24"/>
        <v>0</v>
      </c>
      <c r="F78" s="32" t="b">
        <f t="shared" si="17"/>
        <v>0</v>
      </c>
      <c r="H78" s="20" t="s">
        <v>43</v>
      </c>
      <c r="I78" s="21" t="s">
        <v>43</v>
      </c>
      <c r="J78" s="22">
        <v>1.1327</v>
      </c>
      <c r="K78" s="29" t="b">
        <f t="shared" si="18"/>
        <v>0</v>
      </c>
      <c r="L78" s="41" t="b">
        <f t="shared" si="25"/>
        <v>0</v>
      </c>
      <c r="M78" s="32" t="b">
        <f t="shared" si="19"/>
        <v>0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43</v>
      </c>
      <c r="B79" s="24" t="s">
        <v>43</v>
      </c>
      <c r="C79" s="25">
        <v>1.25</v>
      </c>
      <c r="D79" s="29" t="b">
        <f t="shared" si="16"/>
        <v>0</v>
      </c>
      <c r="E79" s="41" t="b">
        <f t="shared" si="24"/>
        <v>0</v>
      </c>
      <c r="F79" s="32" t="b">
        <f t="shared" si="17"/>
        <v>0</v>
      </c>
      <c r="H79" s="23" t="s">
        <v>43</v>
      </c>
      <c r="I79" s="24" t="s">
        <v>43</v>
      </c>
      <c r="J79" s="25">
        <v>0.92349999999999999</v>
      </c>
      <c r="K79" s="29" t="b">
        <f t="shared" si="18"/>
        <v>0</v>
      </c>
      <c r="L79" s="41" t="b">
        <f t="shared" si="25"/>
        <v>0</v>
      </c>
      <c r="M79" s="32" t="b">
        <f t="shared" si="19"/>
        <v>0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43</v>
      </c>
      <c r="B80" s="24" t="s">
        <v>43</v>
      </c>
      <c r="C80" s="25">
        <v>1.25</v>
      </c>
      <c r="D80" s="29" t="b">
        <f t="shared" si="16"/>
        <v>0</v>
      </c>
      <c r="E80" s="41" t="b">
        <f t="shared" si="24"/>
        <v>0</v>
      </c>
      <c r="F80" s="32" t="b">
        <f t="shared" si="17"/>
        <v>0</v>
      </c>
      <c r="H80" s="23" t="s">
        <v>43</v>
      </c>
      <c r="I80" s="24" t="s">
        <v>43</v>
      </c>
      <c r="J80" s="25">
        <v>1.1327</v>
      </c>
      <c r="K80" s="29" t="b">
        <f t="shared" si="18"/>
        <v>0</v>
      </c>
      <c r="L80" s="41" t="b">
        <f t="shared" si="25"/>
        <v>0</v>
      </c>
      <c r="M80" s="32" t="b">
        <f t="shared" si="19"/>
        <v>0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43</v>
      </c>
      <c r="B81" s="24" t="s">
        <v>43</v>
      </c>
      <c r="C81" s="25">
        <v>1.25</v>
      </c>
      <c r="D81" s="29" t="b">
        <f t="shared" si="16"/>
        <v>0</v>
      </c>
      <c r="E81" s="41" t="b">
        <f t="shared" si="24"/>
        <v>0</v>
      </c>
      <c r="F81" s="32" t="b">
        <f t="shared" si="17"/>
        <v>0</v>
      </c>
      <c r="H81" s="23" t="s">
        <v>43</v>
      </c>
      <c r="I81" s="24" t="s">
        <v>43</v>
      </c>
      <c r="J81" s="25">
        <v>1.25</v>
      </c>
      <c r="K81" s="29" t="b">
        <f t="shared" si="18"/>
        <v>0</v>
      </c>
      <c r="L81" s="41" t="b">
        <f t="shared" si="25"/>
        <v>0</v>
      </c>
      <c r="M81" s="32" t="b">
        <f t="shared" si="19"/>
        <v>0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43</v>
      </c>
      <c r="B82" s="24" t="s">
        <v>43</v>
      </c>
      <c r="C82" s="25">
        <v>1.25</v>
      </c>
      <c r="D82" s="29" t="b">
        <f t="shared" si="16"/>
        <v>0</v>
      </c>
      <c r="E82" s="41" t="b">
        <f t="shared" si="24"/>
        <v>0</v>
      </c>
      <c r="F82" s="32" t="b">
        <f t="shared" si="17"/>
        <v>0</v>
      </c>
      <c r="H82" s="23" t="s">
        <v>43</v>
      </c>
      <c r="I82" s="24" t="s">
        <v>43</v>
      </c>
      <c r="J82" s="25">
        <v>1.0566</v>
      </c>
      <c r="K82" s="29" t="b">
        <f t="shared" si="18"/>
        <v>0</v>
      </c>
      <c r="L82" s="41" t="b">
        <f t="shared" si="25"/>
        <v>0</v>
      </c>
      <c r="M82" s="32" t="b">
        <f t="shared" si="19"/>
        <v>0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43</v>
      </c>
      <c r="B83" s="24" t="s">
        <v>43</v>
      </c>
      <c r="C83" s="25">
        <v>1.25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 t="s">
        <v>36</v>
      </c>
      <c r="I83" s="24" t="s">
        <v>36</v>
      </c>
      <c r="J83" s="25" t="s">
        <v>36</v>
      </c>
      <c r="K83" s="29" t="b">
        <f t="shared" si="18"/>
        <v>0</v>
      </c>
      <c r="L83" s="41" t="b">
        <f t="shared" si="25"/>
        <v>0</v>
      </c>
      <c r="M83" s="32" t="b">
        <f t="shared" si="19"/>
        <v>0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43</v>
      </c>
      <c r="B84" s="24" t="s">
        <v>43</v>
      </c>
      <c r="C84" s="25">
        <v>1.25</v>
      </c>
      <c r="D84" s="29" t="b">
        <f t="shared" si="16"/>
        <v>0</v>
      </c>
      <c r="E84" s="41" t="b">
        <f t="shared" si="24"/>
        <v>0</v>
      </c>
      <c r="F84" s="32" t="b">
        <f t="shared" si="17"/>
        <v>0</v>
      </c>
      <c r="H84" s="23" t="s">
        <v>36</v>
      </c>
      <c r="I84" s="24" t="s">
        <v>36</v>
      </c>
      <c r="J84" s="25" t="s">
        <v>36</v>
      </c>
      <c r="K84" s="29" t="b">
        <f t="shared" si="18"/>
        <v>0</v>
      </c>
      <c r="L84" s="41" t="b">
        <f t="shared" si="25"/>
        <v>0</v>
      </c>
      <c r="M84" s="32" t="b">
        <f t="shared" si="19"/>
        <v>0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43</v>
      </c>
      <c r="B85" s="24" t="s">
        <v>43</v>
      </c>
      <c r="C85" s="25">
        <v>1.25</v>
      </c>
      <c r="D85" s="29" t="b">
        <f t="shared" si="16"/>
        <v>0</v>
      </c>
      <c r="E85" s="41" t="b">
        <f t="shared" si="24"/>
        <v>0</v>
      </c>
      <c r="F85" s="32" t="b">
        <f t="shared" si="17"/>
        <v>0</v>
      </c>
      <c r="H85" s="23" t="s">
        <v>36</v>
      </c>
      <c r="I85" s="24" t="s">
        <v>36</v>
      </c>
      <c r="J85" s="25" t="s">
        <v>36</v>
      </c>
      <c r="K85" s="29" t="b">
        <f t="shared" si="18"/>
        <v>0</v>
      </c>
      <c r="L85" s="41" t="b">
        <f t="shared" si="25"/>
        <v>0</v>
      </c>
      <c r="M85" s="32" t="b">
        <f t="shared" si="19"/>
        <v>0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43</v>
      </c>
      <c r="B86" s="24" t="s">
        <v>43</v>
      </c>
      <c r="C86" s="25">
        <v>1.25</v>
      </c>
      <c r="D86" s="29" t="b">
        <f t="shared" si="16"/>
        <v>0</v>
      </c>
      <c r="E86" s="41" t="b">
        <f t="shared" si="24"/>
        <v>0</v>
      </c>
      <c r="F86" s="32" t="b">
        <f t="shared" si="17"/>
        <v>0</v>
      </c>
      <c r="H86" s="23" t="s">
        <v>36</v>
      </c>
      <c r="I86" s="24" t="s">
        <v>36</v>
      </c>
      <c r="J86" s="25" t="s">
        <v>36</v>
      </c>
      <c r="K86" s="29" t="b">
        <f t="shared" si="18"/>
        <v>0</v>
      </c>
      <c r="L86" s="41" t="b">
        <f t="shared" si="25"/>
        <v>0</v>
      </c>
      <c r="M86" s="32" t="b">
        <f t="shared" si="19"/>
        <v>0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43</v>
      </c>
      <c r="B87" s="27" t="s">
        <v>43</v>
      </c>
      <c r="C87" s="28">
        <v>1.25</v>
      </c>
      <c r="D87" s="29" t="b">
        <f t="shared" si="16"/>
        <v>0</v>
      </c>
      <c r="E87" s="41" t="b">
        <f t="shared" si="24"/>
        <v>0</v>
      </c>
      <c r="F87" s="32" t="b">
        <f t="shared" si="17"/>
        <v>0</v>
      </c>
      <c r="H87" s="26" t="s">
        <v>36</v>
      </c>
      <c r="I87" s="27" t="s">
        <v>36</v>
      </c>
      <c r="J87" s="28" t="s">
        <v>36</v>
      </c>
      <c r="K87" s="29" t="b">
        <f t="shared" si="18"/>
        <v>0</v>
      </c>
      <c r="L87" s="41" t="b">
        <f t="shared" si="25"/>
        <v>0</v>
      </c>
      <c r="M87" s="32" t="b">
        <f t="shared" si="19"/>
        <v>0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44</v>
      </c>
      <c r="B88" s="21" t="s">
        <v>44</v>
      </c>
      <c r="C88" s="22">
        <v>0.88388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 t="s">
        <v>44</v>
      </c>
      <c r="I88" s="21" t="s">
        <v>35</v>
      </c>
      <c r="J88" s="22">
        <v>0.82508999999999999</v>
      </c>
      <c r="K88" s="29" t="b">
        <f t="shared" si="18"/>
        <v>1</v>
      </c>
      <c r="L88" s="40" t="b">
        <f t="shared" si="25"/>
        <v>1</v>
      </c>
      <c r="M88" s="33" t="b">
        <f t="shared" si="19"/>
        <v>0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44</v>
      </c>
      <c r="B89" s="24" t="s">
        <v>44</v>
      </c>
      <c r="C89" s="25">
        <v>1.0355000000000001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 t="s">
        <v>44</v>
      </c>
      <c r="I89" s="24" t="s">
        <v>35</v>
      </c>
      <c r="J89" s="25">
        <v>0.83333000000000002</v>
      </c>
      <c r="K89" s="29" t="b">
        <f t="shared" si="18"/>
        <v>1</v>
      </c>
      <c r="L89" s="41" t="b">
        <f t="shared" si="25"/>
        <v>1</v>
      </c>
      <c r="M89" s="32" t="b">
        <f t="shared" si="19"/>
        <v>0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44</v>
      </c>
      <c r="B90" s="24" t="s">
        <v>44</v>
      </c>
      <c r="C90" s="25">
        <v>0.95372000000000001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 t="s">
        <v>44</v>
      </c>
      <c r="I90" s="24" t="s">
        <v>35</v>
      </c>
      <c r="J90" s="25">
        <v>0.78396999999999994</v>
      </c>
      <c r="K90" s="29" t="b">
        <f t="shared" si="18"/>
        <v>1</v>
      </c>
      <c r="L90" s="41" t="b">
        <f t="shared" si="25"/>
        <v>1</v>
      </c>
      <c r="M90" s="32" t="b">
        <f t="shared" si="19"/>
        <v>0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44</v>
      </c>
      <c r="B91" s="24" t="s">
        <v>44</v>
      </c>
      <c r="C91" s="25">
        <v>1.0355000000000001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 t="s">
        <v>44</v>
      </c>
      <c r="I91" s="24" t="s">
        <v>35</v>
      </c>
      <c r="J91" s="25">
        <v>0.85270000000000001</v>
      </c>
      <c r="K91" s="29" t="b">
        <f t="shared" si="18"/>
        <v>1</v>
      </c>
      <c r="L91" s="41" t="b">
        <f t="shared" si="25"/>
        <v>1</v>
      </c>
      <c r="M91" s="32" t="b">
        <f t="shared" si="19"/>
        <v>0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44</v>
      </c>
      <c r="B92" s="24" t="s">
        <v>44</v>
      </c>
      <c r="C92" s="25">
        <v>0.95372000000000001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 t="s">
        <v>44</v>
      </c>
      <c r="I92" s="24" t="s">
        <v>35</v>
      </c>
      <c r="J92" s="25">
        <v>0.83777999999999997</v>
      </c>
      <c r="K92" s="29" t="b">
        <f t="shared" si="18"/>
        <v>1</v>
      </c>
      <c r="L92" s="41" t="b">
        <f t="shared" si="25"/>
        <v>1</v>
      </c>
      <c r="M92" s="32" t="b">
        <f t="shared" si="19"/>
        <v>0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44</v>
      </c>
      <c r="B93" s="24" t="s">
        <v>34</v>
      </c>
      <c r="C93" s="25">
        <v>1.1327</v>
      </c>
      <c r="D93" s="29" t="b">
        <f t="shared" si="16"/>
        <v>1</v>
      </c>
      <c r="E93" s="41" t="b">
        <f t="shared" si="24"/>
        <v>1</v>
      </c>
      <c r="F93" s="32" t="b">
        <f t="shared" si="17"/>
        <v>0</v>
      </c>
      <c r="H93" s="23" t="s">
        <v>36</v>
      </c>
      <c r="I93" s="24" t="s">
        <v>36</v>
      </c>
      <c r="J93" s="25" t="s">
        <v>36</v>
      </c>
      <c r="K93" s="29" t="b">
        <f t="shared" si="18"/>
        <v>0</v>
      </c>
      <c r="L93" s="41" t="b">
        <f t="shared" si="25"/>
        <v>0</v>
      </c>
      <c r="M93" s="32" t="b">
        <f t="shared" si="19"/>
        <v>0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44</v>
      </c>
      <c r="B94" s="24" t="s">
        <v>44</v>
      </c>
      <c r="C94" s="25">
        <v>0.97158</v>
      </c>
      <c r="D94" s="29" t="b">
        <f t="shared" si="16"/>
        <v>0</v>
      </c>
      <c r="E94" s="41" t="b">
        <f t="shared" si="24"/>
        <v>0</v>
      </c>
      <c r="F94" s="32" t="b">
        <f t="shared" si="17"/>
        <v>0</v>
      </c>
      <c r="H94" s="23" t="s">
        <v>36</v>
      </c>
      <c r="I94" s="24" t="s">
        <v>36</v>
      </c>
      <c r="J94" s="25" t="s">
        <v>36</v>
      </c>
      <c r="K94" s="29" t="b">
        <f t="shared" si="18"/>
        <v>0</v>
      </c>
      <c r="L94" s="41" t="b">
        <f t="shared" si="25"/>
        <v>0</v>
      </c>
      <c r="M94" s="32" t="b">
        <f t="shared" si="19"/>
        <v>0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44</v>
      </c>
      <c r="B95" s="24" t="s">
        <v>34</v>
      </c>
      <c r="C95" s="25">
        <v>0.85785999999999996</v>
      </c>
      <c r="D95" s="29" t="b">
        <f t="shared" si="16"/>
        <v>1</v>
      </c>
      <c r="E95" s="41" t="b">
        <f t="shared" si="24"/>
        <v>1</v>
      </c>
      <c r="F95" s="32" t="b">
        <f t="shared" si="17"/>
        <v>0</v>
      </c>
      <c r="H95" s="23" t="s">
        <v>36</v>
      </c>
      <c r="I95" s="24" t="s">
        <v>36</v>
      </c>
      <c r="J95" s="25" t="s">
        <v>36</v>
      </c>
      <c r="K95" s="29" t="b">
        <f t="shared" si="18"/>
        <v>0</v>
      </c>
      <c r="L95" s="41" t="b">
        <f t="shared" si="25"/>
        <v>0</v>
      </c>
      <c r="M95" s="32" t="b">
        <f t="shared" si="19"/>
        <v>0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44</v>
      </c>
      <c r="B96" s="24" t="s">
        <v>34</v>
      </c>
      <c r="C96" s="25">
        <v>1.1327</v>
      </c>
      <c r="D96" s="29" t="b">
        <f t="shared" si="16"/>
        <v>1</v>
      </c>
      <c r="E96" s="41" t="b">
        <f t="shared" si="24"/>
        <v>1</v>
      </c>
      <c r="F96" s="32" t="b">
        <f t="shared" si="17"/>
        <v>0</v>
      </c>
      <c r="H96" s="23" t="s">
        <v>36</v>
      </c>
      <c r="I96" s="24" t="s">
        <v>36</v>
      </c>
      <c r="J96" s="25" t="s">
        <v>36</v>
      </c>
      <c r="K96" s="29" t="b">
        <f t="shared" si="18"/>
        <v>0</v>
      </c>
      <c r="L96" s="41" t="b">
        <f t="shared" si="25"/>
        <v>0</v>
      </c>
      <c r="M96" s="32" t="b">
        <f t="shared" si="19"/>
        <v>0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44</v>
      </c>
      <c r="B97" s="27" t="s">
        <v>34</v>
      </c>
      <c r="C97" s="28">
        <v>0.97158</v>
      </c>
      <c r="D97" s="29" t="b">
        <f t="shared" si="16"/>
        <v>1</v>
      </c>
      <c r="E97" s="42" t="b">
        <f t="shared" si="24"/>
        <v>1</v>
      </c>
      <c r="F97" s="34" t="b">
        <f t="shared" si="17"/>
        <v>0</v>
      </c>
      <c r="H97" s="26" t="s">
        <v>36</v>
      </c>
      <c r="I97" s="27" t="s">
        <v>36</v>
      </c>
      <c r="J97" s="28" t="s">
        <v>36</v>
      </c>
      <c r="K97" s="29" t="b">
        <f t="shared" si="18"/>
        <v>0</v>
      </c>
      <c r="L97" s="42" t="b">
        <f t="shared" si="25"/>
        <v>0</v>
      </c>
      <c r="M97" s="34" t="b">
        <f t="shared" si="19"/>
        <v>0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35</v>
      </c>
      <c r="B98" s="21" t="s">
        <v>35</v>
      </c>
      <c r="C98" s="22">
        <v>0.83777999999999997</v>
      </c>
      <c r="D98" s="29" t="b">
        <f t="shared" si="16"/>
        <v>0</v>
      </c>
      <c r="E98" s="40" t="b">
        <f t="shared" si="24"/>
        <v>0</v>
      </c>
      <c r="F98" s="33" t="b">
        <f t="shared" si="17"/>
        <v>0</v>
      </c>
      <c r="H98" s="20" t="s">
        <v>35</v>
      </c>
      <c r="I98" s="21" t="s">
        <v>43</v>
      </c>
      <c r="J98" s="22">
        <v>0.97158</v>
      </c>
      <c r="K98" s="29" t="b">
        <f t="shared" si="18"/>
        <v>1</v>
      </c>
      <c r="L98" s="40" t="b">
        <f t="shared" si="25"/>
        <v>1</v>
      </c>
      <c r="M98" s="33" t="b">
        <f t="shared" si="19"/>
        <v>0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35</v>
      </c>
      <c r="B99" s="24" t="s">
        <v>35</v>
      </c>
      <c r="C99" s="25">
        <v>0.91505999999999998</v>
      </c>
      <c r="D99" s="29" t="b">
        <f t="shared" si="16"/>
        <v>0</v>
      </c>
      <c r="E99" s="41" t="b">
        <f t="shared" si="24"/>
        <v>0</v>
      </c>
      <c r="F99" s="32" t="b">
        <f t="shared" si="17"/>
        <v>0</v>
      </c>
      <c r="H99" s="23" t="s">
        <v>35</v>
      </c>
      <c r="I99" s="24" t="s">
        <v>43</v>
      </c>
      <c r="J99" s="25">
        <v>0.70425000000000004</v>
      </c>
      <c r="K99" s="29" t="b">
        <f t="shared" si="18"/>
        <v>1</v>
      </c>
      <c r="L99" s="41" t="b">
        <f t="shared" si="25"/>
        <v>1</v>
      </c>
      <c r="M99" s="32" t="b">
        <f t="shared" si="19"/>
        <v>0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35</v>
      </c>
      <c r="B100" s="24" t="s">
        <v>35</v>
      </c>
      <c r="C100" s="25">
        <v>0.80179</v>
      </c>
      <c r="D100" s="29" t="b">
        <f t="shared" si="16"/>
        <v>0</v>
      </c>
      <c r="E100" s="41" t="b">
        <f t="shared" si="24"/>
        <v>0</v>
      </c>
      <c r="F100" s="32" t="b">
        <f t="shared" si="17"/>
        <v>0</v>
      </c>
      <c r="H100" s="23" t="s">
        <v>35</v>
      </c>
      <c r="I100" s="24" t="s">
        <v>43</v>
      </c>
      <c r="J100" s="25">
        <v>1.25</v>
      </c>
      <c r="K100" s="29" t="b">
        <f t="shared" si="18"/>
        <v>1</v>
      </c>
      <c r="L100" s="41" t="b">
        <f t="shared" si="25"/>
        <v>1</v>
      </c>
      <c r="M100" s="32" t="b">
        <f t="shared" si="19"/>
        <v>0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35</v>
      </c>
      <c r="B101" s="24" t="s">
        <v>35</v>
      </c>
      <c r="C101" s="25">
        <v>0.70821999999999996</v>
      </c>
      <c r="D101" s="29" t="b">
        <f t="shared" si="16"/>
        <v>0</v>
      </c>
      <c r="E101" s="41" t="b">
        <f t="shared" si="24"/>
        <v>0</v>
      </c>
      <c r="F101" s="32" t="b">
        <f t="shared" si="17"/>
        <v>0</v>
      </c>
      <c r="H101" s="23" t="s">
        <v>35</v>
      </c>
      <c r="I101" s="24" t="s">
        <v>35</v>
      </c>
      <c r="J101" s="25">
        <v>1.1327</v>
      </c>
      <c r="K101" s="29" t="b">
        <f t="shared" si="18"/>
        <v>0</v>
      </c>
      <c r="L101" s="41" t="b">
        <f t="shared" si="25"/>
        <v>0</v>
      </c>
      <c r="M101" s="32" t="b">
        <f t="shared" si="19"/>
        <v>0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35</v>
      </c>
      <c r="B102" s="24" t="s">
        <v>35</v>
      </c>
      <c r="C102" s="25">
        <v>0.80886000000000002</v>
      </c>
      <c r="D102" s="29" t="b">
        <f t="shared" si="16"/>
        <v>0</v>
      </c>
      <c r="E102" s="41" t="b">
        <f t="shared" si="24"/>
        <v>0</v>
      </c>
      <c r="F102" s="32" t="b">
        <f t="shared" si="17"/>
        <v>0</v>
      </c>
      <c r="H102" s="23" t="s">
        <v>35</v>
      </c>
      <c r="I102" s="24" t="s">
        <v>35</v>
      </c>
      <c r="J102" s="25">
        <v>0.97158</v>
      </c>
      <c r="K102" s="29" t="b">
        <f t="shared" si="18"/>
        <v>0</v>
      </c>
      <c r="L102" s="41" t="b">
        <f t="shared" si="25"/>
        <v>0</v>
      </c>
      <c r="M102" s="32" t="b">
        <f t="shared" si="19"/>
        <v>0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35</v>
      </c>
      <c r="B103" s="24" t="s">
        <v>35</v>
      </c>
      <c r="C103" s="25">
        <v>0.83777999999999997</v>
      </c>
      <c r="D103" s="29" t="b">
        <f t="shared" si="16"/>
        <v>0</v>
      </c>
      <c r="E103" s="41" t="b">
        <f t="shared" si="24"/>
        <v>0</v>
      </c>
      <c r="F103" s="32" t="b">
        <f t="shared" si="17"/>
        <v>0</v>
      </c>
      <c r="H103" s="23" t="s">
        <v>36</v>
      </c>
      <c r="I103" s="24" t="s">
        <v>36</v>
      </c>
      <c r="J103" s="25" t="s">
        <v>36</v>
      </c>
      <c r="K103" s="29" t="b">
        <f t="shared" si="18"/>
        <v>0</v>
      </c>
      <c r="L103" s="41" t="b">
        <f t="shared" si="25"/>
        <v>0</v>
      </c>
      <c r="M103" s="32" t="b">
        <f t="shared" si="19"/>
        <v>0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35</v>
      </c>
      <c r="B104" s="24" t="s">
        <v>35</v>
      </c>
      <c r="C104" s="25">
        <v>0.8992</v>
      </c>
      <c r="D104" s="29" t="b">
        <f t="shared" si="16"/>
        <v>0</v>
      </c>
      <c r="E104" s="41" t="b">
        <f t="shared" si="24"/>
        <v>0</v>
      </c>
      <c r="F104" s="32" t="b">
        <f t="shared" si="17"/>
        <v>0</v>
      </c>
      <c r="H104" s="23" t="s">
        <v>36</v>
      </c>
      <c r="I104" s="24" t="s">
        <v>36</v>
      </c>
      <c r="J104" s="25" t="s">
        <v>36</v>
      </c>
      <c r="K104" s="29" t="b">
        <f t="shared" si="18"/>
        <v>0</v>
      </c>
      <c r="L104" s="41" t="b">
        <f t="shared" si="25"/>
        <v>0</v>
      </c>
      <c r="M104" s="32" t="b">
        <f t="shared" si="19"/>
        <v>0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35</v>
      </c>
      <c r="B105" s="24" t="s">
        <v>35</v>
      </c>
      <c r="C105" s="25">
        <v>0.76214000000000004</v>
      </c>
      <c r="D105" s="29" t="b">
        <f t="shared" si="16"/>
        <v>0</v>
      </c>
      <c r="E105" s="41" t="b">
        <f t="shared" si="24"/>
        <v>0</v>
      </c>
      <c r="F105" s="32" t="b">
        <f t="shared" si="17"/>
        <v>0</v>
      </c>
      <c r="H105" s="23" t="s">
        <v>36</v>
      </c>
      <c r="I105" s="24" t="s">
        <v>36</v>
      </c>
      <c r="J105" s="25" t="s">
        <v>36</v>
      </c>
      <c r="K105" s="29" t="b">
        <f t="shared" si="18"/>
        <v>0</v>
      </c>
      <c r="L105" s="41" t="b">
        <f t="shared" si="25"/>
        <v>0</v>
      </c>
      <c r="M105" s="32" t="b">
        <f t="shared" si="19"/>
        <v>0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35</v>
      </c>
      <c r="B106" s="24" t="s">
        <v>35</v>
      </c>
      <c r="C106" s="25">
        <v>0.80886000000000002</v>
      </c>
      <c r="D106" s="29" t="b">
        <f t="shared" si="16"/>
        <v>0</v>
      </c>
      <c r="E106" s="41" t="b">
        <f t="shared" si="24"/>
        <v>0</v>
      </c>
      <c r="F106" s="32" t="b">
        <f t="shared" si="17"/>
        <v>0</v>
      </c>
      <c r="H106" s="23" t="s">
        <v>36</v>
      </c>
      <c r="I106" s="24" t="s">
        <v>36</v>
      </c>
      <c r="J106" s="25" t="s">
        <v>36</v>
      </c>
      <c r="K106" s="29" t="b">
        <f t="shared" si="18"/>
        <v>0</v>
      </c>
      <c r="L106" s="41" t="b">
        <f t="shared" si="25"/>
        <v>0</v>
      </c>
      <c r="M106" s="32" t="b">
        <f t="shared" si="19"/>
        <v>0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35</v>
      </c>
      <c r="B107" s="27" t="s">
        <v>35</v>
      </c>
      <c r="C107" s="28">
        <v>0.83777999999999997</v>
      </c>
      <c r="D107" s="29" t="b">
        <f t="shared" si="16"/>
        <v>0</v>
      </c>
      <c r="E107" s="42" t="b">
        <f t="shared" si="24"/>
        <v>0</v>
      </c>
      <c r="F107" s="34" t="b">
        <f t="shared" si="17"/>
        <v>0</v>
      </c>
      <c r="H107" s="26" t="s">
        <v>36</v>
      </c>
      <c r="I107" s="27" t="s">
        <v>36</v>
      </c>
      <c r="J107" s="28" t="s">
        <v>36</v>
      </c>
      <c r="K107" s="29" t="b">
        <f t="shared" si="18"/>
        <v>0</v>
      </c>
      <c r="L107" s="42" t="b">
        <f t="shared" si="25"/>
        <v>0</v>
      </c>
      <c r="M107" s="34" t="b">
        <f t="shared" si="19"/>
        <v>0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79" priority="16">
      <formula>$A8=$B8</formula>
    </cfRule>
  </conditionalFormatting>
  <conditionalFormatting sqref="A8:F107">
    <cfRule type="expression" dxfId="78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77" priority="12">
      <formula>H8=I8</formula>
    </cfRule>
  </conditionalFormatting>
  <conditionalFormatting sqref="H8:M107">
    <cfRule type="expression" dxfId="76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75" priority="8">
      <formula>O8=P8</formula>
    </cfRule>
  </conditionalFormatting>
  <conditionalFormatting sqref="O8:T107">
    <cfRule type="expression" dxfId="74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73" priority="4">
      <formula>V8=W8</formula>
    </cfRule>
  </conditionalFormatting>
  <conditionalFormatting sqref="V8:AA107">
    <cfRule type="expression" dxfId="72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L4" sqref="L4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64</v>
      </c>
      <c r="C1" s="3"/>
      <c r="D1" s="4"/>
      <c r="E1" s="2"/>
      <c r="F1" s="2"/>
      <c r="G1" s="2"/>
      <c r="H1" s="2"/>
      <c r="I1" s="3" t="s">
        <v>1</v>
      </c>
      <c r="J1" s="2" t="s">
        <v>32</v>
      </c>
      <c r="K1" s="5"/>
      <c r="L1" s="13"/>
    </row>
    <row r="2" spans="1:27" ht="15.75" thickBot="1" x14ac:dyDescent="0.3">
      <c r="A2" s="7" t="s">
        <v>2</v>
      </c>
      <c r="B2" s="8" t="s">
        <v>20</v>
      </c>
      <c r="C2" s="9"/>
      <c r="D2" s="10"/>
      <c r="E2" s="8"/>
      <c r="F2" s="8"/>
      <c r="G2" s="8"/>
      <c r="H2" s="8"/>
      <c r="I2" s="9" t="s">
        <v>3</v>
      </c>
      <c r="J2" s="8" t="s">
        <v>65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9">
        <f>AVERAGE(X6,Q6,J6,C6)</f>
        <v>0.71969696969696972</v>
      </c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74</v>
      </c>
      <c r="D5" s="39" t="s">
        <v>11</v>
      </c>
      <c r="E5" s="36">
        <f>COUNTIF(E8:E107,TRUE)</f>
        <v>74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38</v>
      </c>
      <c r="K5" s="39" t="s">
        <v>11</v>
      </c>
      <c r="L5" s="36">
        <f>COUNTIF(L8:L107,TRUE)</f>
        <v>38</v>
      </c>
      <c r="M5" s="37">
        <f>COUNTIF(M8:M107,TRUE)</f>
        <v>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59</v>
      </c>
      <c r="B6" s="38" t="s">
        <v>13</v>
      </c>
      <c r="C6" s="47">
        <f>COUNTIF(D9:D108,FALSE)/(COUNTIF(D9:D108,TRUE)+COUNTIF(D9:D108,FALSE))</f>
        <v>0.25252525252525254</v>
      </c>
      <c r="D6" s="48"/>
      <c r="E6" s="35"/>
      <c r="F6" s="16"/>
      <c r="H6" s="14" t="s">
        <v>32</v>
      </c>
      <c r="I6" s="38" t="s">
        <v>13</v>
      </c>
      <c r="J6" s="47">
        <f>COUNTIF(K9:K108,FALSE)/(COUNTIF(K9:K108,TRUE)+COUNTIF(K9:K108,FALSE))</f>
        <v>0.6262626262626263</v>
      </c>
      <c r="K6" s="48"/>
      <c r="L6" s="35"/>
      <c r="M6" s="16"/>
      <c r="O6" s="14"/>
      <c r="P6" s="38" t="s">
        <v>13</v>
      </c>
      <c r="Q6" s="47">
        <f>COUNTIF(R9:R108,FALSE)/(COUNTIF(R9:R108,TRUE)+COUNTIF(R9:R108,FALSE))</f>
        <v>1</v>
      </c>
      <c r="R6" s="48"/>
      <c r="S6" s="35"/>
      <c r="T6" s="16"/>
      <c r="V6" s="14"/>
      <c r="W6" s="38" t="s">
        <v>13</v>
      </c>
      <c r="X6" s="47">
        <f>COUNTIF(Y9:Y108,FALSE)/(COUNTIF(Y9:Y108,TRUE)+COUNTIF(Y9:Y108,FALSE))</f>
        <v>1</v>
      </c>
      <c r="Y6" s="48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21</v>
      </c>
      <c r="B8" s="21" t="s">
        <v>21</v>
      </c>
      <c r="C8" s="22">
        <v>0.68701000000000001</v>
      </c>
      <c r="D8" s="29" t="b">
        <f>B8&lt;&gt;A8</f>
        <v>0</v>
      </c>
      <c r="E8" s="40" t="b">
        <f t="shared" ref="E8:E10" si="0">(AND(B8&lt;&gt;A8,C8&gt;$B$3))</f>
        <v>0</v>
      </c>
      <c r="F8" s="33" t="b">
        <f>(AND(B8=A8,C8&lt;$B$3))</f>
        <v>0</v>
      </c>
      <c r="H8" s="20" t="s">
        <v>21</v>
      </c>
      <c r="I8" s="21" t="s">
        <v>24</v>
      </c>
      <c r="J8" s="22">
        <v>0.95491999999999999</v>
      </c>
      <c r="K8" s="29" t="b">
        <f>I8&lt;&gt;H8</f>
        <v>1</v>
      </c>
      <c r="L8" s="40" t="b">
        <f t="shared" ref="L8:L10" si="1">(AND(I8&lt;&gt;H8,J8&gt;$B$3))</f>
        <v>1</v>
      </c>
      <c r="M8" s="33" t="b">
        <f>(AND(I8=H8,J8&lt;$B$3))</f>
        <v>0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21</v>
      </c>
      <c r="B9" s="24" t="s">
        <v>25</v>
      </c>
      <c r="C9" s="25">
        <v>0.69967000000000001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 t="s">
        <v>21</v>
      </c>
      <c r="I9" s="24" t="s">
        <v>21</v>
      </c>
      <c r="J9" s="25">
        <v>0.88490999999999997</v>
      </c>
      <c r="K9" s="29" t="b">
        <f t="shared" ref="K9:K72" si="6">I9&lt;&gt;H9</f>
        <v>0</v>
      </c>
      <c r="L9" s="41" t="b">
        <f t="shared" si="1"/>
        <v>0</v>
      </c>
      <c r="M9" s="32" t="b">
        <f t="shared" ref="M9:M72" si="7">(AND(I9=H9,J9&lt;$B$3))</f>
        <v>0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21</v>
      </c>
      <c r="B10" s="24" t="s">
        <v>25</v>
      </c>
      <c r="C10" s="25">
        <v>0.77229999999999999</v>
      </c>
      <c r="D10" s="29" t="b">
        <f t="shared" si="4"/>
        <v>1</v>
      </c>
      <c r="E10" s="41" t="b">
        <f t="shared" si="0"/>
        <v>1</v>
      </c>
      <c r="F10" s="32" t="b">
        <f t="shared" si="5"/>
        <v>0</v>
      </c>
      <c r="H10" s="23" t="s">
        <v>21</v>
      </c>
      <c r="I10" s="24" t="s">
        <v>21</v>
      </c>
      <c r="J10" s="25">
        <v>1.1327</v>
      </c>
      <c r="K10" s="29" t="b">
        <f t="shared" si="6"/>
        <v>0</v>
      </c>
      <c r="L10" s="41" t="b">
        <f t="shared" si="1"/>
        <v>0</v>
      </c>
      <c r="M10" s="32" t="b">
        <f t="shared" si="7"/>
        <v>0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21</v>
      </c>
      <c r="B11" s="24" t="s">
        <v>21</v>
      </c>
      <c r="C11" s="25">
        <v>0.83333000000000002</v>
      </c>
      <c r="D11" s="29" t="b">
        <f t="shared" si="4"/>
        <v>0</v>
      </c>
      <c r="E11" s="41" t="b">
        <f>(AND(B11&lt;&gt;A11,C11&gt;$B$3))</f>
        <v>0</v>
      </c>
      <c r="F11" s="32" t="b">
        <f t="shared" si="5"/>
        <v>0</v>
      </c>
      <c r="H11" s="23" t="s">
        <v>21</v>
      </c>
      <c r="I11" s="24" t="s">
        <v>21</v>
      </c>
      <c r="J11" s="25">
        <v>1.1327</v>
      </c>
      <c r="K11" s="29" t="b">
        <f t="shared" si="6"/>
        <v>0</v>
      </c>
      <c r="L11" s="41" t="b">
        <f>(AND(I11&lt;&gt;H11,J11&gt;$B$3))</f>
        <v>0</v>
      </c>
      <c r="M11" s="32" t="b">
        <f t="shared" si="7"/>
        <v>0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21</v>
      </c>
      <c r="B12" s="24" t="s">
        <v>24</v>
      </c>
      <c r="C12" s="25">
        <v>0.73223000000000005</v>
      </c>
      <c r="D12" s="29" t="b">
        <f t="shared" si="4"/>
        <v>1</v>
      </c>
      <c r="E12" s="41" t="b">
        <f t="shared" ref="E12:E75" si="12">(AND(B12&lt;&gt;A12,C12&gt;$B$3))</f>
        <v>1</v>
      </c>
      <c r="F12" s="32" t="b">
        <f t="shared" si="5"/>
        <v>0</v>
      </c>
      <c r="H12" s="23" t="s">
        <v>21</v>
      </c>
      <c r="I12" s="24" t="s">
        <v>21</v>
      </c>
      <c r="J12" s="25">
        <v>0.97158</v>
      </c>
      <c r="K12" s="29" t="b">
        <f t="shared" si="6"/>
        <v>0</v>
      </c>
      <c r="L12" s="41" t="b">
        <f t="shared" ref="L12:L75" si="13">(AND(I12&lt;&gt;H12,J12&gt;$B$3))</f>
        <v>0</v>
      </c>
      <c r="M12" s="32" t="b">
        <f t="shared" si="7"/>
        <v>0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21</v>
      </c>
      <c r="B13" s="24" t="s">
        <v>25</v>
      </c>
      <c r="C13" s="25">
        <v>0.71687999999999996</v>
      </c>
      <c r="D13" s="29" t="b">
        <f t="shared" si="4"/>
        <v>1</v>
      </c>
      <c r="E13" s="41" t="b">
        <f t="shared" si="12"/>
        <v>1</v>
      </c>
      <c r="F13" s="32" t="b">
        <f t="shared" si="5"/>
        <v>0</v>
      </c>
      <c r="H13" s="23" t="s">
        <v>36</v>
      </c>
      <c r="I13" s="24" t="s">
        <v>36</v>
      </c>
      <c r="J13" s="25" t="s">
        <v>36</v>
      </c>
      <c r="K13" s="29" t="b">
        <f t="shared" si="6"/>
        <v>0</v>
      </c>
      <c r="L13" s="41" t="b">
        <f t="shared" si="13"/>
        <v>0</v>
      </c>
      <c r="M13" s="32" t="b">
        <f t="shared" si="7"/>
        <v>0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21</v>
      </c>
      <c r="B14" s="24" t="s">
        <v>21</v>
      </c>
      <c r="C14" s="25">
        <v>0.72523000000000004</v>
      </c>
      <c r="D14" s="29" t="b">
        <f t="shared" si="4"/>
        <v>0</v>
      </c>
      <c r="E14" s="41" t="b">
        <f t="shared" si="12"/>
        <v>0</v>
      </c>
      <c r="F14" s="32" t="b">
        <f t="shared" si="5"/>
        <v>0</v>
      </c>
      <c r="H14" s="23" t="s">
        <v>36</v>
      </c>
      <c r="I14" s="24" t="s">
        <v>36</v>
      </c>
      <c r="J14" s="25" t="s">
        <v>36</v>
      </c>
      <c r="K14" s="29" t="b">
        <f t="shared" si="6"/>
        <v>0</v>
      </c>
      <c r="L14" s="41" t="b">
        <f t="shared" si="13"/>
        <v>0</v>
      </c>
      <c r="M14" s="32" t="b">
        <f t="shared" si="7"/>
        <v>0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21</v>
      </c>
      <c r="B15" s="24" t="s">
        <v>23</v>
      </c>
      <c r="C15" s="25">
        <v>0.74624999999999997</v>
      </c>
      <c r="D15" s="29" t="b">
        <f t="shared" si="4"/>
        <v>1</v>
      </c>
      <c r="E15" s="41" t="b">
        <f t="shared" si="12"/>
        <v>1</v>
      </c>
      <c r="F15" s="32" t="b">
        <f t="shared" si="5"/>
        <v>0</v>
      </c>
      <c r="H15" s="23" t="s">
        <v>36</v>
      </c>
      <c r="I15" s="24" t="s">
        <v>36</v>
      </c>
      <c r="J15" s="25" t="s">
        <v>36</v>
      </c>
      <c r="K15" s="29" t="b">
        <f t="shared" si="6"/>
        <v>0</v>
      </c>
      <c r="L15" s="41" t="b">
        <f t="shared" si="13"/>
        <v>0</v>
      </c>
      <c r="M15" s="32" t="b">
        <f t="shared" si="7"/>
        <v>0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21</v>
      </c>
      <c r="B16" s="24" t="s">
        <v>24</v>
      </c>
      <c r="C16" s="25">
        <v>0.88490999999999997</v>
      </c>
      <c r="D16" s="29" t="b">
        <f t="shared" si="4"/>
        <v>1</v>
      </c>
      <c r="E16" s="41" t="b">
        <f t="shared" si="12"/>
        <v>1</v>
      </c>
      <c r="F16" s="32" t="b">
        <f t="shared" si="5"/>
        <v>0</v>
      </c>
      <c r="H16" s="23" t="s">
        <v>36</v>
      </c>
      <c r="I16" s="24" t="s">
        <v>36</v>
      </c>
      <c r="J16" s="25" t="s">
        <v>36</v>
      </c>
      <c r="K16" s="29" t="b">
        <f t="shared" si="6"/>
        <v>0</v>
      </c>
      <c r="L16" s="41" t="b">
        <f t="shared" si="13"/>
        <v>0</v>
      </c>
      <c r="M16" s="32" t="b">
        <f t="shared" si="7"/>
        <v>0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21</v>
      </c>
      <c r="B17" s="27" t="s">
        <v>21</v>
      </c>
      <c r="C17" s="28">
        <v>0.71428999999999998</v>
      </c>
      <c r="D17" s="29" t="b">
        <f t="shared" si="4"/>
        <v>0</v>
      </c>
      <c r="E17" s="42" t="b">
        <f t="shared" si="12"/>
        <v>0</v>
      </c>
      <c r="F17" s="34" t="b">
        <f t="shared" si="5"/>
        <v>0</v>
      </c>
      <c r="H17" s="26" t="s">
        <v>36</v>
      </c>
      <c r="I17" s="27" t="s">
        <v>36</v>
      </c>
      <c r="J17" s="28" t="s">
        <v>36</v>
      </c>
      <c r="K17" s="29" t="b">
        <f t="shared" si="6"/>
        <v>0</v>
      </c>
      <c r="L17" s="42" t="b">
        <f t="shared" si="13"/>
        <v>0</v>
      </c>
      <c r="M17" s="34" t="b">
        <f t="shared" si="7"/>
        <v>0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24</v>
      </c>
      <c r="B18" s="21" t="s">
        <v>24</v>
      </c>
      <c r="C18" s="22">
        <v>0.8135</v>
      </c>
      <c r="D18" s="29" t="b">
        <f t="shared" si="4"/>
        <v>0</v>
      </c>
      <c r="E18" s="41" t="b">
        <f t="shared" si="12"/>
        <v>0</v>
      </c>
      <c r="F18" s="32" t="b">
        <f t="shared" si="5"/>
        <v>0</v>
      </c>
      <c r="H18" s="20" t="s">
        <v>24</v>
      </c>
      <c r="I18" s="21" t="s">
        <v>24</v>
      </c>
      <c r="J18" s="22">
        <v>0.85270000000000001</v>
      </c>
      <c r="K18" s="29" t="b">
        <f t="shared" si="6"/>
        <v>0</v>
      </c>
      <c r="L18" s="41" t="b">
        <f t="shared" si="13"/>
        <v>0</v>
      </c>
      <c r="M18" s="32" t="b">
        <f t="shared" si="7"/>
        <v>0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24</v>
      </c>
      <c r="B19" s="24" t="s">
        <v>24</v>
      </c>
      <c r="C19" s="25">
        <v>0.73567000000000005</v>
      </c>
      <c r="D19" s="29" t="b">
        <f t="shared" si="4"/>
        <v>0</v>
      </c>
      <c r="E19" s="41" t="b">
        <f t="shared" si="12"/>
        <v>0</v>
      </c>
      <c r="F19" s="32" t="b">
        <f t="shared" si="5"/>
        <v>0</v>
      </c>
      <c r="H19" s="23" t="s">
        <v>24</v>
      </c>
      <c r="I19" s="24" t="s">
        <v>25</v>
      </c>
      <c r="J19" s="25">
        <v>0.81138999999999994</v>
      </c>
      <c r="K19" s="29" t="b">
        <f t="shared" si="6"/>
        <v>1</v>
      </c>
      <c r="L19" s="41" t="b">
        <f t="shared" si="13"/>
        <v>1</v>
      </c>
      <c r="M19" s="32" t="b">
        <f t="shared" si="7"/>
        <v>0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24</v>
      </c>
      <c r="B20" s="24" t="s">
        <v>24</v>
      </c>
      <c r="C20" s="25">
        <v>1</v>
      </c>
      <c r="D20" s="29" t="b">
        <f t="shared" si="4"/>
        <v>0</v>
      </c>
      <c r="E20" s="41" t="b">
        <f t="shared" si="12"/>
        <v>0</v>
      </c>
      <c r="F20" s="32" t="b">
        <f t="shared" si="5"/>
        <v>0</v>
      </c>
      <c r="H20" s="23" t="s">
        <v>24</v>
      </c>
      <c r="I20" s="24" t="s">
        <v>24</v>
      </c>
      <c r="J20" s="25">
        <v>1.0355000000000001</v>
      </c>
      <c r="K20" s="29" t="b">
        <f t="shared" si="6"/>
        <v>0</v>
      </c>
      <c r="L20" s="41" t="b">
        <f t="shared" si="13"/>
        <v>0</v>
      </c>
      <c r="M20" s="32" t="b">
        <f t="shared" si="7"/>
        <v>0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24</v>
      </c>
      <c r="B21" s="24" t="s">
        <v>30</v>
      </c>
      <c r="C21" s="25">
        <v>0.97158</v>
      </c>
      <c r="D21" s="29" t="b">
        <f t="shared" si="4"/>
        <v>1</v>
      </c>
      <c r="E21" s="41" t="b">
        <f t="shared" si="12"/>
        <v>1</v>
      </c>
      <c r="F21" s="32" t="b">
        <f t="shared" si="5"/>
        <v>0</v>
      </c>
      <c r="H21" s="23" t="s">
        <v>24</v>
      </c>
      <c r="I21" s="24" t="s">
        <v>25</v>
      </c>
      <c r="J21" s="25">
        <v>0.85785999999999996</v>
      </c>
      <c r="K21" s="29" t="b">
        <f t="shared" si="6"/>
        <v>1</v>
      </c>
      <c r="L21" s="41" t="b">
        <f t="shared" si="13"/>
        <v>1</v>
      </c>
      <c r="M21" s="32" t="b">
        <f t="shared" si="7"/>
        <v>0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24</v>
      </c>
      <c r="B22" s="24" t="s">
        <v>30</v>
      </c>
      <c r="C22" s="25">
        <v>0.76214000000000004</v>
      </c>
      <c r="D22" s="29" t="b">
        <f t="shared" si="4"/>
        <v>1</v>
      </c>
      <c r="E22" s="41" t="b">
        <f t="shared" si="12"/>
        <v>1</v>
      </c>
      <c r="F22" s="32" t="b">
        <f t="shared" si="5"/>
        <v>0</v>
      </c>
      <c r="H22" s="23" t="s">
        <v>24</v>
      </c>
      <c r="I22" s="24" t="s">
        <v>25</v>
      </c>
      <c r="J22" s="25">
        <v>0.81138999999999994</v>
      </c>
      <c r="K22" s="29" t="b">
        <f t="shared" si="6"/>
        <v>1</v>
      </c>
      <c r="L22" s="41" t="b">
        <f t="shared" si="13"/>
        <v>1</v>
      </c>
      <c r="M22" s="32" t="b">
        <f t="shared" si="7"/>
        <v>0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24</v>
      </c>
      <c r="B23" s="24" t="s">
        <v>25</v>
      </c>
      <c r="C23" s="25">
        <v>0.88490999999999997</v>
      </c>
      <c r="D23" s="29" t="b">
        <f t="shared" si="4"/>
        <v>1</v>
      </c>
      <c r="E23" s="41" t="b">
        <f t="shared" si="12"/>
        <v>1</v>
      </c>
      <c r="F23" s="32" t="b">
        <f t="shared" si="5"/>
        <v>0</v>
      </c>
      <c r="H23" s="23" t="s">
        <v>36</v>
      </c>
      <c r="I23" s="24" t="s">
        <v>36</v>
      </c>
      <c r="J23" s="25" t="s">
        <v>36</v>
      </c>
      <c r="K23" s="29" t="b">
        <f t="shared" si="6"/>
        <v>0</v>
      </c>
      <c r="L23" s="41" t="b">
        <f t="shared" si="13"/>
        <v>0</v>
      </c>
      <c r="M23" s="32" t="b">
        <f t="shared" si="7"/>
        <v>0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24</v>
      </c>
      <c r="B24" s="24" t="s">
        <v>24</v>
      </c>
      <c r="C24" s="25">
        <v>0.8135</v>
      </c>
      <c r="D24" s="29" t="b">
        <f t="shared" si="4"/>
        <v>0</v>
      </c>
      <c r="E24" s="41" t="b">
        <f t="shared" si="12"/>
        <v>0</v>
      </c>
      <c r="F24" s="32" t="b">
        <f t="shared" si="5"/>
        <v>0</v>
      </c>
      <c r="H24" s="23" t="s">
        <v>36</v>
      </c>
      <c r="I24" s="24" t="s">
        <v>36</v>
      </c>
      <c r="J24" s="25" t="s">
        <v>36</v>
      </c>
      <c r="K24" s="29" t="b">
        <f t="shared" si="6"/>
        <v>0</v>
      </c>
      <c r="L24" s="41" t="b">
        <f t="shared" si="13"/>
        <v>0</v>
      </c>
      <c r="M24" s="32" t="b">
        <f t="shared" si="7"/>
        <v>0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24</v>
      </c>
      <c r="B25" s="24" t="s">
        <v>24</v>
      </c>
      <c r="C25" s="25">
        <v>0.85785999999999996</v>
      </c>
      <c r="D25" s="29" t="b">
        <f t="shared" si="4"/>
        <v>0</v>
      </c>
      <c r="E25" s="41" t="b">
        <f t="shared" si="12"/>
        <v>0</v>
      </c>
      <c r="F25" s="32" t="b">
        <f t="shared" si="5"/>
        <v>0</v>
      </c>
      <c r="H25" s="23" t="s">
        <v>36</v>
      </c>
      <c r="I25" s="24" t="s">
        <v>36</v>
      </c>
      <c r="J25" s="25" t="s">
        <v>36</v>
      </c>
      <c r="K25" s="29" t="b">
        <f t="shared" si="6"/>
        <v>0</v>
      </c>
      <c r="L25" s="41" t="b">
        <f t="shared" si="13"/>
        <v>0</v>
      </c>
      <c r="M25" s="32" t="b">
        <f t="shared" si="7"/>
        <v>0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24</v>
      </c>
      <c r="B26" s="24" t="s">
        <v>25</v>
      </c>
      <c r="C26" s="25">
        <v>1.25</v>
      </c>
      <c r="D26" s="29" t="b">
        <f t="shared" si="4"/>
        <v>1</v>
      </c>
      <c r="E26" s="41" t="b">
        <f t="shared" si="12"/>
        <v>1</v>
      </c>
      <c r="F26" s="32" t="b">
        <f t="shared" si="5"/>
        <v>0</v>
      </c>
      <c r="H26" s="23" t="s">
        <v>36</v>
      </c>
      <c r="I26" s="24" t="s">
        <v>36</v>
      </c>
      <c r="J26" s="25" t="s">
        <v>36</v>
      </c>
      <c r="K26" s="29" t="b">
        <f t="shared" si="6"/>
        <v>0</v>
      </c>
      <c r="L26" s="41" t="b">
        <f t="shared" si="13"/>
        <v>0</v>
      </c>
      <c r="M26" s="32" t="b">
        <f t="shared" si="7"/>
        <v>0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24</v>
      </c>
      <c r="B27" s="27" t="s">
        <v>24</v>
      </c>
      <c r="C27" s="28">
        <v>1.0566</v>
      </c>
      <c r="D27" s="29" t="b">
        <f t="shared" si="4"/>
        <v>0</v>
      </c>
      <c r="E27" s="41" t="b">
        <f t="shared" si="12"/>
        <v>0</v>
      </c>
      <c r="F27" s="32" t="b">
        <f t="shared" si="5"/>
        <v>0</v>
      </c>
      <c r="H27" s="26" t="s">
        <v>36</v>
      </c>
      <c r="I27" s="27" t="s">
        <v>36</v>
      </c>
      <c r="J27" s="28" t="s">
        <v>36</v>
      </c>
      <c r="K27" s="29" t="b">
        <f t="shared" si="6"/>
        <v>0</v>
      </c>
      <c r="L27" s="41" t="b">
        <f t="shared" si="13"/>
        <v>0</v>
      </c>
      <c r="M27" s="32" t="b">
        <f t="shared" si="7"/>
        <v>0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23</v>
      </c>
      <c r="B28" s="21" t="s">
        <v>23</v>
      </c>
      <c r="C28" s="22">
        <v>0.8992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 t="s">
        <v>23</v>
      </c>
      <c r="I28" s="21" t="s">
        <v>21</v>
      </c>
      <c r="J28" s="22">
        <v>1</v>
      </c>
      <c r="K28" s="29" t="b">
        <f t="shared" si="6"/>
        <v>1</v>
      </c>
      <c r="L28" s="40" t="b">
        <f t="shared" si="13"/>
        <v>1</v>
      </c>
      <c r="M28" s="33" t="b">
        <f t="shared" si="7"/>
        <v>0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23</v>
      </c>
      <c r="B29" s="24" t="s">
        <v>23</v>
      </c>
      <c r="C29" s="25">
        <v>0.95372000000000001</v>
      </c>
      <c r="D29" s="29" t="b">
        <f t="shared" si="4"/>
        <v>0</v>
      </c>
      <c r="E29" s="41" t="b">
        <f t="shared" si="12"/>
        <v>0</v>
      </c>
      <c r="F29" s="32" t="b">
        <f t="shared" si="5"/>
        <v>0</v>
      </c>
      <c r="H29" s="23" t="s">
        <v>23</v>
      </c>
      <c r="I29" s="24" t="s">
        <v>21</v>
      </c>
      <c r="J29" s="25">
        <v>0.85270000000000001</v>
      </c>
      <c r="K29" s="29" t="b">
        <f t="shared" si="6"/>
        <v>1</v>
      </c>
      <c r="L29" s="41" t="b">
        <f t="shared" si="13"/>
        <v>1</v>
      </c>
      <c r="M29" s="32" t="b">
        <f t="shared" si="7"/>
        <v>0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23</v>
      </c>
      <c r="B30" s="24" t="s">
        <v>23</v>
      </c>
      <c r="C30" s="25">
        <v>1.0355000000000001</v>
      </c>
      <c r="D30" s="29" t="b">
        <f t="shared" si="4"/>
        <v>0</v>
      </c>
      <c r="E30" s="41" t="b">
        <f t="shared" si="12"/>
        <v>0</v>
      </c>
      <c r="F30" s="32" t="b">
        <f t="shared" si="5"/>
        <v>0</v>
      </c>
      <c r="H30" s="23" t="s">
        <v>23</v>
      </c>
      <c r="I30" s="24" t="s">
        <v>22</v>
      </c>
      <c r="J30" s="25">
        <v>0.69098000000000004</v>
      </c>
      <c r="K30" s="29" t="b">
        <f t="shared" si="6"/>
        <v>1</v>
      </c>
      <c r="L30" s="41" t="b">
        <f t="shared" si="13"/>
        <v>1</v>
      </c>
      <c r="M30" s="32" t="b">
        <f t="shared" si="7"/>
        <v>0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23</v>
      </c>
      <c r="B31" s="24" t="s">
        <v>23</v>
      </c>
      <c r="C31" s="25">
        <v>1.0355000000000001</v>
      </c>
      <c r="D31" s="29" t="b">
        <f t="shared" si="4"/>
        <v>0</v>
      </c>
      <c r="E31" s="41" t="b">
        <f t="shared" si="12"/>
        <v>0</v>
      </c>
      <c r="F31" s="32" t="b">
        <f t="shared" si="5"/>
        <v>0</v>
      </c>
      <c r="H31" s="23" t="s">
        <v>23</v>
      </c>
      <c r="I31" s="24" t="s">
        <v>21</v>
      </c>
      <c r="J31" s="25">
        <v>0.77951999999999999</v>
      </c>
      <c r="K31" s="29" t="b">
        <f t="shared" si="6"/>
        <v>1</v>
      </c>
      <c r="L31" s="41" t="b">
        <f t="shared" si="13"/>
        <v>1</v>
      </c>
      <c r="M31" s="32" t="b">
        <f t="shared" si="7"/>
        <v>0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23</v>
      </c>
      <c r="B32" s="24" t="s">
        <v>23</v>
      </c>
      <c r="C32" s="25">
        <v>0.85785999999999996</v>
      </c>
      <c r="D32" s="29" t="b">
        <f t="shared" si="4"/>
        <v>0</v>
      </c>
      <c r="E32" s="41" t="b">
        <f t="shared" si="12"/>
        <v>0</v>
      </c>
      <c r="F32" s="32" t="b">
        <f t="shared" si="5"/>
        <v>0</v>
      </c>
      <c r="H32" s="23" t="s">
        <v>23</v>
      </c>
      <c r="I32" s="24" t="s">
        <v>21</v>
      </c>
      <c r="J32" s="25">
        <v>0.88561999999999996</v>
      </c>
      <c r="K32" s="29" t="b">
        <f t="shared" si="6"/>
        <v>1</v>
      </c>
      <c r="L32" s="41" t="b">
        <f t="shared" si="13"/>
        <v>1</v>
      </c>
      <c r="M32" s="32" t="b">
        <f t="shared" si="7"/>
        <v>0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23</v>
      </c>
      <c r="B33" s="24" t="s">
        <v>23</v>
      </c>
      <c r="C33" s="25">
        <v>1.0355000000000001</v>
      </c>
      <c r="D33" s="29" t="b">
        <f t="shared" si="4"/>
        <v>0</v>
      </c>
      <c r="E33" s="41" t="b">
        <f t="shared" si="12"/>
        <v>0</v>
      </c>
      <c r="F33" s="32" t="b">
        <f t="shared" si="5"/>
        <v>0</v>
      </c>
      <c r="H33" s="23" t="s">
        <v>36</v>
      </c>
      <c r="I33" s="24" t="s">
        <v>36</v>
      </c>
      <c r="J33" s="25" t="s">
        <v>36</v>
      </c>
      <c r="K33" s="29" t="b">
        <f t="shared" si="6"/>
        <v>0</v>
      </c>
      <c r="L33" s="41" t="b">
        <f t="shared" si="13"/>
        <v>0</v>
      </c>
      <c r="M33" s="32" t="b">
        <f t="shared" si="7"/>
        <v>0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23</v>
      </c>
      <c r="B34" s="24" t="s">
        <v>23</v>
      </c>
      <c r="C34" s="25">
        <v>1.0355000000000001</v>
      </c>
      <c r="D34" s="29" t="b">
        <f t="shared" si="4"/>
        <v>0</v>
      </c>
      <c r="E34" s="41" t="b">
        <f t="shared" si="12"/>
        <v>0</v>
      </c>
      <c r="F34" s="32" t="b">
        <f t="shared" si="5"/>
        <v>0</v>
      </c>
      <c r="H34" s="23" t="s">
        <v>36</v>
      </c>
      <c r="I34" s="24" t="s">
        <v>36</v>
      </c>
      <c r="J34" s="25" t="s">
        <v>36</v>
      </c>
      <c r="K34" s="29" t="b">
        <f t="shared" si="6"/>
        <v>0</v>
      </c>
      <c r="L34" s="41" t="b">
        <f t="shared" si="13"/>
        <v>0</v>
      </c>
      <c r="M34" s="32" t="b">
        <f t="shared" si="7"/>
        <v>0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23</v>
      </c>
      <c r="B35" s="24" t="s">
        <v>22</v>
      </c>
      <c r="C35" s="25">
        <v>0.83777999999999997</v>
      </c>
      <c r="D35" s="29" t="b">
        <f t="shared" si="4"/>
        <v>1</v>
      </c>
      <c r="E35" s="41" t="b">
        <f t="shared" si="12"/>
        <v>1</v>
      </c>
      <c r="F35" s="32" t="b">
        <f t="shared" si="5"/>
        <v>0</v>
      </c>
      <c r="H35" s="23" t="s">
        <v>36</v>
      </c>
      <c r="I35" s="24" t="s">
        <v>36</v>
      </c>
      <c r="J35" s="25" t="s">
        <v>36</v>
      </c>
      <c r="K35" s="29" t="b">
        <f t="shared" si="6"/>
        <v>0</v>
      </c>
      <c r="L35" s="41" t="b">
        <f t="shared" si="13"/>
        <v>0</v>
      </c>
      <c r="M35" s="32" t="b">
        <f t="shared" si="7"/>
        <v>0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23</v>
      </c>
      <c r="B36" s="24" t="s">
        <v>22</v>
      </c>
      <c r="C36" s="25">
        <v>0.91505999999999998</v>
      </c>
      <c r="D36" s="29" t="b">
        <f t="shared" si="4"/>
        <v>1</v>
      </c>
      <c r="E36" s="41" t="b">
        <f t="shared" si="12"/>
        <v>1</v>
      </c>
      <c r="F36" s="32" t="b">
        <f t="shared" si="5"/>
        <v>0</v>
      </c>
      <c r="H36" s="23" t="s">
        <v>36</v>
      </c>
      <c r="I36" s="24" t="s">
        <v>36</v>
      </c>
      <c r="J36" s="25" t="s">
        <v>36</v>
      </c>
      <c r="K36" s="29" t="b">
        <f t="shared" si="6"/>
        <v>0</v>
      </c>
      <c r="L36" s="41" t="b">
        <f t="shared" si="13"/>
        <v>0</v>
      </c>
      <c r="M36" s="32" t="b">
        <f t="shared" si="7"/>
        <v>0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23</v>
      </c>
      <c r="B37" s="27" t="s">
        <v>23</v>
      </c>
      <c r="C37" s="28">
        <v>0.95372000000000001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 t="s">
        <v>36</v>
      </c>
      <c r="I37" s="27" t="s">
        <v>36</v>
      </c>
      <c r="J37" s="28" t="s">
        <v>36</v>
      </c>
      <c r="K37" s="29" t="b">
        <f t="shared" si="6"/>
        <v>0</v>
      </c>
      <c r="L37" s="42" t="b">
        <f t="shared" si="13"/>
        <v>0</v>
      </c>
      <c r="M37" s="34" t="b">
        <f t="shared" si="7"/>
        <v>0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25</v>
      </c>
      <c r="B38" s="21" t="s">
        <v>23</v>
      </c>
      <c r="C38" s="22">
        <v>0.83686000000000005</v>
      </c>
      <c r="D38" s="29" t="b">
        <f t="shared" si="4"/>
        <v>1</v>
      </c>
      <c r="E38" s="41" t="b">
        <f t="shared" si="12"/>
        <v>1</v>
      </c>
      <c r="F38" s="32" t="b">
        <f t="shared" si="5"/>
        <v>0</v>
      </c>
      <c r="H38" s="20" t="s">
        <v>25</v>
      </c>
      <c r="I38" s="21" t="s">
        <v>24</v>
      </c>
      <c r="J38" s="22">
        <v>0.97158</v>
      </c>
      <c r="K38" s="29" t="b">
        <f t="shared" si="6"/>
        <v>1</v>
      </c>
      <c r="L38" s="41" t="b">
        <f t="shared" si="13"/>
        <v>1</v>
      </c>
      <c r="M38" s="32" t="b">
        <f t="shared" si="7"/>
        <v>0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25</v>
      </c>
      <c r="B39" s="24" t="s">
        <v>23</v>
      </c>
      <c r="C39" s="25">
        <v>0.85785999999999996</v>
      </c>
      <c r="D39" s="29" t="b">
        <f t="shared" si="4"/>
        <v>1</v>
      </c>
      <c r="E39" s="41" t="b">
        <f t="shared" si="12"/>
        <v>1</v>
      </c>
      <c r="F39" s="32" t="b">
        <f t="shared" si="5"/>
        <v>0</v>
      </c>
      <c r="H39" s="23" t="s">
        <v>25</v>
      </c>
      <c r="I39" s="24" t="s">
        <v>25</v>
      </c>
      <c r="J39" s="25">
        <v>0.80093999999999999</v>
      </c>
      <c r="K39" s="29" t="b">
        <f t="shared" si="6"/>
        <v>0</v>
      </c>
      <c r="L39" s="41" t="b">
        <f t="shared" si="13"/>
        <v>0</v>
      </c>
      <c r="M39" s="32" t="b">
        <f t="shared" si="7"/>
        <v>0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25</v>
      </c>
      <c r="B40" s="24" t="s">
        <v>21</v>
      </c>
      <c r="C40" s="25">
        <v>0.81138999999999994</v>
      </c>
      <c r="D40" s="29" t="b">
        <f t="shared" si="4"/>
        <v>1</v>
      </c>
      <c r="E40" s="41" t="b">
        <f t="shared" si="12"/>
        <v>1</v>
      </c>
      <c r="F40" s="32" t="b">
        <f t="shared" si="5"/>
        <v>0</v>
      </c>
      <c r="H40" s="23" t="s">
        <v>25</v>
      </c>
      <c r="I40" s="24" t="s">
        <v>25</v>
      </c>
      <c r="J40" s="25">
        <v>0.80093999999999999</v>
      </c>
      <c r="K40" s="29" t="b">
        <f t="shared" si="6"/>
        <v>0</v>
      </c>
      <c r="L40" s="41" t="b">
        <f t="shared" si="13"/>
        <v>0</v>
      </c>
      <c r="M40" s="32" t="b">
        <f t="shared" si="7"/>
        <v>0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25</v>
      </c>
      <c r="B41" s="24" t="s">
        <v>21</v>
      </c>
      <c r="C41" s="25">
        <v>0.81138999999999994</v>
      </c>
      <c r="D41" s="29" t="b">
        <f t="shared" si="4"/>
        <v>1</v>
      </c>
      <c r="E41" s="41" t="b">
        <f t="shared" si="12"/>
        <v>1</v>
      </c>
      <c r="F41" s="32" t="b">
        <f t="shared" si="5"/>
        <v>0</v>
      </c>
      <c r="H41" s="23" t="s">
        <v>25</v>
      </c>
      <c r="I41" s="24" t="s">
        <v>25</v>
      </c>
      <c r="J41" s="25">
        <v>0.81138999999999994</v>
      </c>
      <c r="K41" s="29" t="b">
        <f t="shared" si="6"/>
        <v>0</v>
      </c>
      <c r="L41" s="41" t="b">
        <f t="shared" si="13"/>
        <v>0</v>
      </c>
      <c r="M41" s="32" t="b">
        <f t="shared" si="7"/>
        <v>0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25</v>
      </c>
      <c r="B42" s="24" t="s">
        <v>23</v>
      </c>
      <c r="C42" s="25">
        <v>1.1327</v>
      </c>
      <c r="D42" s="29" t="b">
        <f t="shared" si="4"/>
        <v>1</v>
      </c>
      <c r="E42" s="41" t="b">
        <f t="shared" si="12"/>
        <v>1</v>
      </c>
      <c r="F42" s="32" t="b">
        <f t="shared" si="5"/>
        <v>0</v>
      </c>
      <c r="H42" s="23" t="s">
        <v>25</v>
      </c>
      <c r="I42" s="24" t="s">
        <v>24</v>
      </c>
      <c r="J42" s="25">
        <v>0.75805999999999996</v>
      </c>
      <c r="K42" s="29" t="b">
        <f t="shared" si="6"/>
        <v>1</v>
      </c>
      <c r="L42" s="41" t="b">
        <f t="shared" si="13"/>
        <v>1</v>
      </c>
      <c r="M42" s="32" t="b">
        <f t="shared" si="7"/>
        <v>0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25</v>
      </c>
      <c r="B43" s="24" t="s">
        <v>25</v>
      </c>
      <c r="C43" s="25">
        <v>0.69967000000000001</v>
      </c>
      <c r="D43" s="29" t="b">
        <f t="shared" si="4"/>
        <v>0</v>
      </c>
      <c r="E43" s="41" t="b">
        <f t="shared" si="12"/>
        <v>0</v>
      </c>
      <c r="F43" s="32" t="b">
        <f t="shared" si="5"/>
        <v>0</v>
      </c>
      <c r="H43" s="23" t="s">
        <v>36</v>
      </c>
      <c r="I43" s="24" t="s">
        <v>36</v>
      </c>
      <c r="J43" s="25" t="s">
        <v>36</v>
      </c>
      <c r="K43" s="29" t="b">
        <f t="shared" si="6"/>
        <v>0</v>
      </c>
      <c r="L43" s="41" t="b">
        <f t="shared" si="13"/>
        <v>0</v>
      </c>
      <c r="M43" s="32" t="b">
        <f t="shared" si="7"/>
        <v>0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25</v>
      </c>
      <c r="B44" s="24" t="s">
        <v>23</v>
      </c>
      <c r="C44" s="25">
        <v>0.76214000000000004</v>
      </c>
      <c r="D44" s="29" t="b">
        <f t="shared" si="4"/>
        <v>1</v>
      </c>
      <c r="E44" s="41" t="b">
        <f t="shared" si="12"/>
        <v>1</v>
      </c>
      <c r="F44" s="32" t="b">
        <f t="shared" si="5"/>
        <v>0</v>
      </c>
      <c r="H44" s="23" t="s">
        <v>36</v>
      </c>
      <c r="I44" s="24" t="s">
        <v>36</v>
      </c>
      <c r="J44" s="25" t="s">
        <v>36</v>
      </c>
      <c r="K44" s="29" t="b">
        <f t="shared" si="6"/>
        <v>0</v>
      </c>
      <c r="L44" s="41" t="b">
        <f t="shared" si="13"/>
        <v>0</v>
      </c>
      <c r="M44" s="32" t="b">
        <f t="shared" si="7"/>
        <v>0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25</v>
      </c>
      <c r="B45" s="24" t="s">
        <v>23</v>
      </c>
      <c r="C45" s="25">
        <v>0.8992</v>
      </c>
      <c r="D45" s="29" t="b">
        <f t="shared" si="4"/>
        <v>1</v>
      </c>
      <c r="E45" s="41" t="b">
        <f t="shared" si="12"/>
        <v>1</v>
      </c>
      <c r="F45" s="32" t="b">
        <f t="shared" si="5"/>
        <v>0</v>
      </c>
      <c r="H45" s="23" t="s">
        <v>36</v>
      </c>
      <c r="I45" s="24" t="s">
        <v>36</v>
      </c>
      <c r="J45" s="25" t="s">
        <v>36</v>
      </c>
      <c r="K45" s="29" t="b">
        <f t="shared" si="6"/>
        <v>0</v>
      </c>
      <c r="L45" s="41" t="b">
        <f t="shared" si="13"/>
        <v>0</v>
      </c>
      <c r="M45" s="32" t="b">
        <f t="shared" si="7"/>
        <v>0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25</v>
      </c>
      <c r="B46" s="24" t="s">
        <v>23</v>
      </c>
      <c r="C46" s="25">
        <v>0.83686000000000005</v>
      </c>
      <c r="D46" s="29" t="b">
        <f t="shared" si="4"/>
        <v>1</v>
      </c>
      <c r="E46" s="41" t="b">
        <f t="shared" si="12"/>
        <v>1</v>
      </c>
      <c r="F46" s="32" t="b">
        <f t="shared" si="5"/>
        <v>0</v>
      </c>
      <c r="H46" s="23" t="s">
        <v>36</v>
      </c>
      <c r="I46" s="24" t="s">
        <v>36</v>
      </c>
      <c r="J46" s="25" t="s">
        <v>36</v>
      </c>
      <c r="K46" s="29" t="b">
        <f t="shared" si="6"/>
        <v>0</v>
      </c>
      <c r="L46" s="41" t="b">
        <f t="shared" si="13"/>
        <v>0</v>
      </c>
      <c r="M46" s="32" t="b">
        <f t="shared" si="7"/>
        <v>0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25</v>
      </c>
      <c r="B47" s="27" t="s">
        <v>21</v>
      </c>
      <c r="C47" s="28">
        <v>0.81138999999999994</v>
      </c>
      <c r="D47" s="29" t="b">
        <f t="shared" si="4"/>
        <v>1</v>
      </c>
      <c r="E47" s="41" t="b">
        <f t="shared" si="12"/>
        <v>1</v>
      </c>
      <c r="F47" s="32" t="b">
        <f t="shared" si="5"/>
        <v>0</v>
      </c>
      <c r="H47" s="26" t="s">
        <v>36</v>
      </c>
      <c r="I47" s="27" t="s">
        <v>36</v>
      </c>
      <c r="J47" s="28" t="s">
        <v>36</v>
      </c>
      <c r="K47" s="29" t="b">
        <f t="shared" si="6"/>
        <v>0</v>
      </c>
      <c r="L47" s="41" t="b">
        <f t="shared" si="13"/>
        <v>0</v>
      </c>
      <c r="M47" s="32" t="b">
        <f t="shared" si="7"/>
        <v>0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s">
        <v>26</v>
      </c>
      <c r="B48" s="21" t="s">
        <v>21</v>
      </c>
      <c r="C48" s="22">
        <v>0.87229000000000001</v>
      </c>
      <c r="D48" s="29" t="b">
        <f t="shared" si="4"/>
        <v>1</v>
      </c>
      <c r="E48" s="40" t="b">
        <f t="shared" si="12"/>
        <v>1</v>
      </c>
      <c r="F48" s="33" t="b">
        <f t="shared" si="5"/>
        <v>0</v>
      </c>
      <c r="H48" s="20" t="s">
        <v>26</v>
      </c>
      <c r="I48" s="21" t="s">
        <v>26</v>
      </c>
      <c r="J48" s="22">
        <v>0.83777999999999997</v>
      </c>
      <c r="K48" s="29" t="b">
        <f t="shared" si="6"/>
        <v>0</v>
      </c>
      <c r="L48" s="40" t="b">
        <f t="shared" si="13"/>
        <v>0</v>
      </c>
      <c r="M48" s="33" t="b">
        <f t="shared" si="7"/>
        <v>0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s">
        <v>26</v>
      </c>
      <c r="B49" s="24" t="s">
        <v>21</v>
      </c>
      <c r="C49" s="25">
        <v>0.83333000000000002</v>
      </c>
      <c r="D49" s="29" t="b">
        <f t="shared" si="4"/>
        <v>1</v>
      </c>
      <c r="E49" s="41" t="b">
        <f t="shared" si="12"/>
        <v>1</v>
      </c>
      <c r="F49" s="32" t="b">
        <f t="shared" si="5"/>
        <v>0</v>
      </c>
      <c r="H49" s="23" t="s">
        <v>26</v>
      </c>
      <c r="I49" s="24" t="s">
        <v>26</v>
      </c>
      <c r="J49" s="25">
        <v>0.72321000000000002</v>
      </c>
      <c r="K49" s="29" t="b">
        <f t="shared" si="6"/>
        <v>0</v>
      </c>
      <c r="L49" s="41" t="b">
        <f t="shared" si="13"/>
        <v>0</v>
      </c>
      <c r="M49" s="32" t="b">
        <f t="shared" si="7"/>
        <v>0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s">
        <v>26</v>
      </c>
      <c r="B50" s="24" t="s">
        <v>26</v>
      </c>
      <c r="C50" s="25">
        <v>0.92349999999999999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 t="s">
        <v>26</v>
      </c>
      <c r="I50" s="24" t="s">
        <v>24</v>
      </c>
      <c r="J50" s="25">
        <v>0.77349999999999997</v>
      </c>
      <c r="K50" s="29" t="b">
        <f t="shared" si="6"/>
        <v>1</v>
      </c>
      <c r="L50" s="41" t="b">
        <f t="shared" si="13"/>
        <v>1</v>
      </c>
      <c r="M50" s="32" t="b">
        <f t="shared" si="7"/>
        <v>0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s">
        <v>26</v>
      </c>
      <c r="B51" s="24" t="s">
        <v>26</v>
      </c>
      <c r="C51" s="25">
        <v>0.87229000000000001</v>
      </c>
      <c r="D51" s="29" t="b">
        <f t="shared" si="4"/>
        <v>0</v>
      </c>
      <c r="E51" s="41" t="b">
        <f t="shared" si="12"/>
        <v>0</v>
      </c>
      <c r="F51" s="32" t="b">
        <f t="shared" si="5"/>
        <v>0</v>
      </c>
      <c r="H51" s="23" t="s">
        <v>26</v>
      </c>
      <c r="I51" s="24" t="s">
        <v>26</v>
      </c>
      <c r="J51" s="25">
        <v>0.79644000000000004</v>
      </c>
      <c r="K51" s="29" t="b">
        <f t="shared" si="6"/>
        <v>0</v>
      </c>
      <c r="L51" s="41" t="b">
        <f t="shared" si="13"/>
        <v>0</v>
      </c>
      <c r="M51" s="32" t="b">
        <f t="shared" si="7"/>
        <v>0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s">
        <v>26</v>
      </c>
      <c r="B52" s="24" t="s">
        <v>21</v>
      </c>
      <c r="C52" s="25">
        <v>0.80886000000000002</v>
      </c>
      <c r="D52" s="29" t="b">
        <f t="shared" si="4"/>
        <v>1</v>
      </c>
      <c r="E52" s="41" t="b">
        <f t="shared" si="12"/>
        <v>1</v>
      </c>
      <c r="F52" s="32" t="b">
        <f t="shared" si="5"/>
        <v>0</v>
      </c>
      <c r="H52" s="23" t="s">
        <v>26</v>
      </c>
      <c r="I52" s="24" t="s">
        <v>21</v>
      </c>
      <c r="J52" s="25">
        <v>0.85785999999999996</v>
      </c>
      <c r="K52" s="29" t="b">
        <f t="shared" si="6"/>
        <v>1</v>
      </c>
      <c r="L52" s="41" t="b">
        <f t="shared" si="13"/>
        <v>1</v>
      </c>
      <c r="M52" s="32" t="b">
        <f t="shared" si="7"/>
        <v>0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s">
        <v>26</v>
      </c>
      <c r="B53" s="24" t="s">
        <v>21</v>
      </c>
      <c r="C53" s="25">
        <v>0.82508999999999999</v>
      </c>
      <c r="D53" s="29" t="b">
        <f t="shared" si="4"/>
        <v>1</v>
      </c>
      <c r="E53" s="41" t="b">
        <f t="shared" si="12"/>
        <v>1</v>
      </c>
      <c r="F53" s="32" t="b">
        <f t="shared" si="5"/>
        <v>0</v>
      </c>
      <c r="H53" s="23" t="s">
        <v>36</v>
      </c>
      <c r="I53" s="24" t="s">
        <v>36</v>
      </c>
      <c r="J53" s="25" t="s">
        <v>36</v>
      </c>
      <c r="K53" s="29" t="b">
        <f t="shared" si="6"/>
        <v>0</v>
      </c>
      <c r="L53" s="41" t="b">
        <f t="shared" si="13"/>
        <v>0</v>
      </c>
      <c r="M53" s="32" t="b">
        <f t="shared" si="7"/>
        <v>0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s">
        <v>26</v>
      </c>
      <c r="B54" s="24" t="s">
        <v>21</v>
      </c>
      <c r="C54" s="25">
        <v>0.83777999999999997</v>
      </c>
      <c r="D54" s="29" t="b">
        <f t="shared" si="4"/>
        <v>1</v>
      </c>
      <c r="E54" s="41" t="b">
        <f t="shared" si="12"/>
        <v>1</v>
      </c>
      <c r="F54" s="32" t="b">
        <f t="shared" si="5"/>
        <v>0</v>
      </c>
      <c r="H54" s="23" t="s">
        <v>36</v>
      </c>
      <c r="I54" s="24" t="s">
        <v>36</v>
      </c>
      <c r="J54" s="25" t="s">
        <v>36</v>
      </c>
      <c r="K54" s="29" t="b">
        <f t="shared" si="6"/>
        <v>0</v>
      </c>
      <c r="L54" s="41" t="b">
        <f t="shared" si="13"/>
        <v>0</v>
      </c>
      <c r="M54" s="32" t="b">
        <f t="shared" si="7"/>
        <v>0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s">
        <v>26</v>
      </c>
      <c r="B55" s="24" t="s">
        <v>27</v>
      </c>
      <c r="C55" s="25">
        <v>0.75805999999999996</v>
      </c>
      <c r="D55" s="29" t="b">
        <f t="shared" si="4"/>
        <v>1</v>
      </c>
      <c r="E55" s="41" t="b">
        <f t="shared" si="12"/>
        <v>1</v>
      </c>
      <c r="F55" s="32" t="b">
        <f t="shared" si="5"/>
        <v>0</v>
      </c>
      <c r="H55" s="23" t="s">
        <v>36</v>
      </c>
      <c r="I55" s="24" t="s">
        <v>36</v>
      </c>
      <c r="J55" s="25" t="s">
        <v>36</v>
      </c>
      <c r="K55" s="29" t="b">
        <f t="shared" si="6"/>
        <v>0</v>
      </c>
      <c r="L55" s="41" t="b">
        <f t="shared" si="13"/>
        <v>0</v>
      </c>
      <c r="M55" s="32" t="b">
        <f t="shared" si="7"/>
        <v>0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s">
        <v>26</v>
      </c>
      <c r="B56" s="24" t="s">
        <v>21</v>
      </c>
      <c r="C56" s="25">
        <v>0.77525999999999995</v>
      </c>
      <c r="D56" s="29" t="b">
        <f t="shared" si="4"/>
        <v>1</v>
      </c>
      <c r="E56" s="41" t="b">
        <f t="shared" si="12"/>
        <v>1</v>
      </c>
      <c r="F56" s="32" t="b">
        <f t="shared" si="5"/>
        <v>0</v>
      </c>
      <c r="H56" s="23" t="s">
        <v>36</v>
      </c>
      <c r="I56" s="24" t="s">
        <v>36</v>
      </c>
      <c r="J56" s="25" t="s">
        <v>36</v>
      </c>
      <c r="K56" s="29" t="b">
        <f t="shared" si="6"/>
        <v>0</v>
      </c>
      <c r="L56" s="41" t="b">
        <f t="shared" si="13"/>
        <v>0</v>
      </c>
      <c r="M56" s="32" t="b">
        <f t="shared" si="7"/>
        <v>0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s">
        <v>26</v>
      </c>
      <c r="B57" s="27" t="s">
        <v>26</v>
      </c>
      <c r="C57" s="28">
        <v>0.75185000000000002</v>
      </c>
      <c r="D57" s="29" t="b">
        <f t="shared" si="4"/>
        <v>0</v>
      </c>
      <c r="E57" s="42" t="b">
        <f t="shared" si="12"/>
        <v>0</v>
      </c>
      <c r="F57" s="34" t="b">
        <f t="shared" si="5"/>
        <v>0</v>
      </c>
      <c r="H57" s="26" t="s">
        <v>36</v>
      </c>
      <c r="I57" s="27" t="s">
        <v>36</v>
      </c>
      <c r="J57" s="28" t="s">
        <v>36</v>
      </c>
      <c r="K57" s="29" t="b">
        <f t="shared" si="6"/>
        <v>0</v>
      </c>
      <c r="L57" s="42" t="b">
        <f t="shared" si="13"/>
        <v>0</v>
      </c>
      <c r="M57" s="34" t="b">
        <f t="shared" si="7"/>
        <v>0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27</v>
      </c>
      <c r="B58" s="21" t="s">
        <v>21</v>
      </c>
      <c r="C58" s="22">
        <v>0.88561999999999996</v>
      </c>
      <c r="D58" s="29" t="b">
        <f t="shared" si="4"/>
        <v>1</v>
      </c>
      <c r="E58" s="41" t="b">
        <f t="shared" si="12"/>
        <v>1</v>
      </c>
      <c r="F58" s="32" t="b">
        <f t="shared" si="5"/>
        <v>0</v>
      </c>
      <c r="H58" s="20" t="s">
        <v>27</v>
      </c>
      <c r="I58" s="21" t="s">
        <v>30</v>
      </c>
      <c r="J58" s="22">
        <v>0.83777999999999997</v>
      </c>
      <c r="K58" s="29" t="b">
        <f t="shared" si="6"/>
        <v>1</v>
      </c>
      <c r="L58" s="41" t="b">
        <f t="shared" si="13"/>
        <v>1</v>
      </c>
      <c r="M58" s="32" t="b">
        <f t="shared" si="7"/>
        <v>0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27</v>
      </c>
      <c r="B59" s="24" t="s">
        <v>27</v>
      </c>
      <c r="C59" s="25">
        <v>0.8135</v>
      </c>
      <c r="D59" s="29" t="b">
        <f t="shared" si="4"/>
        <v>0</v>
      </c>
      <c r="E59" s="41" t="b">
        <f t="shared" si="12"/>
        <v>0</v>
      </c>
      <c r="F59" s="32" t="b">
        <f t="shared" si="5"/>
        <v>0</v>
      </c>
      <c r="H59" s="23" t="s">
        <v>27</v>
      </c>
      <c r="I59" s="24" t="s">
        <v>25</v>
      </c>
      <c r="J59" s="25">
        <v>0.77951999999999999</v>
      </c>
      <c r="K59" s="29" t="b">
        <f t="shared" si="6"/>
        <v>1</v>
      </c>
      <c r="L59" s="41" t="b">
        <f t="shared" si="13"/>
        <v>1</v>
      </c>
      <c r="M59" s="32" t="b">
        <f t="shared" si="7"/>
        <v>0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27</v>
      </c>
      <c r="B60" s="24" t="s">
        <v>21</v>
      </c>
      <c r="C60" s="25">
        <v>0.80886000000000002</v>
      </c>
      <c r="D60" s="29" t="b">
        <f t="shared" si="4"/>
        <v>1</v>
      </c>
      <c r="E60" s="41" t="b">
        <f t="shared" si="12"/>
        <v>1</v>
      </c>
      <c r="F60" s="32" t="b">
        <f t="shared" si="5"/>
        <v>0</v>
      </c>
      <c r="H60" s="23" t="s">
        <v>27</v>
      </c>
      <c r="I60" s="24" t="s">
        <v>30</v>
      </c>
      <c r="J60" s="25">
        <v>0.92349999999999999</v>
      </c>
      <c r="K60" s="29" t="b">
        <f t="shared" si="6"/>
        <v>1</v>
      </c>
      <c r="L60" s="41" t="b">
        <f t="shared" si="13"/>
        <v>1</v>
      </c>
      <c r="M60" s="32" t="b">
        <f t="shared" si="7"/>
        <v>0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27</v>
      </c>
      <c r="B61" s="24" t="s">
        <v>21</v>
      </c>
      <c r="C61" s="25">
        <v>0.76214000000000004</v>
      </c>
      <c r="D61" s="29" t="b">
        <f t="shared" si="4"/>
        <v>1</v>
      </c>
      <c r="E61" s="41" t="b">
        <f t="shared" si="12"/>
        <v>1</v>
      </c>
      <c r="F61" s="32" t="b">
        <f t="shared" si="5"/>
        <v>0</v>
      </c>
      <c r="H61" s="23" t="s">
        <v>27</v>
      </c>
      <c r="I61" s="24" t="s">
        <v>25</v>
      </c>
      <c r="J61" s="25">
        <v>1.0355000000000001</v>
      </c>
      <c r="K61" s="29" t="b">
        <f t="shared" si="6"/>
        <v>1</v>
      </c>
      <c r="L61" s="41" t="b">
        <f t="shared" si="13"/>
        <v>1</v>
      </c>
      <c r="M61" s="32" t="b">
        <f t="shared" si="7"/>
        <v>0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27</v>
      </c>
      <c r="B62" s="24" t="s">
        <v>21</v>
      </c>
      <c r="C62" s="25">
        <v>0.91752</v>
      </c>
      <c r="D62" s="29" t="b">
        <f t="shared" si="4"/>
        <v>1</v>
      </c>
      <c r="E62" s="41" t="b">
        <f t="shared" si="12"/>
        <v>1</v>
      </c>
      <c r="F62" s="32" t="b">
        <f t="shared" si="5"/>
        <v>0</v>
      </c>
      <c r="H62" s="23" t="s">
        <v>27</v>
      </c>
      <c r="I62" s="24" t="s">
        <v>25</v>
      </c>
      <c r="J62" s="25">
        <v>0.77951999999999999</v>
      </c>
      <c r="K62" s="29" t="b">
        <f t="shared" si="6"/>
        <v>1</v>
      </c>
      <c r="L62" s="41" t="b">
        <f t="shared" si="13"/>
        <v>1</v>
      </c>
      <c r="M62" s="32" t="b">
        <f t="shared" si="7"/>
        <v>0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27</v>
      </c>
      <c r="B63" s="24" t="s">
        <v>21</v>
      </c>
      <c r="C63" s="25">
        <v>0.91752</v>
      </c>
      <c r="D63" s="29" t="b">
        <f t="shared" si="4"/>
        <v>1</v>
      </c>
      <c r="E63" s="41" t="b">
        <f t="shared" si="12"/>
        <v>1</v>
      </c>
      <c r="F63" s="32" t="b">
        <f t="shared" si="5"/>
        <v>0</v>
      </c>
      <c r="H63" s="23" t="s">
        <v>36</v>
      </c>
      <c r="I63" s="24" t="s">
        <v>36</v>
      </c>
      <c r="J63" s="25" t="s">
        <v>36</v>
      </c>
      <c r="K63" s="29" t="b">
        <f t="shared" si="6"/>
        <v>0</v>
      </c>
      <c r="L63" s="41" t="b">
        <f t="shared" si="13"/>
        <v>0</v>
      </c>
      <c r="M63" s="32" t="b">
        <f t="shared" si="7"/>
        <v>0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27</v>
      </c>
      <c r="B64" s="24" t="s">
        <v>21</v>
      </c>
      <c r="C64" s="25">
        <v>0.95491999999999999</v>
      </c>
      <c r="D64" s="29" t="b">
        <f t="shared" si="4"/>
        <v>1</v>
      </c>
      <c r="E64" s="41" t="b">
        <f t="shared" si="12"/>
        <v>1</v>
      </c>
      <c r="F64" s="32" t="b">
        <f t="shared" si="5"/>
        <v>0</v>
      </c>
      <c r="H64" s="23" t="s">
        <v>36</v>
      </c>
      <c r="I64" s="24" t="s">
        <v>36</v>
      </c>
      <c r="J64" s="25" t="s">
        <v>36</v>
      </c>
      <c r="K64" s="29" t="b">
        <f t="shared" si="6"/>
        <v>0</v>
      </c>
      <c r="L64" s="41" t="b">
        <f t="shared" si="13"/>
        <v>0</v>
      </c>
      <c r="M64" s="32" t="b">
        <f t="shared" si="7"/>
        <v>0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27</v>
      </c>
      <c r="B65" s="24" t="s">
        <v>21</v>
      </c>
      <c r="C65" s="25">
        <v>0.91752</v>
      </c>
      <c r="D65" s="29" t="b">
        <f t="shared" si="4"/>
        <v>1</v>
      </c>
      <c r="E65" s="41" t="b">
        <f t="shared" si="12"/>
        <v>1</v>
      </c>
      <c r="F65" s="32" t="b">
        <f t="shared" si="5"/>
        <v>0</v>
      </c>
      <c r="H65" s="23" t="s">
        <v>36</v>
      </c>
      <c r="I65" s="24" t="s">
        <v>36</v>
      </c>
      <c r="J65" s="25" t="s">
        <v>36</v>
      </c>
      <c r="K65" s="29" t="b">
        <f t="shared" si="6"/>
        <v>0</v>
      </c>
      <c r="L65" s="41" t="b">
        <f t="shared" si="13"/>
        <v>0</v>
      </c>
      <c r="M65" s="32" t="b">
        <f t="shared" si="7"/>
        <v>0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27</v>
      </c>
      <c r="B66" s="24" t="s">
        <v>21</v>
      </c>
      <c r="C66" s="25">
        <v>0.88561999999999996</v>
      </c>
      <c r="D66" s="29" t="b">
        <f t="shared" si="4"/>
        <v>1</v>
      </c>
      <c r="E66" s="41" t="b">
        <f t="shared" si="12"/>
        <v>1</v>
      </c>
      <c r="F66" s="32" t="b">
        <f t="shared" si="5"/>
        <v>0</v>
      </c>
      <c r="H66" s="23" t="s">
        <v>36</v>
      </c>
      <c r="I66" s="24" t="s">
        <v>36</v>
      </c>
      <c r="J66" s="25" t="s">
        <v>36</v>
      </c>
      <c r="K66" s="29" t="b">
        <f t="shared" si="6"/>
        <v>0</v>
      </c>
      <c r="L66" s="41" t="b">
        <f t="shared" si="13"/>
        <v>0</v>
      </c>
      <c r="M66" s="32" t="b">
        <f t="shared" si="7"/>
        <v>0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27</v>
      </c>
      <c r="B67" s="27" t="s">
        <v>21</v>
      </c>
      <c r="C67" s="28">
        <v>0.88561999999999996</v>
      </c>
      <c r="D67" s="29" t="b">
        <f t="shared" si="4"/>
        <v>1</v>
      </c>
      <c r="E67" s="41" t="b">
        <f t="shared" si="12"/>
        <v>1</v>
      </c>
      <c r="F67" s="32" t="b">
        <f t="shared" si="5"/>
        <v>0</v>
      </c>
      <c r="H67" s="26" t="s">
        <v>36</v>
      </c>
      <c r="I67" s="27" t="s">
        <v>36</v>
      </c>
      <c r="J67" s="28" t="s">
        <v>36</v>
      </c>
      <c r="K67" s="29" t="b">
        <f t="shared" si="6"/>
        <v>0</v>
      </c>
      <c r="L67" s="41" t="b">
        <f t="shared" si="13"/>
        <v>0</v>
      </c>
      <c r="M67" s="32" t="b">
        <f t="shared" si="7"/>
        <v>0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22</v>
      </c>
      <c r="B68" s="21" t="s">
        <v>26</v>
      </c>
      <c r="C68" s="22">
        <v>0.8135</v>
      </c>
      <c r="D68" s="29" t="b">
        <f t="shared" si="4"/>
        <v>1</v>
      </c>
      <c r="E68" s="40" t="b">
        <f t="shared" si="12"/>
        <v>1</v>
      </c>
      <c r="F68" s="33" t="b">
        <f t="shared" si="5"/>
        <v>0</v>
      </c>
      <c r="H68" s="20" t="s">
        <v>22</v>
      </c>
      <c r="I68" s="21" t="s">
        <v>21</v>
      </c>
      <c r="J68" s="22">
        <v>1.25</v>
      </c>
      <c r="K68" s="29" t="b">
        <f t="shared" si="6"/>
        <v>1</v>
      </c>
      <c r="L68" s="40" t="b">
        <f t="shared" si="13"/>
        <v>1</v>
      </c>
      <c r="M68" s="33" t="b">
        <f t="shared" si="7"/>
        <v>0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22</v>
      </c>
      <c r="B69" s="24" t="s">
        <v>23</v>
      </c>
      <c r="C69" s="25">
        <v>0.95372000000000001</v>
      </c>
      <c r="D69" s="29" t="b">
        <f t="shared" si="4"/>
        <v>1</v>
      </c>
      <c r="E69" s="41" t="b">
        <f t="shared" si="12"/>
        <v>1</v>
      </c>
      <c r="F69" s="32" t="b">
        <f t="shared" si="5"/>
        <v>0</v>
      </c>
      <c r="H69" s="23" t="s">
        <v>22</v>
      </c>
      <c r="I69" s="24" t="s">
        <v>21</v>
      </c>
      <c r="J69" s="25">
        <v>0.77525999999999995</v>
      </c>
      <c r="K69" s="29" t="b">
        <f t="shared" si="6"/>
        <v>1</v>
      </c>
      <c r="L69" s="41" t="b">
        <f t="shared" si="13"/>
        <v>1</v>
      </c>
      <c r="M69" s="32" t="b">
        <f t="shared" si="7"/>
        <v>0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22</v>
      </c>
      <c r="B70" s="24" t="s">
        <v>23</v>
      </c>
      <c r="C70" s="25">
        <v>1.0355000000000001</v>
      </c>
      <c r="D70" s="29" t="b">
        <f t="shared" si="4"/>
        <v>1</v>
      </c>
      <c r="E70" s="41" t="b">
        <f t="shared" si="12"/>
        <v>1</v>
      </c>
      <c r="F70" s="32" t="b">
        <f t="shared" si="5"/>
        <v>0</v>
      </c>
      <c r="H70" s="23" t="s">
        <v>22</v>
      </c>
      <c r="I70" s="24" t="s">
        <v>29</v>
      </c>
      <c r="J70" s="25">
        <v>0.85785999999999996</v>
      </c>
      <c r="K70" s="29" t="b">
        <f t="shared" si="6"/>
        <v>1</v>
      </c>
      <c r="L70" s="41" t="b">
        <f t="shared" si="13"/>
        <v>1</v>
      </c>
      <c r="M70" s="32" t="b">
        <f t="shared" si="7"/>
        <v>0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22</v>
      </c>
      <c r="B71" s="24" t="s">
        <v>23</v>
      </c>
      <c r="C71" s="25">
        <v>0.85785999999999996</v>
      </c>
      <c r="D71" s="29" t="b">
        <f t="shared" si="4"/>
        <v>1</v>
      </c>
      <c r="E71" s="41" t="b">
        <f t="shared" si="12"/>
        <v>1</v>
      </c>
      <c r="F71" s="32" t="b">
        <f t="shared" si="5"/>
        <v>0</v>
      </c>
      <c r="H71" s="23" t="s">
        <v>22</v>
      </c>
      <c r="I71" s="24" t="s">
        <v>26</v>
      </c>
      <c r="J71" s="25">
        <v>0.71755000000000002</v>
      </c>
      <c r="K71" s="29" t="b">
        <f t="shared" si="6"/>
        <v>1</v>
      </c>
      <c r="L71" s="41" t="b">
        <f t="shared" si="13"/>
        <v>1</v>
      </c>
      <c r="M71" s="32" t="b">
        <f t="shared" si="7"/>
        <v>0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22</v>
      </c>
      <c r="B72" s="24" t="s">
        <v>23</v>
      </c>
      <c r="C72" s="25">
        <v>0.95372000000000001</v>
      </c>
      <c r="D72" s="29" t="b">
        <f t="shared" si="4"/>
        <v>1</v>
      </c>
      <c r="E72" s="41" t="b">
        <f t="shared" si="12"/>
        <v>1</v>
      </c>
      <c r="F72" s="32" t="b">
        <f t="shared" si="5"/>
        <v>0</v>
      </c>
      <c r="H72" s="23" t="s">
        <v>22</v>
      </c>
      <c r="I72" s="24" t="s">
        <v>21</v>
      </c>
      <c r="J72" s="25">
        <v>1.1327</v>
      </c>
      <c r="K72" s="29" t="b">
        <f t="shared" si="6"/>
        <v>1</v>
      </c>
      <c r="L72" s="41" t="b">
        <f t="shared" si="13"/>
        <v>1</v>
      </c>
      <c r="M72" s="32" t="b">
        <f t="shared" si="7"/>
        <v>0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22</v>
      </c>
      <c r="B73" s="24" t="s">
        <v>23</v>
      </c>
      <c r="C73" s="25">
        <v>1.0355000000000001</v>
      </c>
      <c r="D73" s="29" t="b">
        <f t="shared" ref="D73:D107" si="16">B73&lt;&gt;A73</f>
        <v>1</v>
      </c>
      <c r="E73" s="41" t="b">
        <f t="shared" si="12"/>
        <v>1</v>
      </c>
      <c r="F73" s="32" t="b">
        <f t="shared" ref="F73:F107" si="17">(AND(B73=A73,C73&lt;$B$3))</f>
        <v>0</v>
      </c>
      <c r="H73" s="23" t="s">
        <v>36</v>
      </c>
      <c r="I73" s="24" t="s">
        <v>36</v>
      </c>
      <c r="J73" s="25" t="s">
        <v>36</v>
      </c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0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22</v>
      </c>
      <c r="B74" s="24" t="s">
        <v>23</v>
      </c>
      <c r="C74" s="25">
        <v>0.95372000000000001</v>
      </c>
      <c r="D74" s="29" t="b">
        <f t="shared" si="16"/>
        <v>1</v>
      </c>
      <c r="E74" s="41" t="b">
        <f t="shared" si="12"/>
        <v>1</v>
      </c>
      <c r="F74" s="32" t="b">
        <f t="shared" si="17"/>
        <v>0</v>
      </c>
      <c r="H74" s="23" t="s">
        <v>36</v>
      </c>
      <c r="I74" s="24" t="s">
        <v>36</v>
      </c>
      <c r="J74" s="25" t="s">
        <v>36</v>
      </c>
      <c r="K74" s="29" t="b">
        <f t="shared" si="18"/>
        <v>0</v>
      </c>
      <c r="L74" s="41" t="b">
        <f t="shared" si="13"/>
        <v>0</v>
      </c>
      <c r="M74" s="32" t="b">
        <f t="shared" si="19"/>
        <v>0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22</v>
      </c>
      <c r="B75" s="24" t="s">
        <v>21</v>
      </c>
      <c r="C75" s="25">
        <v>0.92349999999999999</v>
      </c>
      <c r="D75" s="29" t="b">
        <f t="shared" si="16"/>
        <v>1</v>
      </c>
      <c r="E75" s="41" t="b">
        <f t="shared" si="12"/>
        <v>1</v>
      </c>
      <c r="F75" s="32" t="b">
        <f t="shared" si="17"/>
        <v>0</v>
      </c>
      <c r="H75" s="23" t="s">
        <v>36</v>
      </c>
      <c r="I75" s="24" t="s">
        <v>36</v>
      </c>
      <c r="J75" s="25" t="s">
        <v>36</v>
      </c>
      <c r="K75" s="29" t="b">
        <f t="shared" si="18"/>
        <v>0</v>
      </c>
      <c r="L75" s="41" t="b">
        <f t="shared" si="13"/>
        <v>0</v>
      </c>
      <c r="M75" s="32" t="b">
        <f t="shared" si="19"/>
        <v>0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22</v>
      </c>
      <c r="B76" s="24" t="s">
        <v>21</v>
      </c>
      <c r="C76" s="25">
        <v>1</v>
      </c>
      <c r="D76" s="29" t="b">
        <f t="shared" si="16"/>
        <v>1</v>
      </c>
      <c r="E76" s="41" t="b">
        <f t="shared" ref="E76:E107" si="24">(AND(B76&lt;&gt;A76,C76&gt;$B$3))</f>
        <v>1</v>
      </c>
      <c r="F76" s="32" t="b">
        <f t="shared" si="17"/>
        <v>0</v>
      </c>
      <c r="H76" s="23" t="s">
        <v>36</v>
      </c>
      <c r="I76" s="24" t="s">
        <v>36</v>
      </c>
      <c r="J76" s="25" t="s">
        <v>36</v>
      </c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0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22</v>
      </c>
      <c r="B77" s="27" t="s">
        <v>21</v>
      </c>
      <c r="C77" s="28">
        <v>0.82508999999999999</v>
      </c>
      <c r="D77" s="29" t="b">
        <f t="shared" si="16"/>
        <v>1</v>
      </c>
      <c r="E77" s="42" t="b">
        <f t="shared" si="24"/>
        <v>1</v>
      </c>
      <c r="F77" s="34" t="b">
        <f t="shared" si="17"/>
        <v>0</v>
      </c>
      <c r="H77" s="26" t="s">
        <v>36</v>
      </c>
      <c r="I77" s="27" t="s">
        <v>36</v>
      </c>
      <c r="J77" s="28" t="s">
        <v>36</v>
      </c>
      <c r="K77" s="29" t="b">
        <f t="shared" si="18"/>
        <v>0</v>
      </c>
      <c r="L77" s="42" t="b">
        <f t="shared" si="25"/>
        <v>0</v>
      </c>
      <c r="M77" s="34" t="b">
        <f t="shared" si="19"/>
        <v>0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29</v>
      </c>
      <c r="B78" s="21" t="s">
        <v>24</v>
      </c>
      <c r="C78" s="22">
        <v>0.70279999999999998</v>
      </c>
      <c r="D78" s="29" t="b">
        <f t="shared" si="16"/>
        <v>1</v>
      </c>
      <c r="E78" s="41" t="b">
        <f t="shared" si="24"/>
        <v>1</v>
      </c>
      <c r="F78" s="32" t="b">
        <f t="shared" si="17"/>
        <v>0</v>
      </c>
      <c r="H78" s="20" t="s">
        <v>29</v>
      </c>
      <c r="I78" s="21" t="s">
        <v>30</v>
      </c>
      <c r="J78" s="22">
        <v>0.75236000000000003</v>
      </c>
      <c r="K78" s="29" t="b">
        <f t="shared" si="18"/>
        <v>1</v>
      </c>
      <c r="L78" s="41" t="b">
        <f t="shared" si="25"/>
        <v>1</v>
      </c>
      <c r="M78" s="32" t="b">
        <f t="shared" si="19"/>
        <v>0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29</v>
      </c>
      <c r="B79" s="24" t="s">
        <v>21</v>
      </c>
      <c r="C79" s="25">
        <v>0.77229999999999999</v>
      </c>
      <c r="D79" s="29" t="b">
        <f t="shared" si="16"/>
        <v>1</v>
      </c>
      <c r="E79" s="41" t="b">
        <f t="shared" si="24"/>
        <v>1</v>
      </c>
      <c r="F79" s="32" t="b">
        <f t="shared" si="17"/>
        <v>0</v>
      </c>
      <c r="H79" s="23" t="s">
        <v>29</v>
      </c>
      <c r="I79" s="24" t="s">
        <v>30</v>
      </c>
      <c r="J79" s="25">
        <v>0.97158</v>
      </c>
      <c r="K79" s="29" t="b">
        <f t="shared" si="18"/>
        <v>1</v>
      </c>
      <c r="L79" s="41" t="b">
        <f t="shared" si="25"/>
        <v>1</v>
      </c>
      <c r="M79" s="32" t="b">
        <f t="shared" si="19"/>
        <v>0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29</v>
      </c>
      <c r="B80" s="24" t="s">
        <v>21</v>
      </c>
      <c r="C80" s="25">
        <v>0.82508999999999999</v>
      </c>
      <c r="D80" s="29" t="b">
        <f t="shared" si="16"/>
        <v>1</v>
      </c>
      <c r="E80" s="41" t="b">
        <f t="shared" si="24"/>
        <v>1</v>
      </c>
      <c r="F80" s="32" t="b">
        <f t="shared" si="17"/>
        <v>0</v>
      </c>
      <c r="H80" s="23" t="s">
        <v>29</v>
      </c>
      <c r="I80" s="24" t="s">
        <v>30</v>
      </c>
      <c r="J80" s="25">
        <v>0.80179</v>
      </c>
      <c r="K80" s="29" t="b">
        <f t="shared" si="18"/>
        <v>1</v>
      </c>
      <c r="L80" s="41" t="b">
        <f t="shared" si="25"/>
        <v>1</v>
      </c>
      <c r="M80" s="32" t="b">
        <f t="shared" si="19"/>
        <v>0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29</v>
      </c>
      <c r="B81" s="24" t="s">
        <v>21</v>
      </c>
      <c r="C81" s="25">
        <v>0.73616000000000004</v>
      </c>
      <c r="D81" s="29" t="b">
        <f t="shared" si="16"/>
        <v>1</v>
      </c>
      <c r="E81" s="41" t="b">
        <f t="shared" si="24"/>
        <v>1</v>
      </c>
      <c r="F81" s="32" t="b">
        <f t="shared" si="17"/>
        <v>0</v>
      </c>
      <c r="H81" s="23" t="s">
        <v>29</v>
      </c>
      <c r="I81" s="24" t="s">
        <v>26</v>
      </c>
      <c r="J81" s="25">
        <v>0.72846999999999995</v>
      </c>
      <c r="K81" s="29" t="b">
        <f t="shared" si="18"/>
        <v>1</v>
      </c>
      <c r="L81" s="41" t="b">
        <f t="shared" si="25"/>
        <v>1</v>
      </c>
      <c r="M81" s="32" t="b">
        <f t="shared" si="19"/>
        <v>0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29</v>
      </c>
      <c r="B82" s="24" t="s">
        <v>21</v>
      </c>
      <c r="C82" s="25">
        <v>0.77229999999999999</v>
      </c>
      <c r="D82" s="29" t="b">
        <f t="shared" si="16"/>
        <v>1</v>
      </c>
      <c r="E82" s="41" t="b">
        <f t="shared" si="24"/>
        <v>1</v>
      </c>
      <c r="F82" s="32" t="b">
        <f t="shared" si="17"/>
        <v>0</v>
      </c>
      <c r="H82" s="23" t="s">
        <v>29</v>
      </c>
      <c r="I82" s="24" t="s">
        <v>30</v>
      </c>
      <c r="J82" s="25">
        <v>0.80179</v>
      </c>
      <c r="K82" s="29" t="b">
        <f t="shared" si="18"/>
        <v>1</v>
      </c>
      <c r="L82" s="41" t="b">
        <f t="shared" si="25"/>
        <v>1</v>
      </c>
      <c r="M82" s="32" t="b">
        <f t="shared" si="19"/>
        <v>0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29</v>
      </c>
      <c r="B83" s="24" t="s">
        <v>21</v>
      </c>
      <c r="C83" s="25">
        <v>0.82508999999999999</v>
      </c>
      <c r="D83" s="29" t="b">
        <f t="shared" si="16"/>
        <v>1</v>
      </c>
      <c r="E83" s="41" t="b">
        <f t="shared" si="24"/>
        <v>1</v>
      </c>
      <c r="F83" s="32" t="b">
        <f t="shared" si="17"/>
        <v>0</v>
      </c>
      <c r="H83" s="23" t="s">
        <v>36</v>
      </c>
      <c r="I83" s="24" t="s">
        <v>36</v>
      </c>
      <c r="J83" s="25" t="s">
        <v>36</v>
      </c>
      <c r="K83" s="29" t="b">
        <f t="shared" si="18"/>
        <v>0</v>
      </c>
      <c r="L83" s="41" t="b">
        <f t="shared" si="25"/>
        <v>0</v>
      </c>
      <c r="M83" s="32" t="b">
        <f t="shared" si="19"/>
        <v>0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29</v>
      </c>
      <c r="B84" s="24" t="s">
        <v>21</v>
      </c>
      <c r="C84" s="25">
        <v>0.78396999999999994</v>
      </c>
      <c r="D84" s="29" t="b">
        <f t="shared" si="16"/>
        <v>1</v>
      </c>
      <c r="E84" s="41" t="b">
        <f t="shared" si="24"/>
        <v>1</v>
      </c>
      <c r="F84" s="32" t="b">
        <f t="shared" si="17"/>
        <v>0</v>
      </c>
      <c r="H84" s="23" t="s">
        <v>36</v>
      </c>
      <c r="I84" s="24" t="s">
        <v>36</v>
      </c>
      <c r="J84" s="25" t="s">
        <v>36</v>
      </c>
      <c r="K84" s="29" t="b">
        <f t="shared" si="18"/>
        <v>0</v>
      </c>
      <c r="L84" s="41" t="b">
        <f t="shared" si="25"/>
        <v>0</v>
      </c>
      <c r="M84" s="32" t="b">
        <f t="shared" si="19"/>
        <v>0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29</v>
      </c>
      <c r="B85" s="24" t="s">
        <v>21</v>
      </c>
      <c r="C85" s="25">
        <v>0.78396999999999994</v>
      </c>
      <c r="D85" s="29" t="b">
        <f t="shared" si="16"/>
        <v>1</v>
      </c>
      <c r="E85" s="41" t="b">
        <f t="shared" si="24"/>
        <v>1</v>
      </c>
      <c r="F85" s="32" t="b">
        <f t="shared" si="17"/>
        <v>0</v>
      </c>
      <c r="H85" s="23" t="s">
        <v>36</v>
      </c>
      <c r="I85" s="24" t="s">
        <v>36</v>
      </c>
      <c r="J85" s="25" t="s">
        <v>36</v>
      </c>
      <c r="K85" s="29" t="b">
        <f t="shared" si="18"/>
        <v>0</v>
      </c>
      <c r="L85" s="41" t="b">
        <f t="shared" si="25"/>
        <v>0</v>
      </c>
      <c r="M85" s="32" t="b">
        <f t="shared" si="19"/>
        <v>0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29</v>
      </c>
      <c r="B86" s="24" t="s">
        <v>27</v>
      </c>
      <c r="C86" s="25">
        <v>0.72321000000000002</v>
      </c>
      <c r="D86" s="29" t="b">
        <f t="shared" si="16"/>
        <v>1</v>
      </c>
      <c r="E86" s="41" t="b">
        <f t="shared" si="24"/>
        <v>1</v>
      </c>
      <c r="F86" s="32" t="b">
        <f t="shared" si="17"/>
        <v>0</v>
      </c>
      <c r="H86" s="23" t="s">
        <v>36</v>
      </c>
      <c r="I86" s="24" t="s">
        <v>36</v>
      </c>
      <c r="J86" s="25" t="s">
        <v>36</v>
      </c>
      <c r="K86" s="29" t="b">
        <f t="shared" si="18"/>
        <v>0</v>
      </c>
      <c r="L86" s="41" t="b">
        <f t="shared" si="25"/>
        <v>0</v>
      </c>
      <c r="M86" s="32" t="b">
        <f t="shared" si="19"/>
        <v>0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29</v>
      </c>
      <c r="B87" s="27" t="s">
        <v>24</v>
      </c>
      <c r="C87" s="28">
        <v>0.78341000000000005</v>
      </c>
      <c r="D87" s="29" t="b">
        <f t="shared" si="16"/>
        <v>1</v>
      </c>
      <c r="E87" s="41" t="b">
        <f t="shared" si="24"/>
        <v>1</v>
      </c>
      <c r="F87" s="32" t="b">
        <f t="shared" si="17"/>
        <v>0</v>
      </c>
      <c r="H87" s="26" t="s">
        <v>36</v>
      </c>
      <c r="I87" s="27" t="s">
        <v>36</v>
      </c>
      <c r="J87" s="28" t="s">
        <v>36</v>
      </c>
      <c r="K87" s="29" t="b">
        <f t="shared" si="18"/>
        <v>0</v>
      </c>
      <c r="L87" s="41" t="b">
        <f t="shared" si="25"/>
        <v>0</v>
      </c>
      <c r="M87" s="32" t="b">
        <f t="shared" si="19"/>
        <v>0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28</v>
      </c>
      <c r="B88" s="21" t="s">
        <v>22</v>
      </c>
      <c r="C88" s="22">
        <v>0.82508999999999999</v>
      </c>
      <c r="D88" s="29" t="b">
        <f t="shared" si="16"/>
        <v>1</v>
      </c>
      <c r="E88" s="40" t="b">
        <f t="shared" si="24"/>
        <v>1</v>
      </c>
      <c r="F88" s="33" t="b">
        <f t="shared" si="17"/>
        <v>0</v>
      </c>
      <c r="H88" s="20" t="s">
        <v>28</v>
      </c>
      <c r="I88" s="21" t="s">
        <v>21</v>
      </c>
      <c r="J88" s="22">
        <v>0.77951999999999999</v>
      </c>
      <c r="K88" s="29" t="b">
        <f t="shared" si="18"/>
        <v>1</v>
      </c>
      <c r="L88" s="40" t="b">
        <f t="shared" si="25"/>
        <v>1</v>
      </c>
      <c r="M88" s="33" t="b">
        <f t="shared" si="19"/>
        <v>0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28</v>
      </c>
      <c r="B89" s="24" t="s">
        <v>22</v>
      </c>
      <c r="C89" s="25">
        <v>0.77951999999999999</v>
      </c>
      <c r="D89" s="29" t="b">
        <f t="shared" si="16"/>
        <v>1</v>
      </c>
      <c r="E89" s="41" t="b">
        <f t="shared" si="24"/>
        <v>1</v>
      </c>
      <c r="F89" s="32" t="b">
        <f t="shared" si="17"/>
        <v>0</v>
      </c>
      <c r="H89" s="23" t="s">
        <v>28</v>
      </c>
      <c r="I89" s="24" t="s">
        <v>21</v>
      </c>
      <c r="J89" s="25">
        <v>1</v>
      </c>
      <c r="K89" s="29" t="b">
        <f t="shared" si="18"/>
        <v>1</v>
      </c>
      <c r="L89" s="41" t="b">
        <f t="shared" si="25"/>
        <v>1</v>
      </c>
      <c r="M89" s="32" t="b">
        <f t="shared" si="19"/>
        <v>0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28</v>
      </c>
      <c r="B90" s="24" t="s">
        <v>28</v>
      </c>
      <c r="C90" s="25">
        <v>0.74272000000000005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 t="s">
        <v>28</v>
      </c>
      <c r="I90" s="24" t="s">
        <v>21</v>
      </c>
      <c r="J90" s="25">
        <v>0.88561999999999996</v>
      </c>
      <c r="K90" s="29" t="b">
        <f t="shared" si="18"/>
        <v>1</v>
      </c>
      <c r="L90" s="41" t="b">
        <f t="shared" si="25"/>
        <v>1</v>
      </c>
      <c r="M90" s="32" t="b">
        <f t="shared" si="19"/>
        <v>0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28</v>
      </c>
      <c r="B91" s="24" t="s">
        <v>28</v>
      </c>
      <c r="C91" s="25">
        <v>0.74272000000000005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 t="s">
        <v>28</v>
      </c>
      <c r="I91" s="24" t="s">
        <v>21</v>
      </c>
      <c r="J91" s="25">
        <v>1</v>
      </c>
      <c r="K91" s="29" t="b">
        <f t="shared" si="18"/>
        <v>1</v>
      </c>
      <c r="L91" s="41" t="b">
        <f t="shared" si="25"/>
        <v>1</v>
      </c>
      <c r="M91" s="32" t="b">
        <f t="shared" si="19"/>
        <v>0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28</v>
      </c>
      <c r="B92" s="24" t="s">
        <v>21</v>
      </c>
      <c r="C92" s="25">
        <v>0.74272000000000005</v>
      </c>
      <c r="D92" s="29" t="b">
        <f t="shared" si="16"/>
        <v>1</v>
      </c>
      <c r="E92" s="41" t="b">
        <f t="shared" si="24"/>
        <v>1</v>
      </c>
      <c r="F92" s="32" t="b">
        <f t="shared" si="17"/>
        <v>0</v>
      </c>
      <c r="H92" s="23" t="s">
        <v>28</v>
      </c>
      <c r="I92" s="24" t="s">
        <v>21</v>
      </c>
      <c r="J92" s="25">
        <v>1.0566</v>
      </c>
      <c r="K92" s="29" t="b">
        <f t="shared" si="18"/>
        <v>1</v>
      </c>
      <c r="L92" s="41" t="b">
        <f t="shared" si="25"/>
        <v>1</v>
      </c>
      <c r="M92" s="32" t="b">
        <f t="shared" si="19"/>
        <v>0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28</v>
      </c>
      <c r="B93" s="24" t="s">
        <v>28</v>
      </c>
      <c r="C93" s="25">
        <v>0.8135</v>
      </c>
      <c r="D93" s="29" t="b">
        <f t="shared" si="16"/>
        <v>0</v>
      </c>
      <c r="E93" s="41" t="b">
        <f t="shared" si="24"/>
        <v>0</v>
      </c>
      <c r="F93" s="32" t="b">
        <f t="shared" si="17"/>
        <v>0</v>
      </c>
      <c r="H93" s="23" t="s">
        <v>36</v>
      </c>
      <c r="I93" s="24" t="s">
        <v>36</v>
      </c>
      <c r="J93" s="25" t="s">
        <v>36</v>
      </c>
      <c r="K93" s="29" t="b">
        <f t="shared" si="18"/>
        <v>0</v>
      </c>
      <c r="L93" s="41" t="b">
        <f t="shared" si="25"/>
        <v>0</v>
      </c>
      <c r="M93" s="32" t="b">
        <f t="shared" si="19"/>
        <v>0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28</v>
      </c>
      <c r="B94" s="24" t="s">
        <v>22</v>
      </c>
      <c r="C94" s="25">
        <v>0.72523000000000004</v>
      </c>
      <c r="D94" s="29" t="b">
        <f t="shared" si="16"/>
        <v>1</v>
      </c>
      <c r="E94" s="41" t="b">
        <f t="shared" si="24"/>
        <v>1</v>
      </c>
      <c r="F94" s="32" t="b">
        <f t="shared" si="17"/>
        <v>0</v>
      </c>
      <c r="H94" s="23" t="s">
        <v>36</v>
      </c>
      <c r="I94" s="24" t="s">
        <v>36</v>
      </c>
      <c r="J94" s="25" t="s">
        <v>36</v>
      </c>
      <c r="K94" s="29" t="b">
        <f t="shared" si="18"/>
        <v>0</v>
      </c>
      <c r="L94" s="41" t="b">
        <f t="shared" si="25"/>
        <v>0</v>
      </c>
      <c r="M94" s="32" t="b">
        <f t="shared" si="19"/>
        <v>0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28</v>
      </c>
      <c r="B95" s="24" t="s">
        <v>22</v>
      </c>
      <c r="C95" s="25">
        <v>0.77951999999999999</v>
      </c>
      <c r="D95" s="29" t="b">
        <f t="shared" si="16"/>
        <v>1</v>
      </c>
      <c r="E95" s="41" t="b">
        <f t="shared" si="24"/>
        <v>1</v>
      </c>
      <c r="F95" s="32" t="b">
        <f t="shared" si="17"/>
        <v>0</v>
      </c>
      <c r="H95" s="23" t="s">
        <v>36</v>
      </c>
      <c r="I95" s="24" t="s">
        <v>36</v>
      </c>
      <c r="J95" s="25" t="s">
        <v>36</v>
      </c>
      <c r="K95" s="29" t="b">
        <f t="shared" si="18"/>
        <v>0</v>
      </c>
      <c r="L95" s="41" t="b">
        <f t="shared" si="25"/>
        <v>0</v>
      </c>
      <c r="M95" s="32" t="b">
        <f t="shared" si="19"/>
        <v>0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28</v>
      </c>
      <c r="B96" s="24" t="s">
        <v>22</v>
      </c>
      <c r="C96" s="25">
        <v>0.80093999999999999</v>
      </c>
      <c r="D96" s="29" t="b">
        <f t="shared" si="16"/>
        <v>1</v>
      </c>
      <c r="E96" s="41" t="b">
        <f t="shared" si="24"/>
        <v>1</v>
      </c>
      <c r="F96" s="32" t="b">
        <f t="shared" si="17"/>
        <v>0</v>
      </c>
      <c r="H96" s="23" t="s">
        <v>36</v>
      </c>
      <c r="I96" s="24" t="s">
        <v>36</v>
      </c>
      <c r="J96" s="25" t="s">
        <v>36</v>
      </c>
      <c r="K96" s="29" t="b">
        <f t="shared" si="18"/>
        <v>0</v>
      </c>
      <c r="L96" s="41" t="b">
        <f t="shared" si="25"/>
        <v>0</v>
      </c>
      <c r="M96" s="32" t="b">
        <f t="shared" si="19"/>
        <v>0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28</v>
      </c>
      <c r="B97" s="27" t="s">
        <v>22</v>
      </c>
      <c r="C97" s="28">
        <v>0.75111000000000006</v>
      </c>
      <c r="D97" s="29" t="b">
        <f t="shared" si="16"/>
        <v>1</v>
      </c>
      <c r="E97" s="42" t="b">
        <f t="shared" si="24"/>
        <v>1</v>
      </c>
      <c r="F97" s="34" t="b">
        <f t="shared" si="17"/>
        <v>0</v>
      </c>
      <c r="H97" s="26" t="s">
        <v>36</v>
      </c>
      <c r="I97" s="27" t="s">
        <v>36</v>
      </c>
      <c r="J97" s="28" t="s">
        <v>36</v>
      </c>
      <c r="K97" s="29" t="b">
        <f t="shared" si="18"/>
        <v>0</v>
      </c>
      <c r="L97" s="42" t="b">
        <f t="shared" si="25"/>
        <v>0</v>
      </c>
      <c r="M97" s="34" t="b">
        <f t="shared" si="19"/>
        <v>0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30</v>
      </c>
      <c r="B98" s="21" t="s">
        <v>27</v>
      </c>
      <c r="C98" s="22">
        <v>0.78341000000000005</v>
      </c>
      <c r="D98" s="29" t="b">
        <f t="shared" si="16"/>
        <v>1</v>
      </c>
      <c r="E98" s="40" t="b">
        <f t="shared" si="24"/>
        <v>1</v>
      </c>
      <c r="F98" s="33" t="b">
        <f t="shared" si="17"/>
        <v>0</v>
      </c>
      <c r="H98" s="20" t="s">
        <v>30</v>
      </c>
      <c r="I98" s="21" t="s">
        <v>24</v>
      </c>
      <c r="J98" s="22">
        <v>0.76214000000000004</v>
      </c>
      <c r="K98" s="29" t="b">
        <f t="shared" si="18"/>
        <v>1</v>
      </c>
      <c r="L98" s="40" t="b">
        <f t="shared" si="25"/>
        <v>1</v>
      </c>
      <c r="M98" s="33" t="b">
        <f t="shared" si="19"/>
        <v>0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30</v>
      </c>
      <c r="B99" s="24" t="s">
        <v>27</v>
      </c>
      <c r="C99" s="25">
        <v>0.80694999999999995</v>
      </c>
      <c r="D99" s="29" t="b">
        <f t="shared" si="16"/>
        <v>1</v>
      </c>
      <c r="E99" s="41" t="b">
        <f t="shared" si="24"/>
        <v>1</v>
      </c>
      <c r="F99" s="32" t="b">
        <f t="shared" si="17"/>
        <v>0</v>
      </c>
      <c r="H99" s="23" t="s">
        <v>30</v>
      </c>
      <c r="I99" s="24" t="s">
        <v>24</v>
      </c>
      <c r="J99" s="25">
        <v>0.80886000000000002</v>
      </c>
      <c r="K99" s="29" t="b">
        <f t="shared" si="18"/>
        <v>1</v>
      </c>
      <c r="L99" s="41" t="b">
        <f t="shared" si="25"/>
        <v>1</v>
      </c>
      <c r="M99" s="32" t="b">
        <f t="shared" si="19"/>
        <v>0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30</v>
      </c>
      <c r="B100" s="24" t="s">
        <v>24</v>
      </c>
      <c r="C100" s="25">
        <v>0.8992</v>
      </c>
      <c r="D100" s="29" t="b">
        <f t="shared" si="16"/>
        <v>1</v>
      </c>
      <c r="E100" s="41" t="b">
        <f t="shared" si="24"/>
        <v>1</v>
      </c>
      <c r="F100" s="32" t="b">
        <f t="shared" si="17"/>
        <v>0</v>
      </c>
      <c r="H100" s="23" t="s">
        <v>30</v>
      </c>
      <c r="I100" s="24" t="s">
        <v>25</v>
      </c>
      <c r="J100" s="25">
        <v>0.83333000000000002</v>
      </c>
      <c r="K100" s="29" t="b">
        <f t="shared" si="18"/>
        <v>1</v>
      </c>
      <c r="L100" s="41" t="b">
        <f t="shared" si="25"/>
        <v>1</v>
      </c>
      <c r="M100" s="32" t="b">
        <f t="shared" si="19"/>
        <v>0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30</v>
      </c>
      <c r="B101" s="24" t="s">
        <v>21</v>
      </c>
      <c r="C101" s="25">
        <v>0.77229999999999999</v>
      </c>
      <c r="D101" s="29" t="b">
        <f t="shared" si="16"/>
        <v>1</v>
      </c>
      <c r="E101" s="41" t="b">
        <f t="shared" si="24"/>
        <v>1</v>
      </c>
      <c r="F101" s="32" t="b">
        <f t="shared" si="17"/>
        <v>0</v>
      </c>
      <c r="H101" s="23" t="s">
        <v>30</v>
      </c>
      <c r="I101" s="24" t="s">
        <v>25</v>
      </c>
      <c r="J101" s="25">
        <v>0.80093999999999999</v>
      </c>
      <c r="K101" s="29" t="b">
        <f t="shared" si="18"/>
        <v>1</v>
      </c>
      <c r="L101" s="41" t="b">
        <f t="shared" si="25"/>
        <v>1</v>
      </c>
      <c r="M101" s="32" t="b">
        <f t="shared" si="19"/>
        <v>0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30</v>
      </c>
      <c r="B102" s="24" t="s">
        <v>21</v>
      </c>
      <c r="C102" s="25">
        <v>0.80886000000000002</v>
      </c>
      <c r="D102" s="29" t="b">
        <f t="shared" si="16"/>
        <v>1</v>
      </c>
      <c r="E102" s="41" t="b">
        <f t="shared" si="24"/>
        <v>1</v>
      </c>
      <c r="F102" s="32" t="b">
        <f t="shared" si="17"/>
        <v>0</v>
      </c>
      <c r="H102" s="23" t="s">
        <v>30</v>
      </c>
      <c r="I102" s="24" t="s">
        <v>24</v>
      </c>
      <c r="J102" s="25">
        <v>0.80886000000000002</v>
      </c>
      <c r="K102" s="29" t="b">
        <f t="shared" si="18"/>
        <v>1</v>
      </c>
      <c r="L102" s="41" t="b">
        <f t="shared" si="25"/>
        <v>1</v>
      </c>
      <c r="M102" s="32" t="b">
        <f t="shared" si="19"/>
        <v>0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30</v>
      </c>
      <c r="B103" s="24" t="s">
        <v>21</v>
      </c>
      <c r="C103" s="25">
        <v>0.80886000000000002</v>
      </c>
      <c r="D103" s="29" t="b">
        <f t="shared" si="16"/>
        <v>1</v>
      </c>
      <c r="E103" s="41" t="b">
        <f t="shared" si="24"/>
        <v>1</v>
      </c>
      <c r="F103" s="32" t="b">
        <f t="shared" si="17"/>
        <v>0</v>
      </c>
      <c r="H103" s="23" t="s">
        <v>36</v>
      </c>
      <c r="I103" s="24" t="s">
        <v>36</v>
      </c>
      <c r="J103" s="25" t="s">
        <v>36</v>
      </c>
      <c r="K103" s="29" t="b">
        <f t="shared" si="18"/>
        <v>0</v>
      </c>
      <c r="L103" s="41" t="b">
        <f t="shared" si="25"/>
        <v>0</v>
      </c>
      <c r="M103" s="32" t="b">
        <f t="shared" si="19"/>
        <v>0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30</v>
      </c>
      <c r="B104" s="24" t="s">
        <v>21</v>
      </c>
      <c r="C104" s="25">
        <v>0.82508999999999999</v>
      </c>
      <c r="D104" s="29" t="b">
        <f t="shared" si="16"/>
        <v>1</v>
      </c>
      <c r="E104" s="41" t="b">
        <f t="shared" si="24"/>
        <v>1</v>
      </c>
      <c r="F104" s="32" t="b">
        <f t="shared" si="17"/>
        <v>0</v>
      </c>
      <c r="H104" s="23" t="s">
        <v>36</v>
      </c>
      <c r="I104" s="24" t="s">
        <v>36</v>
      </c>
      <c r="J104" s="25" t="s">
        <v>36</v>
      </c>
      <c r="K104" s="29" t="b">
        <f t="shared" si="18"/>
        <v>0</v>
      </c>
      <c r="L104" s="41" t="b">
        <f t="shared" si="25"/>
        <v>0</v>
      </c>
      <c r="M104" s="32" t="b">
        <f t="shared" si="19"/>
        <v>0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30</v>
      </c>
      <c r="B105" s="24" t="s">
        <v>21</v>
      </c>
      <c r="C105" s="25">
        <v>0.83777999999999997</v>
      </c>
      <c r="D105" s="29" t="b">
        <f t="shared" si="16"/>
        <v>1</v>
      </c>
      <c r="E105" s="41" t="b">
        <f t="shared" si="24"/>
        <v>1</v>
      </c>
      <c r="F105" s="32" t="b">
        <f t="shared" si="17"/>
        <v>0</v>
      </c>
      <c r="H105" s="23" t="s">
        <v>36</v>
      </c>
      <c r="I105" s="24" t="s">
        <v>36</v>
      </c>
      <c r="J105" s="25" t="s">
        <v>36</v>
      </c>
      <c r="K105" s="29" t="b">
        <f t="shared" si="18"/>
        <v>0</v>
      </c>
      <c r="L105" s="41" t="b">
        <f t="shared" si="25"/>
        <v>0</v>
      </c>
      <c r="M105" s="32" t="b">
        <f t="shared" si="19"/>
        <v>0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30</v>
      </c>
      <c r="B106" s="24" t="s">
        <v>21</v>
      </c>
      <c r="C106" s="25">
        <v>0.88490999999999997</v>
      </c>
      <c r="D106" s="29" t="b">
        <f t="shared" si="16"/>
        <v>1</v>
      </c>
      <c r="E106" s="41" t="b">
        <f t="shared" si="24"/>
        <v>1</v>
      </c>
      <c r="F106" s="32" t="b">
        <f t="shared" si="17"/>
        <v>0</v>
      </c>
      <c r="H106" s="23" t="s">
        <v>36</v>
      </c>
      <c r="I106" s="24" t="s">
        <v>36</v>
      </c>
      <c r="J106" s="25" t="s">
        <v>36</v>
      </c>
      <c r="K106" s="29" t="b">
        <f t="shared" si="18"/>
        <v>0</v>
      </c>
      <c r="L106" s="41" t="b">
        <f t="shared" si="25"/>
        <v>0</v>
      </c>
      <c r="M106" s="32" t="b">
        <f t="shared" si="19"/>
        <v>0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30</v>
      </c>
      <c r="B107" s="27" t="s">
        <v>21</v>
      </c>
      <c r="C107" s="28">
        <v>0.76214000000000004</v>
      </c>
      <c r="D107" s="29" t="b">
        <f t="shared" si="16"/>
        <v>1</v>
      </c>
      <c r="E107" s="42" t="b">
        <f t="shared" si="24"/>
        <v>1</v>
      </c>
      <c r="F107" s="34" t="b">
        <f t="shared" si="17"/>
        <v>0</v>
      </c>
      <c r="H107" s="26" t="s">
        <v>36</v>
      </c>
      <c r="I107" s="27" t="s">
        <v>36</v>
      </c>
      <c r="J107" s="28" t="s">
        <v>36</v>
      </c>
      <c r="K107" s="29" t="b">
        <f t="shared" si="18"/>
        <v>0</v>
      </c>
      <c r="L107" s="42" t="b">
        <f t="shared" si="25"/>
        <v>0</v>
      </c>
      <c r="M107" s="34" t="b">
        <f t="shared" si="19"/>
        <v>0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71" priority="16">
      <formula>$A8=$B8</formula>
    </cfRule>
  </conditionalFormatting>
  <conditionalFormatting sqref="A8:F107">
    <cfRule type="expression" dxfId="70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69" priority="12">
      <formula>H8=I8</formula>
    </cfRule>
  </conditionalFormatting>
  <conditionalFormatting sqref="H8:M107">
    <cfRule type="expression" dxfId="68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67" priority="8">
      <formula>O8=P8</formula>
    </cfRule>
  </conditionalFormatting>
  <conditionalFormatting sqref="O8:T107">
    <cfRule type="expression" dxfId="66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65" priority="4">
      <formula>V8=W8</formula>
    </cfRule>
  </conditionalFormatting>
  <conditionalFormatting sqref="V8:AA107">
    <cfRule type="expression" dxfId="64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L4" sqref="L4"/>
    </sheetView>
  </sheetViews>
  <sheetFormatPr defaultRowHeight="15" x14ac:dyDescent="0.25"/>
  <cols>
    <col min="1" max="1" width="16.42578125" style="6" bestFit="1" customWidth="1"/>
    <col min="2" max="3" width="9.140625" style="6"/>
    <col min="4" max="4" width="0" style="6" hidden="1" customWidth="1"/>
    <col min="5" max="7" width="9.140625" style="6"/>
    <col min="8" max="8" width="16.42578125" style="6" bestFit="1" customWidth="1"/>
    <col min="9" max="10" width="9.140625" style="6"/>
    <col min="11" max="11" width="0" style="6" hidden="1" customWidth="1"/>
    <col min="12" max="14" width="9.140625" style="6"/>
    <col min="15" max="15" width="16.42578125" style="6" bestFit="1" customWidth="1"/>
    <col min="16" max="17" width="9.140625" style="6"/>
    <col min="18" max="18" width="0" style="6" hidden="1" customWidth="1"/>
    <col min="19" max="21" width="9.140625" style="6"/>
    <col min="22" max="22" width="18.28515625" style="6" customWidth="1"/>
    <col min="23" max="24" width="9.140625" style="6"/>
    <col min="25" max="25" width="0" style="6" hidden="1" customWidth="1"/>
    <col min="26" max="16384" width="9.140625" style="6"/>
  </cols>
  <sheetData>
    <row r="1" spans="1:27" x14ac:dyDescent="0.25">
      <c r="A1" s="1" t="s">
        <v>0</v>
      </c>
      <c r="B1" s="2" t="s">
        <v>66</v>
      </c>
      <c r="C1" s="3"/>
      <c r="D1" s="4"/>
      <c r="E1" s="2"/>
      <c r="F1" s="2"/>
      <c r="G1" s="2"/>
      <c r="H1" s="2"/>
      <c r="I1" s="3" t="s">
        <v>1</v>
      </c>
      <c r="J1" s="2" t="s">
        <v>32</v>
      </c>
      <c r="K1" s="5"/>
      <c r="L1" s="13"/>
    </row>
    <row r="2" spans="1:27" ht="15.75" thickBot="1" x14ac:dyDescent="0.3">
      <c r="A2" s="7" t="s">
        <v>2</v>
      </c>
      <c r="B2" s="8" t="s">
        <v>20</v>
      </c>
      <c r="C2" s="9"/>
      <c r="D2" s="10"/>
      <c r="E2" s="8"/>
      <c r="F2" s="8"/>
      <c r="G2" s="8"/>
      <c r="H2" s="8"/>
      <c r="I2" s="9" t="s">
        <v>3</v>
      </c>
      <c r="J2" s="8" t="s">
        <v>65</v>
      </c>
      <c r="K2" s="11"/>
      <c r="L2" s="16"/>
    </row>
    <row r="3" spans="1:27" ht="15.75" thickBot="1" x14ac:dyDescent="0.3">
      <c r="A3" s="44" t="s">
        <v>4</v>
      </c>
      <c r="B3" s="15">
        <v>0.499</v>
      </c>
      <c r="C3" s="16"/>
      <c r="E3" s="45" t="s">
        <v>14</v>
      </c>
      <c r="F3" s="46"/>
      <c r="G3" s="46" t="s">
        <v>15</v>
      </c>
      <c r="H3" s="46"/>
      <c r="I3" s="46"/>
      <c r="J3" s="46"/>
      <c r="K3" s="46"/>
      <c r="L3" s="49">
        <f>AVERAGE(X6,Q6,J6,C6)</f>
        <v>0.76515151515151514</v>
      </c>
    </row>
    <row r="4" spans="1:27" ht="15.75" thickBot="1" x14ac:dyDescent="0.3"/>
    <row r="5" spans="1:27" ht="15.75" thickBot="1" x14ac:dyDescent="0.3">
      <c r="A5" s="12" t="s">
        <v>5</v>
      </c>
      <c r="B5" s="38" t="s">
        <v>12</v>
      </c>
      <c r="C5" s="37">
        <f>COUNTIF(D8:D107,TRUE)</f>
        <v>60</v>
      </c>
      <c r="D5" s="39" t="s">
        <v>11</v>
      </c>
      <c r="E5" s="36">
        <f>COUNTIF(E8:E107,TRUE)</f>
        <v>60</v>
      </c>
      <c r="F5" s="37">
        <f>COUNTIF(F8:F107,TRUE)</f>
        <v>0</v>
      </c>
      <c r="H5" s="12" t="s">
        <v>5</v>
      </c>
      <c r="I5" s="38" t="s">
        <v>12</v>
      </c>
      <c r="J5" s="37">
        <f>COUNTIF(K8:K107,TRUE)</f>
        <v>34</v>
      </c>
      <c r="K5" s="39" t="s">
        <v>11</v>
      </c>
      <c r="L5" s="36">
        <f>COUNTIF(L8:L107,TRUE)</f>
        <v>34</v>
      </c>
      <c r="M5" s="37">
        <f>COUNTIF(M8:M107,TRUE)</f>
        <v>0</v>
      </c>
      <c r="O5" s="12" t="s">
        <v>5</v>
      </c>
      <c r="P5" s="38" t="s">
        <v>12</v>
      </c>
      <c r="Q5" s="37">
        <f>COUNTIF(R8:R107,TRUE)</f>
        <v>0</v>
      </c>
      <c r="R5" s="39" t="s">
        <v>11</v>
      </c>
      <c r="S5" s="36">
        <f>COUNTIF(S8:S107,TRUE)</f>
        <v>0</v>
      </c>
      <c r="T5" s="37">
        <f>COUNTIF(T8:T107,TRUE)</f>
        <v>100</v>
      </c>
      <c r="V5" s="12" t="s">
        <v>5</v>
      </c>
      <c r="W5" s="38" t="s">
        <v>12</v>
      </c>
      <c r="X5" s="37">
        <f>COUNTIF(Y8:Y107,TRUE)</f>
        <v>0</v>
      </c>
      <c r="Y5" s="39" t="s">
        <v>11</v>
      </c>
      <c r="Z5" s="36">
        <f>COUNTIF(Z8:Z107,TRUE)</f>
        <v>0</v>
      </c>
      <c r="AA5" s="37">
        <f>COUNTIF(AA8:AA107,TRUE)</f>
        <v>100</v>
      </c>
    </row>
    <row r="6" spans="1:27" ht="15.75" thickBot="1" x14ac:dyDescent="0.3">
      <c r="A6" s="14" t="s">
        <v>59</v>
      </c>
      <c r="B6" s="38" t="s">
        <v>13</v>
      </c>
      <c r="C6" s="47">
        <f>COUNTIF(D9:D108,FALSE)/(COUNTIF(D9:D108,TRUE)+COUNTIF(D9:D108,FALSE))</f>
        <v>0.39393939393939392</v>
      </c>
      <c r="D6" s="48"/>
      <c r="E6" s="35"/>
      <c r="F6" s="16"/>
      <c r="H6" s="14" t="s">
        <v>32</v>
      </c>
      <c r="I6" s="38" t="s">
        <v>13</v>
      </c>
      <c r="J6" s="47">
        <f>COUNTIF(K9:K108,FALSE)/(COUNTIF(K9:K108,TRUE)+COUNTIF(K9:K108,FALSE))</f>
        <v>0.66666666666666663</v>
      </c>
      <c r="K6" s="48"/>
      <c r="L6" s="35"/>
      <c r="M6" s="16"/>
      <c r="O6" s="14"/>
      <c r="P6" s="38" t="s">
        <v>13</v>
      </c>
      <c r="Q6" s="47">
        <f>COUNTIF(R9:R108,FALSE)/(COUNTIF(R9:R108,TRUE)+COUNTIF(R9:R108,FALSE))</f>
        <v>1</v>
      </c>
      <c r="R6" s="48"/>
      <c r="S6" s="35"/>
      <c r="T6" s="16"/>
      <c r="V6" s="14"/>
      <c r="W6" s="38" t="s">
        <v>13</v>
      </c>
      <c r="X6" s="47">
        <f>COUNTIF(Y9:Y108,FALSE)/(COUNTIF(Y9:Y108,TRUE)+COUNTIF(Y9:Y108,FALSE))</f>
        <v>1</v>
      </c>
      <c r="Y6" s="48"/>
      <c r="Z6" s="35"/>
      <c r="AA6" s="16"/>
    </row>
    <row r="7" spans="1:27" ht="15.75" thickBot="1" x14ac:dyDescent="0.3">
      <c r="A7" s="17" t="s">
        <v>6</v>
      </c>
      <c r="B7" s="18" t="s">
        <v>7</v>
      </c>
      <c r="C7" s="19" t="s">
        <v>8</v>
      </c>
      <c r="D7" s="43"/>
      <c r="E7" s="30" t="s">
        <v>9</v>
      </c>
      <c r="F7" s="31" t="s">
        <v>10</v>
      </c>
      <c r="H7" s="17" t="s">
        <v>6</v>
      </c>
      <c r="I7" s="18" t="s">
        <v>7</v>
      </c>
      <c r="J7" s="19" t="s">
        <v>8</v>
      </c>
      <c r="K7" s="43"/>
      <c r="L7" s="30" t="s">
        <v>9</v>
      </c>
      <c r="M7" s="31" t="s">
        <v>10</v>
      </c>
      <c r="O7" s="17" t="s">
        <v>6</v>
      </c>
      <c r="P7" s="18" t="s">
        <v>7</v>
      </c>
      <c r="Q7" s="19" t="s">
        <v>8</v>
      </c>
      <c r="R7" s="43"/>
      <c r="S7" s="30" t="s">
        <v>9</v>
      </c>
      <c r="T7" s="31" t="s">
        <v>10</v>
      </c>
      <c r="V7" s="17" t="s">
        <v>6</v>
      </c>
      <c r="W7" s="18" t="s">
        <v>7</v>
      </c>
      <c r="X7" s="19" t="s">
        <v>8</v>
      </c>
      <c r="Y7" s="43"/>
      <c r="Z7" s="30" t="s">
        <v>9</v>
      </c>
      <c r="AA7" s="31" t="s">
        <v>10</v>
      </c>
    </row>
    <row r="8" spans="1:27" x14ac:dyDescent="0.25">
      <c r="A8" s="20" t="s">
        <v>49</v>
      </c>
      <c r="B8" s="21" t="s">
        <v>49</v>
      </c>
      <c r="C8" s="22">
        <v>0.72846999999999995</v>
      </c>
      <c r="D8" s="29" t="b">
        <f>B8&lt;&gt;A8</f>
        <v>0</v>
      </c>
      <c r="E8" s="40" t="b">
        <f t="shared" ref="E8:E10" si="0">(AND(B8&lt;&gt;A8,C8&gt;$B$3))</f>
        <v>0</v>
      </c>
      <c r="F8" s="33" t="b">
        <f>(AND(B8=A8,C8&lt;$B$3))</f>
        <v>0</v>
      </c>
      <c r="H8" s="20" t="s">
        <v>49</v>
      </c>
      <c r="I8" s="21" t="s">
        <v>57</v>
      </c>
      <c r="J8" s="22">
        <v>0.88490999999999997</v>
      </c>
      <c r="K8" s="29" t="b">
        <f>I8&lt;&gt;H8</f>
        <v>1</v>
      </c>
      <c r="L8" s="40" t="b">
        <f t="shared" ref="L8:L10" si="1">(AND(I8&lt;&gt;H8,J8&gt;$B$3))</f>
        <v>1</v>
      </c>
      <c r="M8" s="33" t="b">
        <f>(AND(I8=H8,J8&lt;$B$3))</f>
        <v>0</v>
      </c>
      <c r="O8" s="20"/>
      <c r="P8" s="21"/>
      <c r="Q8" s="22"/>
      <c r="R8" s="29" t="b">
        <f>P8&lt;&gt;O8</f>
        <v>0</v>
      </c>
      <c r="S8" s="40" t="b">
        <f t="shared" ref="S8:S10" si="2">(AND(P8&lt;&gt;O8,Q8&gt;$B$3))</f>
        <v>0</v>
      </c>
      <c r="T8" s="33" t="b">
        <f>(AND(P8=O8,Q8&lt;$B$3))</f>
        <v>1</v>
      </c>
      <c r="V8" s="20"/>
      <c r="W8" s="21"/>
      <c r="X8" s="22"/>
      <c r="Y8" s="29" t="b">
        <f>W8&lt;&gt;V8</f>
        <v>0</v>
      </c>
      <c r="Z8" s="40" t="b">
        <f t="shared" ref="Z8:Z10" si="3">(AND(W8&lt;&gt;V8,X8&gt;$B$3))</f>
        <v>0</v>
      </c>
      <c r="AA8" s="33" t="b">
        <f>(AND(W8=V8,X8&lt;$B$3))</f>
        <v>1</v>
      </c>
    </row>
    <row r="9" spans="1:27" x14ac:dyDescent="0.25">
      <c r="A9" s="23" t="s">
        <v>49</v>
      </c>
      <c r="B9" s="24" t="s">
        <v>56</v>
      </c>
      <c r="C9" s="25">
        <v>0.83333000000000002</v>
      </c>
      <c r="D9" s="29" t="b">
        <f t="shared" ref="D9:D72" si="4">B9&lt;&gt;A9</f>
        <v>1</v>
      </c>
      <c r="E9" s="41" t="b">
        <f t="shared" si="0"/>
        <v>1</v>
      </c>
      <c r="F9" s="32" t="b">
        <f t="shared" ref="F9:F72" si="5">(AND(B9=A9,C9&lt;$B$3))</f>
        <v>0</v>
      </c>
      <c r="H9" s="23" t="s">
        <v>49</v>
      </c>
      <c r="I9" s="24" t="s">
        <v>55</v>
      </c>
      <c r="J9" s="25">
        <v>0.88490999999999997</v>
      </c>
      <c r="K9" s="29" t="b">
        <f t="shared" ref="K9:K72" si="6">I9&lt;&gt;H9</f>
        <v>1</v>
      </c>
      <c r="L9" s="41" t="b">
        <f t="shared" si="1"/>
        <v>1</v>
      </c>
      <c r="M9" s="32" t="b">
        <f t="shared" ref="M9:M72" si="7">(AND(I9=H9,J9&lt;$B$3))</f>
        <v>0</v>
      </c>
      <c r="O9" s="23"/>
      <c r="P9" s="24"/>
      <c r="Q9" s="25"/>
      <c r="R9" s="29" t="b">
        <f t="shared" ref="R9:R72" si="8">P9&lt;&gt;O9</f>
        <v>0</v>
      </c>
      <c r="S9" s="41" t="b">
        <f t="shared" si="2"/>
        <v>0</v>
      </c>
      <c r="T9" s="32" t="b">
        <f t="shared" ref="T9:T72" si="9">(AND(P9=O9,Q9&lt;$B$3))</f>
        <v>1</v>
      </c>
      <c r="V9" s="23"/>
      <c r="W9" s="24"/>
      <c r="X9" s="25"/>
      <c r="Y9" s="29" t="b">
        <f t="shared" ref="Y9:Y72" si="10">W9&lt;&gt;V9</f>
        <v>0</v>
      </c>
      <c r="Z9" s="41" t="b">
        <f t="shared" si="3"/>
        <v>0</v>
      </c>
      <c r="AA9" s="32" t="b">
        <f t="shared" ref="AA9:AA72" si="11">(AND(W9=V9,X9&lt;$B$3))</f>
        <v>1</v>
      </c>
    </row>
    <row r="10" spans="1:27" x14ac:dyDescent="0.25">
      <c r="A10" s="23" t="s">
        <v>49</v>
      </c>
      <c r="B10" s="24" t="s">
        <v>49</v>
      </c>
      <c r="C10" s="25">
        <v>0.65993999999999997</v>
      </c>
      <c r="D10" s="29" t="b">
        <f t="shared" si="4"/>
        <v>0</v>
      </c>
      <c r="E10" s="41" t="b">
        <f t="shared" si="0"/>
        <v>0</v>
      </c>
      <c r="F10" s="32" t="b">
        <f t="shared" si="5"/>
        <v>0</v>
      </c>
      <c r="H10" s="23" t="s">
        <v>49</v>
      </c>
      <c r="I10" s="24" t="s">
        <v>55</v>
      </c>
      <c r="J10" s="25">
        <v>0.80886000000000002</v>
      </c>
      <c r="K10" s="29" t="b">
        <f t="shared" si="6"/>
        <v>1</v>
      </c>
      <c r="L10" s="41" t="b">
        <f t="shared" si="1"/>
        <v>1</v>
      </c>
      <c r="M10" s="32" t="b">
        <f t="shared" si="7"/>
        <v>0</v>
      </c>
      <c r="O10" s="23"/>
      <c r="P10" s="24"/>
      <c r="Q10" s="25"/>
      <c r="R10" s="29" t="b">
        <f t="shared" si="8"/>
        <v>0</v>
      </c>
      <c r="S10" s="41" t="b">
        <f t="shared" si="2"/>
        <v>0</v>
      </c>
      <c r="T10" s="32" t="b">
        <f t="shared" si="9"/>
        <v>1</v>
      </c>
      <c r="V10" s="23"/>
      <c r="W10" s="24"/>
      <c r="X10" s="25"/>
      <c r="Y10" s="29" t="b">
        <f t="shared" si="10"/>
        <v>0</v>
      </c>
      <c r="Z10" s="41" t="b">
        <f t="shared" si="3"/>
        <v>0</v>
      </c>
      <c r="AA10" s="32" t="b">
        <f t="shared" si="11"/>
        <v>1</v>
      </c>
    </row>
    <row r="11" spans="1:27" x14ac:dyDescent="0.25">
      <c r="A11" s="23" t="s">
        <v>49</v>
      </c>
      <c r="B11" s="24" t="s">
        <v>49</v>
      </c>
      <c r="C11" s="25">
        <v>0.83777999999999997</v>
      </c>
      <c r="D11" s="29" t="b">
        <f t="shared" si="4"/>
        <v>0</v>
      </c>
      <c r="E11" s="41" t="b">
        <f>(AND(B11&lt;&gt;A11,C11&gt;$B$3))</f>
        <v>0</v>
      </c>
      <c r="F11" s="32" t="b">
        <f t="shared" si="5"/>
        <v>0</v>
      </c>
      <c r="H11" s="23" t="s">
        <v>49</v>
      </c>
      <c r="I11" s="24" t="s">
        <v>55</v>
      </c>
      <c r="J11" s="25">
        <v>0.88490999999999997</v>
      </c>
      <c r="K11" s="29" t="b">
        <f t="shared" si="6"/>
        <v>1</v>
      </c>
      <c r="L11" s="41" t="b">
        <f>(AND(I11&lt;&gt;H11,J11&gt;$B$3))</f>
        <v>1</v>
      </c>
      <c r="M11" s="32" t="b">
        <f t="shared" si="7"/>
        <v>0</v>
      </c>
      <c r="O11" s="23"/>
      <c r="P11" s="24"/>
      <c r="Q11" s="25"/>
      <c r="R11" s="29" t="b">
        <f t="shared" si="8"/>
        <v>0</v>
      </c>
      <c r="S11" s="41" t="b">
        <f>(AND(P11&lt;&gt;O11,Q11&gt;$B$3))</f>
        <v>0</v>
      </c>
      <c r="T11" s="32" t="b">
        <f t="shared" si="9"/>
        <v>1</v>
      </c>
      <c r="V11" s="23"/>
      <c r="W11" s="24"/>
      <c r="X11" s="25"/>
      <c r="Y11" s="29" t="b">
        <f t="shared" si="10"/>
        <v>0</v>
      </c>
      <c r="Z11" s="41" t="b">
        <f>(AND(W11&lt;&gt;V11,X11&gt;$B$3))</f>
        <v>0</v>
      </c>
      <c r="AA11" s="32" t="b">
        <f t="shared" si="11"/>
        <v>1</v>
      </c>
    </row>
    <row r="12" spans="1:27" x14ac:dyDescent="0.25">
      <c r="A12" s="23" t="s">
        <v>49</v>
      </c>
      <c r="B12" s="24" t="s">
        <v>49</v>
      </c>
      <c r="C12" s="25">
        <v>0.82508999999999999</v>
      </c>
      <c r="D12" s="29" t="b">
        <f t="shared" si="4"/>
        <v>0</v>
      </c>
      <c r="E12" s="41" t="b">
        <f t="shared" ref="E12:E75" si="12">(AND(B12&lt;&gt;A12,C12&gt;$B$3))</f>
        <v>0</v>
      </c>
      <c r="F12" s="32" t="b">
        <f t="shared" si="5"/>
        <v>0</v>
      </c>
      <c r="H12" s="23" t="s">
        <v>49</v>
      </c>
      <c r="I12" s="24" t="s">
        <v>55</v>
      </c>
      <c r="J12" s="25">
        <v>0.97158</v>
      </c>
      <c r="K12" s="29" t="b">
        <f t="shared" si="6"/>
        <v>1</v>
      </c>
      <c r="L12" s="41" t="b">
        <f t="shared" ref="L12:L75" si="13">(AND(I12&lt;&gt;H12,J12&gt;$B$3))</f>
        <v>1</v>
      </c>
      <c r="M12" s="32" t="b">
        <f t="shared" si="7"/>
        <v>0</v>
      </c>
      <c r="O12" s="23"/>
      <c r="P12" s="24"/>
      <c r="Q12" s="25"/>
      <c r="R12" s="29" t="b">
        <f t="shared" si="8"/>
        <v>0</v>
      </c>
      <c r="S12" s="41" t="b">
        <f t="shared" ref="S12:S75" si="14">(AND(P12&lt;&gt;O12,Q12&gt;$B$3))</f>
        <v>0</v>
      </c>
      <c r="T12" s="32" t="b">
        <f t="shared" si="9"/>
        <v>1</v>
      </c>
      <c r="V12" s="23"/>
      <c r="W12" s="24"/>
      <c r="X12" s="25"/>
      <c r="Y12" s="29" t="b">
        <f t="shared" si="10"/>
        <v>0</v>
      </c>
      <c r="Z12" s="41" t="b">
        <f t="shared" ref="Z12:Z75" si="15">(AND(W12&lt;&gt;V12,X12&gt;$B$3))</f>
        <v>0</v>
      </c>
      <c r="AA12" s="32" t="b">
        <f t="shared" si="11"/>
        <v>1</v>
      </c>
    </row>
    <row r="13" spans="1:27" x14ac:dyDescent="0.25">
      <c r="A13" s="23" t="s">
        <v>49</v>
      </c>
      <c r="B13" s="24" t="s">
        <v>49</v>
      </c>
      <c r="C13" s="25">
        <v>0.72846999999999995</v>
      </c>
      <c r="D13" s="29" t="b">
        <f t="shared" si="4"/>
        <v>0</v>
      </c>
      <c r="E13" s="41" t="b">
        <f t="shared" si="12"/>
        <v>0</v>
      </c>
      <c r="F13" s="32" t="b">
        <f t="shared" si="5"/>
        <v>0</v>
      </c>
      <c r="H13" s="23" t="s">
        <v>36</v>
      </c>
      <c r="I13" s="24" t="s">
        <v>36</v>
      </c>
      <c r="J13" s="25" t="s">
        <v>36</v>
      </c>
      <c r="K13" s="29" t="b">
        <f t="shared" si="6"/>
        <v>0</v>
      </c>
      <c r="L13" s="41" t="b">
        <f t="shared" si="13"/>
        <v>0</v>
      </c>
      <c r="M13" s="32" t="b">
        <f t="shared" si="7"/>
        <v>0</v>
      </c>
      <c r="O13" s="23"/>
      <c r="P13" s="24"/>
      <c r="Q13" s="25"/>
      <c r="R13" s="29" t="b">
        <f t="shared" si="8"/>
        <v>0</v>
      </c>
      <c r="S13" s="41" t="b">
        <f t="shared" si="14"/>
        <v>0</v>
      </c>
      <c r="T13" s="32" t="b">
        <f t="shared" si="9"/>
        <v>1</v>
      </c>
      <c r="V13" s="23"/>
      <c r="W13" s="24"/>
      <c r="X13" s="25"/>
      <c r="Y13" s="29" t="b">
        <f t="shared" si="10"/>
        <v>0</v>
      </c>
      <c r="Z13" s="41" t="b">
        <f t="shared" si="15"/>
        <v>0</v>
      </c>
      <c r="AA13" s="32" t="b">
        <f t="shared" si="11"/>
        <v>1</v>
      </c>
    </row>
    <row r="14" spans="1:27" x14ac:dyDescent="0.25">
      <c r="A14" s="23" t="s">
        <v>49</v>
      </c>
      <c r="B14" s="24" t="s">
        <v>49</v>
      </c>
      <c r="C14" s="25">
        <v>0.97158</v>
      </c>
      <c r="D14" s="29" t="b">
        <f t="shared" si="4"/>
        <v>0</v>
      </c>
      <c r="E14" s="41" t="b">
        <f t="shared" si="12"/>
        <v>0</v>
      </c>
      <c r="F14" s="32" t="b">
        <f t="shared" si="5"/>
        <v>0</v>
      </c>
      <c r="H14" s="23" t="s">
        <v>36</v>
      </c>
      <c r="I14" s="24" t="s">
        <v>36</v>
      </c>
      <c r="J14" s="25" t="s">
        <v>36</v>
      </c>
      <c r="K14" s="29" t="b">
        <f t="shared" si="6"/>
        <v>0</v>
      </c>
      <c r="L14" s="41" t="b">
        <f t="shared" si="13"/>
        <v>0</v>
      </c>
      <c r="M14" s="32" t="b">
        <f t="shared" si="7"/>
        <v>0</v>
      </c>
      <c r="O14" s="23"/>
      <c r="P14" s="24"/>
      <c r="Q14" s="25"/>
      <c r="R14" s="29" t="b">
        <f t="shared" si="8"/>
        <v>0</v>
      </c>
      <c r="S14" s="41" t="b">
        <f t="shared" si="14"/>
        <v>0</v>
      </c>
      <c r="T14" s="32" t="b">
        <f t="shared" si="9"/>
        <v>1</v>
      </c>
      <c r="V14" s="23"/>
      <c r="W14" s="24"/>
      <c r="X14" s="25"/>
      <c r="Y14" s="29" t="b">
        <f t="shared" si="10"/>
        <v>0</v>
      </c>
      <c r="Z14" s="41" t="b">
        <f t="shared" si="15"/>
        <v>0</v>
      </c>
      <c r="AA14" s="32" t="b">
        <f t="shared" si="11"/>
        <v>1</v>
      </c>
    </row>
    <row r="15" spans="1:27" x14ac:dyDescent="0.25">
      <c r="A15" s="23" t="s">
        <v>49</v>
      </c>
      <c r="B15" s="24" t="s">
        <v>49</v>
      </c>
      <c r="C15" s="25">
        <v>0.67437999999999998</v>
      </c>
      <c r="D15" s="29" t="b">
        <f t="shared" si="4"/>
        <v>0</v>
      </c>
      <c r="E15" s="41" t="b">
        <f t="shared" si="12"/>
        <v>0</v>
      </c>
      <c r="F15" s="32" t="b">
        <f t="shared" si="5"/>
        <v>0</v>
      </c>
      <c r="H15" s="23" t="s">
        <v>36</v>
      </c>
      <c r="I15" s="24" t="s">
        <v>36</v>
      </c>
      <c r="J15" s="25" t="s">
        <v>36</v>
      </c>
      <c r="K15" s="29" t="b">
        <f t="shared" si="6"/>
        <v>0</v>
      </c>
      <c r="L15" s="41" t="b">
        <f t="shared" si="13"/>
        <v>0</v>
      </c>
      <c r="M15" s="32" t="b">
        <f t="shared" si="7"/>
        <v>0</v>
      </c>
      <c r="O15" s="23"/>
      <c r="P15" s="24"/>
      <c r="Q15" s="25"/>
      <c r="R15" s="29" t="b">
        <f t="shared" si="8"/>
        <v>0</v>
      </c>
      <c r="S15" s="41" t="b">
        <f t="shared" si="14"/>
        <v>0</v>
      </c>
      <c r="T15" s="32" t="b">
        <f t="shared" si="9"/>
        <v>1</v>
      </c>
      <c r="V15" s="23"/>
      <c r="W15" s="24"/>
      <c r="X15" s="25"/>
      <c r="Y15" s="29" t="b">
        <f t="shared" si="10"/>
        <v>0</v>
      </c>
      <c r="Z15" s="41" t="b">
        <f t="shared" si="15"/>
        <v>0</v>
      </c>
      <c r="AA15" s="32" t="b">
        <f t="shared" si="11"/>
        <v>1</v>
      </c>
    </row>
    <row r="16" spans="1:27" x14ac:dyDescent="0.25">
      <c r="A16" s="23" t="s">
        <v>49</v>
      </c>
      <c r="B16" s="24" t="s">
        <v>49</v>
      </c>
      <c r="C16" s="25">
        <v>0.8135</v>
      </c>
      <c r="D16" s="29" t="b">
        <f t="shared" si="4"/>
        <v>0</v>
      </c>
      <c r="E16" s="41" t="b">
        <f t="shared" si="12"/>
        <v>0</v>
      </c>
      <c r="F16" s="32" t="b">
        <f t="shared" si="5"/>
        <v>0</v>
      </c>
      <c r="H16" s="23" t="s">
        <v>36</v>
      </c>
      <c r="I16" s="24" t="s">
        <v>36</v>
      </c>
      <c r="J16" s="25" t="s">
        <v>36</v>
      </c>
      <c r="K16" s="29" t="b">
        <f t="shared" si="6"/>
        <v>0</v>
      </c>
      <c r="L16" s="41" t="b">
        <f t="shared" si="13"/>
        <v>0</v>
      </c>
      <c r="M16" s="32" t="b">
        <f t="shared" si="7"/>
        <v>0</v>
      </c>
      <c r="O16" s="23"/>
      <c r="P16" s="24"/>
      <c r="Q16" s="25"/>
      <c r="R16" s="29" t="b">
        <f t="shared" si="8"/>
        <v>0</v>
      </c>
      <c r="S16" s="41" t="b">
        <f t="shared" si="14"/>
        <v>0</v>
      </c>
      <c r="T16" s="32" t="b">
        <f t="shared" si="9"/>
        <v>1</v>
      </c>
      <c r="V16" s="23"/>
      <c r="W16" s="24"/>
      <c r="X16" s="25"/>
      <c r="Y16" s="29" t="b">
        <f t="shared" si="10"/>
        <v>0</v>
      </c>
      <c r="Z16" s="41" t="b">
        <f t="shared" si="15"/>
        <v>0</v>
      </c>
      <c r="AA16" s="32" t="b">
        <f t="shared" si="11"/>
        <v>1</v>
      </c>
    </row>
    <row r="17" spans="1:27" ht="15.75" thickBot="1" x14ac:dyDescent="0.3">
      <c r="A17" s="26" t="s">
        <v>49</v>
      </c>
      <c r="B17" s="27" t="s">
        <v>49</v>
      </c>
      <c r="C17" s="28">
        <v>0.83777999999999997</v>
      </c>
      <c r="D17" s="29" t="b">
        <f t="shared" si="4"/>
        <v>0</v>
      </c>
      <c r="E17" s="42" t="b">
        <f t="shared" si="12"/>
        <v>0</v>
      </c>
      <c r="F17" s="34" t="b">
        <f t="shared" si="5"/>
        <v>0</v>
      </c>
      <c r="H17" s="26" t="s">
        <v>36</v>
      </c>
      <c r="I17" s="27" t="s">
        <v>36</v>
      </c>
      <c r="J17" s="28" t="s">
        <v>36</v>
      </c>
      <c r="K17" s="29" t="b">
        <f t="shared" si="6"/>
        <v>0</v>
      </c>
      <c r="L17" s="42" t="b">
        <f t="shared" si="13"/>
        <v>0</v>
      </c>
      <c r="M17" s="34" t="b">
        <f t="shared" si="7"/>
        <v>0</v>
      </c>
      <c r="O17" s="26"/>
      <c r="P17" s="27"/>
      <c r="Q17" s="28"/>
      <c r="R17" s="29" t="b">
        <f t="shared" si="8"/>
        <v>0</v>
      </c>
      <c r="S17" s="42" t="b">
        <f t="shared" si="14"/>
        <v>0</v>
      </c>
      <c r="T17" s="34" t="b">
        <f t="shared" si="9"/>
        <v>1</v>
      </c>
      <c r="V17" s="26"/>
      <c r="W17" s="27"/>
      <c r="X17" s="28"/>
      <c r="Y17" s="29" t="b">
        <f t="shared" si="10"/>
        <v>0</v>
      </c>
      <c r="Z17" s="42" t="b">
        <f t="shared" si="15"/>
        <v>0</v>
      </c>
      <c r="AA17" s="34" t="b">
        <f t="shared" si="11"/>
        <v>1</v>
      </c>
    </row>
    <row r="18" spans="1:27" x14ac:dyDescent="0.25">
      <c r="A18" s="20" t="s">
        <v>51</v>
      </c>
      <c r="B18" s="21" t="s">
        <v>55</v>
      </c>
      <c r="C18" s="22">
        <v>0.75805999999999996</v>
      </c>
      <c r="D18" s="29" t="b">
        <f t="shared" si="4"/>
        <v>1</v>
      </c>
      <c r="E18" s="41" t="b">
        <f t="shared" si="12"/>
        <v>1</v>
      </c>
      <c r="F18" s="32" t="b">
        <f t="shared" si="5"/>
        <v>0</v>
      </c>
      <c r="H18" s="20" t="s">
        <v>51</v>
      </c>
      <c r="I18" s="21" t="s">
        <v>55</v>
      </c>
      <c r="J18" s="22">
        <v>0.80179</v>
      </c>
      <c r="K18" s="29" t="b">
        <f t="shared" si="6"/>
        <v>1</v>
      </c>
      <c r="L18" s="41" t="b">
        <f t="shared" si="13"/>
        <v>1</v>
      </c>
      <c r="M18" s="32" t="b">
        <f t="shared" si="7"/>
        <v>0</v>
      </c>
      <c r="O18" s="20"/>
      <c r="P18" s="21"/>
      <c r="Q18" s="22"/>
      <c r="R18" s="29" t="b">
        <f t="shared" si="8"/>
        <v>0</v>
      </c>
      <c r="S18" s="41" t="b">
        <f t="shared" si="14"/>
        <v>0</v>
      </c>
      <c r="T18" s="32" t="b">
        <f t="shared" si="9"/>
        <v>1</v>
      </c>
      <c r="V18" s="20"/>
      <c r="W18" s="21"/>
      <c r="X18" s="22"/>
      <c r="Y18" s="29" t="b">
        <f t="shared" si="10"/>
        <v>0</v>
      </c>
      <c r="Z18" s="41" t="b">
        <f t="shared" si="15"/>
        <v>0</v>
      </c>
      <c r="AA18" s="32" t="b">
        <f t="shared" si="11"/>
        <v>1</v>
      </c>
    </row>
    <row r="19" spans="1:27" x14ac:dyDescent="0.25">
      <c r="A19" s="23" t="s">
        <v>51</v>
      </c>
      <c r="B19" s="24" t="s">
        <v>55</v>
      </c>
      <c r="C19" s="25">
        <v>1.0355000000000001</v>
      </c>
      <c r="D19" s="29" t="b">
        <f t="shared" si="4"/>
        <v>1</v>
      </c>
      <c r="E19" s="41" t="b">
        <f t="shared" si="12"/>
        <v>1</v>
      </c>
      <c r="F19" s="32" t="b">
        <f t="shared" si="5"/>
        <v>0</v>
      </c>
      <c r="H19" s="23" t="s">
        <v>51</v>
      </c>
      <c r="I19" s="24" t="s">
        <v>55</v>
      </c>
      <c r="J19" s="25">
        <v>0.83333000000000002</v>
      </c>
      <c r="K19" s="29" t="b">
        <f t="shared" si="6"/>
        <v>1</v>
      </c>
      <c r="L19" s="41" t="b">
        <f t="shared" si="13"/>
        <v>1</v>
      </c>
      <c r="M19" s="32" t="b">
        <f t="shared" si="7"/>
        <v>0</v>
      </c>
      <c r="O19" s="23"/>
      <c r="P19" s="24"/>
      <c r="Q19" s="25"/>
      <c r="R19" s="29" t="b">
        <f t="shared" si="8"/>
        <v>0</v>
      </c>
      <c r="S19" s="41" t="b">
        <f t="shared" si="14"/>
        <v>0</v>
      </c>
      <c r="T19" s="32" t="b">
        <f t="shared" si="9"/>
        <v>1</v>
      </c>
      <c r="V19" s="23"/>
      <c r="W19" s="24"/>
      <c r="X19" s="25"/>
      <c r="Y19" s="29" t="b">
        <f t="shared" si="10"/>
        <v>0</v>
      </c>
      <c r="Z19" s="41" t="b">
        <f t="shared" si="15"/>
        <v>0</v>
      </c>
      <c r="AA19" s="32" t="b">
        <f t="shared" si="11"/>
        <v>1</v>
      </c>
    </row>
    <row r="20" spans="1:27" x14ac:dyDescent="0.25">
      <c r="A20" s="23" t="s">
        <v>51</v>
      </c>
      <c r="B20" s="24" t="s">
        <v>55</v>
      </c>
      <c r="C20" s="25">
        <v>0.73223000000000005</v>
      </c>
      <c r="D20" s="29" t="b">
        <f t="shared" si="4"/>
        <v>1</v>
      </c>
      <c r="E20" s="41" t="b">
        <f t="shared" si="12"/>
        <v>1</v>
      </c>
      <c r="F20" s="32" t="b">
        <f t="shared" si="5"/>
        <v>0</v>
      </c>
      <c r="H20" s="23" t="s">
        <v>51</v>
      </c>
      <c r="I20" s="24" t="s">
        <v>55</v>
      </c>
      <c r="J20" s="25">
        <v>1.1327</v>
      </c>
      <c r="K20" s="29" t="b">
        <f t="shared" si="6"/>
        <v>1</v>
      </c>
      <c r="L20" s="41" t="b">
        <f t="shared" si="13"/>
        <v>1</v>
      </c>
      <c r="M20" s="32" t="b">
        <f t="shared" si="7"/>
        <v>0</v>
      </c>
      <c r="O20" s="23"/>
      <c r="P20" s="24"/>
      <c r="Q20" s="25"/>
      <c r="R20" s="29" t="b">
        <f t="shared" si="8"/>
        <v>0</v>
      </c>
      <c r="S20" s="41" t="b">
        <f t="shared" si="14"/>
        <v>0</v>
      </c>
      <c r="T20" s="32" t="b">
        <f t="shared" si="9"/>
        <v>1</v>
      </c>
      <c r="V20" s="23"/>
      <c r="W20" s="24"/>
      <c r="X20" s="25"/>
      <c r="Y20" s="29" t="b">
        <f t="shared" si="10"/>
        <v>0</v>
      </c>
      <c r="Z20" s="41" t="b">
        <f t="shared" si="15"/>
        <v>0</v>
      </c>
      <c r="AA20" s="32" t="b">
        <f t="shared" si="11"/>
        <v>1</v>
      </c>
    </row>
    <row r="21" spans="1:27" x14ac:dyDescent="0.25">
      <c r="A21" s="23" t="s">
        <v>51</v>
      </c>
      <c r="B21" s="24" t="s">
        <v>55</v>
      </c>
      <c r="C21" s="25">
        <v>0.75185000000000002</v>
      </c>
      <c r="D21" s="29" t="b">
        <f t="shared" si="4"/>
        <v>1</v>
      </c>
      <c r="E21" s="41" t="b">
        <f t="shared" si="12"/>
        <v>1</v>
      </c>
      <c r="F21" s="32" t="b">
        <f t="shared" si="5"/>
        <v>0</v>
      </c>
      <c r="H21" s="23" t="s">
        <v>51</v>
      </c>
      <c r="I21" s="24" t="s">
        <v>55</v>
      </c>
      <c r="J21" s="25">
        <v>1</v>
      </c>
      <c r="K21" s="29" t="b">
        <f t="shared" si="6"/>
        <v>1</v>
      </c>
      <c r="L21" s="41" t="b">
        <f t="shared" si="13"/>
        <v>1</v>
      </c>
      <c r="M21" s="32" t="b">
        <f t="shared" si="7"/>
        <v>0</v>
      </c>
      <c r="O21" s="23"/>
      <c r="P21" s="24"/>
      <c r="Q21" s="25"/>
      <c r="R21" s="29" t="b">
        <f t="shared" si="8"/>
        <v>0</v>
      </c>
      <c r="S21" s="41" t="b">
        <f t="shared" si="14"/>
        <v>0</v>
      </c>
      <c r="T21" s="32" t="b">
        <f t="shared" si="9"/>
        <v>1</v>
      </c>
      <c r="V21" s="23"/>
      <c r="W21" s="24"/>
      <c r="X21" s="25"/>
      <c r="Y21" s="29" t="b">
        <f t="shared" si="10"/>
        <v>0</v>
      </c>
      <c r="Z21" s="41" t="b">
        <f t="shared" si="15"/>
        <v>0</v>
      </c>
      <c r="AA21" s="32" t="b">
        <f t="shared" si="11"/>
        <v>1</v>
      </c>
    </row>
    <row r="22" spans="1:27" x14ac:dyDescent="0.25">
      <c r="A22" s="23" t="s">
        <v>51</v>
      </c>
      <c r="B22" s="24" t="s">
        <v>55</v>
      </c>
      <c r="C22" s="25">
        <v>0.80694999999999995</v>
      </c>
      <c r="D22" s="29" t="b">
        <f t="shared" si="4"/>
        <v>1</v>
      </c>
      <c r="E22" s="41" t="b">
        <f t="shared" si="12"/>
        <v>1</v>
      </c>
      <c r="F22" s="32" t="b">
        <f t="shared" si="5"/>
        <v>0</v>
      </c>
      <c r="H22" s="23" t="s">
        <v>51</v>
      </c>
      <c r="I22" s="24" t="s">
        <v>55</v>
      </c>
      <c r="J22" s="25">
        <v>1.0355000000000001</v>
      </c>
      <c r="K22" s="29" t="b">
        <f t="shared" si="6"/>
        <v>1</v>
      </c>
      <c r="L22" s="41" t="b">
        <f t="shared" si="13"/>
        <v>1</v>
      </c>
      <c r="M22" s="32" t="b">
        <f t="shared" si="7"/>
        <v>0</v>
      </c>
      <c r="O22" s="23"/>
      <c r="P22" s="24"/>
      <c r="Q22" s="25"/>
      <c r="R22" s="29" t="b">
        <f t="shared" si="8"/>
        <v>0</v>
      </c>
      <c r="S22" s="41" t="b">
        <f t="shared" si="14"/>
        <v>0</v>
      </c>
      <c r="T22" s="32" t="b">
        <f t="shared" si="9"/>
        <v>1</v>
      </c>
      <c r="V22" s="23"/>
      <c r="W22" s="24"/>
      <c r="X22" s="25"/>
      <c r="Y22" s="29" t="b">
        <f t="shared" si="10"/>
        <v>0</v>
      </c>
      <c r="Z22" s="41" t="b">
        <f t="shared" si="15"/>
        <v>0</v>
      </c>
      <c r="AA22" s="32" t="b">
        <f t="shared" si="11"/>
        <v>1</v>
      </c>
    </row>
    <row r="23" spans="1:27" x14ac:dyDescent="0.25">
      <c r="A23" s="23" t="s">
        <v>51</v>
      </c>
      <c r="B23" s="24" t="s">
        <v>49</v>
      </c>
      <c r="C23" s="25">
        <v>0.70775999999999994</v>
      </c>
      <c r="D23" s="29" t="b">
        <f t="shared" si="4"/>
        <v>1</v>
      </c>
      <c r="E23" s="41" t="b">
        <f t="shared" si="12"/>
        <v>1</v>
      </c>
      <c r="F23" s="32" t="b">
        <f t="shared" si="5"/>
        <v>0</v>
      </c>
      <c r="H23" s="23" t="s">
        <v>36</v>
      </c>
      <c r="I23" s="24" t="s">
        <v>36</v>
      </c>
      <c r="J23" s="25" t="s">
        <v>36</v>
      </c>
      <c r="K23" s="29" t="b">
        <f t="shared" si="6"/>
        <v>0</v>
      </c>
      <c r="L23" s="41" t="b">
        <f t="shared" si="13"/>
        <v>0</v>
      </c>
      <c r="M23" s="32" t="b">
        <f t="shared" si="7"/>
        <v>0</v>
      </c>
      <c r="O23" s="23"/>
      <c r="P23" s="24"/>
      <c r="Q23" s="25"/>
      <c r="R23" s="29" t="b">
        <f t="shared" si="8"/>
        <v>0</v>
      </c>
      <c r="S23" s="41" t="b">
        <f t="shared" si="14"/>
        <v>0</v>
      </c>
      <c r="T23" s="32" t="b">
        <f t="shared" si="9"/>
        <v>1</v>
      </c>
      <c r="V23" s="23"/>
      <c r="W23" s="24"/>
      <c r="X23" s="25"/>
      <c r="Y23" s="29" t="b">
        <f t="shared" si="10"/>
        <v>0</v>
      </c>
      <c r="Z23" s="41" t="b">
        <f t="shared" si="15"/>
        <v>0</v>
      </c>
      <c r="AA23" s="32" t="b">
        <f t="shared" si="11"/>
        <v>1</v>
      </c>
    </row>
    <row r="24" spans="1:27" x14ac:dyDescent="0.25">
      <c r="A24" s="23" t="s">
        <v>51</v>
      </c>
      <c r="B24" s="24" t="s">
        <v>55</v>
      </c>
      <c r="C24" s="25">
        <v>0.95491999999999999</v>
      </c>
      <c r="D24" s="29" t="b">
        <f t="shared" si="4"/>
        <v>1</v>
      </c>
      <c r="E24" s="41" t="b">
        <f t="shared" si="12"/>
        <v>1</v>
      </c>
      <c r="F24" s="32" t="b">
        <f t="shared" si="5"/>
        <v>0</v>
      </c>
      <c r="H24" s="23" t="s">
        <v>36</v>
      </c>
      <c r="I24" s="24" t="s">
        <v>36</v>
      </c>
      <c r="J24" s="25" t="s">
        <v>36</v>
      </c>
      <c r="K24" s="29" t="b">
        <f t="shared" si="6"/>
        <v>0</v>
      </c>
      <c r="L24" s="41" t="b">
        <f t="shared" si="13"/>
        <v>0</v>
      </c>
      <c r="M24" s="32" t="b">
        <f t="shared" si="7"/>
        <v>0</v>
      </c>
      <c r="O24" s="23"/>
      <c r="P24" s="24"/>
      <c r="Q24" s="25"/>
      <c r="R24" s="29" t="b">
        <f t="shared" si="8"/>
        <v>0</v>
      </c>
      <c r="S24" s="41" t="b">
        <f t="shared" si="14"/>
        <v>0</v>
      </c>
      <c r="T24" s="32" t="b">
        <f t="shared" si="9"/>
        <v>1</v>
      </c>
      <c r="V24" s="23"/>
      <c r="W24" s="24"/>
      <c r="X24" s="25"/>
      <c r="Y24" s="29" t="b">
        <f t="shared" si="10"/>
        <v>0</v>
      </c>
      <c r="Z24" s="41" t="b">
        <f t="shared" si="15"/>
        <v>0</v>
      </c>
      <c r="AA24" s="32" t="b">
        <f t="shared" si="11"/>
        <v>1</v>
      </c>
    </row>
    <row r="25" spans="1:27" x14ac:dyDescent="0.25">
      <c r="A25" s="23" t="s">
        <v>51</v>
      </c>
      <c r="B25" s="24" t="s">
        <v>55</v>
      </c>
      <c r="C25" s="25">
        <v>1</v>
      </c>
      <c r="D25" s="29" t="b">
        <f t="shared" si="4"/>
        <v>1</v>
      </c>
      <c r="E25" s="41" t="b">
        <f t="shared" si="12"/>
        <v>1</v>
      </c>
      <c r="F25" s="32" t="b">
        <f t="shared" si="5"/>
        <v>0</v>
      </c>
      <c r="H25" s="23" t="s">
        <v>36</v>
      </c>
      <c r="I25" s="24" t="s">
        <v>36</v>
      </c>
      <c r="J25" s="25" t="s">
        <v>36</v>
      </c>
      <c r="K25" s="29" t="b">
        <f t="shared" si="6"/>
        <v>0</v>
      </c>
      <c r="L25" s="41" t="b">
        <f t="shared" si="13"/>
        <v>0</v>
      </c>
      <c r="M25" s="32" t="b">
        <f t="shared" si="7"/>
        <v>0</v>
      </c>
      <c r="O25" s="23"/>
      <c r="P25" s="24"/>
      <c r="Q25" s="25"/>
      <c r="R25" s="29" t="b">
        <f t="shared" si="8"/>
        <v>0</v>
      </c>
      <c r="S25" s="41" t="b">
        <f t="shared" si="14"/>
        <v>0</v>
      </c>
      <c r="T25" s="32" t="b">
        <f t="shared" si="9"/>
        <v>1</v>
      </c>
      <c r="V25" s="23"/>
      <c r="W25" s="24"/>
      <c r="X25" s="25"/>
      <c r="Y25" s="29" t="b">
        <f t="shared" si="10"/>
        <v>0</v>
      </c>
      <c r="Z25" s="41" t="b">
        <f t="shared" si="15"/>
        <v>0</v>
      </c>
      <c r="AA25" s="32" t="b">
        <f t="shared" si="11"/>
        <v>1</v>
      </c>
    </row>
    <row r="26" spans="1:27" x14ac:dyDescent="0.25">
      <c r="A26" s="23" t="s">
        <v>51</v>
      </c>
      <c r="B26" s="24" t="s">
        <v>55</v>
      </c>
      <c r="C26" s="25">
        <v>0.72655000000000003</v>
      </c>
      <c r="D26" s="29" t="b">
        <f t="shared" si="4"/>
        <v>1</v>
      </c>
      <c r="E26" s="41" t="b">
        <f t="shared" si="12"/>
        <v>1</v>
      </c>
      <c r="F26" s="32" t="b">
        <f t="shared" si="5"/>
        <v>0</v>
      </c>
      <c r="H26" s="23" t="s">
        <v>36</v>
      </c>
      <c r="I26" s="24" t="s">
        <v>36</v>
      </c>
      <c r="J26" s="25" t="s">
        <v>36</v>
      </c>
      <c r="K26" s="29" t="b">
        <f t="shared" si="6"/>
        <v>0</v>
      </c>
      <c r="L26" s="41" t="b">
        <f t="shared" si="13"/>
        <v>0</v>
      </c>
      <c r="M26" s="32" t="b">
        <f t="shared" si="7"/>
        <v>0</v>
      </c>
      <c r="O26" s="23"/>
      <c r="P26" s="24"/>
      <c r="Q26" s="25"/>
      <c r="R26" s="29" t="b">
        <f t="shared" si="8"/>
        <v>0</v>
      </c>
      <c r="S26" s="41" t="b">
        <f t="shared" si="14"/>
        <v>0</v>
      </c>
      <c r="T26" s="32" t="b">
        <f t="shared" si="9"/>
        <v>1</v>
      </c>
      <c r="V26" s="23"/>
      <c r="W26" s="24"/>
      <c r="X26" s="25"/>
      <c r="Y26" s="29" t="b">
        <f t="shared" si="10"/>
        <v>0</v>
      </c>
      <c r="Z26" s="41" t="b">
        <f t="shared" si="15"/>
        <v>0</v>
      </c>
      <c r="AA26" s="32" t="b">
        <f t="shared" si="11"/>
        <v>1</v>
      </c>
    </row>
    <row r="27" spans="1:27" ht="15.75" thickBot="1" x14ac:dyDescent="0.3">
      <c r="A27" s="26" t="s">
        <v>51</v>
      </c>
      <c r="B27" s="27" t="s">
        <v>55</v>
      </c>
      <c r="C27" s="28">
        <v>0.8135</v>
      </c>
      <c r="D27" s="29" t="b">
        <f t="shared" si="4"/>
        <v>1</v>
      </c>
      <c r="E27" s="41" t="b">
        <f t="shared" si="12"/>
        <v>1</v>
      </c>
      <c r="F27" s="32" t="b">
        <f t="shared" si="5"/>
        <v>0</v>
      </c>
      <c r="H27" s="26" t="s">
        <v>36</v>
      </c>
      <c r="I27" s="27" t="s">
        <v>36</v>
      </c>
      <c r="J27" s="28" t="s">
        <v>36</v>
      </c>
      <c r="K27" s="29" t="b">
        <f t="shared" si="6"/>
        <v>0</v>
      </c>
      <c r="L27" s="41" t="b">
        <f t="shared" si="13"/>
        <v>0</v>
      </c>
      <c r="M27" s="32" t="b">
        <f t="shared" si="7"/>
        <v>0</v>
      </c>
      <c r="O27" s="26"/>
      <c r="P27" s="27"/>
      <c r="Q27" s="28"/>
      <c r="R27" s="29" t="b">
        <f t="shared" si="8"/>
        <v>0</v>
      </c>
      <c r="S27" s="41" t="b">
        <f t="shared" si="14"/>
        <v>0</v>
      </c>
      <c r="T27" s="32" t="b">
        <f t="shared" si="9"/>
        <v>1</v>
      </c>
      <c r="V27" s="26"/>
      <c r="W27" s="27"/>
      <c r="X27" s="28"/>
      <c r="Y27" s="29" t="b">
        <f t="shared" si="10"/>
        <v>0</v>
      </c>
      <c r="Z27" s="41" t="b">
        <f t="shared" si="15"/>
        <v>0</v>
      </c>
      <c r="AA27" s="32" t="b">
        <f t="shared" si="11"/>
        <v>1</v>
      </c>
    </row>
    <row r="28" spans="1:27" x14ac:dyDescent="0.25">
      <c r="A28" s="20" t="s">
        <v>52</v>
      </c>
      <c r="B28" s="21" t="s">
        <v>52</v>
      </c>
      <c r="C28" s="22">
        <v>0.83777999999999997</v>
      </c>
      <c r="D28" s="29" t="b">
        <f t="shared" si="4"/>
        <v>0</v>
      </c>
      <c r="E28" s="40" t="b">
        <f t="shared" si="12"/>
        <v>0</v>
      </c>
      <c r="F28" s="33" t="b">
        <f t="shared" si="5"/>
        <v>0</v>
      </c>
      <c r="H28" s="20" t="s">
        <v>52</v>
      </c>
      <c r="I28" s="21" t="s">
        <v>52</v>
      </c>
      <c r="J28" s="22">
        <v>0.87229000000000001</v>
      </c>
      <c r="K28" s="29" t="b">
        <f t="shared" si="6"/>
        <v>0</v>
      </c>
      <c r="L28" s="40" t="b">
        <f t="shared" si="13"/>
        <v>0</v>
      </c>
      <c r="M28" s="33" t="b">
        <f t="shared" si="7"/>
        <v>0</v>
      </c>
      <c r="O28" s="20"/>
      <c r="P28" s="21"/>
      <c r="Q28" s="22"/>
      <c r="R28" s="29" t="b">
        <f t="shared" si="8"/>
        <v>0</v>
      </c>
      <c r="S28" s="40" t="b">
        <f t="shared" si="14"/>
        <v>0</v>
      </c>
      <c r="T28" s="33" t="b">
        <f t="shared" si="9"/>
        <v>1</v>
      </c>
      <c r="V28" s="20"/>
      <c r="W28" s="21"/>
      <c r="X28" s="22"/>
      <c r="Y28" s="29" t="b">
        <f t="shared" si="10"/>
        <v>0</v>
      </c>
      <c r="Z28" s="40" t="b">
        <f t="shared" si="15"/>
        <v>0</v>
      </c>
      <c r="AA28" s="33" t="b">
        <f t="shared" si="11"/>
        <v>1</v>
      </c>
    </row>
    <row r="29" spans="1:27" x14ac:dyDescent="0.25">
      <c r="A29" s="23" t="s">
        <v>52</v>
      </c>
      <c r="B29" s="24" t="s">
        <v>49</v>
      </c>
      <c r="C29" s="25">
        <v>0.70775999999999994</v>
      </c>
      <c r="D29" s="29" t="b">
        <f t="shared" si="4"/>
        <v>1</v>
      </c>
      <c r="E29" s="41" t="b">
        <f t="shared" si="12"/>
        <v>1</v>
      </c>
      <c r="F29" s="32" t="b">
        <f t="shared" si="5"/>
        <v>0</v>
      </c>
      <c r="H29" s="23" t="s">
        <v>52</v>
      </c>
      <c r="I29" s="24" t="s">
        <v>53</v>
      </c>
      <c r="J29" s="25">
        <v>1</v>
      </c>
      <c r="K29" s="29" t="b">
        <f t="shared" si="6"/>
        <v>1</v>
      </c>
      <c r="L29" s="41" t="b">
        <f t="shared" si="13"/>
        <v>1</v>
      </c>
      <c r="M29" s="32" t="b">
        <f t="shared" si="7"/>
        <v>0</v>
      </c>
      <c r="O29" s="23"/>
      <c r="P29" s="24"/>
      <c r="Q29" s="25"/>
      <c r="R29" s="29" t="b">
        <f t="shared" si="8"/>
        <v>0</v>
      </c>
      <c r="S29" s="41" t="b">
        <f t="shared" si="14"/>
        <v>0</v>
      </c>
      <c r="T29" s="32" t="b">
        <f t="shared" si="9"/>
        <v>1</v>
      </c>
      <c r="V29" s="23"/>
      <c r="W29" s="24"/>
      <c r="X29" s="25"/>
      <c r="Y29" s="29" t="b">
        <f t="shared" si="10"/>
        <v>0</v>
      </c>
      <c r="Z29" s="41" t="b">
        <f t="shared" si="15"/>
        <v>0</v>
      </c>
      <c r="AA29" s="32" t="b">
        <f t="shared" si="11"/>
        <v>1</v>
      </c>
    </row>
    <row r="30" spans="1:27" x14ac:dyDescent="0.25">
      <c r="A30" s="23" t="s">
        <v>52</v>
      </c>
      <c r="B30" s="24" t="s">
        <v>50</v>
      </c>
      <c r="C30" s="25">
        <v>1.0355000000000001</v>
      </c>
      <c r="D30" s="29" t="b">
        <f t="shared" si="4"/>
        <v>1</v>
      </c>
      <c r="E30" s="41" t="b">
        <f t="shared" si="12"/>
        <v>1</v>
      </c>
      <c r="F30" s="32" t="b">
        <f t="shared" si="5"/>
        <v>0</v>
      </c>
      <c r="H30" s="23" t="s">
        <v>52</v>
      </c>
      <c r="I30" s="24" t="s">
        <v>53</v>
      </c>
      <c r="J30" s="25">
        <v>0.88490999999999997</v>
      </c>
      <c r="K30" s="29" t="b">
        <f t="shared" si="6"/>
        <v>1</v>
      </c>
      <c r="L30" s="41" t="b">
        <f t="shared" si="13"/>
        <v>1</v>
      </c>
      <c r="M30" s="32" t="b">
        <f t="shared" si="7"/>
        <v>0</v>
      </c>
      <c r="O30" s="23"/>
      <c r="P30" s="24"/>
      <c r="Q30" s="25"/>
      <c r="R30" s="29" t="b">
        <f t="shared" si="8"/>
        <v>0</v>
      </c>
      <c r="S30" s="41" t="b">
        <f t="shared" si="14"/>
        <v>0</v>
      </c>
      <c r="T30" s="32" t="b">
        <f t="shared" si="9"/>
        <v>1</v>
      </c>
      <c r="V30" s="23"/>
      <c r="W30" s="24"/>
      <c r="X30" s="25"/>
      <c r="Y30" s="29" t="b">
        <f t="shared" si="10"/>
        <v>0</v>
      </c>
      <c r="Z30" s="41" t="b">
        <f t="shared" si="15"/>
        <v>0</v>
      </c>
      <c r="AA30" s="32" t="b">
        <f t="shared" si="11"/>
        <v>1</v>
      </c>
    </row>
    <row r="31" spans="1:27" x14ac:dyDescent="0.25">
      <c r="A31" s="23" t="s">
        <v>52</v>
      </c>
      <c r="B31" s="24" t="s">
        <v>52</v>
      </c>
      <c r="C31" s="25">
        <v>0.85058</v>
      </c>
      <c r="D31" s="29" t="b">
        <f t="shared" si="4"/>
        <v>0</v>
      </c>
      <c r="E31" s="41" t="b">
        <f t="shared" si="12"/>
        <v>0</v>
      </c>
      <c r="F31" s="32" t="b">
        <f t="shared" si="5"/>
        <v>0</v>
      </c>
      <c r="H31" s="23" t="s">
        <v>52</v>
      </c>
      <c r="I31" s="24" t="s">
        <v>52</v>
      </c>
      <c r="J31" s="25">
        <v>0.8135</v>
      </c>
      <c r="K31" s="29" t="b">
        <f t="shared" si="6"/>
        <v>0</v>
      </c>
      <c r="L31" s="41" t="b">
        <f t="shared" si="13"/>
        <v>0</v>
      </c>
      <c r="M31" s="32" t="b">
        <f t="shared" si="7"/>
        <v>0</v>
      </c>
      <c r="O31" s="23"/>
      <c r="P31" s="24"/>
      <c r="Q31" s="25"/>
      <c r="R31" s="29" t="b">
        <f t="shared" si="8"/>
        <v>0</v>
      </c>
      <c r="S31" s="41" t="b">
        <f t="shared" si="14"/>
        <v>0</v>
      </c>
      <c r="T31" s="32" t="b">
        <f t="shared" si="9"/>
        <v>1</v>
      </c>
      <c r="V31" s="23"/>
      <c r="W31" s="24"/>
      <c r="X31" s="25"/>
      <c r="Y31" s="29" t="b">
        <f t="shared" si="10"/>
        <v>0</v>
      </c>
      <c r="Z31" s="41" t="b">
        <f t="shared" si="15"/>
        <v>0</v>
      </c>
      <c r="AA31" s="32" t="b">
        <f t="shared" si="11"/>
        <v>1</v>
      </c>
    </row>
    <row r="32" spans="1:27" x14ac:dyDescent="0.25">
      <c r="A32" s="23" t="s">
        <v>52</v>
      </c>
      <c r="B32" s="24" t="s">
        <v>52</v>
      </c>
      <c r="C32" s="25">
        <v>1.0355000000000001</v>
      </c>
      <c r="D32" s="29" t="b">
        <f t="shared" si="4"/>
        <v>0</v>
      </c>
      <c r="E32" s="41" t="b">
        <f t="shared" si="12"/>
        <v>0</v>
      </c>
      <c r="F32" s="32" t="b">
        <f t="shared" si="5"/>
        <v>0</v>
      </c>
      <c r="H32" s="23" t="s">
        <v>52</v>
      </c>
      <c r="I32" s="24" t="s">
        <v>53</v>
      </c>
      <c r="J32" s="25">
        <v>0.91505999999999998</v>
      </c>
      <c r="K32" s="29" t="b">
        <f t="shared" si="6"/>
        <v>1</v>
      </c>
      <c r="L32" s="41" t="b">
        <f t="shared" si="13"/>
        <v>1</v>
      </c>
      <c r="M32" s="32" t="b">
        <f t="shared" si="7"/>
        <v>0</v>
      </c>
      <c r="O32" s="23"/>
      <c r="P32" s="24"/>
      <c r="Q32" s="25"/>
      <c r="R32" s="29" t="b">
        <f t="shared" si="8"/>
        <v>0</v>
      </c>
      <c r="S32" s="41" t="b">
        <f t="shared" si="14"/>
        <v>0</v>
      </c>
      <c r="T32" s="32" t="b">
        <f t="shared" si="9"/>
        <v>1</v>
      </c>
      <c r="V32" s="23"/>
      <c r="W32" s="24"/>
      <c r="X32" s="25"/>
      <c r="Y32" s="29" t="b">
        <f t="shared" si="10"/>
        <v>0</v>
      </c>
      <c r="Z32" s="41" t="b">
        <f t="shared" si="15"/>
        <v>0</v>
      </c>
      <c r="AA32" s="32" t="b">
        <f t="shared" si="11"/>
        <v>1</v>
      </c>
    </row>
    <row r="33" spans="1:27" x14ac:dyDescent="0.25">
      <c r="A33" s="23" t="s">
        <v>52</v>
      </c>
      <c r="B33" s="24" t="s">
        <v>49</v>
      </c>
      <c r="C33" s="25">
        <v>0.77254</v>
      </c>
      <c r="D33" s="29" t="b">
        <f t="shared" si="4"/>
        <v>1</v>
      </c>
      <c r="E33" s="41" t="b">
        <f t="shared" si="12"/>
        <v>1</v>
      </c>
      <c r="F33" s="32" t="b">
        <f t="shared" si="5"/>
        <v>0</v>
      </c>
      <c r="H33" s="23" t="s">
        <v>36</v>
      </c>
      <c r="I33" s="24" t="s">
        <v>36</v>
      </c>
      <c r="J33" s="25" t="s">
        <v>36</v>
      </c>
      <c r="K33" s="29" t="b">
        <f t="shared" si="6"/>
        <v>0</v>
      </c>
      <c r="L33" s="41" t="b">
        <f t="shared" si="13"/>
        <v>0</v>
      </c>
      <c r="M33" s="32" t="b">
        <f t="shared" si="7"/>
        <v>0</v>
      </c>
      <c r="O33" s="23"/>
      <c r="P33" s="24"/>
      <c r="Q33" s="25"/>
      <c r="R33" s="29" t="b">
        <f t="shared" si="8"/>
        <v>0</v>
      </c>
      <c r="S33" s="41" t="b">
        <f t="shared" si="14"/>
        <v>0</v>
      </c>
      <c r="T33" s="32" t="b">
        <f t="shared" si="9"/>
        <v>1</v>
      </c>
      <c r="V33" s="23"/>
      <c r="W33" s="24"/>
      <c r="X33" s="25"/>
      <c r="Y33" s="29" t="b">
        <f t="shared" si="10"/>
        <v>0</v>
      </c>
      <c r="Z33" s="41" t="b">
        <f t="shared" si="15"/>
        <v>0</v>
      </c>
      <c r="AA33" s="32" t="b">
        <f t="shared" si="11"/>
        <v>1</v>
      </c>
    </row>
    <row r="34" spans="1:27" x14ac:dyDescent="0.25">
      <c r="A34" s="23" t="s">
        <v>52</v>
      </c>
      <c r="B34" s="24" t="s">
        <v>49</v>
      </c>
      <c r="C34" s="25">
        <v>0.78396999999999994</v>
      </c>
      <c r="D34" s="29" t="b">
        <f t="shared" si="4"/>
        <v>1</v>
      </c>
      <c r="E34" s="41" t="b">
        <f t="shared" si="12"/>
        <v>1</v>
      </c>
      <c r="F34" s="32" t="b">
        <f t="shared" si="5"/>
        <v>0</v>
      </c>
      <c r="H34" s="23" t="s">
        <v>36</v>
      </c>
      <c r="I34" s="24" t="s">
        <v>36</v>
      </c>
      <c r="J34" s="25" t="s">
        <v>36</v>
      </c>
      <c r="K34" s="29" t="b">
        <f t="shared" si="6"/>
        <v>0</v>
      </c>
      <c r="L34" s="41" t="b">
        <f t="shared" si="13"/>
        <v>0</v>
      </c>
      <c r="M34" s="32" t="b">
        <f t="shared" si="7"/>
        <v>0</v>
      </c>
      <c r="O34" s="23"/>
      <c r="P34" s="24"/>
      <c r="Q34" s="25"/>
      <c r="R34" s="29" t="b">
        <f t="shared" si="8"/>
        <v>0</v>
      </c>
      <c r="S34" s="41" t="b">
        <f t="shared" si="14"/>
        <v>0</v>
      </c>
      <c r="T34" s="32" t="b">
        <f t="shared" si="9"/>
        <v>1</v>
      </c>
      <c r="V34" s="23"/>
      <c r="W34" s="24"/>
      <c r="X34" s="25"/>
      <c r="Y34" s="29" t="b">
        <f t="shared" si="10"/>
        <v>0</v>
      </c>
      <c r="Z34" s="41" t="b">
        <f t="shared" si="15"/>
        <v>0</v>
      </c>
      <c r="AA34" s="32" t="b">
        <f t="shared" si="11"/>
        <v>1</v>
      </c>
    </row>
    <row r="35" spans="1:27" x14ac:dyDescent="0.25">
      <c r="A35" s="23" t="s">
        <v>52</v>
      </c>
      <c r="B35" s="24" t="s">
        <v>52</v>
      </c>
      <c r="C35" s="25">
        <v>0.91505999999999998</v>
      </c>
      <c r="D35" s="29" t="b">
        <f t="shared" si="4"/>
        <v>0</v>
      </c>
      <c r="E35" s="41" t="b">
        <f t="shared" si="12"/>
        <v>0</v>
      </c>
      <c r="F35" s="32" t="b">
        <f t="shared" si="5"/>
        <v>0</v>
      </c>
      <c r="H35" s="23" t="s">
        <v>36</v>
      </c>
      <c r="I35" s="24" t="s">
        <v>36</v>
      </c>
      <c r="J35" s="25" t="s">
        <v>36</v>
      </c>
      <c r="K35" s="29" t="b">
        <f t="shared" si="6"/>
        <v>0</v>
      </c>
      <c r="L35" s="41" t="b">
        <f t="shared" si="13"/>
        <v>0</v>
      </c>
      <c r="M35" s="32" t="b">
        <f t="shared" si="7"/>
        <v>0</v>
      </c>
      <c r="O35" s="23"/>
      <c r="P35" s="24"/>
      <c r="Q35" s="25"/>
      <c r="R35" s="29" t="b">
        <f t="shared" si="8"/>
        <v>0</v>
      </c>
      <c r="S35" s="41" t="b">
        <f t="shared" si="14"/>
        <v>0</v>
      </c>
      <c r="T35" s="32" t="b">
        <f t="shared" si="9"/>
        <v>1</v>
      </c>
      <c r="V35" s="23"/>
      <c r="W35" s="24"/>
      <c r="X35" s="25"/>
      <c r="Y35" s="29" t="b">
        <f t="shared" si="10"/>
        <v>0</v>
      </c>
      <c r="Z35" s="41" t="b">
        <f t="shared" si="15"/>
        <v>0</v>
      </c>
      <c r="AA35" s="32" t="b">
        <f t="shared" si="11"/>
        <v>1</v>
      </c>
    </row>
    <row r="36" spans="1:27" x14ac:dyDescent="0.25">
      <c r="A36" s="23" t="s">
        <v>52</v>
      </c>
      <c r="B36" s="24" t="s">
        <v>52</v>
      </c>
      <c r="C36" s="25">
        <v>0.83777999999999997</v>
      </c>
      <c r="D36" s="29" t="b">
        <f t="shared" si="4"/>
        <v>0</v>
      </c>
      <c r="E36" s="41" t="b">
        <f t="shared" si="12"/>
        <v>0</v>
      </c>
      <c r="F36" s="32" t="b">
        <f t="shared" si="5"/>
        <v>0</v>
      </c>
      <c r="H36" s="23" t="s">
        <v>36</v>
      </c>
      <c r="I36" s="24" t="s">
        <v>36</v>
      </c>
      <c r="J36" s="25" t="s">
        <v>36</v>
      </c>
      <c r="K36" s="29" t="b">
        <f t="shared" si="6"/>
        <v>0</v>
      </c>
      <c r="L36" s="41" t="b">
        <f t="shared" si="13"/>
        <v>0</v>
      </c>
      <c r="M36" s="32" t="b">
        <f t="shared" si="7"/>
        <v>0</v>
      </c>
      <c r="O36" s="23"/>
      <c r="P36" s="24"/>
      <c r="Q36" s="25"/>
      <c r="R36" s="29" t="b">
        <f t="shared" si="8"/>
        <v>0</v>
      </c>
      <c r="S36" s="41" t="b">
        <f t="shared" si="14"/>
        <v>0</v>
      </c>
      <c r="T36" s="32" t="b">
        <f t="shared" si="9"/>
        <v>1</v>
      </c>
      <c r="V36" s="23"/>
      <c r="W36" s="24"/>
      <c r="X36" s="25"/>
      <c r="Y36" s="29" t="b">
        <f t="shared" si="10"/>
        <v>0</v>
      </c>
      <c r="Z36" s="41" t="b">
        <f t="shared" si="15"/>
        <v>0</v>
      </c>
      <c r="AA36" s="32" t="b">
        <f t="shared" si="11"/>
        <v>1</v>
      </c>
    </row>
    <row r="37" spans="1:27" ht="15.75" thickBot="1" x14ac:dyDescent="0.3">
      <c r="A37" s="26" t="s">
        <v>52</v>
      </c>
      <c r="B37" s="27" t="s">
        <v>52</v>
      </c>
      <c r="C37" s="28">
        <v>0.91505999999999998</v>
      </c>
      <c r="D37" s="29" t="b">
        <f t="shared" si="4"/>
        <v>0</v>
      </c>
      <c r="E37" s="42" t="b">
        <f t="shared" si="12"/>
        <v>0</v>
      </c>
      <c r="F37" s="34" t="b">
        <f t="shared" si="5"/>
        <v>0</v>
      </c>
      <c r="H37" s="26" t="s">
        <v>36</v>
      </c>
      <c r="I37" s="27" t="s">
        <v>36</v>
      </c>
      <c r="J37" s="28" t="s">
        <v>36</v>
      </c>
      <c r="K37" s="29" t="b">
        <f t="shared" si="6"/>
        <v>0</v>
      </c>
      <c r="L37" s="42" t="b">
        <f t="shared" si="13"/>
        <v>0</v>
      </c>
      <c r="M37" s="34" t="b">
        <f t="shared" si="7"/>
        <v>0</v>
      </c>
      <c r="O37" s="26"/>
      <c r="P37" s="27"/>
      <c r="Q37" s="28"/>
      <c r="R37" s="29" t="b">
        <f t="shared" si="8"/>
        <v>0</v>
      </c>
      <c r="S37" s="42" t="b">
        <f t="shared" si="14"/>
        <v>0</v>
      </c>
      <c r="T37" s="34" t="b">
        <f t="shared" si="9"/>
        <v>1</v>
      </c>
      <c r="V37" s="26"/>
      <c r="W37" s="27"/>
      <c r="X37" s="28"/>
      <c r="Y37" s="29" t="b">
        <f t="shared" si="10"/>
        <v>0</v>
      </c>
      <c r="Z37" s="42" t="b">
        <f t="shared" si="15"/>
        <v>0</v>
      </c>
      <c r="AA37" s="34" t="b">
        <f t="shared" si="11"/>
        <v>1</v>
      </c>
    </row>
    <row r="38" spans="1:27" x14ac:dyDescent="0.25">
      <c r="A38" s="20" t="s">
        <v>53</v>
      </c>
      <c r="B38" s="21" t="s">
        <v>53</v>
      </c>
      <c r="C38" s="22">
        <v>0.97158</v>
      </c>
      <c r="D38" s="29" t="b">
        <f t="shared" si="4"/>
        <v>0</v>
      </c>
      <c r="E38" s="41" t="b">
        <f t="shared" si="12"/>
        <v>0</v>
      </c>
      <c r="F38" s="32" t="b">
        <f t="shared" si="5"/>
        <v>0</v>
      </c>
      <c r="H38" s="20" t="s">
        <v>53</v>
      </c>
      <c r="I38" s="21" t="s">
        <v>52</v>
      </c>
      <c r="J38" s="22">
        <v>0.92349999999999999</v>
      </c>
      <c r="K38" s="29" t="b">
        <f t="shared" si="6"/>
        <v>1</v>
      </c>
      <c r="L38" s="41" t="b">
        <f t="shared" si="13"/>
        <v>1</v>
      </c>
      <c r="M38" s="32" t="b">
        <f t="shared" si="7"/>
        <v>0</v>
      </c>
      <c r="O38" s="20"/>
      <c r="P38" s="21"/>
      <c r="Q38" s="22"/>
      <c r="R38" s="29" t="b">
        <f t="shared" si="8"/>
        <v>0</v>
      </c>
      <c r="S38" s="41" t="b">
        <f t="shared" si="14"/>
        <v>0</v>
      </c>
      <c r="T38" s="32" t="b">
        <f t="shared" si="9"/>
        <v>1</v>
      </c>
      <c r="V38" s="20"/>
      <c r="W38" s="21"/>
      <c r="X38" s="22"/>
      <c r="Y38" s="29" t="b">
        <f t="shared" si="10"/>
        <v>0</v>
      </c>
      <c r="Z38" s="41" t="b">
        <f t="shared" si="15"/>
        <v>0</v>
      </c>
      <c r="AA38" s="32" t="b">
        <f t="shared" si="11"/>
        <v>1</v>
      </c>
    </row>
    <row r="39" spans="1:27" x14ac:dyDescent="0.25">
      <c r="A39" s="23" t="s">
        <v>53</v>
      </c>
      <c r="B39" s="24" t="s">
        <v>53</v>
      </c>
      <c r="C39" s="25">
        <v>0.8135</v>
      </c>
      <c r="D39" s="29" t="b">
        <f t="shared" si="4"/>
        <v>0</v>
      </c>
      <c r="E39" s="41" t="b">
        <f t="shared" si="12"/>
        <v>0</v>
      </c>
      <c r="F39" s="32" t="b">
        <f t="shared" si="5"/>
        <v>0</v>
      </c>
      <c r="H39" s="23" t="s">
        <v>53</v>
      </c>
      <c r="I39" s="24" t="s">
        <v>53</v>
      </c>
      <c r="J39" s="25">
        <v>0.97158</v>
      </c>
      <c r="K39" s="29" t="b">
        <f t="shared" si="6"/>
        <v>0</v>
      </c>
      <c r="L39" s="41" t="b">
        <f t="shared" si="13"/>
        <v>0</v>
      </c>
      <c r="M39" s="32" t="b">
        <f t="shared" si="7"/>
        <v>0</v>
      </c>
      <c r="O39" s="23"/>
      <c r="P39" s="24"/>
      <c r="Q39" s="25"/>
      <c r="R39" s="29" t="b">
        <f t="shared" si="8"/>
        <v>0</v>
      </c>
      <c r="S39" s="41" t="b">
        <f t="shared" si="14"/>
        <v>0</v>
      </c>
      <c r="T39" s="32" t="b">
        <f t="shared" si="9"/>
        <v>1</v>
      </c>
      <c r="V39" s="23"/>
      <c r="W39" s="24"/>
      <c r="X39" s="25"/>
      <c r="Y39" s="29" t="b">
        <f t="shared" si="10"/>
        <v>0</v>
      </c>
      <c r="Z39" s="41" t="b">
        <f t="shared" si="15"/>
        <v>0</v>
      </c>
      <c r="AA39" s="32" t="b">
        <f t="shared" si="11"/>
        <v>1</v>
      </c>
    </row>
    <row r="40" spans="1:27" x14ac:dyDescent="0.25">
      <c r="A40" s="23" t="s">
        <v>53</v>
      </c>
      <c r="B40" s="24" t="b">
        <v>1</v>
      </c>
      <c r="C40" s="25">
        <v>0.80093999999999999</v>
      </c>
      <c r="D40" s="29" t="b">
        <f t="shared" si="4"/>
        <v>1</v>
      </c>
      <c r="E40" s="41" t="b">
        <f t="shared" si="12"/>
        <v>1</v>
      </c>
      <c r="F40" s="32" t="b">
        <f t="shared" si="5"/>
        <v>0</v>
      </c>
      <c r="H40" s="23" t="s">
        <v>53</v>
      </c>
      <c r="I40" s="24" t="s">
        <v>53</v>
      </c>
      <c r="J40" s="25">
        <v>0.92349999999999999</v>
      </c>
      <c r="K40" s="29" t="b">
        <f t="shared" si="6"/>
        <v>0</v>
      </c>
      <c r="L40" s="41" t="b">
        <f t="shared" si="13"/>
        <v>0</v>
      </c>
      <c r="M40" s="32" t="b">
        <f t="shared" si="7"/>
        <v>0</v>
      </c>
      <c r="O40" s="23"/>
      <c r="P40" s="24"/>
      <c r="Q40" s="25"/>
      <c r="R40" s="29" t="b">
        <f t="shared" si="8"/>
        <v>0</v>
      </c>
      <c r="S40" s="41" t="b">
        <f t="shared" si="14"/>
        <v>0</v>
      </c>
      <c r="T40" s="32" t="b">
        <f t="shared" si="9"/>
        <v>1</v>
      </c>
      <c r="V40" s="23"/>
      <c r="W40" s="24"/>
      <c r="X40" s="25"/>
      <c r="Y40" s="29" t="b">
        <f t="shared" si="10"/>
        <v>0</v>
      </c>
      <c r="Z40" s="41" t="b">
        <f t="shared" si="15"/>
        <v>0</v>
      </c>
      <c r="AA40" s="32" t="b">
        <f t="shared" si="11"/>
        <v>1</v>
      </c>
    </row>
    <row r="41" spans="1:27" x14ac:dyDescent="0.25">
      <c r="A41" s="23" t="s">
        <v>53</v>
      </c>
      <c r="B41" s="24" t="s">
        <v>49</v>
      </c>
      <c r="C41" s="25">
        <v>0.73223000000000005</v>
      </c>
      <c r="D41" s="29" t="b">
        <f t="shared" si="4"/>
        <v>1</v>
      </c>
      <c r="E41" s="41" t="b">
        <f t="shared" si="12"/>
        <v>1</v>
      </c>
      <c r="F41" s="32" t="b">
        <f t="shared" si="5"/>
        <v>0</v>
      </c>
      <c r="H41" s="23" t="s">
        <v>53</v>
      </c>
      <c r="I41" s="24" t="s">
        <v>53</v>
      </c>
      <c r="J41" s="25">
        <v>1.0566</v>
      </c>
      <c r="K41" s="29" t="b">
        <f t="shared" si="6"/>
        <v>0</v>
      </c>
      <c r="L41" s="41" t="b">
        <f t="shared" si="13"/>
        <v>0</v>
      </c>
      <c r="M41" s="32" t="b">
        <f t="shared" si="7"/>
        <v>0</v>
      </c>
      <c r="O41" s="23"/>
      <c r="P41" s="24"/>
      <c r="Q41" s="25"/>
      <c r="R41" s="29" t="b">
        <f t="shared" si="8"/>
        <v>0</v>
      </c>
      <c r="S41" s="41" t="b">
        <f t="shared" si="14"/>
        <v>0</v>
      </c>
      <c r="T41" s="32" t="b">
        <f t="shared" si="9"/>
        <v>1</v>
      </c>
      <c r="V41" s="23"/>
      <c r="W41" s="24"/>
      <c r="X41" s="25"/>
      <c r="Y41" s="29" t="b">
        <f t="shared" si="10"/>
        <v>0</v>
      </c>
      <c r="Z41" s="41" t="b">
        <f t="shared" si="15"/>
        <v>0</v>
      </c>
      <c r="AA41" s="32" t="b">
        <f t="shared" si="11"/>
        <v>1</v>
      </c>
    </row>
    <row r="42" spans="1:27" x14ac:dyDescent="0.25">
      <c r="A42" s="23" t="s">
        <v>53</v>
      </c>
      <c r="B42" s="24" t="s">
        <v>52</v>
      </c>
      <c r="C42" s="25">
        <v>0.97158</v>
      </c>
      <c r="D42" s="29" t="b">
        <f t="shared" si="4"/>
        <v>1</v>
      </c>
      <c r="E42" s="41" t="b">
        <f t="shared" si="12"/>
        <v>1</v>
      </c>
      <c r="F42" s="32" t="b">
        <f t="shared" si="5"/>
        <v>0</v>
      </c>
      <c r="H42" s="23" t="s">
        <v>53</v>
      </c>
      <c r="I42" s="24" t="s">
        <v>52</v>
      </c>
      <c r="J42" s="25">
        <v>0.82447000000000004</v>
      </c>
      <c r="K42" s="29" t="b">
        <f t="shared" si="6"/>
        <v>1</v>
      </c>
      <c r="L42" s="41" t="b">
        <f t="shared" si="13"/>
        <v>1</v>
      </c>
      <c r="M42" s="32" t="b">
        <f t="shared" si="7"/>
        <v>0</v>
      </c>
      <c r="O42" s="23"/>
      <c r="P42" s="24"/>
      <c r="Q42" s="25"/>
      <c r="R42" s="29" t="b">
        <f t="shared" si="8"/>
        <v>0</v>
      </c>
      <c r="S42" s="41" t="b">
        <f t="shared" si="14"/>
        <v>0</v>
      </c>
      <c r="T42" s="32" t="b">
        <f t="shared" si="9"/>
        <v>1</v>
      </c>
      <c r="V42" s="23"/>
      <c r="W42" s="24"/>
      <c r="X42" s="25"/>
      <c r="Y42" s="29" t="b">
        <f t="shared" si="10"/>
        <v>0</v>
      </c>
      <c r="Z42" s="41" t="b">
        <f t="shared" si="15"/>
        <v>0</v>
      </c>
      <c r="AA42" s="32" t="b">
        <f t="shared" si="11"/>
        <v>1</v>
      </c>
    </row>
    <row r="43" spans="1:27" x14ac:dyDescent="0.25">
      <c r="A43" s="23" t="s">
        <v>53</v>
      </c>
      <c r="B43" s="24" t="s">
        <v>52</v>
      </c>
      <c r="C43" s="25">
        <v>1.25</v>
      </c>
      <c r="D43" s="29" t="b">
        <f t="shared" si="4"/>
        <v>1</v>
      </c>
      <c r="E43" s="41" t="b">
        <f t="shared" si="12"/>
        <v>1</v>
      </c>
      <c r="F43" s="32" t="b">
        <f t="shared" si="5"/>
        <v>0</v>
      </c>
      <c r="H43" s="23" t="s">
        <v>36</v>
      </c>
      <c r="I43" s="24" t="s">
        <v>36</v>
      </c>
      <c r="J43" s="25" t="s">
        <v>36</v>
      </c>
      <c r="K43" s="29" t="b">
        <f t="shared" si="6"/>
        <v>0</v>
      </c>
      <c r="L43" s="41" t="b">
        <f t="shared" si="13"/>
        <v>0</v>
      </c>
      <c r="M43" s="32" t="b">
        <f t="shared" si="7"/>
        <v>0</v>
      </c>
      <c r="O43" s="23"/>
      <c r="P43" s="24"/>
      <c r="Q43" s="25"/>
      <c r="R43" s="29" t="b">
        <f t="shared" si="8"/>
        <v>0</v>
      </c>
      <c r="S43" s="41" t="b">
        <f t="shared" si="14"/>
        <v>0</v>
      </c>
      <c r="T43" s="32" t="b">
        <f t="shared" si="9"/>
        <v>1</v>
      </c>
      <c r="V43" s="23"/>
      <c r="W43" s="24"/>
      <c r="X43" s="25"/>
      <c r="Y43" s="29" t="b">
        <f t="shared" si="10"/>
        <v>0</v>
      </c>
      <c r="Z43" s="41" t="b">
        <f t="shared" si="15"/>
        <v>0</v>
      </c>
      <c r="AA43" s="32" t="b">
        <f t="shared" si="11"/>
        <v>1</v>
      </c>
    </row>
    <row r="44" spans="1:27" x14ac:dyDescent="0.25">
      <c r="A44" s="23" t="s">
        <v>53</v>
      </c>
      <c r="B44" s="24" t="s">
        <v>49</v>
      </c>
      <c r="C44" s="25">
        <v>0.95491999999999999</v>
      </c>
      <c r="D44" s="29" t="b">
        <f t="shared" si="4"/>
        <v>1</v>
      </c>
      <c r="E44" s="41" t="b">
        <f t="shared" si="12"/>
        <v>1</v>
      </c>
      <c r="F44" s="32" t="b">
        <f t="shared" si="5"/>
        <v>0</v>
      </c>
      <c r="H44" s="23" t="s">
        <v>36</v>
      </c>
      <c r="I44" s="24" t="s">
        <v>36</v>
      </c>
      <c r="J44" s="25" t="s">
        <v>36</v>
      </c>
      <c r="K44" s="29" t="b">
        <f t="shared" si="6"/>
        <v>0</v>
      </c>
      <c r="L44" s="41" t="b">
        <f t="shared" si="13"/>
        <v>0</v>
      </c>
      <c r="M44" s="32" t="b">
        <f t="shared" si="7"/>
        <v>0</v>
      </c>
      <c r="O44" s="23"/>
      <c r="P44" s="24"/>
      <c r="Q44" s="25"/>
      <c r="R44" s="29" t="b">
        <f t="shared" si="8"/>
        <v>0</v>
      </c>
      <c r="S44" s="41" t="b">
        <f t="shared" si="14"/>
        <v>0</v>
      </c>
      <c r="T44" s="32" t="b">
        <f t="shared" si="9"/>
        <v>1</v>
      </c>
      <c r="V44" s="23"/>
      <c r="W44" s="24"/>
      <c r="X44" s="25"/>
      <c r="Y44" s="29" t="b">
        <f t="shared" si="10"/>
        <v>0</v>
      </c>
      <c r="Z44" s="41" t="b">
        <f t="shared" si="15"/>
        <v>0</v>
      </c>
      <c r="AA44" s="32" t="b">
        <f t="shared" si="11"/>
        <v>1</v>
      </c>
    </row>
    <row r="45" spans="1:27" x14ac:dyDescent="0.25">
      <c r="A45" s="23" t="s">
        <v>53</v>
      </c>
      <c r="B45" s="24" t="s">
        <v>52</v>
      </c>
      <c r="C45" s="25">
        <v>0.97158</v>
      </c>
      <c r="D45" s="29" t="b">
        <f t="shared" si="4"/>
        <v>1</v>
      </c>
      <c r="E45" s="41" t="b">
        <f t="shared" si="12"/>
        <v>1</v>
      </c>
      <c r="F45" s="32" t="b">
        <f t="shared" si="5"/>
        <v>0</v>
      </c>
      <c r="H45" s="23" t="s">
        <v>36</v>
      </c>
      <c r="I45" s="24" t="s">
        <v>36</v>
      </c>
      <c r="J45" s="25" t="s">
        <v>36</v>
      </c>
      <c r="K45" s="29" t="b">
        <f t="shared" si="6"/>
        <v>0</v>
      </c>
      <c r="L45" s="41" t="b">
        <f t="shared" si="13"/>
        <v>0</v>
      </c>
      <c r="M45" s="32" t="b">
        <f t="shared" si="7"/>
        <v>0</v>
      </c>
      <c r="O45" s="23"/>
      <c r="P45" s="24"/>
      <c r="Q45" s="25"/>
      <c r="R45" s="29" t="b">
        <f t="shared" si="8"/>
        <v>0</v>
      </c>
      <c r="S45" s="41" t="b">
        <f t="shared" si="14"/>
        <v>0</v>
      </c>
      <c r="T45" s="32" t="b">
        <f t="shared" si="9"/>
        <v>1</v>
      </c>
      <c r="V45" s="23"/>
      <c r="W45" s="24"/>
      <c r="X45" s="25"/>
      <c r="Y45" s="29" t="b">
        <f t="shared" si="10"/>
        <v>0</v>
      </c>
      <c r="Z45" s="41" t="b">
        <f t="shared" si="15"/>
        <v>0</v>
      </c>
      <c r="AA45" s="32" t="b">
        <f t="shared" si="11"/>
        <v>1</v>
      </c>
    </row>
    <row r="46" spans="1:27" x14ac:dyDescent="0.25">
      <c r="A46" s="23" t="s">
        <v>53</v>
      </c>
      <c r="B46" s="24" t="s">
        <v>52</v>
      </c>
      <c r="C46" s="25">
        <v>0.80694999999999995</v>
      </c>
      <c r="D46" s="29" t="b">
        <f t="shared" si="4"/>
        <v>1</v>
      </c>
      <c r="E46" s="41" t="b">
        <f t="shared" si="12"/>
        <v>1</v>
      </c>
      <c r="F46" s="32" t="b">
        <f t="shared" si="5"/>
        <v>0</v>
      </c>
      <c r="H46" s="23" t="s">
        <v>36</v>
      </c>
      <c r="I46" s="24" t="s">
        <v>36</v>
      </c>
      <c r="J46" s="25" t="s">
        <v>36</v>
      </c>
      <c r="K46" s="29" t="b">
        <f t="shared" si="6"/>
        <v>0</v>
      </c>
      <c r="L46" s="41" t="b">
        <f t="shared" si="13"/>
        <v>0</v>
      </c>
      <c r="M46" s="32" t="b">
        <f t="shared" si="7"/>
        <v>0</v>
      </c>
      <c r="O46" s="23"/>
      <c r="P46" s="24"/>
      <c r="Q46" s="25"/>
      <c r="R46" s="29" t="b">
        <f t="shared" si="8"/>
        <v>0</v>
      </c>
      <c r="S46" s="41" t="b">
        <f t="shared" si="14"/>
        <v>0</v>
      </c>
      <c r="T46" s="32" t="b">
        <f t="shared" si="9"/>
        <v>1</v>
      </c>
      <c r="V46" s="23"/>
      <c r="W46" s="24"/>
      <c r="X46" s="25"/>
      <c r="Y46" s="29" t="b">
        <f t="shared" si="10"/>
        <v>0</v>
      </c>
      <c r="Z46" s="41" t="b">
        <f t="shared" si="15"/>
        <v>0</v>
      </c>
      <c r="AA46" s="32" t="b">
        <f t="shared" si="11"/>
        <v>1</v>
      </c>
    </row>
    <row r="47" spans="1:27" ht="15.75" thickBot="1" x14ac:dyDescent="0.3">
      <c r="A47" s="26" t="s">
        <v>53</v>
      </c>
      <c r="B47" s="27" t="s">
        <v>52</v>
      </c>
      <c r="C47" s="28">
        <v>0.8992</v>
      </c>
      <c r="D47" s="29" t="b">
        <f t="shared" si="4"/>
        <v>1</v>
      </c>
      <c r="E47" s="41" t="b">
        <f t="shared" si="12"/>
        <v>1</v>
      </c>
      <c r="F47" s="32" t="b">
        <f t="shared" si="5"/>
        <v>0</v>
      </c>
      <c r="H47" s="26" t="s">
        <v>36</v>
      </c>
      <c r="I47" s="27" t="s">
        <v>36</v>
      </c>
      <c r="J47" s="28" t="s">
        <v>36</v>
      </c>
      <c r="K47" s="29" t="b">
        <f t="shared" si="6"/>
        <v>0</v>
      </c>
      <c r="L47" s="41" t="b">
        <f t="shared" si="13"/>
        <v>0</v>
      </c>
      <c r="M47" s="32" t="b">
        <f t="shared" si="7"/>
        <v>0</v>
      </c>
      <c r="O47" s="26"/>
      <c r="P47" s="27"/>
      <c r="Q47" s="28"/>
      <c r="R47" s="29" t="b">
        <f t="shared" si="8"/>
        <v>0</v>
      </c>
      <c r="S47" s="41" t="b">
        <f t="shared" si="14"/>
        <v>0</v>
      </c>
      <c r="T47" s="32" t="b">
        <f t="shared" si="9"/>
        <v>1</v>
      </c>
      <c r="V47" s="26"/>
      <c r="W47" s="27"/>
      <c r="X47" s="28"/>
      <c r="Y47" s="29" t="b">
        <f t="shared" si="10"/>
        <v>0</v>
      </c>
      <c r="Z47" s="41" t="b">
        <f t="shared" si="15"/>
        <v>0</v>
      </c>
      <c r="AA47" s="32" t="b">
        <f t="shared" si="11"/>
        <v>1</v>
      </c>
    </row>
    <row r="48" spans="1:27" x14ac:dyDescent="0.25">
      <c r="A48" s="20" t="b">
        <v>1</v>
      </c>
      <c r="B48" s="21" t="s">
        <v>57</v>
      </c>
      <c r="C48" s="22">
        <v>0.73616000000000004</v>
      </c>
      <c r="D48" s="29" t="b">
        <f t="shared" si="4"/>
        <v>1</v>
      </c>
      <c r="E48" s="40" t="b">
        <f t="shared" si="12"/>
        <v>1</v>
      </c>
      <c r="F48" s="33" t="b">
        <f t="shared" si="5"/>
        <v>0</v>
      </c>
      <c r="H48" s="20" t="b">
        <v>1</v>
      </c>
      <c r="I48" s="21" t="s">
        <v>53</v>
      </c>
      <c r="J48" s="22">
        <v>0.97158</v>
      </c>
      <c r="K48" s="29" t="b">
        <f t="shared" si="6"/>
        <v>1</v>
      </c>
      <c r="L48" s="40" t="b">
        <f t="shared" si="13"/>
        <v>1</v>
      </c>
      <c r="M48" s="33" t="b">
        <f t="shared" si="7"/>
        <v>0</v>
      </c>
      <c r="O48" s="20"/>
      <c r="P48" s="21"/>
      <c r="Q48" s="22"/>
      <c r="R48" s="29" t="b">
        <f t="shared" si="8"/>
        <v>0</v>
      </c>
      <c r="S48" s="40" t="b">
        <f t="shared" si="14"/>
        <v>0</v>
      </c>
      <c r="T48" s="33" t="b">
        <f t="shared" si="9"/>
        <v>1</v>
      </c>
      <c r="V48" s="20"/>
      <c r="W48" s="21"/>
      <c r="X48" s="22"/>
      <c r="Y48" s="29" t="b">
        <f t="shared" si="10"/>
        <v>0</v>
      </c>
      <c r="Z48" s="40" t="b">
        <f t="shared" si="15"/>
        <v>0</v>
      </c>
      <c r="AA48" s="33" t="b">
        <f t="shared" si="11"/>
        <v>1</v>
      </c>
    </row>
    <row r="49" spans="1:27" x14ac:dyDescent="0.25">
      <c r="A49" s="23" t="b">
        <v>1</v>
      </c>
      <c r="B49" s="24" t="s">
        <v>57</v>
      </c>
      <c r="C49" s="25">
        <v>0.75805999999999996</v>
      </c>
      <c r="D49" s="29" t="b">
        <f t="shared" si="4"/>
        <v>1</v>
      </c>
      <c r="E49" s="41" t="b">
        <f t="shared" si="12"/>
        <v>1</v>
      </c>
      <c r="F49" s="32" t="b">
        <f t="shared" si="5"/>
        <v>0</v>
      </c>
      <c r="H49" s="23" t="b">
        <v>1</v>
      </c>
      <c r="I49" s="24" t="s">
        <v>53</v>
      </c>
      <c r="J49" s="25">
        <v>0.85270000000000001</v>
      </c>
      <c r="K49" s="29" t="b">
        <f t="shared" si="6"/>
        <v>1</v>
      </c>
      <c r="L49" s="41" t="b">
        <f t="shared" si="13"/>
        <v>1</v>
      </c>
      <c r="M49" s="32" t="b">
        <f t="shared" si="7"/>
        <v>0</v>
      </c>
      <c r="O49" s="23"/>
      <c r="P49" s="24"/>
      <c r="Q49" s="25"/>
      <c r="R49" s="29" t="b">
        <f t="shared" si="8"/>
        <v>0</v>
      </c>
      <c r="S49" s="41" t="b">
        <f t="shared" si="14"/>
        <v>0</v>
      </c>
      <c r="T49" s="32" t="b">
        <f t="shared" si="9"/>
        <v>1</v>
      </c>
      <c r="V49" s="23"/>
      <c r="W49" s="24"/>
      <c r="X49" s="25"/>
      <c r="Y49" s="29" t="b">
        <f t="shared" si="10"/>
        <v>0</v>
      </c>
      <c r="Z49" s="41" t="b">
        <f t="shared" si="15"/>
        <v>0</v>
      </c>
      <c r="AA49" s="32" t="b">
        <f t="shared" si="11"/>
        <v>1</v>
      </c>
    </row>
    <row r="50" spans="1:27" x14ac:dyDescent="0.25">
      <c r="A50" s="23" t="b">
        <v>1</v>
      </c>
      <c r="B50" s="24" t="b">
        <v>1</v>
      </c>
      <c r="C50" s="25">
        <v>0.88561999999999996</v>
      </c>
      <c r="D50" s="29" t="b">
        <f t="shared" si="4"/>
        <v>0</v>
      </c>
      <c r="E50" s="41" t="b">
        <f t="shared" si="12"/>
        <v>0</v>
      </c>
      <c r="F50" s="32" t="b">
        <f t="shared" si="5"/>
        <v>0</v>
      </c>
      <c r="H50" s="23" t="b">
        <v>1</v>
      </c>
      <c r="I50" s="24" t="s">
        <v>54</v>
      </c>
      <c r="J50" s="25">
        <v>0.8992</v>
      </c>
      <c r="K50" s="29" t="b">
        <f t="shared" si="6"/>
        <v>1</v>
      </c>
      <c r="L50" s="41" t="b">
        <f t="shared" si="13"/>
        <v>1</v>
      </c>
      <c r="M50" s="32" t="b">
        <f t="shared" si="7"/>
        <v>0</v>
      </c>
      <c r="O50" s="23"/>
      <c r="P50" s="24"/>
      <c r="Q50" s="25"/>
      <c r="R50" s="29" t="b">
        <f t="shared" si="8"/>
        <v>0</v>
      </c>
      <c r="S50" s="41" t="b">
        <f t="shared" si="14"/>
        <v>0</v>
      </c>
      <c r="T50" s="32" t="b">
        <f t="shared" si="9"/>
        <v>1</v>
      </c>
      <c r="V50" s="23"/>
      <c r="W50" s="24"/>
      <c r="X50" s="25"/>
      <c r="Y50" s="29" t="b">
        <f t="shared" si="10"/>
        <v>0</v>
      </c>
      <c r="Z50" s="41" t="b">
        <f t="shared" si="15"/>
        <v>0</v>
      </c>
      <c r="AA50" s="32" t="b">
        <f t="shared" si="11"/>
        <v>1</v>
      </c>
    </row>
    <row r="51" spans="1:27" x14ac:dyDescent="0.25">
      <c r="A51" s="23" t="b">
        <v>1</v>
      </c>
      <c r="B51" s="24" t="s">
        <v>49</v>
      </c>
      <c r="C51" s="25">
        <v>0.8992</v>
      </c>
      <c r="D51" s="29" t="b">
        <f t="shared" si="4"/>
        <v>1</v>
      </c>
      <c r="E51" s="41" t="b">
        <f t="shared" si="12"/>
        <v>1</v>
      </c>
      <c r="F51" s="32" t="b">
        <f t="shared" si="5"/>
        <v>0</v>
      </c>
      <c r="H51" s="23" t="b">
        <v>1</v>
      </c>
      <c r="I51" s="24" t="s">
        <v>53</v>
      </c>
      <c r="J51" s="25">
        <v>0.85270000000000001</v>
      </c>
      <c r="K51" s="29" t="b">
        <f t="shared" si="6"/>
        <v>1</v>
      </c>
      <c r="L51" s="41" t="b">
        <f t="shared" si="13"/>
        <v>1</v>
      </c>
      <c r="M51" s="32" t="b">
        <f t="shared" si="7"/>
        <v>0</v>
      </c>
      <c r="O51" s="23"/>
      <c r="P51" s="24"/>
      <c r="Q51" s="25"/>
      <c r="R51" s="29" t="b">
        <f t="shared" si="8"/>
        <v>0</v>
      </c>
      <c r="S51" s="41" t="b">
        <f t="shared" si="14"/>
        <v>0</v>
      </c>
      <c r="T51" s="32" t="b">
        <f t="shared" si="9"/>
        <v>1</v>
      </c>
      <c r="V51" s="23"/>
      <c r="W51" s="24"/>
      <c r="X51" s="25"/>
      <c r="Y51" s="29" t="b">
        <f t="shared" si="10"/>
        <v>0</v>
      </c>
      <c r="Z51" s="41" t="b">
        <f t="shared" si="15"/>
        <v>0</v>
      </c>
      <c r="AA51" s="32" t="b">
        <f t="shared" si="11"/>
        <v>1</v>
      </c>
    </row>
    <row r="52" spans="1:27" x14ac:dyDescent="0.25">
      <c r="A52" s="23" t="b">
        <v>1</v>
      </c>
      <c r="B52" s="24" t="s">
        <v>49</v>
      </c>
      <c r="C52" s="25">
        <v>0.88490999999999997</v>
      </c>
      <c r="D52" s="29" t="b">
        <f t="shared" si="4"/>
        <v>1</v>
      </c>
      <c r="E52" s="41" t="b">
        <f t="shared" si="12"/>
        <v>1</v>
      </c>
      <c r="F52" s="32" t="b">
        <f t="shared" si="5"/>
        <v>0</v>
      </c>
      <c r="H52" s="23" t="b">
        <v>1</v>
      </c>
      <c r="I52" s="24" t="s">
        <v>53</v>
      </c>
      <c r="J52" s="25">
        <v>0.88490999999999997</v>
      </c>
      <c r="K52" s="29" t="b">
        <f t="shared" si="6"/>
        <v>1</v>
      </c>
      <c r="L52" s="41" t="b">
        <f t="shared" si="13"/>
        <v>1</v>
      </c>
      <c r="M52" s="32" t="b">
        <f t="shared" si="7"/>
        <v>0</v>
      </c>
      <c r="O52" s="23"/>
      <c r="P52" s="24"/>
      <c r="Q52" s="25"/>
      <c r="R52" s="29" t="b">
        <f t="shared" si="8"/>
        <v>0</v>
      </c>
      <c r="S52" s="41" t="b">
        <f t="shared" si="14"/>
        <v>0</v>
      </c>
      <c r="T52" s="32" t="b">
        <f t="shared" si="9"/>
        <v>1</v>
      </c>
      <c r="V52" s="23"/>
      <c r="W52" s="24"/>
      <c r="X52" s="25"/>
      <c r="Y52" s="29" t="b">
        <f t="shared" si="10"/>
        <v>0</v>
      </c>
      <c r="Z52" s="41" t="b">
        <f t="shared" si="15"/>
        <v>0</v>
      </c>
      <c r="AA52" s="32" t="b">
        <f t="shared" si="11"/>
        <v>1</v>
      </c>
    </row>
    <row r="53" spans="1:27" x14ac:dyDescent="0.25">
      <c r="A53" s="23" t="b">
        <v>1</v>
      </c>
      <c r="B53" s="24" t="b">
        <v>1</v>
      </c>
      <c r="C53" s="25">
        <v>0.92349999999999999</v>
      </c>
      <c r="D53" s="29" t="b">
        <f t="shared" si="4"/>
        <v>0</v>
      </c>
      <c r="E53" s="41" t="b">
        <f t="shared" si="12"/>
        <v>0</v>
      </c>
      <c r="F53" s="32" t="b">
        <f t="shared" si="5"/>
        <v>0</v>
      </c>
      <c r="H53" s="23" t="s">
        <v>36</v>
      </c>
      <c r="I53" s="24" t="s">
        <v>36</v>
      </c>
      <c r="J53" s="25" t="s">
        <v>36</v>
      </c>
      <c r="K53" s="29" t="b">
        <f t="shared" si="6"/>
        <v>0</v>
      </c>
      <c r="L53" s="41" t="b">
        <f t="shared" si="13"/>
        <v>0</v>
      </c>
      <c r="M53" s="32" t="b">
        <f t="shared" si="7"/>
        <v>0</v>
      </c>
      <c r="O53" s="23"/>
      <c r="P53" s="24"/>
      <c r="Q53" s="25"/>
      <c r="R53" s="29" t="b">
        <f t="shared" si="8"/>
        <v>0</v>
      </c>
      <c r="S53" s="41" t="b">
        <f t="shared" si="14"/>
        <v>0</v>
      </c>
      <c r="T53" s="32" t="b">
        <f t="shared" si="9"/>
        <v>1</v>
      </c>
      <c r="V53" s="23"/>
      <c r="W53" s="24"/>
      <c r="X53" s="25"/>
      <c r="Y53" s="29" t="b">
        <f t="shared" si="10"/>
        <v>0</v>
      </c>
      <c r="Z53" s="41" t="b">
        <f t="shared" si="15"/>
        <v>0</v>
      </c>
      <c r="AA53" s="32" t="b">
        <f t="shared" si="11"/>
        <v>1</v>
      </c>
    </row>
    <row r="54" spans="1:27" x14ac:dyDescent="0.25">
      <c r="A54" s="23" t="b">
        <v>1</v>
      </c>
      <c r="B54" s="24" t="b">
        <v>1</v>
      </c>
      <c r="C54" s="25">
        <v>1</v>
      </c>
      <c r="D54" s="29" t="b">
        <f t="shared" si="4"/>
        <v>0</v>
      </c>
      <c r="E54" s="41" t="b">
        <f t="shared" si="12"/>
        <v>0</v>
      </c>
      <c r="F54" s="32" t="b">
        <f t="shared" si="5"/>
        <v>0</v>
      </c>
      <c r="H54" s="23" t="s">
        <v>36</v>
      </c>
      <c r="I54" s="24" t="s">
        <v>36</v>
      </c>
      <c r="J54" s="25" t="s">
        <v>36</v>
      </c>
      <c r="K54" s="29" t="b">
        <f t="shared" si="6"/>
        <v>0</v>
      </c>
      <c r="L54" s="41" t="b">
        <f t="shared" si="13"/>
        <v>0</v>
      </c>
      <c r="M54" s="32" t="b">
        <f t="shared" si="7"/>
        <v>0</v>
      </c>
      <c r="O54" s="23"/>
      <c r="P54" s="24"/>
      <c r="Q54" s="25"/>
      <c r="R54" s="29" t="b">
        <f t="shared" si="8"/>
        <v>0</v>
      </c>
      <c r="S54" s="41" t="b">
        <f t="shared" si="14"/>
        <v>0</v>
      </c>
      <c r="T54" s="32" t="b">
        <f t="shared" si="9"/>
        <v>1</v>
      </c>
      <c r="V54" s="23"/>
      <c r="W54" s="24"/>
      <c r="X54" s="25"/>
      <c r="Y54" s="29" t="b">
        <f t="shared" si="10"/>
        <v>0</v>
      </c>
      <c r="Z54" s="41" t="b">
        <f t="shared" si="15"/>
        <v>0</v>
      </c>
      <c r="AA54" s="32" t="b">
        <f t="shared" si="11"/>
        <v>1</v>
      </c>
    </row>
    <row r="55" spans="1:27" x14ac:dyDescent="0.25">
      <c r="A55" s="23" t="b">
        <v>1</v>
      </c>
      <c r="B55" s="24" t="s">
        <v>49</v>
      </c>
      <c r="C55" s="25">
        <v>0.83333000000000002</v>
      </c>
      <c r="D55" s="29" t="b">
        <f t="shared" si="4"/>
        <v>1</v>
      </c>
      <c r="E55" s="41" t="b">
        <f t="shared" si="12"/>
        <v>1</v>
      </c>
      <c r="F55" s="32" t="b">
        <f t="shared" si="5"/>
        <v>0</v>
      </c>
      <c r="H55" s="23" t="s">
        <v>36</v>
      </c>
      <c r="I55" s="24" t="s">
        <v>36</v>
      </c>
      <c r="J55" s="25" t="s">
        <v>36</v>
      </c>
      <c r="K55" s="29" t="b">
        <f t="shared" si="6"/>
        <v>0</v>
      </c>
      <c r="L55" s="41" t="b">
        <f t="shared" si="13"/>
        <v>0</v>
      </c>
      <c r="M55" s="32" t="b">
        <f t="shared" si="7"/>
        <v>0</v>
      </c>
      <c r="O55" s="23"/>
      <c r="P55" s="24"/>
      <c r="Q55" s="25"/>
      <c r="R55" s="29" t="b">
        <f t="shared" si="8"/>
        <v>0</v>
      </c>
      <c r="S55" s="41" t="b">
        <f t="shared" si="14"/>
        <v>0</v>
      </c>
      <c r="T55" s="32" t="b">
        <f t="shared" si="9"/>
        <v>1</v>
      </c>
      <c r="V55" s="23"/>
      <c r="W55" s="24"/>
      <c r="X55" s="25"/>
      <c r="Y55" s="29" t="b">
        <f t="shared" si="10"/>
        <v>0</v>
      </c>
      <c r="Z55" s="41" t="b">
        <f t="shared" si="15"/>
        <v>0</v>
      </c>
      <c r="AA55" s="32" t="b">
        <f t="shared" si="11"/>
        <v>1</v>
      </c>
    </row>
    <row r="56" spans="1:27" x14ac:dyDescent="0.25">
      <c r="A56" s="23" t="b">
        <v>1</v>
      </c>
      <c r="B56" s="24" t="b">
        <v>1</v>
      </c>
      <c r="C56" s="25">
        <v>0.74272000000000005</v>
      </c>
      <c r="D56" s="29" t="b">
        <f t="shared" si="4"/>
        <v>0</v>
      </c>
      <c r="E56" s="41" t="b">
        <f t="shared" si="12"/>
        <v>0</v>
      </c>
      <c r="F56" s="32" t="b">
        <f t="shared" si="5"/>
        <v>0</v>
      </c>
      <c r="H56" s="23" t="s">
        <v>36</v>
      </c>
      <c r="I56" s="24" t="s">
        <v>36</v>
      </c>
      <c r="J56" s="25" t="s">
        <v>36</v>
      </c>
      <c r="K56" s="29" t="b">
        <f t="shared" si="6"/>
        <v>0</v>
      </c>
      <c r="L56" s="41" t="b">
        <f t="shared" si="13"/>
        <v>0</v>
      </c>
      <c r="M56" s="32" t="b">
        <f t="shared" si="7"/>
        <v>0</v>
      </c>
      <c r="O56" s="23"/>
      <c r="P56" s="24"/>
      <c r="Q56" s="25"/>
      <c r="R56" s="29" t="b">
        <f t="shared" si="8"/>
        <v>0</v>
      </c>
      <c r="S56" s="41" t="b">
        <f t="shared" si="14"/>
        <v>0</v>
      </c>
      <c r="T56" s="32" t="b">
        <f t="shared" si="9"/>
        <v>1</v>
      </c>
      <c r="V56" s="23"/>
      <c r="W56" s="24"/>
      <c r="X56" s="25"/>
      <c r="Y56" s="29" t="b">
        <f t="shared" si="10"/>
        <v>0</v>
      </c>
      <c r="Z56" s="41" t="b">
        <f t="shared" si="15"/>
        <v>0</v>
      </c>
      <c r="AA56" s="32" t="b">
        <f t="shared" si="11"/>
        <v>1</v>
      </c>
    </row>
    <row r="57" spans="1:27" ht="15.75" thickBot="1" x14ac:dyDescent="0.3">
      <c r="A57" s="26" t="b">
        <v>1</v>
      </c>
      <c r="B57" s="27" t="s">
        <v>57</v>
      </c>
      <c r="C57" s="28">
        <v>0.70821999999999996</v>
      </c>
      <c r="D57" s="29" t="b">
        <f t="shared" si="4"/>
        <v>1</v>
      </c>
      <c r="E57" s="42" t="b">
        <f t="shared" si="12"/>
        <v>1</v>
      </c>
      <c r="F57" s="34" t="b">
        <f t="shared" si="5"/>
        <v>0</v>
      </c>
      <c r="H57" s="26" t="s">
        <v>36</v>
      </c>
      <c r="I57" s="27" t="s">
        <v>36</v>
      </c>
      <c r="J57" s="28" t="s">
        <v>36</v>
      </c>
      <c r="K57" s="29" t="b">
        <f t="shared" si="6"/>
        <v>0</v>
      </c>
      <c r="L57" s="42" t="b">
        <f t="shared" si="13"/>
        <v>0</v>
      </c>
      <c r="M57" s="34" t="b">
        <f t="shared" si="7"/>
        <v>0</v>
      </c>
      <c r="O57" s="26"/>
      <c r="P57" s="27"/>
      <c r="Q57" s="28"/>
      <c r="R57" s="29" t="b">
        <f t="shared" si="8"/>
        <v>0</v>
      </c>
      <c r="S57" s="42" t="b">
        <f t="shared" si="14"/>
        <v>0</v>
      </c>
      <c r="T57" s="34" t="b">
        <f t="shared" si="9"/>
        <v>1</v>
      </c>
      <c r="V57" s="26"/>
      <c r="W57" s="27"/>
      <c r="X57" s="28"/>
      <c r="Y57" s="29" t="b">
        <f t="shared" si="10"/>
        <v>0</v>
      </c>
      <c r="Z57" s="42" t="b">
        <f t="shared" si="15"/>
        <v>0</v>
      </c>
      <c r="AA57" s="34" t="b">
        <f t="shared" si="11"/>
        <v>1</v>
      </c>
    </row>
    <row r="58" spans="1:27" x14ac:dyDescent="0.25">
      <c r="A58" s="20" t="s">
        <v>54</v>
      </c>
      <c r="B58" s="21" t="s">
        <v>54</v>
      </c>
      <c r="C58" s="22">
        <v>0.97158</v>
      </c>
      <c r="D58" s="29" t="b">
        <f t="shared" si="4"/>
        <v>0</v>
      </c>
      <c r="E58" s="41" t="b">
        <f t="shared" si="12"/>
        <v>0</v>
      </c>
      <c r="F58" s="32" t="b">
        <f t="shared" si="5"/>
        <v>0</v>
      </c>
      <c r="H58" s="20" t="s">
        <v>54</v>
      </c>
      <c r="I58" s="21" t="s">
        <v>57</v>
      </c>
      <c r="J58" s="22">
        <v>0.95491999999999999</v>
      </c>
      <c r="K58" s="29" t="b">
        <f t="shared" si="6"/>
        <v>1</v>
      </c>
      <c r="L58" s="41" t="b">
        <f t="shared" si="13"/>
        <v>1</v>
      </c>
      <c r="M58" s="32" t="b">
        <f t="shared" si="7"/>
        <v>0</v>
      </c>
      <c r="O58" s="20"/>
      <c r="P58" s="21"/>
      <c r="Q58" s="22"/>
      <c r="R58" s="29" t="b">
        <f t="shared" si="8"/>
        <v>0</v>
      </c>
      <c r="S58" s="41" t="b">
        <f t="shared" si="14"/>
        <v>0</v>
      </c>
      <c r="T58" s="32" t="b">
        <f t="shared" si="9"/>
        <v>1</v>
      </c>
      <c r="V58" s="20"/>
      <c r="W58" s="21"/>
      <c r="X58" s="22"/>
      <c r="Y58" s="29" t="b">
        <f t="shared" si="10"/>
        <v>0</v>
      </c>
      <c r="Z58" s="41" t="b">
        <f t="shared" si="15"/>
        <v>0</v>
      </c>
      <c r="AA58" s="32" t="b">
        <f t="shared" si="11"/>
        <v>1</v>
      </c>
    </row>
    <row r="59" spans="1:27" x14ac:dyDescent="0.25">
      <c r="A59" s="23" t="s">
        <v>54</v>
      </c>
      <c r="B59" s="24" t="s">
        <v>54</v>
      </c>
      <c r="C59" s="25">
        <v>0.78341000000000005</v>
      </c>
      <c r="D59" s="29" t="b">
        <f t="shared" si="4"/>
        <v>0</v>
      </c>
      <c r="E59" s="41" t="b">
        <f t="shared" si="12"/>
        <v>0</v>
      </c>
      <c r="F59" s="32" t="b">
        <f t="shared" si="5"/>
        <v>0</v>
      </c>
      <c r="H59" s="23" t="s">
        <v>54</v>
      </c>
      <c r="I59" s="24" t="s">
        <v>57</v>
      </c>
      <c r="J59" s="25">
        <v>1.0566</v>
      </c>
      <c r="K59" s="29" t="b">
        <f t="shared" si="6"/>
        <v>1</v>
      </c>
      <c r="L59" s="41" t="b">
        <f t="shared" si="13"/>
        <v>1</v>
      </c>
      <c r="M59" s="32" t="b">
        <f t="shared" si="7"/>
        <v>0</v>
      </c>
      <c r="O59" s="23"/>
      <c r="P59" s="24"/>
      <c r="Q59" s="25"/>
      <c r="R59" s="29" t="b">
        <f t="shared" si="8"/>
        <v>0</v>
      </c>
      <c r="S59" s="41" t="b">
        <f t="shared" si="14"/>
        <v>0</v>
      </c>
      <c r="T59" s="32" t="b">
        <f t="shared" si="9"/>
        <v>1</v>
      </c>
      <c r="V59" s="23"/>
      <c r="W59" s="24"/>
      <c r="X59" s="25"/>
      <c r="Y59" s="29" t="b">
        <f t="shared" si="10"/>
        <v>0</v>
      </c>
      <c r="Z59" s="41" t="b">
        <f t="shared" si="15"/>
        <v>0</v>
      </c>
      <c r="AA59" s="32" t="b">
        <f t="shared" si="11"/>
        <v>1</v>
      </c>
    </row>
    <row r="60" spans="1:27" x14ac:dyDescent="0.25">
      <c r="A60" s="23" t="s">
        <v>54</v>
      </c>
      <c r="B60" s="24" t="s">
        <v>49</v>
      </c>
      <c r="C60" s="25">
        <v>0.92349999999999999</v>
      </c>
      <c r="D60" s="29" t="b">
        <f t="shared" si="4"/>
        <v>1</v>
      </c>
      <c r="E60" s="41" t="b">
        <f t="shared" si="12"/>
        <v>1</v>
      </c>
      <c r="F60" s="32" t="b">
        <f t="shared" si="5"/>
        <v>0</v>
      </c>
      <c r="H60" s="23" t="s">
        <v>54</v>
      </c>
      <c r="I60" s="24" t="s">
        <v>57</v>
      </c>
      <c r="J60" s="25">
        <v>0.85270000000000001</v>
      </c>
      <c r="K60" s="29" t="b">
        <f t="shared" si="6"/>
        <v>1</v>
      </c>
      <c r="L60" s="41" t="b">
        <f t="shared" si="13"/>
        <v>1</v>
      </c>
      <c r="M60" s="32" t="b">
        <f t="shared" si="7"/>
        <v>0</v>
      </c>
      <c r="O60" s="23"/>
      <c r="P60" s="24"/>
      <c r="Q60" s="25"/>
      <c r="R60" s="29" t="b">
        <f t="shared" si="8"/>
        <v>0</v>
      </c>
      <c r="S60" s="41" t="b">
        <f t="shared" si="14"/>
        <v>0</v>
      </c>
      <c r="T60" s="32" t="b">
        <f t="shared" si="9"/>
        <v>1</v>
      </c>
      <c r="V60" s="23"/>
      <c r="W60" s="24"/>
      <c r="X60" s="25"/>
      <c r="Y60" s="29" t="b">
        <f t="shared" si="10"/>
        <v>0</v>
      </c>
      <c r="Z60" s="41" t="b">
        <f t="shared" si="15"/>
        <v>0</v>
      </c>
      <c r="AA60" s="32" t="b">
        <f t="shared" si="11"/>
        <v>1</v>
      </c>
    </row>
    <row r="61" spans="1:27" x14ac:dyDescent="0.25">
      <c r="A61" s="23" t="s">
        <v>54</v>
      </c>
      <c r="B61" s="24" t="s">
        <v>54</v>
      </c>
      <c r="C61" s="25">
        <v>0.78341000000000005</v>
      </c>
      <c r="D61" s="29" t="b">
        <f t="shared" si="4"/>
        <v>0</v>
      </c>
      <c r="E61" s="41" t="b">
        <f t="shared" si="12"/>
        <v>0</v>
      </c>
      <c r="F61" s="32" t="b">
        <f t="shared" si="5"/>
        <v>0</v>
      </c>
      <c r="H61" s="23" t="s">
        <v>54</v>
      </c>
      <c r="I61" s="24" t="s">
        <v>54</v>
      </c>
      <c r="J61" s="25">
        <v>0.85058</v>
      </c>
      <c r="K61" s="29" t="b">
        <f t="shared" si="6"/>
        <v>0</v>
      </c>
      <c r="L61" s="41" t="b">
        <f t="shared" si="13"/>
        <v>0</v>
      </c>
      <c r="M61" s="32" t="b">
        <f t="shared" si="7"/>
        <v>0</v>
      </c>
      <c r="O61" s="23"/>
      <c r="P61" s="24"/>
      <c r="Q61" s="25"/>
      <c r="R61" s="29" t="b">
        <f t="shared" si="8"/>
        <v>0</v>
      </c>
      <c r="S61" s="41" t="b">
        <f t="shared" si="14"/>
        <v>0</v>
      </c>
      <c r="T61" s="32" t="b">
        <f t="shared" si="9"/>
        <v>1</v>
      </c>
      <c r="V61" s="23"/>
      <c r="W61" s="24"/>
      <c r="X61" s="25"/>
      <c r="Y61" s="29" t="b">
        <f t="shared" si="10"/>
        <v>0</v>
      </c>
      <c r="Z61" s="41" t="b">
        <f t="shared" si="15"/>
        <v>0</v>
      </c>
      <c r="AA61" s="32" t="b">
        <f t="shared" si="11"/>
        <v>1</v>
      </c>
    </row>
    <row r="62" spans="1:27" x14ac:dyDescent="0.25">
      <c r="A62" s="23" t="s">
        <v>54</v>
      </c>
      <c r="B62" s="24" t="s">
        <v>57</v>
      </c>
      <c r="C62" s="25">
        <v>0.79459000000000002</v>
      </c>
      <c r="D62" s="29" t="b">
        <f t="shared" si="4"/>
        <v>1</v>
      </c>
      <c r="E62" s="41" t="b">
        <f t="shared" si="12"/>
        <v>1</v>
      </c>
      <c r="F62" s="32" t="b">
        <f t="shared" si="5"/>
        <v>0</v>
      </c>
      <c r="H62" s="23" t="s">
        <v>54</v>
      </c>
      <c r="I62" s="24" t="s">
        <v>57</v>
      </c>
      <c r="J62" s="25">
        <v>0.95491999999999999</v>
      </c>
      <c r="K62" s="29" t="b">
        <f t="shared" si="6"/>
        <v>1</v>
      </c>
      <c r="L62" s="41" t="b">
        <f t="shared" si="13"/>
        <v>1</v>
      </c>
      <c r="M62" s="32" t="b">
        <f t="shared" si="7"/>
        <v>0</v>
      </c>
      <c r="O62" s="23"/>
      <c r="P62" s="24"/>
      <c r="Q62" s="25"/>
      <c r="R62" s="29" t="b">
        <f t="shared" si="8"/>
        <v>0</v>
      </c>
      <c r="S62" s="41" t="b">
        <f t="shared" si="14"/>
        <v>0</v>
      </c>
      <c r="T62" s="32" t="b">
        <f t="shared" si="9"/>
        <v>1</v>
      </c>
      <c r="V62" s="23"/>
      <c r="W62" s="24"/>
      <c r="X62" s="25"/>
      <c r="Y62" s="29" t="b">
        <f t="shared" si="10"/>
        <v>0</v>
      </c>
      <c r="Z62" s="41" t="b">
        <f t="shared" si="15"/>
        <v>0</v>
      </c>
      <c r="AA62" s="32" t="b">
        <f t="shared" si="11"/>
        <v>1</v>
      </c>
    </row>
    <row r="63" spans="1:27" x14ac:dyDescent="0.25">
      <c r="A63" s="23" t="s">
        <v>54</v>
      </c>
      <c r="B63" s="24" t="s">
        <v>54</v>
      </c>
      <c r="C63" s="25">
        <v>0.88490999999999997</v>
      </c>
      <c r="D63" s="29" t="b">
        <f t="shared" si="4"/>
        <v>0</v>
      </c>
      <c r="E63" s="41" t="b">
        <f t="shared" si="12"/>
        <v>0</v>
      </c>
      <c r="F63" s="32" t="b">
        <f t="shared" si="5"/>
        <v>0</v>
      </c>
      <c r="H63" s="23" t="s">
        <v>36</v>
      </c>
      <c r="I63" s="24" t="s">
        <v>36</v>
      </c>
      <c r="J63" s="25" t="s">
        <v>36</v>
      </c>
      <c r="K63" s="29" t="b">
        <f t="shared" si="6"/>
        <v>0</v>
      </c>
      <c r="L63" s="41" t="b">
        <f t="shared" si="13"/>
        <v>0</v>
      </c>
      <c r="M63" s="32" t="b">
        <f t="shared" si="7"/>
        <v>0</v>
      </c>
      <c r="O63" s="23"/>
      <c r="P63" s="24"/>
      <c r="Q63" s="25"/>
      <c r="R63" s="29" t="b">
        <f t="shared" si="8"/>
        <v>0</v>
      </c>
      <c r="S63" s="41" t="b">
        <f t="shared" si="14"/>
        <v>0</v>
      </c>
      <c r="T63" s="32" t="b">
        <f t="shared" si="9"/>
        <v>1</v>
      </c>
      <c r="V63" s="23"/>
      <c r="W63" s="24"/>
      <c r="X63" s="25"/>
      <c r="Y63" s="29" t="b">
        <f t="shared" si="10"/>
        <v>0</v>
      </c>
      <c r="Z63" s="41" t="b">
        <f t="shared" si="15"/>
        <v>0</v>
      </c>
      <c r="AA63" s="32" t="b">
        <f t="shared" si="11"/>
        <v>1</v>
      </c>
    </row>
    <row r="64" spans="1:27" x14ac:dyDescent="0.25">
      <c r="A64" s="23" t="s">
        <v>54</v>
      </c>
      <c r="B64" s="24" t="s">
        <v>54</v>
      </c>
      <c r="C64" s="25">
        <v>0.8992</v>
      </c>
      <c r="D64" s="29" t="b">
        <f t="shared" si="4"/>
        <v>0</v>
      </c>
      <c r="E64" s="41" t="b">
        <f t="shared" si="12"/>
        <v>0</v>
      </c>
      <c r="F64" s="32" t="b">
        <f t="shared" si="5"/>
        <v>0</v>
      </c>
      <c r="H64" s="23" t="s">
        <v>36</v>
      </c>
      <c r="I64" s="24" t="s">
        <v>36</v>
      </c>
      <c r="J64" s="25" t="s">
        <v>36</v>
      </c>
      <c r="K64" s="29" t="b">
        <f t="shared" si="6"/>
        <v>0</v>
      </c>
      <c r="L64" s="41" t="b">
        <f t="shared" si="13"/>
        <v>0</v>
      </c>
      <c r="M64" s="32" t="b">
        <f t="shared" si="7"/>
        <v>0</v>
      </c>
      <c r="O64" s="23"/>
      <c r="P64" s="24"/>
      <c r="Q64" s="25"/>
      <c r="R64" s="29" t="b">
        <f t="shared" si="8"/>
        <v>0</v>
      </c>
      <c r="S64" s="41" t="b">
        <f t="shared" si="14"/>
        <v>0</v>
      </c>
      <c r="T64" s="32" t="b">
        <f t="shared" si="9"/>
        <v>1</v>
      </c>
      <c r="V64" s="23"/>
      <c r="W64" s="24"/>
      <c r="X64" s="25"/>
      <c r="Y64" s="29" t="b">
        <f t="shared" si="10"/>
        <v>0</v>
      </c>
      <c r="Z64" s="41" t="b">
        <f t="shared" si="15"/>
        <v>0</v>
      </c>
      <c r="AA64" s="32" t="b">
        <f t="shared" si="11"/>
        <v>1</v>
      </c>
    </row>
    <row r="65" spans="1:27" x14ac:dyDescent="0.25">
      <c r="A65" s="23" t="s">
        <v>54</v>
      </c>
      <c r="B65" s="24" t="s">
        <v>57</v>
      </c>
      <c r="C65" s="25">
        <v>0.77349999999999997</v>
      </c>
      <c r="D65" s="29" t="b">
        <f t="shared" si="4"/>
        <v>1</v>
      </c>
      <c r="E65" s="41" t="b">
        <f t="shared" si="12"/>
        <v>1</v>
      </c>
      <c r="F65" s="32" t="b">
        <f t="shared" si="5"/>
        <v>0</v>
      </c>
      <c r="H65" s="23" t="s">
        <v>36</v>
      </c>
      <c r="I65" s="24" t="s">
        <v>36</v>
      </c>
      <c r="J65" s="25" t="s">
        <v>36</v>
      </c>
      <c r="K65" s="29" t="b">
        <f t="shared" si="6"/>
        <v>0</v>
      </c>
      <c r="L65" s="41" t="b">
        <f t="shared" si="13"/>
        <v>0</v>
      </c>
      <c r="M65" s="32" t="b">
        <f t="shared" si="7"/>
        <v>0</v>
      </c>
      <c r="O65" s="23"/>
      <c r="P65" s="24"/>
      <c r="Q65" s="25"/>
      <c r="R65" s="29" t="b">
        <f t="shared" si="8"/>
        <v>0</v>
      </c>
      <c r="S65" s="41" t="b">
        <f t="shared" si="14"/>
        <v>0</v>
      </c>
      <c r="T65" s="32" t="b">
        <f t="shared" si="9"/>
        <v>1</v>
      </c>
      <c r="V65" s="23"/>
      <c r="W65" s="24"/>
      <c r="X65" s="25"/>
      <c r="Y65" s="29" t="b">
        <f t="shared" si="10"/>
        <v>0</v>
      </c>
      <c r="Z65" s="41" t="b">
        <f t="shared" si="15"/>
        <v>0</v>
      </c>
      <c r="AA65" s="32" t="b">
        <f t="shared" si="11"/>
        <v>1</v>
      </c>
    </row>
    <row r="66" spans="1:27" x14ac:dyDescent="0.25">
      <c r="A66" s="23" t="s">
        <v>54</v>
      </c>
      <c r="B66" s="24" t="s">
        <v>49</v>
      </c>
      <c r="C66" s="25">
        <v>0.80093999999999999</v>
      </c>
      <c r="D66" s="29" t="b">
        <f t="shared" si="4"/>
        <v>1</v>
      </c>
      <c r="E66" s="41" t="b">
        <f t="shared" si="12"/>
        <v>1</v>
      </c>
      <c r="F66" s="32" t="b">
        <f t="shared" si="5"/>
        <v>0</v>
      </c>
      <c r="H66" s="23" t="s">
        <v>36</v>
      </c>
      <c r="I66" s="24" t="s">
        <v>36</v>
      </c>
      <c r="J66" s="25" t="s">
        <v>36</v>
      </c>
      <c r="K66" s="29" t="b">
        <f t="shared" si="6"/>
        <v>0</v>
      </c>
      <c r="L66" s="41" t="b">
        <f t="shared" si="13"/>
        <v>0</v>
      </c>
      <c r="M66" s="32" t="b">
        <f t="shared" si="7"/>
        <v>0</v>
      </c>
      <c r="O66" s="23"/>
      <c r="P66" s="24"/>
      <c r="Q66" s="25"/>
      <c r="R66" s="29" t="b">
        <f t="shared" si="8"/>
        <v>0</v>
      </c>
      <c r="S66" s="41" t="b">
        <f t="shared" si="14"/>
        <v>0</v>
      </c>
      <c r="T66" s="32" t="b">
        <f t="shared" si="9"/>
        <v>1</v>
      </c>
      <c r="V66" s="23"/>
      <c r="W66" s="24"/>
      <c r="X66" s="25"/>
      <c r="Y66" s="29" t="b">
        <f t="shared" si="10"/>
        <v>0</v>
      </c>
      <c r="Z66" s="41" t="b">
        <f t="shared" si="15"/>
        <v>0</v>
      </c>
      <c r="AA66" s="32" t="b">
        <f t="shared" si="11"/>
        <v>1</v>
      </c>
    </row>
    <row r="67" spans="1:27" ht="15.75" thickBot="1" x14ac:dyDescent="0.3">
      <c r="A67" s="26" t="s">
        <v>54</v>
      </c>
      <c r="B67" s="27" t="s">
        <v>54</v>
      </c>
      <c r="C67" s="28">
        <v>0.77229999999999999</v>
      </c>
      <c r="D67" s="29" t="b">
        <f t="shared" si="4"/>
        <v>0</v>
      </c>
      <c r="E67" s="41" t="b">
        <f t="shared" si="12"/>
        <v>0</v>
      </c>
      <c r="F67" s="32" t="b">
        <f t="shared" si="5"/>
        <v>0</v>
      </c>
      <c r="H67" s="26" t="s">
        <v>36</v>
      </c>
      <c r="I67" s="27" t="s">
        <v>36</v>
      </c>
      <c r="J67" s="28" t="s">
        <v>36</v>
      </c>
      <c r="K67" s="29" t="b">
        <f t="shared" si="6"/>
        <v>0</v>
      </c>
      <c r="L67" s="41" t="b">
        <f t="shared" si="13"/>
        <v>0</v>
      </c>
      <c r="M67" s="32" t="b">
        <f t="shared" si="7"/>
        <v>0</v>
      </c>
      <c r="O67" s="26"/>
      <c r="P67" s="27"/>
      <c r="Q67" s="28"/>
      <c r="R67" s="29" t="b">
        <f t="shared" si="8"/>
        <v>0</v>
      </c>
      <c r="S67" s="41" t="b">
        <f t="shared" si="14"/>
        <v>0</v>
      </c>
      <c r="T67" s="32" t="b">
        <f t="shared" si="9"/>
        <v>1</v>
      </c>
      <c r="V67" s="26"/>
      <c r="W67" s="27"/>
      <c r="X67" s="28"/>
      <c r="Y67" s="29" t="b">
        <f t="shared" si="10"/>
        <v>0</v>
      </c>
      <c r="Z67" s="41" t="b">
        <f t="shared" si="15"/>
        <v>0</v>
      </c>
      <c r="AA67" s="32" t="b">
        <f t="shared" si="11"/>
        <v>1</v>
      </c>
    </row>
    <row r="68" spans="1:27" x14ac:dyDescent="0.25">
      <c r="A68" s="20" t="s">
        <v>50</v>
      </c>
      <c r="B68" s="21" t="s">
        <v>55</v>
      </c>
      <c r="C68" s="22">
        <v>1.25</v>
      </c>
      <c r="D68" s="29" t="b">
        <f t="shared" si="4"/>
        <v>1</v>
      </c>
      <c r="E68" s="40" t="b">
        <f t="shared" si="12"/>
        <v>1</v>
      </c>
      <c r="F68" s="33" t="b">
        <f t="shared" si="5"/>
        <v>0</v>
      </c>
      <c r="H68" s="20" t="s">
        <v>50</v>
      </c>
      <c r="I68" s="21" t="s">
        <v>55</v>
      </c>
      <c r="J68" s="22">
        <v>1.25</v>
      </c>
      <c r="K68" s="29" t="b">
        <f t="shared" si="6"/>
        <v>1</v>
      </c>
      <c r="L68" s="40" t="b">
        <f t="shared" si="13"/>
        <v>1</v>
      </c>
      <c r="M68" s="33" t="b">
        <f t="shared" si="7"/>
        <v>0</v>
      </c>
      <c r="O68" s="20"/>
      <c r="P68" s="21"/>
      <c r="Q68" s="22"/>
      <c r="R68" s="29" t="b">
        <f t="shared" si="8"/>
        <v>0</v>
      </c>
      <c r="S68" s="40" t="b">
        <f t="shared" si="14"/>
        <v>0</v>
      </c>
      <c r="T68" s="33" t="b">
        <f t="shared" si="9"/>
        <v>1</v>
      </c>
      <c r="V68" s="20"/>
      <c r="W68" s="21"/>
      <c r="X68" s="22"/>
      <c r="Y68" s="29" t="b">
        <f t="shared" si="10"/>
        <v>0</v>
      </c>
      <c r="Z68" s="40" t="b">
        <f t="shared" si="15"/>
        <v>0</v>
      </c>
      <c r="AA68" s="33" t="b">
        <f t="shared" si="11"/>
        <v>1</v>
      </c>
    </row>
    <row r="69" spans="1:27" x14ac:dyDescent="0.25">
      <c r="A69" s="23" t="s">
        <v>50</v>
      </c>
      <c r="B69" s="24" t="s">
        <v>50</v>
      </c>
      <c r="C69" s="25">
        <v>0.97158</v>
      </c>
      <c r="D69" s="29" t="b">
        <f t="shared" si="4"/>
        <v>0</v>
      </c>
      <c r="E69" s="41" t="b">
        <f t="shared" si="12"/>
        <v>0</v>
      </c>
      <c r="F69" s="32" t="b">
        <f t="shared" si="5"/>
        <v>0</v>
      </c>
      <c r="H69" s="23" t="s">
        <v>50</v>
      </c>
      <c r="I69" s="24" t="s">
        <v>55</v>
      </c>
      <c r="J69" s="25">
        <v>1.25</v>
      </c>
      <c r="K69" s="29" t="b">
        <f t="shared" si="6"/>
        <v>1</v>
      </c>
      <c r="L69" s="41" t="b">
        <f t="shared" si="13"/>
        <v>1</v>
      </c>
      <c r="M69" s="32" t="b">
        <f t="shared" si="7"/>
        <v>0</v>
      </c>
      <c r="O69" s="23"/>
      <c r="P69" s="24"/>
      <c r="Q69" s="25"/>
      <c r="R69" s="29" t="b">
        <f t="shared" si="8"/>
        <v>0</v>
      </c>
      <c r="S69" s="41" t="b">
        <f t="shared" si="14"/>
        <v>0</v>
      </c>
      <c r="T69" s="32" t="b">
        <f t="shared" si="9"/>
        <v>1</v>
      </c>
      <c r="V69" s="23"/>
      <c r="W69" s="24"/>
      <c r="X69" s="25"/>
      <c r="Y69" s="29" t="b">
        <f t="shared" si="10"/>
        <v>0</v>
      </c>
      <c r="Z69" s="41" t="b">
        <f t="shared" si="15"/>
        <v>0</v>
      </c>
      <c r="AA69" s="32" t="b">
        <f t="shared" si="11"/>
        <v>1</v>
      </c>
    </row>
    <row r="70" spans="1:27" x14ac:dyDescent="0.25">
      <c r="A70" s="23" t="s">
        <v>50</v>
      </c>
      <c r="B70" s="24" t="s">
        <v>50</v>
      </c>
      <c r="C70" s="25">
        <v>0.92349999999999999</v>
      </c>
      <c r="D70" s="29" t="b">
        <f t="shared" si="4"/>
        <v>0</v>
      </c>
      <c r="E70" s="41" t="b">
        <f t="shared" si="12"/>
        <v>0</v>
      </c>
      <c r="F70" s="32" t="b">
        <f t="shared" si="5"/>
        <v>0</v>
      </c>
      <c r="H70" s="23" t="s">
        <v>50</v>
      </c>
      <c r="I70" s="24" t="s">
        <v>55</v>
      </c>
      <c r="J70" s="25">
        <v>1.25</v>
      </c>
      <c r="K70" s="29" t="b">
        <f t="shared" si="6"/>
        <v>1</v>
      </c>
      <c r="L70" s="41" t="b">
        <f t="shared" si="13"/>
        <v>1</v>
      </c>
      <c r="M70" s="32" t="b">
        <f t="shared" si="7"/>
        <v>0</v>
      </c>
      <c r="O70" s="23"/>
      <c r="P70" s="24"/>
      <c r="Q70" s="25"/>
      <c r="R70" s="29" t="b">
        <f t="shared" si="8"/>
        <v>0</v>
      </c>
      <c r="S70" s="41" t="b">
        <f t="shared" si="14"/>
        <v>0</v>
      </c>
      <c r="T70" s="32" t="b">
        <f t="shared" si="9"/>
        <v>1</v>
      </c>
      <c r="V70" s="23"/>
      <c r="W70" s="24"/>
      <c r="X70" s="25"/>
      <c r="Y70" s="29" t="b">
        <f t="shared" si="10"/>
        <v>0</v>
      </c>
      <c r="Z70" s="41" t="b">
        <f t="shared" si="15"/>
        <v>0</v>
      </c>
      <c r="AA70" s="32" t="b">
        <f t="shared" si="11"/>
        <v>1</v>
      </c>
    </row>
    <row r="71" spans="1:27" x14ac:dyDescent="0.25">
      <c r="A71" s="23" t="s">
        <v>50</v>
      </c>
      <c r="B71" s="24" t="s">
        <v>55</v>
      </c>
      <c r="C71" s="25">
        <v>0.95491999999999999</v>
      </c>
      <c r="D71" s="29" t="b">
        <f t="shared" si="4"/>
        <v>1</v>
      </c>
      <c r="E71" s="41" t="b">
        <f t="shared" si="12"/>
        <v>1</v>
      </c>
      <c r="F71" s="32" t="b">
        <f t="shared" si="5"/>
        <v>0</v>
      </c>
      <c r="H71" s="23" t="s">
        <v>50</v>
      </c>
      <c r="I71" s="24" t="s">
        <v>55</v>
      </c>
      <c r="J71" s="25">
        <v>1.1327</v>
      </c>
      <c r="K71" s="29" t="b">
        <f t="shared" si="6"/>
        <v>1</v>
      </c>
      <c r="L71" s="41" t="b">
        <f t="shared" si="13"/>
        <v>1</v>
      </c>
      <c r="M71" s="32" t="b">
        <f t="shared" si="7"/>
        <v>0</v>
      </c>
      <c r="O71" s="23"/>
      <c r="P71" s="24"/>
      <c r="Q71" s="25"/>
      <c r="R71" s="29" t="b">
        <f t="shared" si="8"/>
        <v>0</v>
      </c>
      <c r="S71" s="41" t="b">
        <f t="shared" si="14"/>
        <v>0</v>
      </c>
      <c r="T71" s="32" t="b">
        <f t="shared" si="9"/>
        <v>1</v>
      </c>
      <c r="V71" s="23"/>
      <c r="W71" s="24"/>
      <c r="X71" s="25"/>
      <c r="Y71" s="29" t="b">
        <f t="shared" si="10"/>
        <v>0</v>
      </c>
      <c r="Z71" s="41" t="b">
        <f t="shared" si="15"/>
        <v>0</v>
      </c>
      <c r="AA71" s="32" t="b">
        <f t="shared" si="11"/>
        <v>1</v>
      </c>
    </row>
    <row r="72" spans="1:27" x14ac:dyDescent="0.25">
      <c r="A72" s="23" t="s">
        <v>50</v>
      </c>
      <c r="B72" s="24" t="s">
        <v>55</v>
      </c>
      <c r="C72" s="25">
        <v>1.0355000000000001</v>
      </c>
      <c r="D72" s="29" t="b">
        <f t="shared" si="4"/>
        <v>1</v>
      </c>
      <c r="E72" s="41" t="b">
        <f t="shared" si="12"/>
        <v>1</v>
      </c>
      <c r="F72" s="32" t="b">
        <f t="shared" si="5"/>
        <v>0</v>
      </c>
      <c r="H72" s="23" t="s">
        <v>50</v>
      </c>
      <c r="I72" s="24" t="s">
        <v>55</v>
      </c>
      <c r="J72" s="25">
        <v>1.1327</v>
      </c>
      <c r="K72" s="29" t="b">
        <f t="shared" si="6"/>
        <v>1</v>
      </c>
      <c r="L72" s="41" t="b">
        <f t="shared" si="13"/>
        <v>1</v>
      </c>
      <c r="M72" s="32" t="b">
        <f t="shared" si="7"/>
        <v>0</v>
      </c>
      <c r="O72" s="23"/>
      <c r="P72" s="24"/>
      <c r="Q72" s="25"/>
      <c r="R72" s="29" t="b">
        <f t="shared" si="8"/>
        <v>0</v>
      </c>
      <c r="S72" s="41" t="b">
        <f t="shared" si="14"/>
        <v>0</v>
      </c>
      <c r="T72" s="32" t="b">
        <f t="shared" si="9"/>
        <v>1</v>
      </c>
      <c r="V72" s="23"/>
      <c r="W72" s="24"/>
      <c r="X72" s="25"/>
      <c r="Y72" s="29" t="b">
        <f t="shared" si="10"/>
        <v>0</v>
      </c>
      <c r="Z72" s="41" t="b">
        <f t="shared" si="15"/>
        <v>0</v>
      </c>
      <c r="AA72" s="32" t="b">
        <f t="shared" si="11"/>
        <v>1</v>
      </c>
    </row>
    <row r="73" spans="1:27" x14ac:dyDescent="0.25">
      <c r="A73" s="23" t="s">
        <v>50</v>
      </c>
      <c r="B73" s="24" t="s">
        <v>50</v>
      </c>
      <c r="C73" s="25">
        <v>1.0355000000000001</v>
      </c>
      <c r="D73" s="29" t="b">
        <f t="shared" ref="D73:D107" si="16">B73&lt;&gt;A73</f>
        <v>0</v>
      </c>
      <c r="E73" s="41" t="b">
        <f t="shared" si="12"/>
        <v>0</v>
      </c>
      <c r="F73" s="32" t="b">
        <f t="shared" ref="F73:F107" si="17">(AND(B73=A73,C73&lt;$B$3))</f>
        <v>0</v>
      </c>
      <c r="H73" s="23" t="s">
        <v>36</v>
      </c>
      <c r="I73" s="24" t="s">
        <v>36</v>
      </c>
      <c r="J73" s="25" t="s">
        <v>36</v>
      </c>
      <c r="K73" s="29" t="b">
        <f t="shared" ref="K73:K107" si="18">I73&lt;&gt;H73</f>
        <v>0</v>
      </c>
      <c r="L73" s="41" t="b">
        <f t="shared" si="13"/>
        <v>0</v>
      </c>
      <c r="M73" s="32" t="b">
        <f t="shared" ref="M73:M107" si="19">(AND(I73=H73,J73&lt;$B$3))</f>
        <v>0</v>
      </c>
      <c r="O73" s="23"/>
      <c r="P73" s="24"/>
      <c r="Q73" s="25"/>
      <c r="R73" s="29" t="b">
        <f t="shared" ref="R73:R107" si="20">P73&lt;&gt;O73</f>
        <v>0</v>
      </c>
      <c r="S73" s="41" t="b">
        <f t="shared" si="14"/>
        <v>0</v>
      </c>
      <c r="T73" s="32" t="b">
        <f t="shared" ref="T73:T107" si="21">(AND(P73=O73,Q73&lt;$B$3))</f>
        <v>1</v>
      </c>
      <c r="V73" s="23"/>
      <c r="W73" s="24"/>
      <c r="X73" s="25"/>
      <c r="Y73" s="29" t="b">
        <f t="shared" ref="Y73:Y107" si="22">W73&lt;&gt;V73</f>
        <v>0</v>
      </c>
      <c r="Z73" s="41" t="b">
        <f t="shared" si="15"/>
        <v>0</v>
      </c>
      <c r="AA73" s="32" t="b">
        <f t="shared" ref="AA73:AA107" si="23">(AND(W73=V73,X73&lt;$B$3))</f>
        <v>1</v>
      </c>
    </row>
    <row r="74" spans="1:27" x14ac:dyDescent="0.25">
      <c r="A74" s="23" t="s">
        <v>50</v>
      </c>
      <c r="B74" s="24" t="s">
        <v>55</v>
      </c>
      <c r="C74" s="25">
        <v>1.0355000000000001</v>
      </c>
      <c r="D74" s="29" t="b">
        <f t="shared" si="16"/>
        <v>1</v>
      </c>
      <c r="E74" s="41" t="b">
        <f t="shared" si="12"/>
        <v>1</v>
      </c>
      <c r="F74" s="32" t="b">
        <f t="shared" si="17"/>
        <v>0</v>
      </c>
      <c r="H74" s="23" t="s">
        <v>36</v>
      </c>
      <c r="I74" s="24" t="s">
        <v>36</v>
      </c>
      <c r="J74" s="25" t="s">
        <v>36</v>
      </c>
      <c r="K74" s="29" t="b">
        <f t="shared" si="18"/>
        <v>0</v>
      </c>
      <c r="L74" s="41" t="b">
        <f t="shared" si="13"/>
        <v>0</v>
      </c>
      <c r="M74" s="32" t="b">
        <f t="shared" si="19"/>
        <v>0</v>
      </c>
      <c r="O74" s="23"/>
      <c r="P74" s="24"/>
      <c r="Q74" s="25"/>
      <c r="R74" s="29" t="b">
        <f t="shared" si="20"/>
        <v>0</v>
      </c>
      <c r="S74" s="41" t="b">
        <f t="shared" si="14"/>
        <v>0</v>
      </c>
      <c r="T74" s="32" t="b">
        <f t="shared" si="21"/>
        <v>1</v>
      </c>
      <c r="V74" s="23"/>
      <c r="W74" s="24"/>
      <c r="X74" s="25"/>
      <c r="Y74" s="29" t="b">
        <f t="shared" si="22"/>
        <v>0</v>
      </c>
      <c r="Z74" s="41" t="b">
        <f t="shared" si="15"/>
        <v>0</v>
      </c>
      <c r="AA74" s="32" t="b">
        <f t="shared" si="23"/>
        <v>1</v>
      </c>
    </row>
    <row r="75" spans="1:27" x14ac:dyDescent="0.25">
      <c r="A75" s="23" t="s">
        <v>50</v>
      </c>
      <c r="B75" s="24" t="s">
        <v>55</v>
      </c>
      <c r="C75" s="25">
        <v>1.0355000000000001</v>
      </c>
      <c r="D75" s="29" t="b">
        <f t="shared" si="16"/>
        <v>1</v>
      </c>
      <c r="E75" s="41" t="b">
        <f t="shared" si="12"/>
        <v>1</v>
      </c>
      <c r="F75" s="32" t="b">
        <f t="shared" si="17"/>
        <v>0</v>
      </c>
      <c r="H75" s="23" t="s">
        <v>36</v>
      </c>
      <c r="I75" s="24" t="s">
        <v>36</v>
      </c>
      <c r="J75" s="25" t="s">
        <v>36</v>
      </c>
      <c r="K75" s="29" t="b">
        <f t="shared" si="18"/>
        <v>0</v>
      </c>
      <c r="L75" s="41" t="b">
        <f t="shared" si="13"/>
        <v>0</v>
      </c>
      <c r="M75" s="32" t="b">
        <f t="shared" si="19"/>
        <v>0</v>
      </c>
      <c r="O75" s="23"/>
      <c r="P75" s="24"/>
      <c r="Q75" s="25"/>
      <c r="R75" s="29" t="b">
        <f t="shared" si="20"/>
        <v>0</v>
      </c>
      <c r="S75" s="41" t="b">
        <f t="shared" si="14"/>
        <v>0</v>
      </c>
      <c r="T75" s="32" t="b">
        <f t="shared" si="21"/>
        <v>1</v>
      </c>
      <c r="V75" s="23"/>
      <c r="W75" s="24"/>
      <c r="X75" s="25"/>
      <c r="Y75" s="29" t="b">
        <f t="shared" si="22"/>
        <v>0</v>
      </c>
      <c r="Z75" s="41" t="b">
        <f t="shared" si="15"/>
        <v>0</v>
      </c>
      <c r="AA75" s="32" t="b">
        <f t="shared" si="23"/>
        <v>1</v>
      </c>
    </row>
    <row r="76" spans="1:27" x14ac:dyDescent="0.25">
      <c r="A76" s="23" t="s">
        <v>50</v>
      </c>
      <c r="B76" s="24" t="s">
        <v>55</v>
      </c>
      <c r="C76" s="25">
        <v>1</v>
      </c>
      <c r="D76" s="29" t="b">
        <f t="shared" si="16"/>
        <v>1</v>
      </c>
      <c r="E76" s="41" t="b">
        <f t="shared" ref="E76:E107" si="24">(AND(B76&lt;&gt;A76,C76&gt;$B$3))</f>
        <v>1</v>
      </c>
      <c r="F76" s="32" t="b">
        <f t="shared" si="17"/>
        <v>0</v>
      </c>
      <c r="H76" s="23" t="s">
        <v>36</v>
      </c>
      <c r="I76" s="24" t="s">
        <v>36</v>
      </c>
      <c r="J76" s="25" t="s">
        <v>36</v>
      </c>
      <c r="K76" s="29" t="b">
        <f t="shared" si="18"/>
        <v>0</v>
      </c>
      <c r="L76" s="41" t="b">
        <f t="shared" ref="L76:L107" si="25">(AND(I76&lt;&gt;H76,J76&gt;$B$3))</f>
        <v>0</v>
      </c>
      <c r="M76" s="32" t="b">
        <f t="shared" si="19"/>
        <v>0</v>
      </c>
      <c r="O76" s="23"/>
      <c r="P76" s="24"/>
      <c r="Q76" s="25"/>
      <c r="R76" s="29" t="b">
        <f t="shared" si="20"/>
        <v>0</v>
      </c>
      <c r="S76" s="41" t="b">
        <f t="shared" ref="S76:S107" si="26">(AND(P76&lt;&gt;O76,Q76&gt;$B$3))</f>
        <v>0</v>
      </c>
      <c r="T76" s="32" t="b">
        <f t="shared" si="21"/>
        <v>1</v>
      </c>
      <c r="V76" s="23"/>
      <c r="W76" s="24"/>
      <c r="X76" s="25"/>
      <c r="Y76" s="29" t="b">
        <f t="shared" si="22"/>
        <v>0</v>
      </c>
      <c r="Z76" s="41" t="b">
        <f t="shared" ref="Z76:Z107" si="27">(AND(W76&lt;&gt;V76,X76&gt;$B$3))</f>
        <v>0</v>
      </c>
      <c r="AA76" s="32" t="b">
        <f t="shared" si="23"/>
        <v>1</v>
      </c>
    </row>
    <row r="77" spans="1:27" ht="15.75" thickBot="1" x14ac:dyDescent="0.3">
      <c r="A77" s="26" t="s">
        <v>50</v>
      </c>
      <c r="B77" s="27" t="s">
        <v>50</v>
      </c>
      <c r="C77" s="28">
        <v>1.0355000000000001</v>
      </c>
      <c r="D77" s="29" t="b">
        <f t="shared" si="16"/>
        <v>0</v>
      </c>
      <c r="E77" s="42" t="b">
        <f t="shared" si="24"/>
        <v>0</v>
      </c>
      <c r="F77" s="34" t="b">
        <f t="shared" si="17"/>
        <v>0</v>
      </c>
      <c r="H77" s="26" t="s">
        <v>36</v>
      </c>
      <c r="I77" s="27" t="s">
        <v>36</v>
      </c>
      <c r="J77" s="28" t="s">
        <v>36</v>
      </c>
      <c r="K77" s="29" t="b">
        <f t="shared" si="18"/>
        <v>0</v>
      </c>
      <c r="L77" s="42" t="b">
        <f t="shared" si="25"/>
        <v>0</v>
      </c>
      <c r="M77" s="34" t="b">
        <f t="shared" si="19"/>
        <v>0</v>
      </c>
      <c r="O77" s="26"/>
      <c r="P77" s="27"/>
      <c r="Q77" s="28"/>
      <c r="R77" s="29" t="b">
        <f t="shared" si="20"/>
        <v>0</v>
      </c>
      <c r="S77" s="42" t="b">
        <f t="shared" si="26"/>
        <v>0</v>
      </c>
      <c r="T77" s="34" t="b">
        <f t="shared" si="21"/>
        <v>1</v>
      </c>
      <c r="V77" s="26"/>
      <c r="W77" s="27"/>
      <c r="X77" s="28"/>
      <c r="Y77" s="29" t="b">
        <f t="shared" si="22"/>
        <v>0</v>
      </c>
      <c r="Z77" s="42" t="b">
        <f t="shared" si="27"/>
        <v>0</v>
      </c>
      <c r="AA77" s="34" t="b">
        <f t="shared" si="23"/>
        <v>1</v>
      </c>
    </row>
    <row r="78" spans="1:27" x14ac:dyDescent="0.25">
      <c r="A78" s="20" t="s">
        <v>56</v>
      </c>
      <c r="B78" s="21" t="s">
        <v>54</v>
      </c>
      <c r="C78" s="22">
        <v>1</v>
      </c>
      <c r="D78" s="29" t="b">
        <f t="shared" si="16"/>
        <v>1</v>
      </c>
      <c r="E78" s="41" t="b">
        <f t="shared" si="24"/>
        <v>1</v>
      </c>
      <c r="F78" s="32" t="b">
        <f t="shared" si="17"/>
        <v>0</v>
      </c>
      <c r="H78" s="20" t="s">
        <v>56</v>
      </c>
      <c r="I78" s="21" t="s">
        <v>54</v>
      </c>
      <c r="J78" s="22">
        <v>0.95491999999999999</v>
      </c>
      <c r="K78" s="29" t="b">
        <f t="shared" si="18"/>
        <v>1</v>
      </c>
      <c r="L78" s="41" t="b">
        <f t="shared" si="25"/>
        <v>1</v>
      </c>
      <c r="M78" s="32" t="b">
        <f t="shared" si="19"/>
        <v>0</v>
      </c>
      <c r="O78" s="20"/>
      <c r="P78" s="21"/>
      <c r="Q78" s="22"/>
      <c r="R78" s="29" t="b">
        <f t="shared" si="20"/>
        <v>0</v>
      </c>
      <c r="S78" s="41" t="b">
        <f t="shared" si="26"/>
        <v>0</v>
      </c>
      <c r="T78" s="32" t="b">
        <f t="shared" si="21"/>
        <v>1</v>
      </c>
      <c r="V78" s="20"/>
      <c r="W78" s="21"/>
      <c r="X78" s="22"/>
      <c r="Y78" s="29" t="b">
        <f t="shared" si="22"/>
        <v>0</v>
      </c>
      <c r="Z78" s="41" t="b">
        <f t="shared" si="27"/>
        <v>0</v>
      </c>
      <c r="AA78" s="32" t="b">
        <f t="shared" si="23"/>
        <v>1</v>
      </c>
    </row>
    <row r="79" spans="1:27" x14ac:dyDescent="0.25">
      <c r="A79" s="23" t="s">
        <v>56</v>
      </c>
      <c r="B79" s="24" t="s">
        <v>54</v>
      </c>
      <c r="C79" s="25">
        <v>1.0355000000000001</v>
      </c>
      <c r="D79" s="29" t="b">
        <f t="shared" si="16"/>
        <v>1</v>
      </c>
      <c r="E79" s="41" t="b">
        <f t="shared" si="24"/>
        <v>1</v>
      </c>
      <c r="F79" s="32" t="b">
        <f t="shared" si="17"/>
        <v>0</v>
      </c>
      <c r="H79" s="23" t="s">
        <v>56</v>
      </c>
      <c r="I79" s="24" t="s">
        <v>54</v>
      </c>
      <c r="J79" s="25">
        <v>1</v>
      </c>
      <c r="K79" s="29" t="b">
        <f t="shared" si="18"/>
        <v>1</v>
      </c>
      <c r="L79" s="41" t="b">
        <f t="shared" si="25"/>
        <v>1</v>
      </c>
      <c r="M79" s="32" t="b">
        <f t="shared" si="19"/>
        <v>0</v>
      </c>
      <c r="O79" s="23"/>
      <c r="P79" s="24"/>
      <c r="Q79" s="25"/>
      <c r="R79" s="29" t="b">
        <f t="shared" si="20"/>
        <v>0</v>
      </c>
      <c r="S79" s="41" t="b">
        <f t="shared" si="26"/>
        <v>0</v>
      </c>
      <c r="T79" s="32" t="b">
        <f t="shared" si="21"/>
        <v>1</v>
      </c>
      <c r="V79" s="23"/>
      <c r="W79" s="24"/>
      <c r="X79" s="25"/>
      <c r="Y79" s="29" t="b">
        <f t="shared" si="22"/>
        <v>0</v>
      </c>
      <c r="Z79" s="41" t="b">
        <f t="shared" si="27"/>
        <v>0</v>
      </c>
      <c r="AA79" s="32" t="b">
        <f t="shared" si="23"/>
        <v>1</v>
      </c>
    </row>
    <row r="80" spans="1:27" x14ac:dyDescent="0.25">
      <c r="A80" s="23" t="s">
        <v>56</v>
      </c>
      <c r="B80" s="24" t="s">
        <v>56</v>
      </c>
      <c r="C80" s="25">
        <v>0.85785999999999996</v>
      </c>
      <c r="D80" s="29" t="b">
        <f t="shared" si="16"/>
        <v>0</v>
      </c>
      <c r="E80" s="41" t="b">
        <f t="shared" si="24"/>
        <v>0</v>
      </c>
      <c r="F80" s="32" t="b">
        <f t="shared" si="17"/>
        <v>0</v>
      </c>
      <c r="H80" s="23" t="s">
        <v>56</v>
      </c>
      <c r="I80" s="24" t="s">
        <v>54</v>
      </c>
      <c r="J80" s="25">
        <v>0.91752</v>
      </c>
      <c r="K80" s="29" t="b">
        <f t="shared" si="18"/>
        <v>1</v>
      </c>
      <c r="L80" s="41" t="b">
        <f t="shared" si="25"/>
        <v>1</v>
      </c>
      <c r="M80" s="32" t="b">
        <f t="shared" si="19"/>
        <v>0</v>
      </c>
      <c r="O80" s="23"/>
      <c r="P80" s="24"/>
      <c r="Q80" s="25"/>
      <c r="R80" s="29" t="b">
        <f t="shared" si="20"/>
        <v>0</v>
      </c>
      <c r="S80" s="41" t="b">
        <f t="shared" si="26"/>
        <v>0</v>
      </c>
      <c r="T80" s="32" t="b">
        <f t="shared" si="21"/>
        <v>1</v>
      </c>
      <c r="V80" s="23"/>
      <c r="W80" s="24"/>
      <c r="X80" s="25"/>
      <c r="Y80" s="29" t="b">
        <f t="shared" si="22"/>
        <v>0</v>
      </c>
      <c r="Z80" s="41" t="b">
        <f t="shared" si="27"/>
        <v>0</v>
      </c>
      <c r="AA80" s="32" t="b">
        <f t="shared" si="23"/>
        <v>1</v>
      </c>
    </row>
    <row r="81" spans="1:27" x14ac:dyDescent="0.25">
      <c r="A81" s="23" t="s">
        <v>56</v>
      </c>
      <c r="B81" s="24" t="s">
        <v>54</v>
      </c>
      <c r="C81" s="25">
        <v>0.85270000000000001</v>
      </c>
      <c r="D81" s="29" t="b">
        <f t="shared" si="16"/>
        <v>1</v>
      </c>
      <c r="E81" s="41" t="b">
        <f t="shared" si="24"/>
        <v>1</v>
      </c>
      <c r="F81" s="32" t="b">
        <f t="shared" si="17"/>
        <v>0</v>
      </c>
      <c r="H81" s="23" t="s">
        <v>56</v>
      </c>
      <c r="I81" s="24" t="s">
        <v>54</v>
      </c>
      <c r="J81" s="25">
        <v>1.0566</v>
      </c>
      <c r="K81" s="29" t="b">
        <f t="shared" si="18"/>
        <v>1</v>
      </c>
      <c r="L81" s="41" t="b">
        <f t="shared" si="25"/>
        <v>1</v>
      </c>
      <c r="M81" s="32" t="b">
        <f t="shared" si="19"/>
        <v>0</v>
      </c>
      <c r="O81" s="23"/>
      <c r="P81" s="24"/>
      <c r="Q81" s="25"/>
      <c r="R81" s="29" t="b">
        <f t="shared" si="20"/>
        <v>0</v>
      </c>
      <c r="S81" s="41" t="b">
        <f t="shared" si="26"/>
        <v>0</v>
      </c>
      <c r="T81" s="32" t="b">
        <f t="shared" si="21"/>
        <v>1</v>
      </c>
      <c r="V81" s="23"/>
      <c r="W81" s="24"/>
      <c r="X81" s="25"/>
      <c r="Y81" s="29" t="b">
        <f t="shared" si="22"/>
        <v>0</v>
      </c>
      <c r="Z81" s="41" t="b">
        <f t="shared" si="27"/>
        <v>0</v>
      </c>
      <c r="AA81" s="32" t="b">
        <f t="shared" si="23"/>
        <v>1</v>
      </c>
    </row>
    <row r="82" spans="1:27" x14ac:dyDescent="0.25">
      <c r="A82" s="23" t="s">
        <v>56</v>
      </c>
      <c r="B82" s="24" t="s">
        <v>54</v>
      </c>
      <c r="C82" s="25">
        <v>0.88561999999999996</v>
      </c>
      <c r="D82" s="29" t="b">
        <f t="shared" si="16"/>
        <v>1</v>
      </c>
      <c r="E82" s="41" t="b">
        <f t="shared" si="24"/>
        <v>1</v>
      </c>
      <c r="F82" s="32" t="b">
        <f t="shared" si="17"/>
        <v>0</v>
      </c>
      <c r="H82" s="23" t="s">
        <v>56</v>
      </c>
      <c r="I82" s="24" t="s">
        <v>54</v>
      </c>
      <c r="J82" s="25">
        <v>1.0566</v>
      </c>
      <c r="K82" s="29" t="b">
        <f t="shared" si="18"/>
        <v>1</v>
      </c>
      <c r="L82" s="41" t="b">
        <f t="shared" si="25"/>
        <v>1</v>
      </c>
      <c r="M82" s="32" t="b">
        <f t="shared" si="19"/>
        <v>0</v>
      </c>
      <c r="O82" s="23"/>
      <c r="P82" s="24"/>
      <c r="Q82" s="25"/>
      <c r="R82" s="29" t="b">
        <f t="shared" si="20"/>
        <v>0</v>
      </c>
      <c r="S82" s="41" t="b">
        <f t="shared" si="26"/>
        <v>0</v>
      </c>
      <c r="T82" s="32" t="b">
        <f t="shared" si="21"/>
        <v>1</v>
      </c>
      <c r="V82" s="23"/>
      <c r="W82" s="24"/>
      <c r="X82" s="25"/>
      <c r="Y82" s="29" t="b">
        <f t="shared" si="22"/>
        <v>0</v>
      </c>
      <c r="Z82" s="41" t="b">
        <f t="shared" si="27"/>
        <v>0</v>
      </c>
      <c r="AA82" s="32" t="b">
        <f t="shared" si="23"/>
        <v>1</v>
      </c>
    </row>
    <row r="83" spans="1:27" x14ac:dyDescent="0.25">
      <c r="A83" s="23" t="s">
        <v>56</v>
      </c>
      <c r="B83" s="24" t="s">
        <v>56</v>
      </c>
      <c r="C83" s="25">
        <v>0.75805999999999996</v>
      </c>
      <c r="D83" s="29" t="b">
        <f t="shared" si="16"/>
        <v>0</v>
      </c>
      <c r="E83" s="41" t="b">
        <f t="shared" si="24"/>
        <v>0</v>
      </c>
      <c r="F83" s="32" t="b">
        <f t="shared" si="17"/>
        <v>0</v>
      </c>
      <c r="H83" s="23" t="s">
        <v>36</v>
      </c>
      <c r="I83" s="24" t="s">
        <v>36</v>
      </c>
      <c r="J83" s="25" t="s">
        <v>36</v>
      </c>
      <c r="K83" s="29" t="b">
        <f t="shared" si="18"/>
        <v>0</v>
      </c>
      <c r="L83" s="41" t="b">
        <f t="shared" si="25"/>
        <v>0</v>
      </c>
      <c r="M83" s="32" t="b">
        <f t="shared" si="19"/>
        <v>0</v>
      </c>
      <c r="O83" s="23"/>
      <c r="P83" s="24"/>
      <c r="Q83" s="25"/>
      <c r="R83" s="29" t="b">
        <f t="shared" si="20"/>
        <v>0</v>
      </c>
      <c r="S83" s="41" t="b">
        <f t="shared" si="26"/>
        <v>0</v>
      </c>
      <c r="T83" s="32" t="b">
        <f t="shared" si="21"/>
        <v>1</v>
      </c>
      <c r="V83" s="23"/>
      <c r="W83" s="24"/>
      <c r="X83" s="25"/>
      <c r="Y83" s="29" t="b">
        <f t="shared" si="22"/>
        <v>0</v>
      </c>
      <c r="Z83" s="41" t="b">
        <f t="shared" si="27"/>
        <v>0</v>
      </c>
      <c r="AA83" s="32" t="b">
        <f t="shared" si="23"/>
        <v>1</v>
      </c>
    </row>
    <row r="84" spans="1:27" x14ac:dyDescent="0.25">
      <c r="A84" s="23" t="s">
        <v>56</v>
      </c>
      <c r="B84" s="24" t="s">
        <v>49</v>
      </c>
      <c r="C84" s="25">
        <v>0.85058</v>
      </c>
      <c r="D84" s="29" t="b">
        <f t="shared" si="16"/>
        <v>1</v>
      </c>
      <c r="E84" s="41" t="b">
        <f t="shared" si="24"/>
        <v>1</v>
      </c>
      <c r="F84" s="32" t="b">
        <f t="shared" si="17"/>
        <v>0</v>
      </c>
      <c r="H84" s="23" t="s">
        <v>36</v>
      </c>
      <c r="I84" s="24" t="s">
        <v>36</v>
      </c>
      <c r="J84" s="25" t="s">
        <v>36</v>
      </c>
      <c r="K84" s="29" t="b">
        <f t="shared" si="18"/>
        <v>0</v>
      </c>
      <c r="L84" s="41" t="b">
        <f t="shared" si="25"/>
        <v>0</v>
      </c>
      <c r="M84" s="32" t="b">
        <f t="shared" si="19"/>
        <v>0</v>
      </c>
      <c r="O84" s="23"/>
      <c r="P84" s="24"/>
      <c r="Q84" s="25"/>
      <c r="R84" s="29" t="b">
        <f t="shared" si="20"/>
        <v>0</v>
      </c>
      <c r="S84" s="41" t="b">
        <f t="shared" si="26"/>
        <v>0</v>
      </c>
      <c r="T84" s="32" t="b">
        <f t="shared" si="21"/>
        <v>1</v>
      </c>
      <c r="V84" s="23"/>
      <c r="W84" s="24"/>
      <c r="X84" s="25"/>
      <c r="Y84" s="29" t="b">
        <f t="shared" si="22"/>
        <v>0</v>
      </c>
      <c r="Z84" s="41" t="b">
        <f t="shared" si="27"/>
        <v>0</v>
      </c>
      <c r="AA84" s="32" t="b">
        <f t="shared" si="23"/>
        <v>1</v>
      </c>
    </row>
    <row r="85" spans="1:27" x14ac:dyDescent="0.25">
      <c r="A85" s="23" t="s">
        <v>56</v>
      </c>
      <c r="B85" s="24" t="s">
        <v>54</v>
      </c>
      <c r="C85" s="25">
        <v>0.88490999999999997</v>
      </c>
      <c r="D85" s="29" t="b">
        <f t="shared" si="16"/>
        <v>1</v>
      </c>
      <c r="E85" s="41" t="b">
        <f t="shared" si="24"/>
        <v>1</v>
      </c>
      <c r="F85" s="32" t="b">
        <f t="shared" si="17"/>
        <v>0</v>
      </c>
      <c r="H85" s="23" t="s">
        <v>36</v>
      </c>
      <c r="I85" s="24" t="s">
        <v>36</v>
      </c>
      <c r="J85" s="25" t="s">
        <v>36</v>
      </c>
      <c r="K85" s="29" t="b">
        <f t="shared" si="18"/>
        <v>0</v>
      </c>
      <c r="L85" s="41" t="b">
        <f t="shared" si="25"/>
        <v>0</v>
      </c>
      <c r="M85" s="32" t="b">
        <f t="shared" si="19"/>
        <v>0</v>
      </c>
      <c r="O85" s="23"/>
      <c r="P85" s="24"/>
      <c r="Q85" s="25"/>
      <c r="R85" s="29" t="b">
        <f t="shared" si="20"/>
        <v>0</v>
      </c>
      <c r="S85" s="41" t="b">
        <f t="shared" si="26"/>
        <v>0</v>
      </c>
      <c r="T85" s="32" t="b">
        <f t="shared" si="21"/>
        <v>1</v>
      </c>
      <c r="V85" s="23"/>
      <c r="W85" s="24"/>
      <c r="X85" s="25"/>
      <c r="Y85" s="29" t="b">
        <f t="shared" si="22"/>
        <v>0</v>
      </c>
      <c r="Z85" s="41" t="b">
        <f t="shared" si="27"/>
        <v>0</v>
      </c>
      <c r="AA85" s="32" t="b">
        <f t="shared" si="23"/>
        <v>1</v>
      </c>
    </row>
    <row r="86" spans="1:27" x14ac:dyDescent="0.25">
      <c r="A86" s="23" t="s">
        <v>56</v>
      </c>
      <c r="B86" s="24" t="s">
        <v>54</v>
      </c>
      <c r="C86" s="25">
        <v>0.95491999999999999</v>
      </c>
      <c r="D86" s="29" t="b">
        <f t="shared" si="16"/>
        <v>1</v>
      </c>
      <c r="E86" s="41" t="b">
        <f t="shared" si="24"/>
        <v>1</v>
      </c>
      <c r="F86" s="32" t="b">
        <f t="shared" si="17"/>
        <v>0</v>
      </c>
      <c r="H86" s="23" t="s">
        <v>36</v>
      </c>
      <c r="I86" s="24" t="s">
        <v>36</v>
      </c>
      <c r="J86" s="25" t="s">
        <v>36</v>
      </c>
      <c r="K86" s="29" t="b">
        <f t="shared" si="18"/>
        <v>0</v>
      </c>
      <c r="L86" s="41" t="b">
        <f t="shared" si="25"/>
        <v>0</v>
      </c>
      <c r="M86" s="32" t="b">
        <f t="shared" si="19"/>
        <v>0</v>
      </c>
      <c r="O86" s="23"/>
      <c r="P86" s="24"/>
      <c r="Q86" s="25"/>
      <c r="R86" s="29" t="b">
        <f t="shared" si="20"/>
        <v>0</v>
      </c>
      <c r="S86" s="41" t="b">
        <f t="shared" si="26"/>
        <v>0</v>
      </c>
      <c r="T86" s="32" t="b">
        <f t="shared" si="21"/>
        <v>1</v>
      </c>
      <c r="V86" s="23"/>
      <c r="W86" s="24"/>
      <c r="X86" s="25"/>
      <c r="Y86" s="29" t="b">
        <f t="shared" si="22"/>
        <v>0</v>
      </c>
      <c r="Z86" s="41" t="b">
        <f t="shared" si="27"/>
        <v>0</v>
      </c>
      <c r="AA86" s="32" t="b">
        <f t="shared" si="23"/>
        <v>1</v>
      </c>
    </row>
    <row r="87" spans="1:27" ht="15.75" thickBot="1" x14ac:dyDescent="0.3">
      <c r="A87" s="26" t="s">
        <v>56</v>
      </c>
      <c r="B87" s="27" t="s">
        <v>54</v>
      </c>
      <c r="C87" s="28">
        <v>1.0355000000000001</v>
      </c>
      <c r="D87" s="29" t="b">
        <f t="shared" si="16"/>
        <v>1</v>
      </c>
      <c r="E87" s="41" t="b">
        <f t="shared" si="24"/>
        <v>1</v>
      </c>
      <c r="F87" s="32" t="b">
        <f t="shared" si="17"/>
        <v>0</v>
      </c>
      <c r="H87" s="26" t="s">
        <v>36</v>
      </c>
      <c r="I87" s="27" t="s">
        <v>36</v>
      </c>
      <c r="J87" s="28" t="s">
        <v>36</v>
      </c>
      <c r="K87" s="29" t="b">
        <f t="shared" si="18"/>
        <v>0</v>
      </c>
      <c r="L87" s="41" t="b">
        <f t="shared" si="25"/>
        <v>0</v>
      </c>
      <c r="M87" s="32" t="b">
        <f t="shared" si="19"/>
        <v>0</v>
      </c>
      <c r="O87" s="26"/>
      <c r="P87" s="27"/>
      <c r="Q87" s="28"/>
      <c r="R87" s="29" t="b">
        <f t="shared" si="20"/>
        <v>0</v>
      </c>
      <c r="S87" s="41" t="b">
        <f t="shared" si="26"/>
        <v>0</v>
      </c>
      <c r="T87" s="32" t="b">
        <f t="shared" si="21"/>
        <v>1</v>
      </c>
      <c r="V87" s="26"/>
      <c r="W87" s="27"/>
      <c r="X87" s="28"/>
      <c r="Y87" s="29" t="b">
        <f t="shared" si="22"/>
        <v>0</v>
      </c>
      <c r="Z87" s="41" t="b">
        <f t="shared" si="27"/>
        <v>0</v>
      </c>
      <c r="AA87" s="32" t="b">
        <f t="shared" si="23"/>
        <v>1</v>
      </c>
    </row>
    <row r="88" spans="1:27" x14ac:dyDescent="0.25">
      <c r="A88" s="20" t="s">
        <v>55</v>
      </c>
      <c r="B88" s="21" t="s">
        <v>55</v>
      </c>
      <c r="C88" s="22">
        <v>1.25</v>
      </c>
      <c r="D88" s="29" t="b">
        <f t="shared" si="16"/>
        <v>0</v>
      </c>
      <c r="E88" s="40" t="b">
        <f t="shared" si="24"/>
        <v>0</v>
      </c>
      <c r="F88" s="33" t="b">
        <f t="shared" si="17"/>
        <v>0</v>
      </c>
      <c r="H88" s="20" t="s">
        <v>55</v>
      </c>
      <c r="I88" s="21" t="s">
        <v>55</v>
      </c>
      <c r="J88" s="22">
        <v>1.25</v>
      </c>
      <c r="K88" s="29" t="b">
        <f t="shared" si="18"/>
        <v>0</v>
      </c>
      <c r="L88" s="40" t="b">
        <f t="shared" si="25"/>
        <v>0</v>
      </c>
      <c r="M88" s="33" t="b">
        <f t="shared" si="19"/>
        <v>0</v>
      </c>
      <c r="O88" s="20"/>
      <c r="P88" s="21"/>
      <c r="Q88" s="22"/>
      <c r="R88" s="29" t="b">
        <f t="shared" si="20"/>
        <v>0</v>
      </c>
      <c r="S88" s="40" t="b">
        <f t="shared" si="26"/>
        <v>0</v>
      </c>
      <c r="T88" s="33" t="b">
        <f t="shared" si="21"/>
        <v>1</v>
      </c>
      <c r="V88" s="20"/>
      <c r="W88" s="21"/>
      <c r="X88" s="22"/>
      <c r="Y88" s="29" t="b">
        <f t="shared" si="22"/>
        <v>0</v>
      </c>
      <c r="Z88" s="40" t="b">
        <f t="shared" si="27"/>
        <v>0</v>
      </c>
      <c r="AA88" s="33" t="b">
        <f t="shared" si="23"/>
        <v>1</v>
      </c>
    </row>
    <row r="89" spans="1:27" x14ac:dyDescent="0.25">
      <c r="A89" s="23" t="s">
        <v>55</v>
      </c>
      <c r="B89" s="24" t="s">
        <v>55</v>
      </c>
      <c r="C89" s="25">
        <v>1.25</v>
      </c>
      <c r="D89" s="29" t="b">
        <f t="shared" si="16"/>
        <v>0</v>
      </c>
      <c r="E89" s="41" t="b">
        <f t="shared" si="24"/>
        <v>0</v>
      </c>
      <c r="F89" s="32" t="b">
        <f t="shared" si="17"/>
        <v>0</v>
      </c>
      <c r="H89" s="23" t="s">
        <v>55</v>
      </c>
      <c r="I89" s="24" t="s">
        <v>55</v>
      </c>
      <c r="J89" s="25">
        <v>1.0566</v>
      </c>
      <c r="K89" s="29" t="b">
        <f t="shared" si="18"/>
        <v>0</v>
      </c>
      <c r="L89" s="41" t="b">
        <f t="shared" si="25"/>
        <v>0</v>
      </c>
      <c r="M89" s="32" t="b">
        <f t="shared" si="19"/>
        <v>0</v>
      </c>
      <c r="O89" s="23"/>
      <c r="P89" s="24"/>
      <c r="Q89" s="25"/>
      <c r="R89" s="29" t="b">
        <f t="shared" si="20"/>
        <v>0</v>
      </c>
      <c r="S89" s="41" t="b">
        <f t="shared" si="26"/>
        <v>0</v>
      </c>
      <c r="T89" s="32" t="b">
        <f t="shared" si="21"/>
        <v>1</v>
      </c>
      <c r="V89" s="23"/>
      <c r="W89" s="24"/>
      <c r="X89" s="25"/>
      <c r="Y89" s="29" t="b">
        <f t="shared" si="22"/>
        <v>0</v>
      </c>
      <c r="Z89" s="41" t="b">
        <f t="shared" si="27"/>
        <v>0</v>
      </c>
      <c r="AA89" s="32" t="b">
        <f t="shared" si="23"/>
        <v>1</v>
      </c>
    </row>
    <row r="90" spans="1:27" x14ac:dyDescent="0.25">
      <c r="A90" s="23" t="s">
        <v>55</v>
      </c>
      <c r="B90" s="24" t="s">
        <v>55</v>
      </c>
      <c r="C90" s="25">
        <v>1.1327</v>
      </c>
      <c r="D90" s="29" t="b">
        <f t="shared" si="16"/>
        <v>0</v>
      </c>
      <c r="E90" s="41" t="b">
        <f t="shared" si="24"/>
        <v>0</v>
      </c>
      <c r="F90" s="32" t="b">
        <f t="shared" si="17"/>
        <v>0</v>
      </c>
      <c r="H90" s="23" t="s">
        <v>55</v>
      </c>
      <c r="I90" s="24" t="s">
        <v>55</v>
      </c>
      <c r="J90" s="25">
        <v>1.0566</v>
      </c>
      <c r="K90" s="29" t="b">
        <f t="shared" si="18"/>
        <v>0</v>
      </c>
      <c r="L90" s="41" t="b">
        <f t="shared" si="25"/>
        <v>0</v>
      </c>
      <c r="M90" s="32" t="b">
        <f t="shared" si="19"/>
        <v>0</v>
      </c>
      <c r="O90" s="23"/>
      <c r="P90" s="24"/>
      <c r="Q90" s="25"/>
      <c r="R90" s="29" t="b">
        <f t="shared" si="20"/>
        <v>0</v>
      </c>
      <c r="S90" s="41" t="b">
        <f t="shared" si="26"/>
        <v>0</v>
      </c>
      <c r="T90" s="32" t="b">
        <f t="shared" si="21"/>
        <v>1</v>
      </c>
      <c r="V90" s="23"/>
      <c r="W90" s="24"/>
      <c r="X90" s="25"/>
      <c r="Y90" s="29" t="b">
        <f t="shared" si="22"/>
        <v>0</v>
      </c>
      <c r="Z90" s="41" t="b">
        <f t="shared" si="27"/>
        <v>0</v>
      </c>
      <c r="AA90" s="32" t="b">
        <f t="shared" si="23"/>
        <v>1</v>
      </c>
    </row>
    <row r="91" spans="1:27" x14ac:dyDescent="0.25">
      <c r="A91" s="23" t="s">
        <v>55</v>
      </c>
      <c r="B91" s="24" t="s">
        <v>55</v>
      </c>
      <c r="C91" s="25">
        <v>1.25</v>
      </c>
      <c r="D91" s="29" t="b">
        <f t="shared" si="16"/>
        <v>0</v>
      </c>
      <c r="E91" s="41" t="b">
        <f t="shared" si="24"/>
        <v>0</v>
      </c>
      <c r="F91" s="32" t="b">
        <f t="shared" si="17"/>
        <v>0</v>
      </c>
      <c r="H91" s="23" t="s">
        <v>55</v>
      </c>
      <c r="I91" s="24" t="s">
        <v>55</v>
      </c>
      <c r="J91" s="25">
        <v>1.25</v>
      </c>
      <c r="K91" s="29" t="b">
        <f t="shared" si="18"/>
        <v>0</v>
      </c>
      <c r="L91" s="41" t="b">
        <f t="shared" si="25"/>
        <v>0</v>
      </c>
      <c r="M91" s="32" t="b">
        <f t="shared" si="19"/>
        <v>0</v>
      </c>
      <c r="O91" s="23"/>
      <c r="P91" s="24"/>
      <c r="Q91" s="25"/>
      <c r="R91" s="29" t="b">
        <f t="shared" si="20"/>
        <v>0</v>
      </c>
      <c r="S91" s="41" t="b">
        <f t="shared" si="26"/>
        <v>0</v>
      </c>
      <c r="T91" s="32" t="b">
        <f t="shared" si="21"/>
        <v>1</v>
      </c>
      <c r="V91" s="23"/>
      <c r="W91" s="24"/>
      <c r="X91" s="25"/>
      <c r="Y91" s="29" t="b">
        <f t="shared" si="22"/>
        <v>0</v>
      </c>
      <c r="Z91" s="41" t="b">
        <f t="shared" si="27"/>
        <v>0</v>
      </c>
      <c r="AA91" s="32" t="b">
        <f t="shared" si="23"/>
        <v>1</v>
      </c>
    </row>
    <row r="92" spans="1:27" x14ac:dyDescent="0.25">
      <c r="A92" s="23" t="s">
        <v>55</v>
      </c>
      <c r="B92" s="24" t="s">
        <v>55</v>
      </c>
      <c r="C92" s="25">
        <v>1.1327</v>
      </c>
      <c r="D92" s="29" t="b">
        <f t="shared" si="16"/>
        <v>0</v>
      </c>
      <c r="E92" s="41" t="b">
        <f t="shared" si="24"/>
        <v>0</v>
      </c>
      <c r="F92" s="32" t="b">
        <f t="shared" si="17"/>
        <v>0</v>
      </c>
      <c r="H92" s="23" t="s">
        <v>55</v>
      </c>
      <c r="I92" s="24" t="s">
        <v>55</v>
      </c>
      <c r="J92" s="25">
        <v>1.0566</v>
      </c>
      <c r="K92" s="29" t="b">
        <f t="shared" si="18"/>
        <v>0</v>
      </c>
      <c r="L92" s="41" t="b">
        <f t="shared" si="25"/>
        <v>0</v>
      </c>
      <c r="M92" s="32" t="b">
        <f t="shared" si="19"/>
        <v>0</v>
      </c>
      <c r="O92" s="23"/>
      <c r="P92" s="24"/>
      <c r="Q92" s="25"/>
      <c r="R92" s="29" t="b">
        <f t="shared" si="20"/>
        <v>0</v>
      </c>
      <c r="S92" s="41" t="b">
        <f t="shared" si="26"/>
        <v>0</v>
      </c>
      <c r="T92" s="32" t="b">
        <f t="shared" si="21"/>
        <v>1</v>
      </c>
      <c r="V92" s="23"/>
      <c r="W92" s="24"/>
      <c r="X92" s="25"/>
      <c r="Y92" s="29" t="b">
        <f t="shared" si="22"/>
        <v>0</v>
      </c>
      <c r="Z92" s="41" t="b">
        <f t="shared" si="27"/>
        <v>0</v>
      </c>
      <c r="AA92" s="32" t="b">
        <f t="shared" si="23"/>
        <v>1</v>
      </c>
    </row>
    <row r="93" spans="1:27" x14ac:dyDescent="0.25">
      <c r="A93" s="23" t="s">
        <v>55</v>
      </c>
      <c r="B93" s="24" t="s">
        <v>50</v>
      </c>
      <c r="C93" s="25">
        <v>0.8992</v>
      </c>
      <c r="D93" s="29" t="b">
        <f t="shared" si="16"/>
        <v>1</v>
      </c>
      <c r="E93" s="41" t="b">
        <f t="shared" si="24"/>
        <v>1</v>
      </c>
      <c r="F93" s="32" t="b">
        <f t="shared" si="17"/>
        <v>0</v>
      </c>
      <c r="H93" s="23" t="s">
        <v>36</v>
      </c>
      <c r="I93" s="24" t="s">
        <v>36</v>
      </c>
      <c r="J93" s="25" t="s">
        <v>36</v>
      </c>
      <c r="K93" s="29" t="b">
        <f t="shared" si="18"/>
        <v>0</v>
      </c>
      <c r="L93" s="41" t="b">
        <f t="shared" si="25"/>
        <v>0</v>
      </c>
      <c r="M93" s="32" t="b">
        <f t="shared" si="19"/>
        <v>0</v>
      </c>
      <c r="O93" s="23"/>
      <c r="P93" s="24"/>
      <c r="Q93" s="25"/>
      <c r="R93" s="29" t="b">
        <f t="shared" si="20"/>
        <v>0</v>
      </c>
      <c r="S93" s="41" t="b">
        <f t="shared" si="26"/>
        <v>0</v>
      </c>
      <c r="T93" s="32" t="b">
        <f t="shared" si="21"/>
        <v>1</v>
      </c>
      <c r="V93" s="23"/>
      <c r="W93" s="24"/>
      <c r="X93" s="25"/>
      <c r="Y93" s="29" t="b">
        <f t="shared" si="22"/>
        <v>0</v>
      </c>
      <c r="Z93" s="41" t="b">
        <f t="shared" si="27"/>
        <v>0</v>
      </c>
      <c r="AA93" s="32" t="b">
        <f t="shared" si="23"/>
        <v>1</v>
      </c>
    </row>
    <row r="94" spans="1:27" x14ac:dyDescent="0.25">
      <c r="A94" s="23" t="s">
        <v>55</v>
      </c>
      <c r="B94" s="24" t="s">
        <v>50</v>
      </c>
      <c r="C94" s="25">
        <v>0.8992</v>
      </c>
      <c r="D94" s="29" t="b">
        <f t="shared" si="16"/>
        <v>1</v>
      </c>
      <c r="E94" s="41" t="b">
        <f t="shared" si="24"/>
        <v>1</v>
      </c>
      <c r="F94" s="32" t="b">
        <f t="shared" si="17"/>
        <v>0</v>
      </c>
      <c r="H94" s="23" t="s">
        <v>36</v>
      </c>
      <c r="I94" s="24" t="s">
        <v>36</v>
      </c>
      <c r="J94" s="25" t="s">
        <v>36</v>
      </c>
      <c r="K94" s="29" t="b">
        <f t="shared" si="18"/>
        <v>0</v>
      </c>
      <c r="L94" s="41" t="b">
        <f t="shared" si="25"/>
        <v>0</v>
      </c>
      <c r="M94" s="32" t="b">
        <f t="shared" si="19"/>
        <v>0</v>
      </c>
      <c r="O94" s="23"/>
      <c r="P94" s="24"/>
      <c r="Q94" s="25"/>
      <c r="R94" s="29" t="b">
        <f t="shared" si="20"/>
        <v>0</v>
      </c>
      <c r="S94" s="41" t="b">
        <f t="shared" si="26"/>
        <v>0</v>
      </c>
      <c r="T94" s="32" t="b">
        <f t="shared" si="21"/>
        <v>1</v>
      </c>
      <c r="V94" s="23"/>
      <c r="W94" s="24"/>
      <c r="X94" s="25"/>
      <c r="Y94" s="29" t="b">
        <f t="shared" si="22"/>
        <v>0</v>
      </c>
      <c r="Z94" s="41" t="b">
        <f t="shared" si="27"/>
        <v>0</v>
      </c>
      <c r="AA94" s="32" t="b">
        <f t="shared" si="23"/>
        <v>1</v>
      </c>
    </row>
    <row r="95" spans="1:27" x14ac:dyDescent="0.25">
      <c r="A95" s="23" t="s">
        <v>55</v>
      </c>
      <c r="B95" s="24" t="s">
        <v>55</v>
      </c>
      <c r="C95" s="25">
        <v>1.0566</v>
      </c>
      <c r="D95" s="29" t="b">
        <f t="shared" si="16"/>
        <v>0</v>
      </c>
      <c r="E95" s="41" t="b">
        <f t="shared" si="24"/>
        <v>0</v>
      </c>
      <c r="F95" s="32" t="b">
        <f t="shared" si="17"/>
        <v>0</v>
      </c>
      <c r="H95" s="23" t="s">
        <v>36</v>
      </c>
      <c r="I95" s="24" t="s">
        <v>36</v>
      </c>
      <c r="J95" s="25" t="s">
        <v>36</v>
      </c>
      <c r="K95" s="29" t="b">
        <f t="shared" si="18"/>
        <v>0</v>
      </c>
      <c r="L95" s="41" t="b">
        <f t="shared" si="25"/>
        <v>0</v>
      </c>
      <c r="M95" s="32" t="b">
        <f t="shared" si="19"/>
        <v>0</v>
      </c>
      <c r="O95" s="23"/>
      <c r="P95" s="24"/>
      <c r="Q95" s="25"/>
      <c r="R95" s="29" t="b">
        <f t="shared" si="20"/>
        <v>0</v>
      </c>
      <c r="S95" s="41" t="b">
        <f t="shared" si="26"/>
        <v>0</v>
      </c>
      <c r="T95" s="32" t="b">
        <f t="shared" si="21"/>
        <v>1</v>
      </c>
      <c r="V95" s="23"/>
      <c r="W95" s="24"/>
      <c r="X95" s="25"/>
      <c r="Y95" s="29" t="b">
        <f t="shared" si="22"/>
        <v>0</v>
      </c>
      <c r="Z95" s="41" t="b">
        <f t="shared" si="27"/>
        <v>0</v>
      </c>
      <c r="AA95" s="32" t="b">
        <f t="shared" si="23"/>
        <v>1</v>
      </c>
    </row>
    <row r="96" spans="1:27" x14ac:dyDescent="0.25">
      <c r="A96" s="23" t="s">
        <v>55</v>
      </c>
      <c r="B96" s="24" t="s">
        <v>55</v>
      </c>
      <c r="C96" s="25">
        <v>1.1327</v>
      </c>
      <c r="D96" s="29" t="b">
        <f t="shared" si="16"/>
        <v>0</v>
      </c>
      <c r="E96" s="41" t="b">
        <f t="shared" si="24"/>
        <v>0</v>
      </c>
      <c r="F96" s="32" t="b">
        <f t="shared" si="17"/>
        <v>0</v>
      </c>
      <c r="H96" s="23" t="s">
        <v>36</v>
      </c>
      <c r="I96" s="24" t="s">
        <v>36</v>
      </c>
      <c r="J96" s="25" t="s">
        <v>36</v>
      </c>
      <c r="K96" s="29" t="b">
        <f t="shared" si="18"/>
        <v>0</v>
      </c>
      <c r="L96" s="41" t="b">
        <f t="shared" si="25"/>
        <v>0</v>
      </c>
      <c r="M96" s="32" t="b">
        <f t="shared" si="19"/>
        <v>0</v>
      </c>
      <c r="O96" s="23"/>
      <c r="P96" s="24"/>
      <c r="Q96" s="25"/>
      <c r="R96" s="29" t="b">
        <f t="shared" si="20"/>
        <v>0</v>
      </c>
      <c r="S96" s="41" t="b">
        <f t="shared" si="26"/>
        <v>0</v>
      </c>
      <c r="T96" s="32" t="b">
        <f t="shared" si="21"/>
        <v>1</v>
      </c>
      <c r="V96" s="23"/>
      <c r="W96" s="24"/>
      <c r="X96" s="25"/>
      <c r="Y96" s="29" t="b">
        <f t="shared" si="22"/>
        <v>0</v>
      </c>
      <c r="Z96" s="41" t="b">
        <f t="shared" si="27"/>
        <v>0</v>
      </c>
      <c r="AA96" s="32" t="b">
        <f t="shared" si="23"/>
        <v>1</v>
      </c>
    </row>
    <row r="97" spans="1:27" ht="15.75" thickBot="1" x14ac:dyDescent="0.3">
      <c r="A97" s="26" t="s">
        <v>55</v>
      </c>
      <c r="B97" s="27" t="s">
        <v>50</v>
      </c>
      <c r="C97" s="28">
        <v>1.0355000000000001</v>
      </c>
      <c r="D97" s="29" t="b">
        <f t="shared" si="16"/>
        <v>1</v>
      </c>
      <c r="E97" s="42" t="b">
        <f t="shared" si="24"/>
        <v>1</v>
      </c>
      <c r="F97" s="34" t="b">
        <f t="shared" si="17"/>
        <v>0</v>
      </c>
      <c r="H97" s="26" t="s">
        <v>36</v>
      </c>
      <c r="I97" s="27" t="s">
        <v>36</v>
      </c>
      <c r="J97" s="28" t="s">
        <v>36</v>
      </c>
      <c r="K97" s="29" t="b">
        <f t="shared" si="18"/>
        <v>0</v>
      </c>
      <c r="L97" s="42" t="b">
        <f t="shared" si="25"/>
        <v>0</v>
      </c>
      <c r="M97" s="34" t="b">
        <f t="shared" si="19"/>
        <v>0</v>
      </c>
      <c r="O97" s="26"/>
      <c r="P97" s="27"/>
      <c r="Q97" s="28"/>
      <c r="R97" s="29" t="b">
        <f t="shared" si="20"/>
        <v>0</v>
      </c>
      <c r="S97" s="42" t="b">
        <f t="shared" si="26"/>
        <v>0</v>
      </c>
      <c r="T97" s="34" t="b">
        <f t="shared" si="21"/>
        <v>1</v>
      </c>
      <c r="V97" s="26"/>
      <c r="W97" s="27"/>
      <c r="X97" s="28"/>
      <c r="Y97" s="29" t="b">
        <f t="shared" si="22"/>
        <v>0</v>
      </c>
      <c r="Z97" s="42" t="b">
        <f t="shared" si="27"/>
        <v>0</v>
      </c>
      <c r="AA97" s="34" t="b">
        <f t="shared" si="23"/>
        <v>1</v>
      </c>
    </row>
    <row r="98" spans="1:27" x14ac:dyDescent="0.25">
      <c r="A98" s="20" t="s">
        <v>57</v>
      </c>
      <c r="B98" s="21" t="s">
        <v>49</v>
      </c>
      <c r="C98" s="22">
        <v>0.77951999999999999</v>
      </c>
      <c r="D98" s="29" t="b">
        <f t="shared" si="16"/>
        <v>1</v>
      </c>
      <c r="E98" s="40" t="b">
        <f t="shared" si="24"/>
        <v>1</v>
      </c>
      <c r="F98" s="33" t="b">
        <f t="shared" si="17"/>
        <v>0</v>
      </c>
      <c r="H98" s="20" t="s">
        <v>57</v>
      </c>
      <c r="I98" s="21" t="s">
        <v>57</v>
      </c>
      <c r="J98" s="22">
        <v>0.88490999999999997</v>
      </c>
      <c r="K98" s="29" t="b">
        <f t="shared" si="18"/>
        <v>0</v>
      </c>
      <c r="L98" s="40" t="b">
        <f t="shared" si="25"/>
        <v>0</v>
      </c>
      <c r="M98" s="33" t="b">
        <f t="shared" si="19"/>
        <v>0</v>
      </c>
      <c r="O98" s="20"/>
      <c r="P98" s="21"/>
      <c r="Q98" s="22"/>
      <c r="R98" s="29" t="b">
        <f t="shared" si="20"/>
        <v>0</v>
      </c>
      <c r="S98" s="40" t="b">
        <f t="shared" si="26"/>
        <v>0</v>
      </c>
      <c r="T98" s="33" t="b">
        <f t="shared" si="21"/>
        <v>1</v>
      </c>
      <c r="V98" s="20"/>
      <c r="W98" s="21"/>
      <c r="X98" s="22"/>
      <c r="Y98" s="29" t="b">
        <f t="shared" si="22"/>
        <v>0</v>
      </c>
      <c r="Z98" s="40" t="b">
        <f t="shared" si="27"/>
        <v>0</v>
      </c>
      <c r="AA98" s="33" t="b">
        <f t="shared" si="23"/>
        <v>1</v>
      </c>
    </row>
    <row r="99" spans="1:27" x14ac:dyDescent="0.25">
      <c r="A99" s="23" t="s">
        <v>57</v>
      </c>
      <c r="B99" s="24" t="s">
        <v>49</v>
      </c>
      <c r="C99" s="25">
        <v>0.82508999999999999</v>
      </c>
      <c r="D99" s="29" t="b">
        <f t="shared" si="16"/>
        <v>1</v>
      </c>
      <c r="E99" s="41" t="b">
        <f t="shared" si="24"/>
        <v>1</v>
      </c>
      <c r="F99" s="32" t="b">
        <f t="shared" si="17"/>
        <v>0</v>
      </c>
      <c r="H99" s="23" t="s">
        <v>57</v>
      </c>
      <c r="I99" s="24" t="s">
        <v>57</v>
      </c>
      <c r="J99" s="25">
        <v>0.91752</v>
      </c>
      <c r="K99" s="29" t="b">
        <f t="shared" si="18"/>
        <v>0</v>
      </c>
      <c r="L99" s="41" t="b">
        <f t="shared" si="25"/>
        <v>0</v>
      </c>
      <c r="M99" s="32" t="b">
        <f t="shared" si="19"/>
        <v>0</v>
      </c>
      <c r="O99" s="23"/>
      <c r="P99" s="24"/>
      <c r="Q99" s="25"/>
      <c r="R99" s="29" t="b">
        <f t="shared" si="20"/>
        <v>0</v>
      </c>
      <c r="S99" s="41" t="b">
        <f t="shared" si="26"/>
        <v>0</v>
      </c>
      <c r="T99" s="32" t="b">
        <f t="shared" si="21"/>
        <v>1</v>
      </c>
      <c r="V99" s="23"/>
      <c r="W99" s="24"/>
      <c r="X99" s="25"/>
      <c r="Y99" s="29" t="b">
        <f t="shared" si="22"/>
        <v>0</v>
      </c>
      <c r="Z99" s="41" t="b">
        <f t="shared" si="27"/>
        <v>0</v>
      </c>
      <c r="AA99" s="32" t="b">
        <f t="shared" si="23"/>
        <v>1</v>
      </c>
    </row>
    <row r="100" spans="1:27" x14ac:dyDescent="0.25">
      <c r="A100" s="23" t="s">
        <v>57</v>
      </c>
      <c r="B100" s="24" t="s">
        <v>49</v>
      </c>
      <c r="C100" s="25">
        <v>0.81138999999999994</v>
      </c>
      <c r="D100" s="29" t="b">
        <f t="shared" si="16"/>
        <v>1</v>
      </c>
      <c r="E100" s="41" t="b">
        <f t="shared" si="24"/>
        <v>1</v>
      </c>
      <c r="F100" s="32" t="b">
        <f t="shared" si="17"/>
        <v>0</v>
      </c>
      <c r="H100" s="23" t="s">
        <v>57</v>
      </c>
      <c r="I100" s="24" t="s">
        <v>57</v>
      </c>
      <c r="J100" s="25">
        <v>1.0566</v>
      </c>
      <c r="K100" s="29" t="b">
        <f t="shared" si="18"/>
        <v>0</v>
      </c>
      <c r="L100" s="41" t="b">
        <f t="shared" si="25"/>
        <v>0</v>
      </c>
      <c r="M100" s="32" t="b">
        <f t="shared" si="19"/>
        <v>0</v>
      </c>
      <c r="O100" s="23"/>
      <c r="P100" s="24"/>
      <c r="Q100" s="25"/>
      <c r="R100" s="29" t="b">
        <f t="shared" si="20"/>
        <v>0</v>
      </c>
      <c r="S100" s="41" t="b">
        <f t="shared" si="26"/>
        <v>0</v>
      </c>
      <c r="T100" s="32" t="b">
        <f t="shared" si="21"/>
        <v>1</v>
      </c>
      <c r="V100" s="23"/>
      <c r="W100" s="24"/>
      <c r="X100" s="25"/>
      <c r="Y100" s="29" t="b">
        <f t="shared" si="22"/>
        <v>0</v>
      </c>
      <c r="Z100" s="41" t="b">
        <f t="shared" si="27"/>
        <v>0</v>
      </c>
      <c r="AA100" s="32" t="b">
        <f t="shared" si="23"/>
        <v>1</v>
      </c>
    </row>
    <row r="101" spans="1:27" x14ac:dyDescent="0.25">
      <c r="A101" s="23" t="s">
        <v>57</v>
      </c>
      <c r="B101" s="24" t="s">
        <v>49</v>
      </c>
      <c r="C101" s="25">
        <v>0.81138999999999994</v>
      </c>
      <c r="D101" s="29" t="b">
        <f t="shared" si="16"/>
        <v>1</v>
      </c>
      <c r="E101" s="41" t="b">
        <f t="shared" si="24"/>
        <v>1</v>
      </c>
      <c r="F101" s="32" t="b">
        <f t="shared" si="17"/>
        <v>0</v>
      </c>
      <c r="H101" s="23" t="s">
        <v>57</v>
      </c>
      <c r="I101" s="24" t="s">
        <v>57</v>
      </c>
      <c r="J101" s="25">
        <v>0.95491999999999999</v>
      </c>
      <c r="K101" s="29" t="b">
        <f t="shared" si="18"/>
        <v>0</v>
      </c>
      <c r="L101" s="41" t="b">
        <f t="shared" si="25"/>
        <v>0</v>
      </c>
      <c r="M101" s="32" t="b">
        <f t="shared" si="19"/>
        <v>0</v>
      </c>
      <c r="O101" s="23"/>
      <c r="P101" s="24"/>
      <c r="Q101" s="25"/>
      <c r="R101" s="29" t="b">
        <f t="shared" si="20"/>
        <v>0</v>
      </c>
      <c r="S101" s="41" t="b">
        <f t="shared" si="26"/>
        <v>0</v>
      </c>
      <c r="T101" s="32" t="b">
        <f t="shared" si="21"/>
        <v>1</v>
      </c>
      <c r="V101" s="23"/>
      <c r="W101" s="24"/>
      <c r="X101" s="25"/>
      <c r="Y101" s="29" t="b">
        <f t="shared" si="22"/>
        <v>0</v>
      </c>
      <c r="Z101" s="41" t="b">
        <f t="shared" si="27"/>
        <v>0</v>
      </c>
      <c r="AA101" s="32" t="b">
        <f t="shared" si="23"/>
        <v>1</v>
      </c>
    </row>
    <row r="102" spans="1:27" x14ac:dyDescent="0.25">
      <c r="A102" s="23" t="s">
        <v>57</v>
      </c>
      <c r="B102" s="24" t="s">
        <v>55</v>
      </c>
      <c r="C102" s="25">
        <v>0.97158</v>
      </c>
      <c r="D102" s="29" t="b">
        <f t="shared" si="16"/>
        <v>1</v>
      </c>
      <c r="E102" s="41" t="b">
        <f t="shared" si="24"/>
        <v>1</v>
      </c>
      <c r="F102" s="32" t="b">
        <f t="shared" si="17"/>
        <v>0</v>
      </c>
      <c r="H102" s="23" t="s">
        <v>57</v>
      </c>
      <c r="I102" s="24" t="s">
        <v>57</v>
      </c>
      <c r="J102" s="25">
        <v>0.79644000000000004</v>
      </c>
      <c r="K102" s="29" t="b">
        <f t="shared" si="18"/>
        <v>0</v>
      </c>
      <c r="L102" s="41" t="b">
        <f t="shared" si="25"/>
        <v>0</v>
      </c>
      <c r="M102" s="32" t="b">
        <f t="shared" si="19"/>
        <v>0</v>
      </c>
      <c r="O102" s="23"/>
      <c r="P102" s="24"/>
      <c r="Q102" s="25"/>
      <c r="R102" s="29" t="b">
        <f t="shared" si="20"/>
        <v>0</v>
      </c>
      <c r="S102" s="41" t="b">
        <f t="shared" si="26"/>
        <v>0</v>
      </c>
      <c r="T102" s="32" t="b">
        <f t="shared" si="21"/>
        <v>1</v>
      </c>
      <c r="V102" s="23"/>
      <c r="W102" s="24"/>
      <c r="X102" s="25"/>
      <c r="Y102" s="29" t="b">
        <f t="shared" si="22"/>
        <v>0</v>
      </c>
      <c r="Z102" s="41" t="b">
        <f t="shared" si="27"/>
        <v>0</v>
      </c>
      <c r="AA102" s="32" t="b">
        <f t="shared" si="23"/>
        <v>1</v>
      </c>
    </row>
    <row r="103" spans="1:27" x14ac:dyDescent="0.25">
      <c r="A103" s="23" t="s">
        <v>57</v>
      </c>
      <c r="B103" s="24" t="s">
        <v>49</v>
      </c>
      <c r="C103" s="25">
        <v>0.77951999999999999</v>
      </c>
      <c r="D103" s="29" t="b">
        <f t="shared" si="16"/>
        <v>1</v>
      </c>
      <c r="E103" s="41" t="b">
        <f t="shared" si="24"/>
        <v>1</v>
      </c>
      <c r="F103" s="32" t="b">
        <f t="shared" si="17"/>
        <v>0</v>
      </c>
      <c r="H103" s="23" t="s">
        <v>36</v>
      </c>
      <c r="I103" s="24" t="s">
        <v>36</v>
      </c>
      <c r="J103" s="25" t="s">
        <v>36</v>
      </c>
      <c r="K103" s="29" t="b">
        <f t="shared" si="18"/>
        <v>0</v>
      </c>
      <c r="L103" s="41" t="b">
        <f t="shared" si="25"/>
        <v>0</v>
      </c>
      <c r="M103" s="32" t="b">
        <f t="shared" si="19"/>
        <v>0</v>
      </c>
      <c r="O103" s="23"/>
      <c r="P103" s="24"/>
      <c r="Q103" s="25"/>
      <c r="R103" s="29" t="b">
        <f t="shared" si="20"/>
        <v>0</v>
      </c>
      <c r="S103" s="41" t="b">
        <f t="shared" si="26"/>
        <v>0</v>
      </c>
      <c r="T103" s="32" t="b">
        <f t="shared" si="21"/>
        <v>1</v>
      </c>
      <c r="V103" s="23"/>
      <c r="W103" s="24"/>
      <c r="X103" s="25"/>
      <c r="Y103" s="29" t="b">
        <f t="shared" si="22"/>
        <v>0</v>
      </c>
      <c r="Z103" s="41" t="b">
        <f t="shared" si="27"/>
        <v>0</v>
      </c>
      <c r="AA103" s="32" t="b">
        <f t="shared" si="23"/>
        <v>1</v>
      </c>
    </row>
    <row r="104" spans="1:27" x14ac:dyDescent="0.25">
      <c r="A104" s="23" t="s">
        <v>57</v>
      </c>
      <c r="B104" s="24" t="s">
        <v>49</v>
      </c>
      <c r="C104" s="25">
        <v>0.88561999999999996</v>
      </c>
      <c r="D104" s="29" t="b">
        <f t="shared" si="16"/>
        <v>1</v>
      </c>
      <c r="E104" s="41" t="b">
        <f t="shared" si="24"/>
        <v>1</v>
      </c>
      <c r="F104" s="32" t="b">
        <f t="shared" si="17"/>
        <v>0</v>
      </c>
      <c r="H104" s="23" t="s">
        <v>36</v>
      </c>
      <c r="I104" s="24" t="s">
        <v>36</v>
      </c>
      <c r="J104" s="25" t="s">
        <v>36</v>
      </c>
      <c r="K104" s="29" t="b">
        <f t="shared" si="18"/>
        <v>0</v>
      </c>
      <c r="L104" s="41" t="b">
        <f t="shared" si="25"/>
        <v>0</v>
      </c>
      <c r="M104" s="32" t="b">
        <f t="shared" si="19"/>
        <v>0</v>
      </c>
      <c r="O104" s="23"/>
      <c r="P104" s="24"/>
      <c r="Q104" s="25"/>
      <c r="R104" s="29" t="b">
        <f t="shared" si="20"/>
        <v>0</v>
      </c>
      <c r="S104" s="41" t="b">
        <f t="shared" si="26"/>
        <v>0</v>
      </c>
      <c r="T104" s="32" t="b">
        <f t="shared" si="21"/>
        <v>1</v>
      </c>
      <c r="V104" s="23"/>
      <c r="W104" s="24"/>
      <c r="X104" s="25"/>
      <c r="Y104" s="29" t="b">
        <f t="shared" si="22"/>
        <v>0</v>
      </c>
      <c r="Z104" s="41" t="b">
        <f t="shared" si="27"/>
        <v>0</v>
      </c>
      <c r="AA104" s="32" t="b">
        <f t="shared" si="23"/>
        <v>1</v>
      </c>
    </row>
    <row r="105" spans="1:27" x14ac:dyDescent="0.25">
      <c r="A105" s="23" t="s">
        <v>57</v>
      </c>
      <c r="B105" s="24" t="s">
        <v>49</v>
      </c>
      <c r="C105" s="25">
        <v>0.76027999999999996</v>
      </c>
      <c r="D105" s="29" t="b">
        <f t="shared" si="16"/>
        <v>1</v>
      </c>
      <c r="E105" s="41" t="b">
        <f t="shared" si="24"/>
        <v>1</v>
      </c>
      <c r="F105" s="32" t="b">
        <f t="shared" si="17"/>
        <v>0</v>
      </c>
      <c r="H105" s="23" t="s">
        <v>36</v>
      </c>
      <c r="I105" s="24" t="s">
        <v>36</v>
      </c>
      <c r="J105" s="25" t="s">
        <v>36</v>
      </c>
      <c r="K105" s="29" t="b">
        <f t="shared" si="18"/>
        <v>0</v>
      </c>
      <c r="L105" s="41" t="b">
        <f t="shared" si="25"/>
        <v>0</v>
      </c>
      <c r="M105" s="32" t="b">
        <f t="shared" si="19"/>
        <v>0</v>
      </c>
      <c r="O105" s="23"/>
      <c r="P105" s="24"/>
      <c r="Q105" s="25"/>
      <c r="R105" s="29" t="b">
        <f t="shared" si="20"/>
        <v>0</v>
      </c>
      <c r="S105" s="41" t="b">
        <f t="shared" si="26"/>
        <v>0</v>
      </c>
      <c r="T105" s="32" t="b">
        <f t="shared" si="21"/>
        <v>1</v>
      </c>
      <c r="V105" s="23"/>
      <c r="W105" s="24"/>
      <c r="X105" s="25"/>
      <c r="Y105" s="29" t="b">
        <f t="shared" si="22"/>
        <v>0</v>
      </c>
      <c r="Z105" s="41" t="b">
        <f t="shared" si="27"/>
        <v>0</v>
      </c>
      <c r="AA105" s="32" t="b">
        <f t="shared" si="23"/>
        <v>1</v>
      </c>
    </row>
    <row r="106" spans="1:27" x14ac:dyDescent="0.25">
      <c r="A106" s="23" t="s">
        <v>57</v>
      </c>
      <c r="B106" s="24" t="s">
        <v>49</v>
      </c>
      <c r="C106" s="25">
        <v>0.71523999999999999</v>
      </c>
      <c r="D106" s="29" t="b">
        <f t="shared" si="16"/>
        <v>1</v>
      </c>
      <c r="E106" s="41" t="b">
        <f t="shared" si="24"/>
        <v>1</v>
      </c>
      <c r="F106" s="32" t="b">
        <f t="shared" si="17"/>
        <v>0</v>
      </c>
      <c r="H106" s="23" t="s">
        <v>36</v>
      </c>
      <c r="I106" s="24" t="s">
        <v>36</v>
      </c>
      <c r="J106" s="25" t="s">
        <v>36</v>
      </c>
      <c r="K106" s="29" t="b">
        <f t="shared" si="18"/>
        <v>0</v>
      </c>
      <c r="L106" s="41" t="b">
        <f t="shared" si="25"/>
        <v>0</v>
      </c>
      <c r="M106" s="32" t="b">
        <f t="shared" si="19"/>
        <v>0</v>
      </c>
      <c r="O106" s="23"/>
      <c r="P106" s="24"/>
      <c r="Q106" s="25"/>
      <c r="R106" s="29" t="b">
        <f t="shared" si="20"/>
        <v>0</v>
      </c>
      <c r="S106" s="41" t="b">
        <f t="shared" si="26"/>
        <v>0</v>
      </c>
      <c r="T106" s="32" t="b">
        <f t="shared" si="21"/>
        <v>1</v>
      </c>
      <c r="V106" s="23"/>
      <c r="W106" s="24"/>
      <c r="X106" s="25"/>
      <c r="Y106" s="29" t="b">
        <f t="shared" si="22"/>
        <v>0</v>
      </c>
      <c r="Z106" s="41" t="b">
        <f t="shared" si="27"/>
        <v>0</v>
      </c>
      <c r="AA106" s="32" t="b">
        <f t="shared" si="23"/>
        <v>1</v>
      </c>
    </row>
    <row r="107" spans="1:27" ht="15.75" thickBot="1" x14ac:dyDescent="0.3">
      <c r="A107" s="26" t="s">
        <v>57</v>
      </c>
      <c r="B107" s="27" t="s">
        <v>49</v>
      </c>
      <c r="C107" s="28">
        <v>0.75236000000000003</v>
      </c>
      <c r="D107" s="29" t="b">
        <f t="shared" si="16"/>
        <v>1</v>
      </c>
      <c r="E107" s="42" t="b">
        <f t="shared" si="24"/>
        <v>1</v>
      </c>
      <c r="F107" s="34" t="b">
        <f t="shared" si="17"/>
        <v>0</v>
      </c>
      <c r="H107" s="26" t="s">
        <v>36</v>
      </c>
      <c r="I107" s="27" t="s">
        <v>36</v>
      </c>
      <c r="J107" s="28" t="s">
        <v>36</v>
      </c>
      <c r="K107" s="29" t="b">
        <f t="shared" si="18"/>
        <v>0</v>
      </c>
      <c r="L107" s="42" t="b">
        <f t="shared" si="25"/>
        <v>0</v>
      </c>
      <c r="M107" s="34" t="b">
        <f t="shared" si="19"/>
        <v>0</v>
      </c>
      <c r="O107" s="26"/>
      <c r="P107" s="27"/>
      <c r="Q107" s="28"/>
      <c r="R107" s="29" t="b">
        <f t="shared" si="20"/>
        <v>0</v>
      </c>
      <c r="S107" s="42" t="b">
        <f t="shared" si="26"/>
        <v>0</v>
      </c>
      <c r="T107" s="34" t="b">
        <f t="shared" si="21"/>
        <v>1</v>
      </c>
      <c r="V107" s="26"/>
      <c r="W107" s="27"/>
      <c r="X107" s="28"/>
      <c r="Y107" s="29" t="b">
        <f t="shared" si="22"/>
        <v>0</v>
      </c>
      <c r="Z107" s="42" t="b">
        <f t="shared" si="27"/>
        <v>0</v>
      </c>
      <c r="AA107" s="34" t="b">
        <f t="shared" si="23"/>
        <v>1</v>
      </c>
    </row>
  </sheetData>
  <mergeCells count="4">
    <mergeCell ref="C6:D6"/>
    <mergeCell ref="J6:K6"/>
    <mergeCell ref="Q6:R6"/>
    <mergeCell ref="X6:Y6"/>
  </mergeCells>
  <conditionalFormatting sqref="B8:B107">
    <cfRule type="expression" dxfId="63" priority="16">
      <formula>$A8=$B8</formula>
    </cfRule>
  </conditionalFormatting>
  <conditionalFormatting sqref="A8:F107">
    <cfRule type="expression" dxfId="62" priority="15">
      <formula>OR(ISERR(A8),A8=FALSE)</formula>
    </cfRule>
  </conditionalFormatting>
  <conditionalFormatting sqref="C8:F107">
    <cfRule type="colorScale" priority="14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3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61" priority="12">
      <formula>H8=I8</formula>
    </cfRule>
  </conditionalFormatting>
  <conditionalFormatting sqref="H8:M107">
    <cfRule type="expression" dxfId="60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59" priority="8">
      <formula>O8=P8</formula>
    </cfRule>
  </conditionalFormatting>
  <conditionalFormatting sqref="O8:T107">
    <cfRule type="expression" dxfId="58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57" priority="4">
      <formula>V8=W8</formula>
    </cfRule>
  </conditionalFormatting>
  <conditionalFormatting sqref="V8:AA107">
    <cfRule type="expression" dxfId="56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R_Toni_Num</vt:lpstr>
      <vt:lpstr>R_Toni_Com</vt:lpstr>
      <vt:lpstr>R_Toni_LR</vt:lpstr>
      <vt:lpstr>R_Nilo_Num</vt:lpstr>
      <vt:lpstr>R_Nilo_Com</vt:lpstr>
      <vt:lpstr>R_Nilo_LR</vt:lpstr>
      <vt:lpstr>R_Scott_Num</vt:lpstr>
      <vt:lpstr>R_Scott_Com</vt:lpstr>
      <vt:lpstr>R_Scott_LR</vt:lpstr>
      <vt:lpstr>R_Jason_Num</vt:lpstr>
      <vt:lpstr>R_Jason_Com</vt:lpstr>
      <vt:lpstr>R_Jason_LR</vt:lpstr>
      <vt:lpstr>R_Dave_Num</vt:lpstr>
      <vt:lpstr>R_Dave_Com</vt:lpstr>
      <vt:lpstr>R_Dave_LR</vt:lpstr>
      <vt:lpstr>Confidence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2014-12-07T22:28:25Z</dcterms:created>
  <dcterms:modified xsi:type="dcterms:W3CDTF">2014-12-10T05:06:43Z</dcterms:modified>
</cp:coreProperties>
</file>