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hgi\OneDrive\Documents\[6] Config\AKUN\"/>
    </mc:Choice>
  </mc:AlternateContent>
  <xr:revisionPtr revIDLastSave="0" documentId="13_ncr:1_{85147BF1-EC61-4BCD-8F80-98037BC2EB51}" xr6:coauthVersionLast="47" xr6:coauthVersionMax="47" xr10:uidLastSave="{00000000-0000-0000-0000-000000000000}"/>
  <bookViews>
    <workbookView xWindow="-120" yWindow="-120" windowWidth="20730" windowHeight="11040" tabRatio="661" activeTab="2" xr2:uid="{91BCE3E3-4E47-4329-85DE-EE3163D86E19}"/>
  </bookViews>
  <sheets>
    <sheet name="ALLBUG VIDIO" sheetId="1" r:id="rId1"/>
    <sheet name="TROJAN VIDIO" sheetId="2" r:id="rId2"/>
    <sheet name="VMESS VIDIO" sheetId="3" r:id="rId3"/>
    <sheet name="ALLBUG XUTS" sheetId="4" r:id="rId4"/>
    <sheet name="TROJAN XUTS" sheetId="5" r:id="rId5"/>
    <sheet name="VMESS XU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5" l="1"/>
  <c r="M6" i="5"/>
  <c r="M7" i="5"/>
  <c r="M8" i="5"/>
  <c r="M9" i="5"/>
  <c r="M4" i="5"/>
  <c r="H5" i="6"/>
  <c r="H4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M9" i="6"/>
  <c r="M8" i="6"/>
  <c r="M7" i="6"/>
  <c r="M6" i="6"/>
  <c r="M5" i="6"/>
  <c r="M4" i="6"/>
  <c r="H5" i="5"/>
  <c r="H4" i="5"/>
  <c r="C6" i="5"/>
  <c r="C5" i="5"/>
  <c r="C4" i="5"/>
  <c r="C16" i="5"/>
  <c r="C15" i="5"/>
  <c r="C14" i="5"/>
  <c r="C13" i="5"/>
  <c r="C12" i="5"/>
  <c r="C11" i="5"/>
  <c r="C10" i="5"/>
  <c r="C9" i="5"/>
  <c r="C8" i="5"/>
  <c r="C7" i="5"/>
  <c r="C14" i="4"/>
  <c r="C13" i="4"/>
  <c r="C12" i="4"/>
  <c r="C11" i="4"/>
  <c r="C10" i="4"/>
  <c r="C9" i="4"/>
  <c r="C8" i="4"/>
  <c r="C7" i="4"/>
  <c r="C6" i="4"/>
  <c r="C5" i="4"/>
  <c r="C4" i="4"/>
  <c r="C3" i="4"/>
  <c r="C2" i="4"/>
  <c r="H3" i="3"/>
  <c r="H4" i="3"/>
  <c r="H5" i="3"/>
  <c r="H6" i="3"/>
  <c r="H7" i="3"/>
  <c r="H8" i="3"/>
  <c r="H9" i="3"/>
  <c r="H10" i="3"/>
  <c r="H2" i="3"/>
  <c r="C3" i="3"/>
  <c r="C4" i="3"/>
  <c r="C5" i="3"/>
  <c r="C6" i="3"/>
  <c r="C7" i="3"/>
  <c r="C8" i="3"/>
  <c r="C9" i="3"/>
  <c r="C10" i="3"/>
  <c r="C2" i="3"/>
  <c r="H3" i="2"/>
  <c r="H4" i="2"/>
  <c r="H5" i="2"/>
  <c r="H6" i="2"/>
  <c r="H7" i="2"/>
  <c r="H8" i="2"/>
  <c r="H9" i="2"/>
  <c r="H10" i="2"/>
  <c r="H2" i="2"/>
  <c r="C3" i="2"/>
  <c r="C4" i="2"/>
  <c r="C5" i="2"/>
  <c r="C6" i="2"/>
  <c r="C7" i="2"/>
  <c r="C8" i="2"/>
  <c r="C9" i="2"/>
  <c r="C10" i="2"/>
  <c r="C2" i="2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8" i="1"/>
  <c r="C7" i="1"/>
  <c r="C140" i="1"/>
  <c r="C139" i="1"/>
  <c r="C138" i="1"/>
  <c r="C137" i="1"/>
  <c r="C136" i="1"/>
  <c r="C6" i="1"/>
  <c r="C5" i="1"/>
  <c r="C4" i="1"/>
  <c r="C3" i="1"/>
  <c r="C2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9" i="1"/>
  <c r="C10" i="1"/>
</calcChain>
</file>

<file path=xl/sharedStrings.xml><?xml version="1.0" encoding="utf-8"?>
<sst xmlns="http://schemas.openxmlformats.org/spreadsheetml/2006/main" count="532" uniqueCount="302">
  <si>
    <t>r.email1.vidio.com</t>
  </si>
  <si>
    <t>r.email2.vidio.com</t>
  </si>
  <si>
    <t>r.email3.vidio.com</t>
  </si>
  <si>
    <t>tv.alpha.vidio.com</t>
  </si>
  <si>
    <t>2.18.121.18</t>
  </si>
  <si>
    <t>www-dsa.staging.vidio.com</t>
  </si>
  <si>
    <t>2.18.121.19</t>
  </si>
  <si>
    <t>tv.staging.vidio.com</t>
  </si>
  <si>
    <t>stickers.vidio.com</t>
  </si>
  <si>
    <t>2.18.188.68</t>
  </si>
  <si>
    <t>m.dev.vidio.com</t>
  </si>
  <si>
    <t>10.252.38.18</t>
  </si>
  <si>
    <t>api.dev.vidio.com</t>
  </si>
  <si>
    <t>dev.vidio.com</t>
  </si>
  <si>
    <t>www.dev.vidio.com</t>
  </si>
  <si>
    <t>app-log-analyzer-api.staging.vidio.com</t>
  </si>
  <si>
    <t>10.252.88.130</t>
  </si>
  <si>
    <t>api.vidio.com</t>
  </si>
  <si>
    <t>23.50.131.22</t>
  </si>
  <si>
    <t>gandiwa.staging.vidio.com</t>
  </si>
  <si>
    <t>23.55.236.67</t>
  </si>
  <si>
    <t>gandiwa.vidio.com</t>
  </si>
  <si>
    <t>23.55.236.77</t>
  </si>
  <si>
    <t>www.vidio.com</t>
  </si>
  <si>
    <t>23.216.77.76</t>
  </si>
  <si>
    <t>gandiwa-akamai.staging.vidio.com</t>
  </si>
  <si>
    <t>34.8.8.6</t>
  </si>
  <si>
    <t>license.staging.vidio.com</t>
  </si>
  <si>
    <t>34.36.103.2</t>
  </si>
  <si>
    <t>link.promo.vidio.com</t>
  </si>
  <si>
    <t>34.36.107.183</t>
  </si>
  <si>
    <t>ongi9angbeef5iw8-tv-dsa.vidio.com</t>
  </si>
  <si>
    <t>34.36.193.7</t>
  </si>
  <si>
    <t>vidio-media-interopt.int.vidio.com</t>
  </si>
  <si>
    <t>34.36.229.42</t>
  </si>
  <si>
    <t>next.staging.vidio.com</t>
  </si>
  <si>
    <t>34.36.255.56</t>
  </si>
  <si>
    <t>iso.vidio.com</t>
  </si>
  <si>
    <t>34.49.22.44</t>
  </si>
  <si>
    <t>ets-subtitle-generator-api.staging.vidio.com</t>
  </si>
  <si>
    <t>34.49.62.158</t>
  </si>
  <si>
    <t>next-akamai.staging.vidio.com</t>
  </si>
  <si>
    <t>34.49.98.65</t>
  </si>
  <si>
    <t>ets-dashboard.staging.vidio.com</t>
  </si>
  <si>
    <t>34.49.106.218</t>
  </si>
  <si>
    <t>iso.staging.vidio.com</t>
  </si>
  <si>
    <t>34.49.200.223</t>
  </si>
  <si>
    <t>indosat.vidio.com</t>
  </si>
  <si>
    <t>34.87.37.125</t>
  </si>
  <si>
    <t>media.origin.dev.vidio.com</t>
  </si>
  <si>
    <t>34.95.72.198</t>
  </si>
  <si>
    <t>cdn-a.origin.dev.vidio.com</t>
  </si>
  <si>
    <t>static-quiz.origin.int.vidio.com</t>
  </si>
  <si>
    <t>34.95.85.215</t>
  </si>
  <si>
    <t>dashboard-quiz.int.vidio.com</t>
  </si>
  <si>
    <t>34.95.93.223</t>
  </si>
  <si>
    <t>demo-etslive.int.vidio.com</t>
  </si>
  <si>
    <t>34.95.101.136</t>
  </si>
  <si>
    <t>airflow.vidio.com</t>
  </si>
  <si>
    <t>34.95.108.145</t>
  </si>
  <si>
    <t>static-origin.dev.vidio.com</t>
  </si>
  <si>
    <t>34.96.79.191</t>
  </si>
  <si>
    <t>hydra.staging.vidio.com</t>
  </si>
  <si>
    <t>34.96.108.148</t>
  </si>
  <si>
    <t>static03.staging.vidio.com</t>
  </si>
  <si>
    <t>34.98.97.95</t>
  </si>
  <si>
    <t>dboreja4fu.int.vidio.com</t>
  </si>
  <si>
    <t>34.98.125.177</t>
  </si>
  <si>
    <t>aequ1kie7b.vidio.com</t>
  </si>
  <si>
    <t>tv-gke.staging.vidio.com</t>
  </si>
  <si>
    <t>lasjk21bda21-tv-dsa.staging.vidio.com</t>
  </si>
  <si>
    <t>thumbor-gke.dev.vidio.com</t>
  </si>
  <si>
    <t>peehain1ee.vidio.com</t>
  </si>
  <si>
    <t>ckp66utx.vidio.com</t>
  </si>
  <si>
    <t>api-ns.int.vidio.com</t>
  </si>
  <si>
    <t>tst-aqcdqr1234.staging.vidio.com</t>
  </si>
  <si>
    <t>gmvpwepkj3.int.vidio.com</t>
  </si>
  <si>
    <t>license.vidio.com</t>
  </si>
  <si>
    <t>staging-plenty.vidio.com</t>
  </si>
  <si>
    <t>api-ns.vidio.com</t>
  </si>
  <si>
    <t>34.111.60.67</t>
  </si>
  <si>
    <t>blog.staging.vidio.com</t>
  </si>
  <si>
    <t>plenty.vidio.com</t>
  </si>
  <si>
    <t>blog.vidio.com</t>
  </si>
  <si>
    <t>w3hh46zt.staging.vidio.com</t>
  </si>
  <si>
    <t>34.117.25.214</t>
  </si>
  <si>
    <t>etslive-server.vidio.com</t>
  </si>
  <si>
    <t>34.117.26.33</t>
  </si>
  <si>
    <t>hermes.staging.vidio.com</t>
  </si>
  <si>
    <t>jjndi0k9m2.int.vidio.com</t>
  </si>
  <si>
    <t>telkomsel.vidio.com</t>
  </si>
  <si>
    <t>thumbor-gke.staging.vidio.com</t>
  </si>
  <si>
    <t>8hjrjnvoc3.vidio.com</t>
  </si>
  <si>
    <t>ovm.staging.vidio.com</t>
  </si>
  <si>
    <t>hermes.vidio.com</t>
  </si>
  <si>
    <t>scm-iso.vidio.com</t>
  </si>
  <si>
    <t>34.120.17.79</t>
  </si>
  <si>
    <t>live.vidio.com</t>
  </si>
  <si>
    <t>34.120.25.176</t>
  </si>
  <si>
    <t>chat.vidio.com</t>
  </si>
  <si>
    <t>indosat.staging.vidio.com</t>
  </si>
  <si>
    <t>34.120.27.3</t>
  </si>
  <si>
    <t>telkomsel.staging.vidio.com</t>
  </si>
  <si>
    <t>posthog-staging.vidio.com</t>
  </si>
  <si>
    <t>34.120.57.123</t>
  </si>
  <si>
    <t>tmbubjryhvewc-origin-quiz-staging.vidio.com</t>
  </si>
  <si>
    <t>34.120.74.32</t>
  </si>
  <si>
    <t>wp.staging.vidio.com</t>
  </si>
  <si>
    <t>gandiwa.canary.prod.vidio.com</t>
  </si>
  <si>
    <t>lite.vidio.com</t>
  </si>
  <si>
    <t>dsa-web-iedu4coavee0poh1.vidio.com</t>
  </si>
  <si>
    <t>chatbot-api.staging.vidio.com</t>
  </si>
  <si>
    <t>scm-iso.staging.vidio.com</t>
  </si>
  <si>
    <t>next.vidio.com</t>
  </si>
  <si>
    <t>34.149.73.14</t>
  </si>
  <si>
    <t>etslive-server.staging.vidio.com</t>
  </si>
  <si>
    <t>c.vidio.com</t>
  </si>
  <si>
    <t>whisper.staging.vidio.com</t>
  </si>
  <si>
    <t>hermes-cms.staging.vidio.com</t>
  </si>
  <si>
    <t>gandiwa-akamai.vidio.com</t>
  </si>
  <si>
    <t>chatbot-api.vidio.com</t>
  </si>
  <si>
    <t>wp.vidio.com</t>
  </si>
  <si>
    <t>34.160.62.245</t>
  </si>
  <si>
    <t>whisper.vidio.com</t>
  </si>
  <si>
    <t>34.160.82.127</t>
  </si>
  <si>
    <t>design.vidio.com</t>
  </si>
  <si>
    <t>ets-dashboard.vidio.com</t>
  </si>
  <si>
    <t>chatbot.vidio.com</t>
  </si>
  <si>
    <t>jifoer83jfei03.vidio.com</t>
  </si>
  <si>
    <t>vidio-web-prod-media-001-lb.vidio.com</t>
  </si>
  <si>
    <t>live.staging.vidio.com</t>
  </si>
  <si>
    <t>thumbor-gke.prod.vidio.com</t>
  </si>
  <si>
    <t>airflow.int.vidio.com</t>
  </si>
  <si>
    <t>35.190.6.114</t>
  </si>
  <si>
    <t>psug4xogrt.int.vidio.com</t>
  </si>
  <si>
    <t>35.190.23.193</t>
  </si>
  <si>
    <t>gandiwa.prod.vidio.com</t>
  </si>
  <si>
    <t>35.190.31.252</t>
  </si>
  <si>
    <t>lite.staging.vidio.com</t>
  </si>
  <si>
    <t>35.190.83.167</t>
  </si>
  <si>
    <t>test.int.vidio.com</t>
  </si>
  <si>
    <t>api.staging.vidio.com</t>
  </si>
  <si>
    <t>m.staging.vidio.com</t>
  </si>
  <si>
    <t>staging.vidio.com</t>
  </si>
  <si>
    <t>www.staging.vidio.com</t>
  </si>
  <si>
    <t>ocs-inventory.vidio.com</t>
  </si>
  <si>
    <t>35.190.91.99</t>
  </si>
  <si>
    <t>contract-testing.staging.vidio.com</t>
  </si>
  <si>
    <t>35.201.87.32</t>
  </si>
  <si>
    <t>hoppscotch.staging.vidio.com</t>
  </si>
  <si>
    <t>api-docs.vidio.com</t>
  </si>
  <si>
    <t>llhls.staging.vidio.com</t>
  </si>
  <si>
    <t>35.201.93.59</t>
  </si>
  <si>
    <t>hgktpzzg3r0e.vidio.com</t>
  </si>
  <si>
    <t>etslive-app.vidio.com</t>
  </si>
  <si>
    <t>careers.vidio.com</t>
  </si>
  <si>
    <t>35.241.0.250</t>
  </si>
  <si>
    <t>iap.api.staging.vidio.com</t>
  </si>
  <si>
    <t>35.241.18.33</t>
  </si>
  <si>
    <t>m.int.vidio.com</t>
  </si>
  <si>
    <t>m.iap.staging.vidio.com</t>
  </si>
  <si>
    <t>www.iap.staging.vidio.com</t>
  </si>
  <si>
    <t>int.vidio.com</t>
  </si>
  <si>
    <t>iap.staging.vidio.com</t>
  </si>
  <si>
    <t>kmm.docs.vidio.com</t>
  </si>
  <si>
    <t>35.241.56.225</t>
  </si>
  <si>
    <t>ets-subtitle-generator-api.vidio.com</t>
  </si>
  <si>
    <t>cxvpemlvbgo-origin-quiz-dsa.int.vidio.com</t>
  </si>
  <si>
    <t>static02.staging.vidio.com</t>
  </si>
  <si>
    <t>yz3nq6kn0m.int.vidio.com</t>
  </si>
  <si>
    <t>tee3ahl2ch.vidio.com</t>
  </si>
  <si>
    <t>int.live.vidio.com</t>
  </si>
  <si>
    <t>careers.staging.vidio.com</t>
  </si>
  <si>
    <t>52.223.53.203</t>
  </si>
  <si>
    <t>livestreaming-swiftserve-etslive.vidio.com</t>
  </si>
  <si>
    <t>58.27.5.110</t>
  </si>
  <si>
    <t>email1.vidio.com</t>
  </si>
  <si>
    <t>77.32.151.177</t>
  </si>
  <si>
    <t>email2.vidio.com</t>
  </si>
  <si>
    <t>77.32.151.201</t>
  </si>
  <si>
    <t>m.vidio.com</t>
  </si>
  <si>
    <t>tv.vidio.com</t>
  </si>
  <si>
    <t>96.16.53.137</t>
  </si>
  <si>
    <t>img.email3.vidio.com</t>
  </si>
  <si>
    <t>104.17.156.243</t>
  </si>
  <si>
    <t>img.email2.vidio.com</t>
  </si>
  <si>
    <t>img.email1.vidio.com</t>
  </si>
  <si>
    <t>104.17.157.243</t>
  </si>
  <si>
    <t>quiz.staging.vidio.com</t>
  </si>
  <si>
    <t>104.20.9.155</t>
  </si>
  <si>
    <t>quiz.int.vidio.com</t>
  </si>
  <si>
    <t>104.22.5.240</t>
  </si>
  <si>
    <t>livestreaming-fashion.vidio.com</t>
  </si>
  <si>
    <t>115.164.13.243</t>
  </si>
  <si>
    <t>livestreaming-etslive.vidio.com</t>
  </si>
  <si>
    <t>122.11.168.9</t>
  </si>
  <si>
    <t>kpi.vidio.com</t>
  </si>
  <si>
    <t>inside.vidio.com</t>
  </si>
  <si>
    <t>app.vidio.com</t>
  </si>
  <si>
    <t>151.101.65.195</t>
  </si>
  <si>
    <t>support.vidio.com</t>
  </si>
  <si>
    <t>172.66.0.145</t>
  </si>
  <si>
    <t>quiz.vidio.com</t>
  </si>
  <si>
    <t>172.67.5.14</t>
  </si>
  <si>
    <t>nontontv.vidio.com</t>
  </si>
  <si>
    <t>hj9795.m.int-www.about.vidio.com</t>
  </si>
  <si>
    <t>192.0.78.158</t>
  </si>
  <si>
    <t>www.about.vidio.com</t>
  </si>
  <si>
    <t>confluence.2016.winey-m.ppmail1.infinity-create-jpww.about.vidio.com</t>
  </si>
  <si>
    <t>about.vidio.com</t>
  </si>
  <si>
    <t>edirww.about.vidio.com</t>
  </si>
  <si>
    <t>toronto.pocoapocoom.sdsaymentww.about.vidio.com</t>
  </si>
  <si>
    <t>marketwwwww.about.vidio.com</t>
  </si>
  <si>
    <t>192.0.78.224</t>
  </si>
  <si>
    <t>btestollocationww.about.vidio.com</t>
  </si>
  <si>
    <t>prodpmyww.about.vidio.com</t>
  </si>
  <si>
    <t>l107-vi-n15.vidio.about.vidio.com</t>
  </si>
  <si>
    <t>audiostreamserver.vidio.com</t>
  </si>
  <si>
    <t>202.158.9.230</t>
  </si>
  <si>
    <t>email3.vidio.com</t>
  </si>
  <si>
    <t>SUB DOMAIN X</t>
  </si>
  <si>
    <t>HOST X</t>
  </si>
  <si>
    <t>1.179.112.195</t>
  </si>
  <si>
    <t>1.179.112.197</t>
  </si>
  <si>
    <t>1.179.120.3</t>
  </si>
  <si>
    <t>34.102.158.190</t>
  </si>
  <si>
    <t>34.102.199.9</t>
  </si>
  <si>
    <t>34.102.200.171</t>
  </si>
  <si>
    <t>34.107.135.0</t>
  </si>
  <si>
    <t>34.107.146.29</t>
  </si>
  <si>
    <t>34.107.179.150</t>
  </si>
  <si>
    <t>34.107.198.29</t>
  </si>
  <si>
    <t>34.107.223.52</t>
  </si>
  <si>
    <t>34.110.165.83</t>
  </si>
  <si>
    <t>34.110.192.133</t>
  </si>
  <si>
    <t>34.111.113.121</t>
  </si>
  <si>
    <t>34.111.228.151</t>
  </si>
  <si>
    <t>34.111.253.69</t>
  </si>
  <si>
    <t>34.117.150.41</t>
  </si>
  <si>
    <t>34.117.162.195</t>
  </si>
  <si>
    <t>34.117.180.47</t>
  </si>
  <si>
    <t>34.117.204.147</t>
  </si>
  <si>
    <t>34.117.205.16</t>
  </si>
  <si>
    <t>34.117.233.20</t>
  </si>
  <si>
    <t>34.117.241.252</t>
  </si>
  <si>
    <t>34.120.178.87</t>
  </si>
  <si>
    <t>34.120.198.254</t>
  </si>
  <si>
    <t>34.120.218.177</t>
  </si>
  <si>
    <t>34.128.140.145</t>
  </si>
  <si>
    <t>34.128.160.94</t>
  </si>
  <si>
    <t>34.149.114.137</t>
  </si>
  <si>
    <t>34.149.115.28</t>
  </si>
  <si>
    <t>34.149.162.177</t>
  </si>
  <si>
    <t>34.149.171.88</t>
  </si>
  <si>
    <t>34.149.178.46</t>
  </si>
  <si>
    <t>34.149.213.76</t>
  </si>
  <si>
    <t>34.160.116.89</t>
  </si>
  <si>
    <t>34.160.129.207</t>
  </si>
  <si>
    <t>34.160.245.6</t>
  </si>
  <si>
    <t>35.186.224.174</t>
  </si>
  <si>
    <t>35.186.228.30</t>
  </si>
  <si>
    <t>35.186.230.123</t>
  </si>
  <si>
    <t>35.186.232.49</t>
  </si>
  <si>
    <t>35.227.198.227</t>
  </si>
  <si>
    <t>35.227.202.147</t>
  </si>
  <si>
    <t>35.244.131.47</t>
  </si>
  <si>
    <t>35.244.147.166</t>
  </si>
  <si>
    <t>35.244.184.31</t>
  </si>
  <si>
    <t>35.244.220.18</t>
  </si>
  <si>
    <t>35.244.250.135</t>
  </si>
  <si>
    <t>88.221.132.209</t>
  </si>
  <si>
    <t>142.250.150.121</t>
  </si>
  <si>
    <t>142.250.181.243</t>
  </si>
  <si>
    <t>212.146.246.165</t>
  </si>
  <si>
    <t>FORMAT</t>
  </si>
  <si>
    <t>STATUS</t>
  </si>
  <si>
    <t>104.17.159.243</t>
  </si>
  <si>
    <t xml:space="preserve">quiz.vidio.com </t>
  </si>
  <si>
    <t xml:space="preserve">support.vidio.com </t>
  </si>
  <si>
    <t>104.22.4.240</t>
  </si>
  <si>
    <t>ava.game.naver.com</t>
  </si>
  <si>
    <t>investor.fb.com</t>
  </si>
  <si>
    <t>WS ava.game.naver.com</t>
  </si>
  <si>
    <t>WS investor.fb.com</t>
  </si>
  <si>
    <t>WC ava.game.naver.com</t>
  </si>
  <si>
    <t>WC investor.fb.com</t>
  </si>
  <si>
    <t>df.game.naver.com</t>
  </si>
  <si>
    <t>WS df.game.naver.com</t>
  </si>
  <si>
    <t>SNI live-upload.instagram.com</t>
  </si>
  <si>
    <t>SNI  graph.instagram.com</t>
  </si>
  <si>
    <t>SNI  z-p15.www.instagram.com</t>
  </si>
  <si>
    <t>SNI  graph.facebook.com</t>
  </si>
  <si>
    <t>SNI  opensource.fb.com</t>
  </si>
  <si>
    <t>SNI  status.fb.com</t>
  </si>
  <si>
    <t>live-upload.instagram.com</t>
  </si>
  <si>
    <t>graph.instagram.com</t>
  </si>
  <si>
    <t>z-p15.www.instagram.com</t>
  </si>
  <si>
    <t>graph.facebook.com</t>
  </si>
  <si>
    <t>opensource.fb.com</t>
  </si>
  <si>
    <t>status.fb.com</t>
  </si>
  <si>
    <t>WS</t>
  </si>
  <si>
    <t>SNI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</si>
</sst>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b/>
      <i/>
      <sz val="1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0" borderId="0" xfId="0" applyFont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3" borderId="2" xfId="0" applyFont="1" applyFill="1" applyBorder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4" borderId="2" xfId="0" applyFont="1" applyFill="1" applyBorder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4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8"/>
        <name val="Aptos Narrow"/>
        <family val="2"/>
        <scheme val="minor"/>
      </font>
      <fill>
        <patternFill>
          <bgColor theme="0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ptos Narrow"/>
        <family val="2"/>
        <scheme val="minor"/>
      </font>
      <fill>
        <patternFill>
          <bgColor theme="0"/>
        </patternFill>
      </fill>
      <alignment horizontal="left" vertical="center" textRotation="0" indent="0" justifyLastLine="0" shrinkToFit="0" readingOrder="0"/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8"/>
        <name val="Aptos Narrow"/>
        <family val="2"/>
        <scheme val="minor"/>
      </font>
      <fill>
        <patternFill>
          <bgColor theme="0"/>
        </patternFill>
      </fill>
      <alignment horizontal="left" vertical="center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8"/>
        <name val="Aptos Narrow"/>
        <family val="2"/>
        <scheme val="minor"/>
      </font>
      <fill>
        <patternFill>
          <bgColor theme="0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ptos Narrow"/>
        <family val="2"/>
        <scheme val="minor"/>
      </font>
      <fill>
        <patternFill>
          <bgColor theme="0"/>
        </patternFill>
      </fill>
      <alignment horizontal="left" vertical="center" textRotation="0" indent="0" justifyLastLine="0" shrinkToFit="0" readingOrder="0"/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8"/>
        <name val="Aptos Narrow"/>
        <family val="2"/>
        <scheme val="minor"/>
      </font>
      <fill>
        <patternFill>
          <bgColor theme="0"/>
        </patternFill>
      </fill>
      <alignment horizontal="left" vertical="center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B6F205C-57F0-40DF-BFB1-6FB22D2402D4}" name="Table13" displayName="Table13" ref="A1:D153" totalsRowShown="0" headerRowDxfId="21" dataDxfId="20">
  <autoFilter ref="A1:D153" xr:uid="{DB6F205C-57F0-40DF-BFB1-6FB22D2402D4}"/>
  <sortState xmlns:xlrd2="http://schemas.microsoft.com/office/spreadsheetml/2017/richdata2" ref="A2:D153">
    <sortCondition descending="1" ref="D1:D153"/>
  </sortState>
  <tableColumns count="4">
    <tableColumn id="1" xr3:uid="{AE15E59B-281A-4A25-9A81-7524375CF090}" name="SUB DOMAIN X" dataDxfId="19"/>
    <tableColumn id="2" xr3:uid="{36EC843D-8E5B-4B48-8AEB-FD570676056D}" name="HOST X" dataDxfId="18"/>
    <tableColumn id="3" xr3:uid="{554A2BE2-9691-457B-8875-304756921160}" name="FORMAT" dataDxfId="17">
      <calculatedColumnFormula>_xlfn.TEXTJOIN(CHAR(10), TRUE,
"- name: XL VIDIO BUG (" &amp; A2 &amp; ")",
"  type: trojan",
"  server: " &amp; T(B2),
"  port: 443",
"  password: 594d1919-99cd-4002-aec3-0c07180b6c46",
"  skip-cert-verify: true",
"  sni: vip-7.indoxray.top",
"  network: ws",
"  ws-opts:",
"    path: /websocket-trojan",
"    headers:",
"      Host: vip-7.indoxray.top",
"  udp: true"
)</calculatedColumnFormula>
    </tableColumn>
    <tableColumn id="4" xr3:uid="{358BB907-0FC0-4665-AA0C-2C4F2C195190}" name="STATU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F09AF4-439A-4802-8C81-769525C40EC2}" name="Table1" displayName="Table1" ref="A1:D10" totalsRowShown="0" headerRowDxfId="15" dataDxfId="13" headerRowBorderDxfId="14" tableBorderDxfId="12">
  <autoFilter ref="A1:D10" xr:uid="{5CF09AF4-439A-4802-8C81-769525C40EC2}"/>
  <tableColumns count="4">
    <tableColumn id="1" xr3:uid="{849FBBC5-66D6-429F-B0D4-E180D61C0509}" name="SUB DOMAIN X" dataDxfId="11"/>
    <tableColumn id="2" xr3:uid="{103867F1-2938-46CA-976E-C70D20BE405C}" name="HOST X" dataDxfId="10"/>
    <tableColumn id="3" xr3:uid="{E2D76F45-9A42-4146-B049-C234D70F47A0}" name="FORMAT" dataDxfId="9">
      <calculatedColumnFormula>_xlfn.TEXTJOIN(CHAR(10), TRUE,
"- name: XL VIDIO BUG (" &amp; A2 &amp; ")",
"  type: trojan",
"  server: " &amp; T(B2),
"  port: 443",
"  password: 1b789391-80d1-4bc8-ae95-39865c94a0f4",
"  skip-cert-verify: true",
"  sni: sgdo.ordervip.cloud",
"  network: ws",
"  ws-opts:",
"    path: /trojan-ws",
"    headers:",
"      Host: sgdo.ordervip.cloud",
"  udp: true"
)</calculatedColumnFormula>
    </tableColumn>
    <tableColumn id="4" xr3:uid="{DF9DD8BE-0C1D-4B4E-AA7E-374C34C84DF2}" name="STATUS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F7A86B-B4AD-40E4-8342-FFAA24BEEA68}" name="Table14" displayName="Table14" ref="A1:D10" totalsRowShown="0" headerRowDxfId="7" dataDxfId="5" headerRowBorderDxfId="6" tableBorderDxfId="4">
  <autoFilter ref="A1:D10" xr:uid="{09F7A86B-B4AD-40E4-8342-FFAA24BEEA68}"/>
  <tableColumns count="4">
    <tableColumn id="1" xr3:uid="{7FABE973-C906-4310-A88F-F6B9893A27C5}" name="SUB DOMAIN X" dataDxfId="3"/>
    <tableColumn id="2" xr3:uid="{6BC5FDF9-D244-4C68-A86E-7E1349E362A2}" name="HOST X" dataDxfId="2"/>
    <tableColumn id="3" xr3:uid="{2567FAFF-1E27-464C-BA77-A13021EF4E5A}" name="FORMAT" dataDxfId="1">
      <calculatedColumnFormula>_xlfn.TEXTJOIN(CHAR(10), TRUE,
"  - name: XL VIDIO BUG (" &amp; A2 &amp; ")",
"    server: " &amp; T(B2),
"    port: 80",
"    type: vmess",
"    uuid: c9034c84-5623-432d-bd53-2715a298f093",
"    alterId: 0",
"    cipher: auto",
"    tls: false",
"    skip-cert-verify: true",
"    servername: vip-8.indoxray.top",
"    network: ws",
"    ws-opts:",
"      path: /websocket-vmess",
"      headers:",
"        Host: vip-8.indoxray.top",
"    udp: true"
)</calculatedColumnFormula>
    </tableColumn>
    <tableColumn id="4" xr3:uid="{C84FBA53-173F-47CA-A8A1-952AFE883501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CBF1-1B5E-438E-80D4-40D297E130F8}">
  <dimension ref="A1:I154"/>
  <sheetViews>
    <sheetView showGridLines="0" zoomScale="85" zoomScaleNormal="85" workbookViewId="0">
      <selection activeCell="E3" sqref="E3"/>
    </sheetView>
  </sheetViews>
  <sheetFormatPr defaultColWidth="19" defaultRowHeight="77.25" customHeight="1" x14ac:dyDescent="0.25"/>
  <cols>
    <col min="1" max="1" width="49.85546875" style="1" bestFit="1" customWidth="1"/>
    <col min="2" max="2" width="12.5703125" style="1" bestFit="1" customWidth="1"/>
    <col min="3" max="3" width="67.140625" style="2" customWidth="1"/>
    <col min="4" max="4" width="11.42578125" style="1" bestFit="1" customWidth="1"/>
    <col min="5" max="5" width="19" style="1"/>
    <col min="10" max="16384" width="19" style="1"/>
  </cols>
  <sheetData>
    <row r="1" spans="1:9" ht="11.25" x14ac:dyDescent="0.25">
      <c r="A1" s="1" t="s">
        <v>220</v>
      </c>
      <c r="B1" s="1" t="s">
        <v>221</v>
      </c>
      <c r="C1" s="1" t="s">
        <v>274</v>
      </c>
      <c r="D1" s="1" t="s">
        <v>275</v>
      </c>
      <c r="F1" s="1"/>
      <c r="G1" s="1"/>
      <c r="H1" s="1"/>
      <c r="I1" s="1"/>
    </row>
    <row r="2" spans="1:9" ht="77.25" customHeight="1" x14ac:dyDescent="0.25">
      <c r="A2" s="1" t="s">
        <v>183</v>
      </c>
      <c r="B2" s="1" t="s">
        <v>184</v>
      </c>
      <c r="C2" s="2" t="str">
        <f t="shared" ref="C2:C33" si="0">_xlfn.TEXTJOIN(CHAR(10), TRUE,
"- name: XL VIDIO BUG (" &amp; A2 &amp; ")",
"  type: trojan",
"  server: " &amp; T(B2),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(img.email3.vidio.com)
  type: trojan
  server: 104.17.156.243
  port: 443
  password: 594d1919-99cd-4002-aec3-0c07180b6c46
  skip-cert-verify: true
  sni: vip-7.indoxray.top
  network: ws
  ws-opts:
    path: /websocket-trojan
    headers:
      Host: vip-7.indoxray.top
  udp: true</v>
      </c>
      <c r="D2" s="3" t="b">
        <v>1</v>
      </c>
      <c r="E2" s="2"/>
      <c r="F2" s="1"/>
      <c r="G2" s="1"/>
      <c r="H2" s="1"/>
      <c r="I2" s="1"/>
    </row>
    <row r="3" spans="1:9" ht="77.25" customHeight="1" x14ac:dyDescent="0.25">
      <c r="A3" s="1" t="s">
        <v>185</v>
      </c>
      <c r="B3" s="1" t="s">
        <v>184</v>
      </c>
      <c r="C3" s="2" t="str">
        <f t="shared" si="0"/>
        <v>- name: XL VIDIO BUG (img.email2.vidio.com)
  type: trojan
  server: 104.17.156.243
  port: 443
  password: 594d1919-99cd-4002-aec3-0c07180b6c46
  skip-cert-verify: true
  sni: vip-7.indoxray.top
  network: ws
  ws-opts:
    path: /websocket-trojan
    headers:
      Host: vip-7.indoxray.top
  udp: true</v>
      </c>
      <c r="D3" s="3" t="b">
        <v>1</v>
      </c>
      <c r="F3" s="1"/>
      <c r="G3" s="1"/>
      <c r="H3" s="1"/>
      <c r="I3" s="1"/>
    </row>
    <row r="4" spans="1:9" ht="77.25" customHeight="1" x14ac:dyDescent="0.25">
      <c r="A4" s="1" t="s">
        <v>186</v>
      </c>
      <c r="B4" s="1" t="s">
        <v>187</v>
      </c>
      <c r="C4" s="2" t="str">
        <f t="shared" si="0"/>
        <v>- name: XL VIDIO BUG (img.email1.vidio.com)
  type: trojan
  server: 104.17.157.243
  port: 443
  password: 594d1919-99cd-4002-aec3-0c07180b6c46
  skip-cert-verify: true
  sni: vip-7.indoxray.top
  network: ws
  ws-opts:
    path: /websocket-trojan
    headers:
      Host: vip-7.indoxray.top
  udp: true</v>
      </c>
      <c r="D4" s="3" t="b">
        <v>1</v>
      </c>
      <c r="F4" s="1"/>
      <c r="G4" s="1"/>
      <c r="H4" s="1"/>
      <c r="I4" s="1"/>
    </row>
    <row r="5" spans="1:9" ht="77.25" customHeight="1" x14ac:dyDescent="0.25">
      <c r="A5" s="1" t="s">
        <v>188</v>
      </c>
      <c r="B5" s="1" t="s">
        <v>189</v>
      </c>
      <c r="C5" s="2" t="str">
        <f t="shared" si="0"/>
        <v>- name: XL VIDIO BUG (quiz.staging.vidio.com)
  type: trojan
  server: 104.20.9.155
  port: 443
  password: 594d1919-99cd-4002-aec3-0c07180b6c46
  skip-cert-verify: true
  sni: vip-7.indoxray.top
  network: ws
  ws-opts:
    path: /websocket-trojan
    headers:
      Host: vip-7.indoxray.top
  udp: true</v>
      </c>
      <c r="D5" s="3" t="b">
        <v>1</v>
      </c>
      <c r="F5" s="1"/>
      <c r="G5" s="1"/>
      <c r="H5" s="1"/>
      <c r="I5" s="1"/>
    </row>
    <row r="6" spans="1:9" ht="77.25" customHeight="1" x14ac:dyDescent="0.25">
      <c r="A6" s="1" t="s">
        <v>190</v>
      </c>
      <c r="B6" s="1" t="s">
        <v>191</v>
      </c>
      <c r="C6" s="2" t="str">
        <f t="shared" si="0"/>
        <v>- name: XL VIDIO BUG (quiz.int.vidio.com)
  type: trojan
  server: 104.22.5.240
  port: 443
  password: 594d1919-99cd-4002-aec3-0c07180b6c46
  skip-cert-verify: true
  sni: vip-7.indoxray.top
  network: ws
  ws-opts:
    path: /websocket-trojan
    headers:
      Host: vip-7.indoxray.top
  udp: true</v>
      </c>
      <c r="D6" s="3" t="b">
        <v>1</v>
      </c>
      <c r="F6" s="1"/>
      <c r="G6" s="1"/>
      <c r="H6" s="1"/>
      <c r="I6" s="1"/>
    </row>
    <row r="7" spans="1:9" ht="77.25" customHeight="1" x14ac:dyDescent="0.25">
      <c r="A7" s="1" t="s">
        <v>200</v>
      </c>
      <c r="B7" s="1" t="s">
        <v>201</v>
      </c>
      <c r="C7" s="2" t="str">
        <f t="shared" si="0"/>
        <v>- name: XL VIDIO BUG (support.vidio.com)
  type: trojan
  server: 172.66.0.145
  port: 443
  password: 594d1919-99cd-4002-aec3-0c07180b6c46
  skip-cert-verify: true
  sni: vip-7.indoxray.top
  network: ws
  ws-opts:
    path: /websocket-trojan
    headers:
      Host: vip-7.indoxray.top
  udp: true</v>
      </c>
      <c r="D7" s="3" t="b">
        <v>1</v>
      </c>
      <c r="F7" s="1"/>
      <c r="G7" s="1"/>
      <c r="H7" s="1"/>
      <c r="I7" s="1"/>
    </row>
    <row r="8" spans="1:9" ht="77.25" customHeight="1" x14ac:dyDescent="0.25">
      <c r="A8" s="1" t="s">
        <v>202</v>
      </c>
      <c r="B8" s="1" t="s">
        <v>203</v>
      </c>
      <c r="C8" s="2" t="str">
        <f t="shared" si="0"/>
        <v>- name: XL VIDIO BUG (quiz.vidio.com)
  type: trojan
  server: 172.67.5.14
  port: 443
  password: 594d1919-99cd-4002-aec3-0c07180b6c46
  skip-cert-verify: true
  sni: vip-7.indoxray.top
  network: ws
  ws-opts:
    path: /websocket-trojan
    headers:
      Host: vip-7.indoxray.top
  udp: true</v>
      </c>
      <c r="D8" s="3" t="b">
        <v>1</v>
      </c>
      <c r="F8" s="1"/>
      <c r="G8" s="1"/>
      <c r="H8" s="1"/>
      <c r="I8" s="1"/>
    </row>
    <row r="9" spans="1:9" ht="77.25" customHeight="1" x14ac:dyDescent="0.25">
      <c r="A9" s="1" t="s">
        <v>1</v>
      </c>
      <c r="B9" s="1" t="s">
        <v>223</v>
      </c>
      <c r="C9" s="2" t="str">
        <f t="shared" si="0"/>
        <v>- name: XL VIDIO BUG (r.email2.vidio.com)
  type: trojan
  server: 1.179.112.197
  port: 443
  password: 594d1919-99cd-4002-aec3-0c07180b6c46
  skip-cert-verify: true
  sni: vip-7.indoxray.top
  network: ws
  ws-opts:
    path: /websocket-trojan
    headers:
      Host: vip-7.indoxray.top
  udp: true</v>
      </c>
      <c r="D9" s="3" t="b">
        <v>0</v>
      </c>
      <c r="F9" s="1"/>
      <c r="G9" s="1"/>
      <c r="H9" s="1"/>
      <c r="I9" s="1"/>
    </row>
    <row r="10" spans="1:9" ht="77.25" customHeight="1" x14ac:dyDescent="0.25">
      <c r="A10" s="1" t="s">
        <v>0</v>
      </c>
      <c r="B10" s="1" t="s">
        <v>222</v>
      </c>
      <c r="C10" s="2" t="str">
        <f t="shared" si="0"/>
        <v>- name: XL VIDIO BUG (r.email1.vidio.com)
  type: trojan
  server: 1.179.112.195
  port: 443
  password: 594d1919-99cd-4002-aec3-0c07180b6c46
  skip-cert-verify: true
  sni: vip-7.indoxray.top
  network: ws
  ws-opts:
    path: /websocket-trojan
    headers:
      Host: vip-7.indoxray.top
  udp: true</v>
      </c>
      <c r="D10" s="3" t="b">
        <v>0</v>
      </c>
      <c r="F10" s="1"/>
      <c r="G10" s="1"/>
      <c r="H10" s="1"/>
      <c r="I10" s="1"/>
    </row>
    <row r="11" spans="1:9" ht="77.25" customHeight="1" x14ac:dyDescent="0.25">
      <c r="A11" s="1" t="s">
        <v>2</v>
      </c>
      <c r="B11" s="1" t="s">
        <v>224</v>
      </c>
      <c r="C11" s="2" t="str">
        <f t="shared" si="0"/>
        <v>- name: XL VIDIO BUG (r.email3.vidio.com)
  type: trojan
  server: 1.179.120.3
  port: 443
  password: 594d1919-99cd-4002-aec3-0c07180b6c46
  skip-cert-verify: true
  sni: vip-7.indoxray.top
  network: ws
  ws-opts:
    path: /websocket-trojan
    headers:
      Host: vip-7.indoxray.top
  udp: true</v>
      </c>
      <c r="D11" s="3" t="b">
        <v>0</v>
      </c>
      <c r="F11" s="1"/>
      <c r="G11" s="1"/>
      <c r="H11" s="1"/>
      <c r="I11" s="1"/>
    </row>
    <row r="12" spans="1:9" ht="77.25" customHeight="1" x14ac:dyDescent="0.25">
      <c r="A12" s="1" t="s">
        <v>3</v>
      </c>
      <c r="B12" s="1" t="s">
        <v>4</v>
      </c>
      <c r="C12" s="2" t="str">
        <f t="shared" si="0"/>
        <v>- name: XL VIDIO BUG (tv.alpha.vidio.com)
  type: trojan
  server: 2.18.121.18
  port: 443
  password: 594d1919-99cd-4002-aec3-0c07180b6c46
  skip-cert-verify: true
  sni: vip-7.indoxray.top
  network: ws
  ws-opts:
    path: /websocket-trojan
    headers:
      Host: vip-7.indoxray.top
  udp: true</v>
      </c>
      <c r="D12" s="3" t="b">
        <v>0</v>
      </c>
      <c r="F12" s="1"/>
      <c r="G12" s="1"/>
      <c r="H12" s="1"/>
      <c r="I12" s="1"/>
    </row>
    <row r="13" spans="1:9" ht="77.25" customHeight="1" x14ac:dyDescent="0.25">
      <c r="A13" s="1" t="s">
        <v>5</v>
      </c>
      <c r="B13" s="1" t="s">
        <v>6</v>
      </c>
      <c r="C13" s="2" t="str">
        <f t="shared" si="0"/>
        <v>- name: XL VIDIO BUG (www-dsa.staging.vidio.com)
  type: trojan
  server: 2.18.121.19
  port: 443
  password: 594d1919-99cd-4002-aec3-0c07180b6c46
  skip-cert-verify: true
  sni: vip-7.indoxray.top
  network: ws
  ws-opts:
    path: /websocket-trojan
    headers:
      Host: vip-7.indoxray.top
  udp: true</v>
      </c>
      <c r="D13" s="3" t="b">
        <v>0</v>
      </c>
      <c r="F13" s="1"/>
      <c r="G13" s="1"/>
      <c r="H13" s="1"/>
      <c r="I13" s="1"/>
    </row>
    <row r="14" spans="1:9" ht="77.25" customHeight="1" x14ac:dyDescent="0.25">
      <c r="A14" s="1" t="s">
        <v>7</v>
      </c>
      <c r="B14" s="1" t="s">
        <v>6</v>
      </c>
      <c r="C14" s="2" t="str">
        <f t="shared" si="0"/>
        <v>- name: XL VIDIO BUG (tv.staging.vidio.com)
  type: trojan
  server: 2.18.121.19
  port: 443
  password: 594d1919-99cd-4002-aec3-0c07180b6c46
  skip-cert-verify: true
  sni: vip-7.indoxray.top
  network: ws
  ws-opts:
    path: /websocket-trojan
    headers:
      Host: vip-7.indoxray.top
  udp: true</v>
      </c>
      <c r="D14" s="3" t="b">
        <v>0</v>
      </c>
      <c r="F14" s="1"/>
      <c r="G14" s="1"/>
      <c r="H14" s="1"/>
      <c r="I14" s="1"/>
    </row>
    <row r="15" spans="1:9" ht="77.25" customHeight="1" x14ac:dyDescent="0.25">
      <c r="A15" s="1" t="s">
        <v>8</v>
      </c>
      <c r="B15" s="1" t="s">
        <v>9</v>
      </c>
      <c r="C15" s="2" t="str">
        <f t="shared" si="0"/>
        <v>- name: XL VIDIO BUG (stickers.vidio.com)
  type: trojan
  server: 2.18.188.68
  port: 443
  password: 594d1919-99cd-4002-aec3-0c07180b6c46
  skip-cert-verify: true
  sni: vip-7.indoxray.top
  network: ws
  ws-opts:
    path: /websocket-trojan
    headers:
      Host: vip-7.indoxray.top
  udp: true</v>
      </c>
      <c r="D15" s="3" t="b">
        <v>0</v>
      </c>
      <c r="F15" s="1"/>
      <c r="G15" s="1"/>
      <c r="H15" s="1"/>
      <c r="I15" s="1"/>
    </row>
    <row r="16" spans="1:9" ht="77.25" customHeight="1" x14ac:dyDescent="0.25">
      <c r="A16" s="1" t="s">
        <v>10</v>
      </c>
      <c r="B16" s="1" t="s">
        <v>11</v>
      </c>
      <c r="C16" s="2" t="str">
        <f t="shared" si="0"/>
        <v>- name: XL VIDIO BUG (m.dev.vidio.com)
  type: trojan
  server: 10.252.38.18
  port: 443
  password: 594d1919-99cd-4002-aec3-0c07180b6c46
  skip-cert-verify: true
  sni: vip-7.indoxray.top
  network: ws
  ws-opts:
    path: /websocket-trojan
    headers:
      Host: vip-7.indoxray.top
  udp: true</v>
      </c>
      <c r="D16" s="3" t="b">
        <v>0</v>
      </c>
      <c r="F16" s="1"/>
      <c r="G16" s="1"/>
      <c r="H16" s="1"/>
      <c r="I16" s="1"/>
    </row>
    <row r="17" spans="1:9" ht="77.25" customHeight="1" x14ac:dyDescent="0.25">
      <c r="A17" s="1" t="s">
        <v>12</v>
      </c>
      <c r="B17" s="1" t="s">
        <v>11</v>
      </c>
      <c r="C17" s="2" t="str">
        <f t="shared" si="0"/>
        <v>- name: XL VIDIO BUG (api.dev.vidio.com)
  type: trojan
  server: 10.252.38.18
  port: 443
  password: 594d1919-99cd-4002-aec3-0c07180b6c46
  skip-cert-verify: true
  sni: vip-7.indoxray.top
  network: ws
  ws-opts:
    path: /websocket-trojan
    headers:
      Host: vip-7.indoxray.top
  udp: true</v>
      </c>
      <c r="D17" s="3" t="b">
        <v>0</v>
      </c>
      <c r="F17" s="1"/>
      <c r="G17" s="1"/>
      <c r="H17" s="1"/>
      <c r="I17" s="1"/>
    </row>
    <row r="18" spans="1:9" ht="77.25" customHeight="1" x14ac:dyDescent="0.25">
      <c r="A18" s="1" t="s">
        <v>13</v>
      </c>
      <c r="B18" s="1" t="s">
        <v>11</v>
      </c>
      <c r="C18" s="2" t="str">
        <f t="shared" si="0"/>
        <v>- name: XL VIDIO BUG (dev.vidio.com)
  type: trojan
  server: 10.252.38.18
  port: 443
  password: 594d1919-99cd-4002-aec3-0c07180b6c46
  skip-cert-verify: true
  sni: vip-7.indoxray.top
  network: ws
  ws-opts:
    path: /websocket-trojan
    headers:
      Host: vip-7.indoxray.top
  udp: true</v>
      </c>
      <c r="D18" s="3" t="b">
        <v>0</v>
      </c>
      <c r="F18" s="1"/>
      <c r="G18" s="1"/>
      <c r="H18" s="1"/>
      <c r="I18" s="1"/>
    </row>
    <row r="19" spans="1:9" ht="77.25" customHeight="1" x14ac:dyDescent="0.25">
      <c r="A19" s="1" t="s">
        <v>14</v>
      </c>
      <c r="B19" s="1" t="s">
        <v>11</v>
      </c>
      <c r="C19" s="2" t="str">
        <f t="shared" si="0"/>
        <v>- name: XL VIDIO BUG (www.dev.vidio.com)
  type: trojan
  server: 10.252.38.18
  port: 443
  password: 594d1919-99cd-4002-aec3-0c07180b6c46
  skip-cert-verify: true
  sni: vip-7.indoxray.top
  network: ws
  ws-opts:
    path: /websocket-trojan
    headers:
      Host: vip-7.indoxray.top
  udp: true</v>
      </c>
      <c r="D19" s="3" t="b">
        <v>0</v>
      </c>
      <c r="F19" s="1"/>
      <c r="G19" s="1"/>
      <c r="H19" s="1"/>
      <c r="I19" s="1"/>
    </row>
    <row r="20" spans="1:9" ht="77.25" customHeight="1" x14ac:dyDescent="0.25">
      <c r="A20" s="1" t="s">
        <v>15</v>
      </c>
      <c r="B20" s="1" t="s">
        <v>16</v>
      </c>
      <c r="C20" s="2" t="str">
        <f t="shared" si="0"/>
        <v>- name: XL VIDIO BUG (app-log-analyzer-api.staging.vidio.com)
  type: trojan
  server: 10.252.88.130
  port: 443
  password: 594d1919-99cd-4002-aec3-0c07180b6c46
  skip-cert-verify: true
  sni: vip-7.indoxray.top
  network: ws
  ws-opts:
    path: /websocket-trojan
    headers:
      Host: vip-7.indoxray.top
  udp: true</v>
      </c>
      <c r="D20" s="3" t="b">
        <v>0</v>
      </c>
      <c r="F20" s="1"/>
      <c r="G20" s="1"/>
      <c r="H20" s="1"/>
      <c r="I20" s="1"/>
    </row>
    <row r="21" spans="1:9" ht="77.25" customHeight="1" x14ac:dyDescent="0.25">
      <c r="A21" s="1" t="s">
        <v>17</v>
      </c>
      <c r="B21" s="1" t="s">
        <v>18</v>
      </c>
      <c r="C21" s="2" t="str">
        <f t="shared" si="0"/>
        <v>- name: XL VIDIO BUG (api.vidio.com)
  type: trojan
  server: 23.50.131.22
  port: 443
  password: 594d1919-99cd-4002-aec3-0c07180b6c46
  skip-cert-verify: true
  sni: vip-7.indoxray.top
  network: ws
  ws-opts:
    path: /websocket-trojan
    headers:
      Host: vip-7.indoxray.top
  udp: true</v>
      </c>
      <c r="D21" s="3" t="b">
        <v>0</v>
      </c>
      <c r="F21" s="1"/>
      <c r="G21" s="1"/>
      <c r="H21" s="1"/>
      <c r="I21" s="1"/>
    </row>
    <row r="22" spans="1:9" ht="77.25" customHeight="1" x14ac:dyDescent="0.25">
      <c r="A22" s="1" t="s">
        <v>19</v>
      </c>
      <c r="B22" s="1" t="s">
        <v>20</v>
      </c>
      <c r="C22" s="2" t="str">
        <f t="shared" si="0"/>
        <v>- name: XL VIDIO BUG (gandiwa.staging.vidio.com)
  type: trojan
  server: 23.55.236.67
  port: 443
  password: 594d1919-99cd-4002-aec3-0c07180b6c46
  skip-cert-verify: true
  sni: vip-7.indoxray.top
  network: ws
  ws-opts:
    path: /websocket-trojan
    headers:
      Host: vip-7.indoxray.top
  udp: true</v>
      </c>
      <c r="D22" s="3" t="b">
        <v>0</v>
      </c>
      <c r="F22" s="1"/>
      <c r="G22" s="1"/>
      <c r="H22" s="1"/>
      <c r="I22" s="1"/>
    </row>
    <row r="23" spans="1:9" ht="77.25" customHeight="1" x14ac:dyDescent="0.25">
      <c r="A23" s="1" t="s">
        <v>21</v>
      </c>
      <c r="B23" s="1" t="s">
        <v>22</v>
      </c>
      <c r="C23" s="2" t="str">
        <f t="shared" si="0"/>
        <v>- name: XL VIDIO BUG (gandiwa.vidio.com)
  type: trojan
  server: 23.55.236.77
  port: 443
  password: 594d1919-99cd-4002-aec3-0c07180b6c46
  skip-cert-verify: true
  sni: vip-7.indoxray.top
  network: ws
  ws-opts:
    path: /websocket-trojan
    headers:
      Host: vip-7.indoxray.top
  udp: true</v>
      </c>
      <c r="D23" s="3" t="b">
        <v>0</v>
      </c>
      <c r="F23" s="1"/>
      <c r="G23" s="1"/>
      <c r="H23" s="1"/>
      <c r="I23" s="1"/>
    </row>
    <row r="24" spans="1:9" ht="77.25" customHeight="1" x14ac:dyDescent="0.25">
      <c r="A24" s="1" t="s">
        <v>23</v>
      </c>
      <c r="B24" s="1" t="s">
        <v>24</v>
      </c>
      <c r="C24" s="2" t="str">
        <f t="shared" si="0"/>
        <v>- name: XL VIDIO BUG (www.vidio.com)
  type: trojan
  server: 23.216.77.76
  port: 443
  password: 594d1919-99cd-4002-aec3-0c07180b6c46
  skip-cert-verify: true
  sni: vip-7.indoxray.top
  network: ws
  ws-opts:
    path: /websocket-trojan
    headers:
      Host: vip-7.indoxray.top
  udp: true</v>
      </c>
      <c r="D24" s="3" t="b">
        <v>0</v>
      </c>
      <c r="F24" s="1"/>
      <c r="G24" s="1"/>
      <c r="H24" s="1"/>
      <c r="I24" s="1"/>
    </row>
    <row r="25" spans="1:9" ht="77.25" customHeight="1" x14ac:dyDescent="0.25">
      <c r="A25" s="1" t="s">
        <v>25</v>
      </c>
      <c r="B25" s="1" t="s">
        <v>26</v>
      </c>
      <c r="C25" s="2" t="str">
        <f t="shared" si="0"/>
        <v>- name: XL VIDIO BUG (gandiwa-akamai.staging.vidio.com)
  type: trojan
  server: 34.8.8.6
  port: 443
  password: 594d1919-99cd-4002-aec3-0c07180b6c46
  skip-cert-verify: true
  sni: vip-7.indoxray.top
  network: ws
  ws-opts:
    path: /websocket-trojan
    headers:
      Host: vip-7.indoxray.top
  udp: true</v>
      </c>
      <c r="D25" s="3" t="b">
        <v>0</v>
      </c>
      <c r="F25" s="1"/>
      <c r="G25" s="1"/>
      <c r="H25" s="1"/>
      <c r="I25" s="1"/>
    </row>
    <row r="26" spans="1:9" ht="77.25" customHeight="1" x14ac:dyDescent="0.25">
      <c r="A26" s="1" t="s">
        <v>27</v>
      </c>
      <c r="B26" s="1" t="s">
        <v>28</v>
      </c>
      <c r="C26" s="2" t="str">
        <f t="shared" si="0"/>
        <v>- name: XL VIDIO BUG (license.staging.vidio.com)
  type: trojan
  server: 34.36.103.2
  port: 443
  password: 594d1919-99cd-4002-aec3-0c07180b6c46
  skip-cert-verify: true
  sni: vip-7.indoxray.top
  network: ws
  ws-opts:
    path: /websocket-trojan
    headers:
      Host: vip-7.indoxray.top
  udp: true</v>
      </c>
      <c r="D26" s="3" t="b">
        <v>0</v>
      </c>
      <c r="F26" s="1"/>
      <c r="G26" s="1"/>
      <c r="H26" s="1"/>
      <c r="I26" s="1"/>
    </row>
    <row r="27" spans="1:9" ht="77.25" customHeight="1" x14ac:dyDescent="0.25">
      <c r="A27" s="1" t="s">
        <v>29</v>
      </c>
      <c r="B27" s="1" t="s">
        <v>30</v>
      </c>
      <c r="C27" s="2" t="str">
        <f t="shared" si="0"/>
        <v>- name: XL VIDIO BUG (link.promo.vidio.com)
  type: trojan
  server: 34.36.107.183
  port: 443
  password: 594d1919-99cd-4002-aec3-0c07180b6c46
  skip-cert-verify: true
  sni: vip-7.indoxray.top
  network: ws
  ws-opts:
    path: /websocket-trojan
    headers:
      Host: vip-7.indoxray.top
  udp: true</v>
      </c>
      <c r="D27" s="3" t="b">
        <v>0</v>
      </c>
      <c r="F27" s="1"/>
      <c r="G27" s="1"/>
      <c r="H27" s="1"/>
      <c r="I27" s="1"/>
    </row>
    <row r="28" spans="1:9" ht="77.25" customHeight="1" x14ac:dyDescent="0.25">
      <c r="A28" s="1" t="s">
        <v>31</v>
      </c>
      <c r="B28" s="1" t="s">
        <v>32</v>
      </c>
      <c r="C28" s="2" t="str">
        <f t="shared" si="0"/>
        <v>- name: XL VIDIO BUG (ongi9angbeef5iw8-tv-dsa.vidio.com)
  type: trojan
  server: 34.36.193.7
  port: 443
  password: 594d1919-99cd-4002-aec3-0c07180b6c46
  skip-cert-verify: true
  sni: vip-7.indoxray.top
  network: ws
  ws-opts:
    path: /websocket-trojan
    headers:
      Host: vip-7.indoxray.top
  udp: true</v>
      </c>
      <c r="D28" s="3" t="b">
        <v>0</v>
      </c>
      <c r="F28" s="1"/>
      <c r="G28" s="1"/>
      <c r="H28" s="1"/>
      <c r="I28" s="1"/>
    </row>
    <row r="29" spans="1:9" ht="77.25" customHeight="1" x14ac:dyDescent="0.25">
      <c r="A29" s="1" t="s">
        <v>33</v>
      </c>
      <c r="B29" s="1" t="s">
        <v>34</v>
      </c>
      <c r="C29" s="2" t="str">
        <f t="shared" si="0"/>
        <v>- name: XL VIDIO BUG (vidio-media-interopt.int.vidio.com)
  type: trojan
  server: 34.36.229.42
  port: 443
  password: 594d1919-99cd-4002-aec3-0c07180b6c46
  skip-cert-verify: true
  sni: vip-7.indoxray.top
  network: ws
  ws-opts:
    path: /websocket-trojan
    headers:
      Host: vip-7.indoxray.top
  udp: true</v>
      </c>
      <c r="D29" s="3" t="b">
        <v>0</v>
      </c>
      <c r="F29" s="1"/>
      <c r="G29" s="1"/>
      <c r="H29" s="1"/>
      <c r="I29" s="1"/>
    </row>
    <row r="30" spans="1:9" ht="77.25" customHeight="1" x14ac:dyDescent="0.25">
      <c r="A30" s="1" t="s">
        <v>35</v>
      </c>
      <c r="B30" s="1" t="s">
        <v>36</v>
      </c>
      <c r="C30" s="2" t="str">
        <f t="shared" si="0"/>
        <v>- name: XL VIDIO BUG (next.staging.vidio.com)
  type: trojan
  server: 34.36.255.56
  port: 443
  password: 594d1919-99cd-4002-aec3-0c07180b6c46
  skip-cert-verify: true
  sni: vip-7.indoxray.top
  network: ws
  ws-opts:
    path: /websocket-trojan
    headers:
      Host: vip-7.indoxray.top
  udp: true</v>
      </c>
      <c r="D30" s="3" t="b">
        <v>0</v>
      </c>
      <c r="F30" s="1"/>
      <c r="G30" s="1"/>
      <c r="H30" s="1"/>
      <c r="I30" s="1"/>
    </row>
    <row r="31" spans="1:9" ht="77.25" customHeight="1" x14ac:dyDescent="0.25">
      <c r="A31" s="1" t="s">
        <v>37</v>
      </c>
      <c r="B31" s="1" t="s">
        <v>38</v>
      </c>
      <c r="C31" s="2" t="str">
        <f t="shared" si="0"/>
        <v>- name: XL VIDIO BUG (iso.vidio.com)
  type: trojan
  server: 34.49.22.44
  port: 443
  password: 594d1919-99cd-4002-aec3-0c07180b6c46
  skip-cert-verify: true
  sni: vip-7.indoxray.top
  network: ws
  ws-opts:
    path: /websocket-trojan
    headers:
      Host: vip-7.indoxray.top
  udp: true</v>
      </c>
      <c r="D31" s="3" t="b">
        <v>0</v>
      </c>
      <c r="F31" s="1"/>
      <c r="G31" s="1"/>
      <c r="H31" s="1"/>
      <c r="I31" s="1"/>
    </row>
    <row r="32" spans="1:9" ht="77.25" customHeight="1" x14ac:dyDescent="0.25">
      <c r="A32" s="1" t="s">
        <v>39</v>
      </c>
      <c r="B32" s="1" t="s">
        <v>40</v>
      </c>
      <c r="C32" s="2" t="str">
        <f t="shared" si="0"/>
        <v>- name: XL VIDIO BUG (ets-subtitle-generator-api.staging.vidio.com)
  type: trojan
  server: 34.49.62.158
  port: 443
  password: 594d1919-99cd-4002-aec3-0c07180b6c46
  skip-cert-verify: true
  sni: vip-7.indoxray.top
  network: ws
  ws-opts:
    path: /websocket-trojan
    headers:
      Host: vip-7.indoxray.top
  udp: true</v>
      </c>
      <c r="D32" s="3" t="b">
        <v>0</v>
      </c>
      <c r="F32" s="1"/>
      <c r="G32" s="1"/>
      <c r="H32" s="1"/>
      <c r="I32" s="1"/>
    </row>
    <row r="33" spans="1:9" ht="77.25" customHeight="1" x14ac:dyDescent="0.25">
      <c r="A33" s="1" t="s">
        <v>41</v>
      </c>
      <c r="B33" s="1" t="s">
        <v>42</v>
      </c>
      <c r="C33" s="2" t="str">
        <f t="shared" si="0"/>
        <v>- name: XL VIDIO BUG (next-akamai.staging.vidio.com)
  type: trojan
  server: 34.49.98.65
  port: 443
  password: 594d1919-99cd-4002-aec3-0c07180b6c46
  skip-cert-verify: true
  sni: vip-7.indoxray.top
  network: ws
  ws-opts:
    path: /websocket-trojan
    headers:
      Host: vip-7.indoxray.top
  udp: true</v>
      </c>
      <c r="D33" s="3" t="b">
        <v>0</v>
      </c>
      <c r="F33" s="1"/>
      <c r="G33" s="1"/>
      <c r="H33" s="1"/>
      <c r="I33" s="1"/>
    </row>
    <row r="34" spans="1:9" ht="77.25" customHeight="1" x14ac:dyDescent="0.25">
      <c r="A34" s="1" t="s">
        <v>43</v>
      </c>
      <c r="B34" s="1" t="s">
        <v>44</v>
      </c>
      <c r="C34" s="2" t="str">
        <f t="shared" ref="C34:C65" si="1">_xlfn.TEXTJOIN(CHAR(10), TRUE,
"- name: XL VIDIO BUG (" &amp; A34 &amp; ")",
"  type: trojan",
"  server: " &amp; T(B34),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(ets-dashboard.staging.vidio.com)
  type: trojan
  server: 34.49.106.218
  port: 443
  password: 594d1919-99cd-4002-aec3-0c07180b6c46
  skip-cert-verify: true
  sni: vip-7.indoxray.top
  network: ws
  ws-opts:
    path: /websocket-trojan
    headers:
      Host: vip-7.indoxray.top
  udp: true</v>
      </c>
      <c r="D34" s="3" t="b">
        <v>0</v>
      </c>
      <c r="F34" s="1"/>
      <c r="G34" s="1"/>
      <c r="H34" s="1"/>
      <c r="I34" s="1"/>
    </row>
    <row r="35" spans="1:9" ht="77.25" customHeight="1" x14ac:dyDescent="0.25">
      <c r="A35" s="1" t="s">
        <v>45</v>
      </c>
      <c r="B35" s="1" t="s">
        <v>46</v>
      </c>
      <c r="C35" s="2" t="str">
        <f t="shared" si="1"/>
        <v>- name: XL VIDIO BUG (iso.staging.vidio.com)
  type: trojan
  server: 34.49.200.223
  port: 443
  password: 594d1919-99cd-4002-aec3-0c07180b6c46
  skip-cert-verify: true
  sni: vip-7.indoxray.top
  network: ws
  ws-opts:
    path: /websocket-trojan
    headers:
      Host: vip-7.indoxray.top
  udp: true</v>
      </c>
      <c r="D35" s="3" t="b">
        <v>0</v>
      </c>
      <c r="F35" s="1"/>
      <c r="G35" s="1"/>
      <c r="H35" s="1"/>
      <c r="I35" s="1"/>
    </row>
    <row r="36" spans="1:9" ht="77.25" customHeight="1" x14ac:dyDescent="0.25">
      <c r="A36" s="1" t="s">
        <v>47</v>
      </c>
      <c r="B36" s="1" t="s">
        <v>48</v>
      </c>
      <c r="C36" s="2" t="str">
        <f t="shared" si="1"/>
        <v>- name: XL VIDIO BUG (indosat.vidio.com)
  type: trojan
  server: 34.87.37.125
  port: 443
  password: 594d1919-99cd-4002-aec3-0c07180b6c46
  skip-cert-verify: true
  sni: vip-7.indoxray.top
  network: ws
  ws-opts:
    path: /websocket-trojan
    headers:
      Host: vip-7.indoxray.top
  udp: true</v>
      </c>
      <c r="D36" s="3" t="b">
        <v>0</v>
      </c>
      <c r="F36" s="1"/>
      <c r="G36" s="1"/>
      <c r="H36" s="1"/>
      <c r="I36" s="1"/>
    </row>
    <row r="37" spans="1:9" ht="77.25" customHeight="1" x14ac:dyDescent="0.25">
      <c r="A37" s="1" t="s">
        <v>49</v>
      </c>
      <c r="B37" s="1" t="s">
        <v>50</v>
      </c>
      <c r="C37" s="2" t="str">
        <f t="shared" si="1"/>
        <v>- name: XL VIDIO BUG (media.origin.dev.vidio.com)
  type: trojan
  server: 34.95.72.198
  port: 443
  password: 594d1919-99cd-4002-aec3-0c07180b6c46
  skip-cert-verify: true
  sni: vip-7.indoxray.top
  network: ws
  ws-opts:
    path: /websocket-trojan
    headers:
      Host: vip-7.indoxray.top
  udp: true</v>
      </c>
      <c r="D37" s="3" t="b">
        <v>0</v>
      </c>
      <c r="F37" s="1"/>
      <c r="G37" s="1"/>
      <c r="H37" s="1"/>
      <c r="I37" s="1"/>
    </row>
    <row r="38" spans="1:9" ht="77.25" customHeight="1" x14ac:dyDescent="0.25">
      <c r="A38" s="1" t="s">
        <v>51</v>
      </c>
      <c r="B38" s="1" t="s">
        <v>50</v>
      </c>
      <c r="C38" s="2" t="str">
        <f t="shared" si="1"/>
        <v>- name: XL VIDIO BUG (cdn-a.origin.dev.vidio.com)
  type: trojan
  server: 34.95.72.198
  port: 443
  password: 594d1919-99cd-4002-aec3-0c07180b6c46
  skip-cert-verify: true
  sni: vip-7.indoxray.top
  network: ws
  ws-opts:
    path: /websocket-trojan
    headers:
      Host: vip-7.indoxray.top
  udp: true</v>
      </c>
      <c r="D38" s="3" t="b">
        <v>0</v>
      </c>
      <c r="F38" s="1"/>
      <c r="G38" s="1"/>
      <c r="H38" s="1"/>
      <c r="I38" s="1"/>
    </row>
    <row r="39" spans="1:9" ht="77.25" customHeight="1" x14ac:dyDescent="0.25">
      <c r="A39" s="1" t="s">
        <v>52</v>
      </c>
      <c r="B39" s="1" t="s">
        <v>53</v>
      </c>
      <c r="C39" s="2" t="str">
        <f t="shared" si="1"/>
        <v>- name: XL VIDIO BUG (static-quiz.origin.int.vidio.com)
  type: trojan
  server: 34.95.85.215
  port: 443
  password: 594d1919-99cd-4002-aec3-0c07180b6c46
  skip-cert-verify: true
  sni: vip-7.indoxray.top
  network: ws
  ws-opts:
    path: /websocket-trojan
    headers:
      Host: vip-7.indoxray.top
  udp: true</v>
      </c>
      <c r="D39" s="3" t="b">
        <v>0</v>
      </c>
      <c r="F39" s="1"/>
      <c r="G39" s="1"/>
      <c r="H39" s="1"/>
      <c r="I39" s="1"/>
    </row>
    <row r="40" spans="1:9" ht="77.25" customHeight="1" x14ac:dyDescent="0.25">
      <c r="A40" s="1" t="s">
        <v>54</v>
      </c>
      <c r="B40" s="1" t="s">
        <v>55</v>
      </c>
      <c r="C40" s="2" t="str">
        <f t="shared" si="1"/>
        <v>- name: XL VIDIO BUG (dashboard-quiz.int.vidio.com)
  type: trojan
  server: 34.95.93.223
  port: 443
  password: 594d1919-99cd-4002-aec3-0c07180b6c46
  skip-cert-verify: true
  sni: vip-7.indoxray.top
  network: ws
  ws-opts:
    path: /websocket-trojan
    headers:
      Host: vip-7.indoxray.top
  udp: true</v>
      </c>
      <c r="D40" s="3" t="b">
        <v>0</v>
      </c>
      <c r="F40" s="1"/>
      <c r="G40" s="1"/>
      <c r="H40" s="1"/>
      <c r="I40" s="1"/>
    </row>
    <row r="41" spans="1:9" ht="77.25" customHeight="1" x14ac:dyDescent="0.25">
      <c r="A41" s="1" t="s">
        <v>56</v>
      </c>
      <c r="B41" s="1" t="s">
        <v>57</v>
      </c>
      <c r="C41" s="2" t="str">
        <f t="shared" si="1"/>
        <v>- name: XL VIDIO BUG (demo-etslive.int.vidio.com)
  type: trojan
  server: 34.95.101.136
  port: 443
  password: 594d1919-99cd-4002-aec3-0c07180b6c46
  skip-cert-verify: true
  sni: vip-7.indoxray.top
  network: ws
  ws-opts:
    path: /websocket-trojan
    headers:
      Host: vip-7.indoxray.top
  udp: true</v>
      </c>
      <c r="D41" s="3" t="b">
        <v>0</v>
      </c>
      <c r="F41" s="1"/>
      <c r="G41" s="1"/>
      <c r="H41" s="1"/>
      <c r="I41" s="1"/>
    </row>
    <row r="42" spans="1:9" ht="77.25" customHeight="1" x14ac:dyDescent="0.25">
      <c r="A42" s="1" t="s">
        <v>58</v>
      </c>
      <c r="B42" s="1" t="s">
        <v>59</v>
      </c>
      <c r="C42" s="2" t="str">
        <f t="shared" si="1"/>
        <v>- name: XL VIDIO BUG (airflow.vidio.com)
  type: trojan
  server: 34.95.108.145
  port: 443
  password: 594d1919-99cd-4002-aec3-0c07180b6c46
  skip-cert-verify: true
  sni: vip-7.indoxray.top
  network: ws
  ws-opts:
    path: /websocket-trojan
    headers:
      Host: vip-7.indoxray.top
  udp: true</v>
      </c>
      <c r="D42" s="3" t="b">
        <v>0</v>
      </c>
      <c r="F42" s="1"/>
      <c r="G42" s="1"/>
      <c r="H42" s="1"/>
      <c r="I42" s="1"/>
    </row>
    <row r="43" spans="1:9" ht="77.25" customHeight="1" x14ac:dyDescent="0.25">
      <c r="A43" s="1" t="s">
        <v>60</v>
      </c>
      <c r="B43" s="1" t="s">
        <v>61</v>
      </c>
      <c r="C43" s="2" t="str">
        <f t="shared" si="1"/>
        <v>- name: XL VIDIO BUG (static-origin.dev.vidio.com)
  type: trojan
  server: 34.96.79.191
  port: 443
  password: 594d1919-99cd-4002-aec3-0c07180b6c46
  skip-cert-verify: true
  sni: vip-7.indoxray.top
  network: ws
  ws-opts:
    path: /websocket-trojan
    headers:
      Host: vip-7.indoxray.top
  udp: true</v>
      </c>
      <c r="D43" s="3" t="b">
        <v>0</v>
      </c>
      <c r="F43" s="1"/>
      <c r="G43" s="1"/>
      <c r="H43" s="1"/>
      <c r="I43" s="1"/>
    </row>
    <row r="44" spans="1:9" ht="77.25" customHeight="1" x14ac:dyDescent="0.25">
      <c r="A44" s="1" t="s">
        <v>62</v>
      </c>
      <c r="B44" s="1" t="s">
        <v>63</v>
      </c>
      <c r="C44" s="2" t="str">
        <f t="shared" si="1"/>
        <v>- name: XL VIDIO BUG (hydra.staging.vidio.com)
  type: trojan
  server: 34.96.108.148
  port: 443
  password: 594d1919-99cd-4002-aec3-0c07180b6c46
  skip-cert-verify: true
  sni: vip-7.indoxray.top
  network: ws
  ws-opts:
    path: /websocket-trojan
    headers:
      Host: vip-7.indoxray.top
  udp: true</v>
      </c>
      <c r="D44" s="3" t="b">
        <v>0</v>
      </c>
      <c r="F44" s="1"/>
      <c r="G44" s="1"/>
      <c r="H44" s="1"/>
      <c r="I44" s="1"/>
    </row>
    <row r="45" spans="1:9" ht="77.25" customHeight="1" x14ac:dyDescent="0.25">
      <c r="A45" s="1" t="s">
        <v>64</v>
      </c>
      <c r="B45" s="1" t="s">
        <v>65</v>
      </c>
      <c r="C45" s="2" t="str">
        <f t="shared" si="1"/>
        <v>- name: XL VIDIO BUG (static03.staging.vidio.com)
  type: trojan
  server: 34.98.97.95
  port: 443
  password: 594d1919-99cd-4002-aec3-0c07180b6c46
  skip-cert-verify: true
  sni: vip-7.indoxray.top
  network: ws
  ws-opts:
    path: /websocket-trojan
    headers:
      Host: vip-7.indoxray.top
  udp: true</v>
      </c>
      <c r="D45" s="3" t="b">
        <v>0</v>
      </c>
      <c r="F45" s="1"/>
      <c r="G45" s="1"/>
      <c r="H45" s="1"/>
      <c r="I45" s="1"/>
    </row>
    <row r="46" spans="1:9" ht="77.25" customHeight="1" x14ac:dyDescent="0.25">
      <c r="A46" s="1" t="s">
        <v>66</v>
      </c>
      <c r="B46" s="1" t="s">
        <v>67</v>
      </c>
      <c r="C46" s="2" t="str">
        <f t="shared" si="1"/>
        <v>- name: XL VIDIO BUG (dboreja4fu.int.vidio.com)
  type: trojan
  server: 34.98.125.177
  port: 443
  password: 594d1919-99cd-4002-aec3-0c07180b6c46
  skip-cert-verify: true
  sni: vip-7.indoxray.top
  network: ws
  ws-opts:
    path: /websocket-trojan
    headers:
      Host: vip-7.indoxray.top
  udp: true</v>
      </c>
      <c r="D46" s="3" t="b">
        <v>0</v>
      </c>
      <c r="F46" s="1"/>
      <c r="G46" s="1"/>
      <c r="H46" s="1"/>
      <c r="I46" s="1"/>
    </row>
    <row r="47" spans="1:9" ht="77.25" customHeight="1" x14ac:dyDescent="0.25">
      <c r="A47" s="1" t="s">
        <v>68</v>
      </c>
      <c r="B47" s="1" t="s">
        <v>225</v>
      </c>
      <c r="C47" s="2" t="str">
        <f t="shared" si="1"/>
        <v>- name: XL VIDIO BUG (aequ1kie7b.vidio.com)
  type: trojan
  server: 34.102.158.190
  port: 443
  password: 594d1919-99cd-4002-aec3-0c07180b6c46
  skip-cert-verify: true
  sni: vip-7.indoxray.top
  network: ws
  ws-opts:
    path: /websocket-trojan
    headers:
      Host: vip-7.indoxray.top
  udp: true</v>
      </c>
      <c r="D47" s="3" t="b">
        <v>0</v>
      </c>
      <c r="F47" s="1"/>
      <c r="G47" s="1"/>
      <c r="H47" s="1"/>
      <c r="I47" s="1"/>
    </row>
    <row r="48" spans="1:9" ht="77.25" customHeight="1" x14ac:dyDescent="0.25">
      <c r="A48" s="1" t="s">
        <v>69</v>
      </c>
      <c r="B48" s="1" t="s">
        <v>226</v>
      </c>
      <c r="C48" s="2" t="str">
        <f t="shared" si="1"/>
        <v>- name: XL VIDIO BUG (tv-gke.staging.vidio.com)
  type: trojan
  server: 34.102.199.9
  port: 443
  password: 594d1919-99cd-4002-aec3-0c07180b6c46
  skip-cert-verify: true
  sni: vip-7.indoxray.top
  network: ws
  ws-opts:
    path: /websocket-trojan
    headers:
      Host: vip-7.indoxray.top
  udp: true</v>
      </c>
      <c r="D48" s="3" t="b">
        <v>0</v>
      </c>
      <c r="F48" s="1"/>
      <c r="G48" s="1"/>
      <c r="H48" s="1"/>
      <c r="I48" s="1"/>
    </row>
    <row r="49" spans="1:9" ht="77.25" customHeight="1" x14ac:dyDescent="0.25">
      <c r="A49" s="1" t="s">
        <v>70</v>
      </c>
      <c r="B49" s="1" t="s">
        <v>226</v>
      </c>
      <c r="C49" s="2" t="str">
        <f t="shared" si="1"/>
        <v>- name: XL VIDIO BUG (lasjk21bda21-tv-dsa.staging.vidio.com)
  type: trojan
  server: 34.102.199.9
  port: 443
  password: 594d1919-99cd-4002-aec3-0c07180b6c46
  skip-cert-verify: true
  sni: vip-7.indoxray.top
  network: ws
  ws-opts:
    path: /websocket-trojan
    headers:
      Host: vip-7.indoxray.top
  udp: true</v>
      </c>
      <c r="D49" s="3" t="b">
        <v>0</v>
      </c>
      <c r="F49" s="1"/>
      <c r="G49" s="1"/>
      <c r="H49" s="1"/>
      <c r="I49" s="1"/>
    </row>
    <row r="50" spans="1:9" ht="77.25" customHeight="1" x14ac:dyDescent="0.25">
      <c r="A50" s="1" t="s">
        <v>71</v>
      </c>
      <c r="B50" s="1" t="s">
        <v>227</v>
      </c>
      <c r="C50" s="2" t="str">
        <f t="shared" si="1"/>
        <v>- name: XL VIDIO BUG (thumbor-gke.dev.vidio.com)
  type: trojan
  server: 34.102.200.171
  port: 443
  password: 594d1919-99cd-4002-aec3-0c07180b6c46
  skip-cert-verify: true
  sni: vip-7.indoxray.top
  network: ws
  ws-opts:
    path: /websocket-trojan
    headers:
      Host: vip-7.indoxray.top
  udp: true</v>
      </c>
      <c r="D50" s="3" t="b">
        <v>0</v>
      </c>
      <c r="F50" s="1"/>
      <c r="G50" s="1"/>
      <c r="H50" s="1"/>
      <c r="I50" s="1"/>
    </row>
    <row r="51" spans="1:9" ht="77.25" customHeight="1" x14ac:dyDescent="0.25">
      <c r="A51" s="1" t="s">
        <v>72</v>
      </c>
      <c r="B51" s="1" t="s">
        <v>228</v>
      </c>
      <c r="C51" s="2" t="str">
        <f t="shared" si="1"/>
        <v>- name: XL VIDIO BUG (peehain1ee.vidio.com)
  type: trojan
  server: 34.107.135.0
  port: 443
  password: 594d1919-99cd-4002-aec3-0c07180b6c46
  skip-cert-verify: true
  sni: vip-7.indoxray.top
  network: ws
  ws-opts:
    path: /websocket-trojan
    headers:
      Host: vip-7.indoxray.top
  udp: true</v>
      </c>
      <c r="D51" s="3" t="b">
        <v>0</v>
      </c>
      <c r="F51" s="1"/>
      <c r="G51" s="1"/>
      <c r="H51" s="1"/>
      <c r="I51" s="1"/>
    </row>
    <row r="52" spans="1:9" ht="77.25" customHeight="1" x14ac:dyDescent="0.25">
      <c r="A52" s="1" t="s">
        <v>73</v>
      </c>
      <c r="B52" s="1" t="s">
        <v>229</v>
      </c>
      <c r="C52" s="2" t="str">
        <f t="shared" si="1"/>
        <v>- name: XL VIDIO BUG (ckp66utx.vidio.com)
  type: trojan
  server: 34.107.146.29
  port: 443
  password: 594d1919-99cd-4002-aec3-0c07180b6c46
  skip-cert-verify: true
  sni: vip-7.indoxray.top
  network: ws
  ws-opts:
    path: /websocket-trojan
    headers:
      Host: vip-7.indoxray.top
  udp: true</v>
      </c>
      <c r="D52" s="3" t="b">
        <v>0</v>
      </c>
      <c r="F52" s="1"/>
      <c r="G52" s="1"/>
      <c r="H52" s="1"/>
      <c r="I52" s="1"/>
    </row>
    <row r="53" spans="1:9" ht="77.25" customHeight="1" x14ac:dyDescent="0.25">
      <c r="A53" s="1" t="s">
        <v>74</v>
      </c>
      <c r="B53" s="1" t="s">
        <v>230</v>
      </c>
      <c r="C53" s="2" t="str">
        <f t="shared" si="1"/>
        <v>- name: XL VIDIO BUG (api-ns.int.vidio.com)
  type: trojan
  server: 34.107.179.150
  port: 443
  password: 594d1919-99cd-4002-aec3-0c07180b6c46
  skip-cert-verify: true
  sni: vip-7.indoxray.top
  network: ws
  ws-opts:
    path: /websocket-trojan
    headers:
      Host: vip-7.indoxray.top
  udp: true</v>
      </c>
      <c r="D53" s="3" t="b">
        <v>0</v>
      </c>
      <c r="F53" s="1"/>
      <c r="G53" s="1"/>
      <c r="H53" s="1"/>
      <c r="I53" s="1"/>
    </row>
    <row r="54" spans="1:9" ht="77.25" customHeight="1" x14ac:dyDescent="0.25">
      <c r="A54" s="1" t="s">
        <v>75</v>
      </c>
      <c r="B54" s="1" t="s">
        <v>231</v>
      </c>
      <c r="C54" s="2" t="str">
        <f t="shared" si="1"/>
        <v>- name: XL VIDIO BUG (tst-aqcdqr1234.staging.vidio.com)
  type: trojan
  server: 34.107.198.29
  port: 443
  password: 594d1919-99cd-4002-aec3-0c07180b6c46
  skip-cert-verify: true
  sni: vip-7.indoxray.top
  network: ws
  ws-opts:
    path: /websocket-trojan
    headers:
      Host: vip-7.indoxray.top
  udp: true</v>
      </c>
      <c r="D54" s="3" t="b">
        <v>0</v>
      </c>
      <c r="F54" s="1"/>
      <c r="G54" s="1"/>
      <c r="H54" s="1"/>
      <c r="I54" s="1"/>
    </row>
    <row r="55" spans="1:9" ht="77.25" customHeight="1" x14ac:dyDescent="0.25">
      <c r="A55" s="1" t="s">
        <v>76</v>
      </c>
      <c r="B55" s="1" t="s">
        <v>232</v>
      </c>
      <c r="C55" s="2" t="str">
        <f t="shared" si="1"/>
        <v>- name: XL VIDIO BUG (gmvpwepkj3.int.vidio.com)
  type: trojan
  server: 34.107.223.52
  port: 443
  password: 594d1919-99cd-4002-aec3-0c07180b6c46
  skip-cert-verify: true
  sni: vip-7.indoxray.top
  network: ws
  ws-opts:
    path: /websocket-trojan
    headers:
      Host: vip-7.indoxray.top
  udp: true</v>
      </c>
      <c r="D55" s="3" t="b">
        <v>0</v>
      </c>
      <c r="F55" s="1"/>
      <c r="G55" s="1"/>
      <c r="H55" s="1"/>
      <c r="I55" s="1"/>
    </row>
    <row r="56" spans="1:9" ht="77.25" customHeight="1" x14ac:dyDescent="0.25">
      <c r="A56" s="1" t="s">
        <v>77</v>
      </c>
      <c r="B56" s="1" t="s">
        <v>233</v>
      </c>
      <c r="C56" s="2" t="str">
        <f t="shared" si="1"/>
        <v>- name: XL VIDIO BUG (license.vidio.com)
  type: trojan
  server: 34.110.165.83
  port: 443
  password: 594d1919-99cd-4002-aec3-0c07180b6c46
  skip-cert-verify: true
  sni: vip-7.indoxray.top
  network: ws
  ws-opts:
    path: /websocket-trojan
    headers:
      Host: vip-7.indoxray.top
  udp: true</v>
      </c>
      <c r="D56" s="3" t="b">
        <v>0</v>
      </c>
      <c r="F56" s="1"/>
      <c r="G56" s="1"/>
      <c r="H56" s="1"/>
      <c r="I56" s="1"/>
    </row>
    <row r="57" spans="1:9" ht="77.25" customHeight="1" x14ac:dyDescent="0.25">
      <c r="A57" s="1" t="s">
        <v>78</v>
      </c>
      <c r="B57" s="1" t="s">
        <v>234</v>
      </c>
      <c r="C57" s="2" t="str">
        <f t="shared" si="1"/>
        <v>- name: XL VIDIO BUG (staging-plenty.vidio.com)
  type: trojan
  server: 34.110.192.133
  port: 443
  password: 594d1919-99cd-4002-aec3-0c07180b6c46
  skip-cert-verify: true
  sni: vip-7.indoxray.top
  network: ws
  ws-opts:
    path: /websocket-trojan
    headers:
      Host: vip-7.indoxray.top
  udp: true</v>
      </c>
      <c r="D57" s="3" t="b">
        <v>0</v>
      </c>
      <c r="F57" s="1"/>
      <c r="G57" s="1"/>
      <c r="H57" s="1"/>
      <c r="I57" s="1"/>
    </row>
    <row r="58" spans="1:9" ht="77.25" customHeight="1" x14ac:dyDescent="0.25">
      <c r="A58" s="1" t="s">
        <v>79</v>
      </c>
      <c r="B58" s="1" t="s">
        <v>80</v>
      </c>
      <c r="C58" s="2" t="str">
        <f t="shared" si="1"/>
        <v>- name: XL VIDIO BUG (api-ns.vidio.com)
  type: trojan
  server: 34.111.60.67
  port: 443
  password: 594d1919-99cd-4002-aec3-0c07180b6c46
  skip-cert-verify: true
  sni: vip-7.indoxray.top
  network: ws
  ws-opts:
    path: /websocket-trojan
    headers:
      Host: vip-7.indoxray.top
  udp: true</v>
      </c>
      <c r="D58" s="3" t="b">
        <v>0</v>
      </c>
      <c r="F58" s="1"/>
      <c r="G58" s="1"/>
      <c r="H58" s="1"/>
      <c r="I58" s="1"/>
    </row>
    <row r="59" spans="1:9" ht="77.25" customHeight="1" x14ac:dyDescent="0.25">
      <c r="A59" s="1" t="s">
        <v>81</v>
      </c>
      <c r="B59" s="1" t="s">
        <v>235</v>
      </c>
      <c r="C59" s="2" t="str">
        <f t="shared" si="1"/>
        <v>- name: XL VIDIO BUG (blog.staging.vidio.com)
  type: trojan
  server: 34.111.113.121
  port: 443
  password: 594d1919-99cd-4002-aec3-0c07180b6c46
  skip-cert-verify: true
  sni: vip-7.indoxray.top
  network: ws
  ws-opts:
    path: /websocket-trojan
    headers:
      Host: vip-7.indoxray.top
  udp: true</v>
      </c>
      <c r="D59" s="3" t="b">
        <v>0</v>
      </c>
      <c r="F59" s="1"/>
      <c r="G59" s="1"/>
      <c r="H59" s="1"/>
      <c r="I59" s="1"/>
    </row>
    <row r="60" spans="1:9" ht="77.25" customHeight="1" x14ac:dyDescent="0.25">
      <c r="A60" s="1" t="s">
        <v>82</v>
      </c>
      <c r="B60" s="1" t="s">
        <v>236</v>
      </c>
      <c r="C60" s="2" t="str">
        <f t="shared" si="1"/>
        <v>- name: XL VIDIO BUG (plenty.vidio.com)
  type: trojan
  server: 34.111.228.151
  port: 443
  password: 594d1919-99cd-4002-aec3-0c07180b6c46
  skip-cert-verify: true
  sni: vip-7.indoxray.top
  network: ws
  ws-opts:
    path: /websocket-trojan
    headers:
      Host: vip-7.indoxray.top
  udp: true</v>
      </c>
      <c r="D60" s="3" t="b">
        <v>0</v>
      </c>
      <c r="F60" s="1"/>
      <c r="G60" s="1"/>
      <c r="H60" s="1"/>
      <c r="I60" s="1"/>
    </row>
    <row r="61" spans="1:9" ht="77.25" customHeight="1" x14ac:dyDescent="0.25">
      <c r="A61" s="1" t="s">
        <v>83</v>
      </c>
      <c r="B61" s="1" t="s">
        <v>237</v>
      </c>
      <c r="C61" s="2" t="str">
        <f t="shared" si="1"/>
        <v>- name: XL VIDIO BUG (blog.vidio.com)
  type: trojan
  server: 34.111.253.69
  port: 443
  password: 594d1919-99cd-4002-aec3-0c07180b6c46
  skip-cert-verify: true
  sni: vip-7.indoxray.top
  network: ws
  ws-opts:
    path: /websocket-trojan
    headers:
      Host: vip-7.indoxray.top
  udp: true</v>
      </c>
      <c r="D61" s="3" t="b">
        <v>0</v>
      </c>
      <c r="F61" s="1"/>
      <c r="G61" s="1"/>
      <c r="H61" s="1"/>
      <c r="I61" s="1"/>
    </row>
    <row r="62" spans="1:9" ht="77.25" customHeight="1" x14ac:dyDescent="0.25">
      <c r="A62" s="1" t="s">
        <v>84</v>
      </c>
      <c r="B62" s="1" t="s">
        <v>85</v>
      </c>
      <c r="C62" s="2" t="str">
        <f t="shared" si="1"/>
        <v>- name: XL VIDIO BUG (w3hh46zt.staging.vidio.com)
  type: trojan
  server: 34.117.25.214
  port: 443
  password: 594d1919-99cd-4002-aec3-0c07180b6c46
  skip-cert-verify: true
  sni: vip-7.indoxray.top
  network: ws
  ws-opts:
    path: /websocket-trojan
    headers:
      Host: vip-7.indoxray.top
  udp: true</v>
      </c>
      <c r="D62" s="3" t="b">
        <v>0</v>
      </c>
      <c r="F62" s="1"/>
      <c r="G62" s="1"/>
      <c r="H62" s="1"/>
      <c r="I62" s="1"/>
    </row>
    <row r="63" spans="1:9" ht="77.25" customHeight="1" x14ac:dyDescent="0.25">
      <c r="A63" s="1" t="s">
        <v>86</v>
      </c>
      <c r="B63" s="1" t="s">
        <v>87</v>
      </c>
      <c r="C63" s="2" t="str">
        <f t="shared" si="1"/>
        <v>- name: XL VIDIO BUG (etslive-server.vidio.com)
  type: trojan
  server: 34.117.26.33
  port: 443
  password: 594d1919-99cd-4002-aec3-0c07180b6c46
  skip-cert-verify: true
  sni: vip-7.indoxray.top
  network: ws
  ws-opts:
    path: /websocket-trojan
    headers:
      Host: vip-7.indoxray.top
  udp: true</v>
      </c>
      <c r="D63" s="3" t="b">
        <v>0</v>
      </c>
      <c r="F63" s="1"/>
      <c r="G63" s="1"/>
      <c r="H63" s="1"/>
      <c r="I63" s="1"/>
    </row>
    <row r="64" spans="1:9" ht="77.25" customHeight="1" x14ac:dyDescent="0.25">
      <c r="A64" s="1" t="s">
        <v>88</v>
      </c>
      <c r="B64" s="1" t="s">
        <v>238</v>
      </c>
      <c r="C64" s="2" t="str">
        <f t="shared" si="1"/>
        <v>- name: XL VIDIO BUG (hermes.staging.vidio.com)
  type: trojan
  server: 34.117.150.41
  port: 443
  password: 594d1919-99cd-4002-aec3-0c07180b6c46
  skip-cert-verify: true
  sni: vip-7.indoxray.top
  network: ws
  ws-opts:
    path: /websocket-trojan
    headers:
      Host: vip-7.indoxray.top
  udp: true</v>
      </c>
      <c r="D64" s="3" t="b">
        <v>0</v>
      </c>
      <c r="F64" s="1"/>
      <c r="G64" s="1"/>
      <c r="H64" s="1"/>
      <c r="I64" s="1"/>
    </row>
    <row r="65" spans="1:9" ht="77.25" customHeight="1" x14ac:dyDescent="0.25">
      <c r="A65" s="1" t="s">
        <v>89</v>
      </c>
      <c r="B65" s="1" t="s">
        <v>239</v>
      </c>
      <c r="C65" s="2" t="str">
        <f t="shared" si="1"/>
        <v>- name: XL VIDIO BUG (jjndi0k9m2.int.vidio.com)
  type: trojan
  server: 34.117.162.195
  port: 443
  password: 594d1919-99cd-4002-aec3-0c07180b6c46
  skip-cert-verify: true
  sni: vip-7.indoxray.top
  network: ws
  ws-opts:
    path: /websocket-trojan
    headers:
      Host: vip-7.indoxray.top
  udp: true</v>
      </c>
      <c r="D65" s="3" t="b">
        <v>0</v>
      </c>
      <c r="F65" s="1"/>
      <c r="G65" s="1"/>
      <c r="H65" s="1"/>
      <c r="I65" s="1"/>
    </row>
    <row r="66" spans="1:9" ht="77.25" customHeight="1" x14ac:dyDescent="0.25">
      <c r="A66" s="1" t="s">
        <v>90</v>
      </c>
      <c r="B66" s="1" t="s">
        <v>240</v>
      </c>
      <c r="C66" s="2" t="str">
        <f t="shared" ref="C66:C97" si="2">_xlfn.TEXTJOIN(CHAR(10), TRUE,
"- name: XL VIDIO BUG (" &amp; A66 &amp; ")",
"  type: trojan",
"  server: " &amp; T(B66),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(telkomsel.vidio.com)
  type: trojan
  server: 34.117.180.47
  port: 443
  password: 594d1919-99cd-4002-aec3-0c07180b6c46
  skip-cert-verify: true
  sni: vip-7.indoxray.top
  network: ws
  ws-opts:
    path: /websocket-trojan
    headers:
      Host: vip-7.indoxray.top
  udp: true</v>
      </c>
      <c r="D66" s="3" t="b">
        <v>0</v>
      </c>
      <c r="F66" s="1"/>
      <c r="G66" s="1"/>
      <c r="H66" s="1"/>
      <c r="I66" s="1"/>
    </row>
    <row r="67" spans="1:9" ht="77.25" customHeight="1" x14ac:dyDescent="0.25">
      <c r="A67" s="1" t="s">
        <v>91</v>
      </c>
      <c r="B67" s="1" t="s">
        <v>241</v>
      </c>
      <c r="C67" s="2" t="str">
        <f t="shared" si="2"/>
        <v>- name: XL VIDIO BUG (thumbor-gke.staging.vidio.com)
  type: trojan
  server: 34.117.204.147
  port: 443
  password: 594d1919-99cd-4002-aec3-0c07180b6c46
  skip-cert-verify: true
  sni: vip-7.indoxray.top
  network: ws
  ws-opts:
    path: /websocket-trojan
    headers:
      Host: vip-7.indoxray.top
  udp: true</v>
      </c>
      <c r="D67" s="3" t="b">
        <v>0</v>
      </c>
      <c r="F67" s="1"/>
      <c r="G67" s="1"/>
      <c r="H67" s="1"/>
      <c r="I67" s="1"/>
    </row>
    <row r="68" spans="1:9" ht="77.25" customHeight="1" x14ac:dyDescent="0.25">
      <c r="A68" s="1" t="s">
        <v>92</v>
      </c>
      <c r="B68" s="1" t="s">
        <v>242</v>
      </c>
      <c r="C68" s="2" t="str">
        <f t="shared" si="2"/>
        <v>- name: XL VIDIO BUG (8hjrjnvoc3.vidio.com)
  type: trojan
  server: 34.117.205.16
  port: 443
  password: 594d1919-99cd-4002-aec3-0c07180b6c46
  skip-cert-verify: true
  sni: vip-7.indoxray.top
  network: ws
  ws-opts:
    path: /websocket-trojan
    headers:
      Host: vip-7.indoxray.top
  udp: true</v>
      </c>
      <c r="D68" s="3" t="b">
        <v>0</v>
      </c>
      <c r="F68" s="1"/>
      <c r="G68" s="1"/>
      <c r="H68" s="1"/>
      <c r="I68" s="1"/>
    </row>
    <row r="69" spans="1:9" ht="77.25" customHeight="1" x14ac:dyDescent="0.25">
      <c r="A69" s="1" t="s">
        <v>93</v>
      </c>
      <c r="B69" s="1" t="s">
        <v>243</v>
      </c>
      <c r="C69" s="2" t="str">
        <f t="shared" si="2"/>
        <v>- name: XL VIDIO BUG (ovm.staging.vidio.com)
  type: trojan
  server: 34.117.233.20
  port: 443
  password: 594d1919-99cd-4002-aec3-0c07180b6c46
  skip-cert-verify: true
  sni: vip-7.indoxray.top
  network: ws
  ws-opts:
    path: /websocket-trojan
    headers:
      Host: vip-7.indoxray.top
  udp: true</v>
      </c>
      <c r="D69" s="3" t="b">
        <v>0</v>
      </c>
      <c r="F69" s="1"/>
      <c r="G69" s="1"/>
      <c r="H69" s="1"/>
      <c r="I69" s="1"/>
    </row>
    <row r="70" spans="1:9" ht="77.25" customHeight="1" x14ac:dyDescent="0.25">
      <c r="A70" s="1" t="s">
        <v>94</v>
      </c>
      <c r="B70" s="1" t="s">
        <v>244</v>
      </c>
      <c r="C70" s="2" t="str">
        <f t="shared" si="2"/>
        <v>- name: XL VIDIO BUG (hermes.vidio.com)
  type: trojan
  server: 34.117.241.252
  port: 443
  password: 594d1919-99cd-4002-aec3-0c07180b6c46
  skip-cert-verify: true
  sni: vip-7.indoxray.top
  network: ws
  ws-opts:
    path: /websocket-trojan
    headers:
      Host: vip-7.indoxray.top
  udp: true</v>
      </c>
      <c r="D70" s="3" t="b">
        <v>0</v>
      </c>
      <c r="F70" s="1"/>
      <c r="G70" s="1"/>
      <c r="H70" s="1"/>
      <c r="I70" s="1"/>
    </row>
    <row r="71" spans="1:9" ht="77.25" customHeight="1" x14ac:dyDescent="0.25">
      <c r="A71" s="1" t="s">
        <v>95</v>
      </c>
      <c r="B71" s="1" t="s">
        <v>96</v>
      </c>
      <c r="C71" s="2" t="str">
        <f t="shared" si="2"/>
        <v>- name: XL VIDIO BUG (scm-iso.vidio.com)
  type: trojan
  server: 34.120.17.79
  port: 443
  password: 594d1919-99cd-4002-aec3-0c07180b6c46
  skip-cert-verify: true
  sni: vip-7.indoxray.top
  network: ws
  ws-opts:
    path: /websocket-trojan
    headers:
      Host: vip-7.indoxray.top
  udp: true</v>
      </c>
      <c r="D71" s="3" t="b">
        <v>0</v>
      </c>
      <c r="F71" s="1"/>
      <c r="G71" s="1"/>
      <c r="H71" s="1"/>
      <c r="I71" s="1"/>
    </row>
    <row r="72" spans="1:9" ht="77.25" customHeight="1" x14ac:dyDescent="0.25">
      <c r="A72" s="1" t="s">
        <v>97</v>
      </c>
      <c r="B72" s="1" t="s">
        <v>98</v>
      </c>
      <c r="C72" s="2" t="str">
        <f t="shared" si="2"/>
        <v>- name: XL VIDIO BUG (live.vidio.com)
  type: trojan
  server: 34.120.25.176
  port: 443
  password: 594d1919-99cd-4002-aec3-0c07180b6c46
  skip-cert-verify: true
  sni: vip-7.indoxray.top
  network: ws
  ws-opts:
    path: /websocket-trojan
    headers:
      Host: vip-7.indoxray.top
  udp: true</v>
      </c>
      <c r="D72" s="3" t="b">
        <v>0</v>
      </c>
      <c r="F72" s="1"/>
      <c r="G72" s="1"/>
      <c r="H72" s="1"/>
      <c r="I72" s="1"/>
    </row>
    <row r="73" spans="1:9" ht="77.25" customHeight="1" x14ac:dyDescent="0.25">
      <c r="A73" s="1" t="s">
        <v>99</v>
      </c>
      <c r="B73" s="1" t="s">
        <v>98</v>
      </c>
      <c r="C73" s="2" t="str">
        <f t="shared" si="2"/>
        <v>- name: XL VIDIO BUG (chat.vidio.com)
  type: trojan
  server: 34.120.25.176
  port: 443
  password: 594d1919-99cd-4002-aec3-0c07180b6c46
  skip-cert-verify: true
  sni: vip-7.indoxray.top
  network: ws
  ws-opts:
    path: /websocket-trojan
    headers:
      Host: vip-7.indoxray.top
  udp: true</v>
      </c>
      <c r="D73" s="3" t="b">
        <v>0</v>
      </c>
      <c r="F73" s="1"/>
      <c r="G73" s="1"/>
      <c r="H73" s="1"/>
      <c r="I73" s="1"/>
    </row>
    <row r="74" spans="1:9" ht="77.25" customHeight="1" x14ac:dyDescent="0.25">
      <c r="A74" s="1" t="s">
        <v>100</v>
      </c>
      <c r="B74" s="1" t="s">
        <v>101</v>
      </c>
      <c r="C74" s="2" t="str">
        <f t="shared" si="2"/>
        <v>- name: XL VIDIO BUG (indosat.staging.vidio.com)
  type: trojan
  server: 34.120.27.3
  port: 443
  password: 594d1919-99cd-4002-aec3-0c07180b6c46
  skip-cert-verify: true
  sni: vip-7.indoxray.top
  network: ws
  ws-opts:
    path: /websocket-trojan
    headers:
      Host: vip-7.indoxray.top
  udp: true</v>
      </c>
      <c r="D74" s="3" t="b">
        <v>0</v>
      </c>
      <c r="F74" s="1"/>
      <c r="G74" s="1"/>
      <c r="H74" s="1"/>
      <c r="I74" s="1"/>
    </row>
    <row r="75" spans="1:9" ht="77.25" customHeight="1" x14ac:dyDescent="0.25">
      <c r="A75" s="1" t="s">
        <v>102</v>
      </c>
      <c r="B75" s="1" t="s">
        <v>101</v>
      </c>
      <c r="C75" s="2" t="str">
        <f t="shared" si="2"/>
        <v>- name: XL VIDIO BUG (telkomsel.staging.vidio.com)
  type: trojan
  server: 34.120.27.3
  port: 443
  password: 594d1919-99cd-4002-aec3-0c07180b6c46
  skip-cert-verify: true
  sni: vip-7.indoxray.top
  network: ws
  ws-opts:
    path: /websocket-trojan
    headers:
      Host: vip-7.indoxray.top
  udp: true</v>
      </c>
      <c r="D75" s="3" t="b">
        <v>0</v>
      </c>
      <c r="F75" s="1"/>
      <c r="G75" s="1"/>
      <c r="H75" s="1"/>
      <c r="I75" s="1"/>
    </row>
    <row r="76" spans="1:9" ht="77.25" customHeight="1" x14ac:dyDescent="0.25">
      <c r="A76" s="1" t="s">
        <v>103</v>
      </c>
      <c r="B76" s="1" t="s">
        <v>104</v>
      </c>
      <c r="C76" s="2" t="str">
        <f t="shared" si="2"/>
        <v>- name: XL VIDIO BUG (posthog-staging.vidio.com)
  type: trojan
  server: 34.120.57.123
  port: 443
  password: 594d1919-99cd-4002-aec3-0c07180b6c46
  skip-cert-verify: true
  sni: vip-7.indoxray.top
  network: ws
  ws-opts:
    path: /websocket-trojan
    headers:
      Host: vip-7.indoxray.top
  udp: true</v>
      </c>
      <c r="D76" s="3" t="b">
        <v>0</v>
      </c>
      <c r="F76" s="1"/>
      <c r="G76" s="1"/>
      <c r="H76" s="1"/>
      <c r="I76" s="1"/>
    </row>
    <row r="77" spans="1:9" ht="77.25" customHeight="1" x14ac:dyDescent="0.25">
      <c r="A77" s="1" t="s">
        <v>105</v>
      </c>
      <c r="B77" s="1" t="s">
        <v>106</v>
      </c>
      <c r="C77" s="2" t="str">
        <f t="shared" si="2"/>
        <v>- name: XL VIDIO BUG (tmbubjryhvewc-origin-quiz-staging.vidio.com)
  type: trojan
  server: 34.120.74.32
  port: 443
  password: 594d1919-99cd-4002-aec3-0c07180b6c46
  skip-cert-verify: true
  sni: vip-7.indoxray.top
  network: ws
  ws-opts:
    path: /websocket-trojan
    headers:
      Host: vip-7.indoxray.top
  udp: true</v>
      </c>
      <c r="D77" s="3" t="b">
        <v>0</v>
      </c>
      <c r="F77" s="1"/>
      <c r="G77" s="1"/>
      <c r="H77" s="1"/>
      <c r="I77" s="1"/>
    </row>
    <row r="78" spans="1:9" ht="77.25" customHeight="1" x14ac:dyDescent="0.25">
      <c r="A78" s="1" t="s">
        <v>107</v>
      </c>
      <c r="B78" s="1" t="s">
        <v>245</v>
      </c>
      <c r="C78" s="2" t="str">
        <f t="shared" si="2"/>
        <v>- name: XL VIDIO BUG (wp.staging.vidio.com)
  type: trojan
  server: 34.120.178.87
  port: 443
  password: 594d1919-99cd-4002-aec3-0c07180b6c46
  skip-cert-verify: true
  sni: vip-7.indoxray.top
  network: ws
  ws-opts:
    path: /websocket-trojan
    headers:
      Host: vip-7.indoxray.top
  udp: true</v>
      </c>
      <c r="D78" s="3" t="b">
        <v>0</v>
      </c>
      <c r="F78" s="1"/>
      <c r="G78" s="1"/>
      <c r="H78" s="1"/>
      <c r="I78" s="1"/>
    </row>
    <row r="79" spans="1:9" ht="77.25" customHeight="1" x14ac:dyDescent="0.25">
      <c r="A79" s="1" t="s">
        <v>108</v>
      </c>
      <c r="B79" s="1" t="s">
        <v>246</v>
      </c>
      <c r="C79" s="2" t="str">
        <f t="shared" si="2"/>
        <v>- name: XL VIDIO BUG (gandiwa.canary.prod.vidio.com)
  type: trojan
  server: 34.120.198.254
  port: 443
  password: 594d1919-99cd-4002-aec3-0c07180b6c46
  skip-cert-verify: true
  sni: vip-7.indoxray.top
  network: ws
  ws-opts:
    path: /websocket-trojan
    headers:
      Host: vip-7.indoxray.top
  udp: true</v>
      </c>
      <c r="D79" s="3" t="b">
        <v>0</v>
      </c>
      <c r="F79" s="1"/>
      <c r="G79" s="1"/>
      <c r="H79" s="1"/>
      <c r="I79" s="1"/>
    </row>
    <row r="80" spans="1:9" ht="77.25" customHeight="1" x14ac:dyDescent="0.25">
      <c r="A80" s="1" t="s">
        <v>109</v>
      </c>
      <c r="B80" s="1" t="s">
        <v>247</v>
      </c>
      <c r="C80" s="2" t="str">
        <f t="shared" si="2"/>
        <v>- name: XL VIDIO BUG (lite.vidio.com)
  type: trojan
  server: 34.120.218.177
  port: 443
  password: 594d1919-99cd-4002-aec3-0c07180b6c46
  skip-cert-verify: true
  sni: vip-7.indoxray.top
  network: ws
  ws-opts:
    path: /websocket-trojan
    headers:
      Host: vip-7.indoxray.top
  udp: true</v>
      </c>
      <c r="D80" s="3" t="b">
        <v>0</v>
      </c>
      <c r="F80" s="1"/>
      <c r="G80" s="1"/>
      <c r="H80" s="1"/>
      <c r="I80" s="1"/>
    </row>
    <row r="81" spans="1:9" ht="77.25" customHeight="1" x14ac:dyDescent="0.25">
      <c r="A81" s="1" t="s">
        <v>110</v>
      </c>
      <c r="B81" s="1" t="s">
        <v>247</v>
      </c>
      <c r="C81" s="2" t="str">
        <f t="shared" si="2"/>
        <v>- name: XL VIDIO BUG (dsa-web-iedu4coavee0poh1.vidio.com)
  type: trojan
  server: 34.120.218.177
  port: 443
  password: 594d1919-99cd-4002-aec3-0c07180b6c46
  skip-cert-verify: true
  sni: vip-7.indoxray.top
  network: ws
  ws-opts:
    path: /websocket-trojan
    headers:
      Host: vip-7.indoxray.top
  udp: true</v>
      </c>
      <c r="D81" s="3" t="b">
        <v>0</v>
      </c>
      <c r="F81" s="1"/>
      <c r="G81" s="1"/>
      <c r="H81" s="1"/>
      <c r="I81" s="1"/>
    </row>
    <row r="82" spans="1:9" ht="77.25" customHeight="1" x14ac:dyDescent="0.25">
      <c r="A82" s="1" t="s">
        <v>111</v>
      </c>
      <c r="B82" s="1" t="s">
        <v>248</v>
      </c>
      <c r="C82" s="2" t="str">
        <f t="shared" si="2"/>
        <v>- name: XL VIDIO BUG (chatbot-api.staging.vidio.com)
  type: trojan
  server: 34.128.140.145
  port: 443
  password: 594d1919-99cd-4002-aec3-0c07180b6c46
  skip-cert-verify: true
  sni: vip-7.indoxray.top
  network: ws
  ws-opts:
    path: /websocket-trojan
    headers:
      Host: vip-7.indoxray.top
  udp: true</v>
      </c>
      <c r="D82" s="3" t="b">
        <v>0</v>
      </c>
      <c r="F82" s="1"/>
      <c r="G82" s="1"/>
      <c r="H82" s="1"/>
      <c r="I82" s="1"/>
    </row>
    <row r="83" spans="1:9" ht="77.25" customHeight="1" x14ac:dyDescent="0.25">
      <c r="A83" s="1" t="s">
        <v>112</v>
      </c>
      <c r="B83" s="1" t="s">
        <v>249</v>
      </c>
      <c r="C83" s="2" t="str">
        <f t="shared" si="2"/>
        <v>- name: XL VIDIO BUG (scm-iso.staging.vidio.com)
  type: trojan
  server: 34.128.160.94
  port: 443
  password: 594d1919-99cd-4002-aec3-0c07180b6c46
  skip-cert-verify: true
  sni: vip-7.indoxray.top
  network: ws
  ws-opts:
    path: /websocket-trojan
    headers:
      Host: vip-7.indoxray.top
  udp: true</v>
      </c>
      <c r="D83" s="3" t="b">
        <v>0</v>
      </c>
      <c r="F83" s="1"/>
      <c r="G83" s="1"/>
      <c r="H83" s="1"/>
      <c r="I83" s="1"/>
    </row>
    <row r="84" spans="1:9" ht="77.25" customHeight="1" x14ac:dyDescent="0.25">
      <c r="A84" s="1" t="s">
        <v>113</v>
      </c>
      <c r="B84" s="1" t="s">
        <v>114</v>
      </c>
      <c r="C84" s="2" t="str">
        <f t="shared" si="2"/>
        <v>- name: XL VIDIO BUG (next.vidio.com)
  type: trojan
  server: 34.149.73.14
  port: 443
  password: 594d1919-99cd-4002-aec3-0c07180b6c46
  skip-cert-verify: true
  sni: vip-7.indoxray.top
  network: ws
  ws-opts:
    path: /websocket-trojan
    headers:
      Host: vip-7.indoxray.top
  udp: true</v>
      </c>
      <c r="D84" s="3" t="b">
        <v>0</v>
      </c>
      <c r="F84" s="1"/>
      <c r="G84" s="1"/>
      <c r="H84" s="1"/>
      <c r="I84" s="1"/>
    </row>
    <row r="85" spans="1:9" ht="77.25" customHeight="1" x14ac:dyDescent="0.25">
      <c r="A85" s="1" t="s">
        <v>115</v>
      </c>
      <c r="B85" s="1" t="s">
        <v>250</v>
      </c>
      <c r="C85" s="2" t="str">
        <f t="shared" si="2"/>
        <v>- name: XL VIDIO BUG (etslive-server.staging.vidio.com)
  type: trojan
  server: 34.149.114.137
  port: 443
  password: 594d1919-99cd-4002-aec3-0c07180b6c46
  skip-cert-verify: true
  sni: vip-7.indoxray.top
  network: ws
  ws-opts:
    path: /websocket-trojan
    headers:
      Host: vip-7.indoxray.top
  udp: true</v>
      </c>
      <c r="D85" s="3" t="b">
        <v>0</v>
      </c>
      <c r="F85" s="1"/>
      <c r="G85" s="1"/>
      <c r="H85" s="1"/>
      <c r="I85" s="1"/>
    </row>
    <row r="86" spans="1:9" ht="77.25" customHeight="1" x14ac:dyDescent="0.25">
      <c r="A86" s="1" t="s">
        <v>116</v>
      </c>
      <c r="B86" s="1" t="s">
        <v>251</v>
      </c>
      <c r="C86" s="2" t="str">
        <f t="shared" si="2"/>
        <v>- name: XL VIDIO BUG (c.vidio.com)
  type: trojan
  server: 34.149.115.28
  port: 443
  password: 594d1919-99cd-4002-aec3-0c07180b6c46
  skip-cert-verify: true
  sni: vip-7.indoxray.top
  network: ws
  ws-opts:
    path: /websocket-trojan
    headers:
      Host: vip-7.indoxray.top
  udp: true</v>
      </c>
      <c r="D86" s="3" t="b">
        <v>0</v>
      </c>
      <c r="F86" s="1"/>
      <c r="G86" s="1"/>
      <c r="H86" s="1"/>
      <c r="I86" s="1"/>
    </row>
    <row r="87" spans="1:9" ht="77.25" customHeight="1" x14ac:dyDescent="0.25">
      <c r="A87" s="1" t="s">
        <v>117</v>
      </c>
      <c r="B87" s="1" t="s">
        <v>252</v>
      </c>
      <c r="C87" s="2" t="str">
        <f t="shared" si="2"/>
        <v>- name: XL VIDIO BUG (whisper.staging.vidio.com)
  type: trojan
  server: 34.149.162.177
  port: 443
  password: 594d1919-99cd-4002-aec3-0c07180b6c46
  skip-cert-verify: true
  sni: vip-7.indoxray.top
  network: ws
  ws-opts:
    path: /websocket-trojan
    headers:
      Host: vip-7.indoxray.top
  udp: true</v>
      </c>
      <c r="D87" s="3" t="b">
        <v>0</v>
      </c>
      <c r="F87" s="1"/>
      <c r="G87" s="1"/>
      <c r="H87" s="1"/>
      <c r="I87" s="1"/>
    </row>
    <row r="88" spans="1:9" ht="77.25" customHeight="1" x14ac:dyDescent="0.25">
      <c r="A88" s="1" t="s">
        <v>118</v>
      </c>
      <c r="B88" s="1" t="s">
        <v>253</v>
      </c>
      <c r="C88" s="2" t="str">
        <f t="shared" si="2"/>
        <v>- name: XL VIDIO BUG (hermes-cms.staging.vidio.com)
  type: trojan
  server: 34.149.171.88
  port: 443
  password: 594d1919-99cd-4002-aec3-0c07180b6c46
  skip-cert-verify: true
  sni: vip-7.indoxray.top
  network: ws
  ws-opts:
    path: /websocket-trojan
    headers:
      Host: vip-7.indoxray.top
  udp: true</v>
      </c>
      <c r="D88" s="3" t="b">
        <v>0</v>
      </c>
      <c r="F88" s="1"/>
      <c r="G88" s="1"/>
      <c r="H88" s="1"/>
      <c r="I88" s="1"/>
    </row>
    <row r="89" spans="1:9" ht="77.25" customHeight="1" x14ac:dyDescent="0.25">
      <c r="A89" s="1" t="s">
        <v>119</v>
      </c>
      <c r="B89" s="1" t="s">
        <v>254</v>
      </c>
      <c r="C89" s="2" t="str">
        <f t="shared" si="2"/>
        <v>- name: XL VIDIO BUG (gandiwa-akamai.vidio.com)
  type: trojan
  server: 34.149.178.46
  port: 443
  password: 594d1919-99cd-4002-aec3-0c07180b6c46
  skip-cert-verify: true
  sni: vip-7.indoxray.top
  network: ws
  ws-opts:
    path: /websocket-trojan
    headers:
      Host: vip-7.indoxray.top
  udp: true</v>
      </c>
      <c r="D89" s="3" t="b">
        <v>0</v>
      </c>
      <c r="F89" s="1"/>
      <c r="G89" s="1"/>
      <c r="H89" s="1"/>
      <c r="I89" s="1"/>
    </row>
    <row r="90" spans="1:9" ht="77.25" customHeight="1" x14ac:dyDescent="0.25">
      <c r="A90" s="1" t="s">
        <v>120</v>
      </c>
      <c r="B90" s="1" t="s">
        <v>255</v>
      </c>
      <c r="C90" s="2" t="str">
        <f t="shared" si="2"/>
        <v>- name: XL VIDIO BUG (chatbot-api.vidio.com)
  type: trojan
  server: 34.149.213.76
  port: 443
  password: 594d1919-99cd-4002-aec3-0c07180b6c46
  skip-cert-verify: true
  sni: vip-7.indoxray.top
  network: ws
  ws-opts:
    path: /websocket-trojan
    headers:
      Host: vip-7.indoxray.top
  udp: true</v>
      </c>
      <c r="D90" s="3" t="b">
        <v>0</v>
      </c>
      <c r="F90" s="1"/>
      <c r="G90" s="1"/>
      <c r="H90" s="1"/>
      <c r="I90" s="1"/>
    </row>
    <row r="91" spans="1:9" ht="77.25" customHeight="1" x14ac:dyDescent="0.25">
      <c r="A91" s="1" t="s">
        <v>121</v>
      </c>
      <c r="B91" s="1" t="s">
        <v>122</v>
      </c>
      <c r="C91" s="2" t="str">
        <f t="shared" si="2"/>
        <v>- name: XL VIDIO BUG (wp.vidio.com)
  type: trojan
  server: 34.160.62.245
  port: 443
  password: 594d1919-99cd-4002-aec3-0c07180b6c46
  skip-cert-verify: true
  sni: vip-7.indoxray.top
  network: ws
  ws-opts:
    path: /websocket-trojan
    headers:
      Host: vip-7.indoxray.top
  udp: true</v>
      </c>
      <c r="D91" s="3" t="b">
        <v>0</v>
      </c>
      <c r="F91" s="1"/>
      <c r="G91" s="1"/>
      <c r="H91" s="1"/>
      <c r="I91" s="1"/>
    </row>
    <row r="92" spans="1:9" ht="77.25" customHeight="1" x14ac:dyDescent="0.25">
      <c r="A92" s="1" t="s">
        <v>123</v>
      </c>
      <c r="B92" s="1" t="s">
        <v>124</v>
      </c>
      <c r="C92" s="2" t="str">
        <f t="shared" si="2"/>
        <v>- name: XL VIDIO BUG (whisper.vidio.com)
  type: trojan
  server: 34.160.82.127
  port: 443
  password: 594d1919-99cd-4002-aec3-0c07180b6c46
  skip-cert-verify: true
  sni: vip-7.indoxray.top
  network: ws
  ws-opts:
    path: /websocket-trojan
    headers:
      Host: vip-7.indoxray.top
  udp: true</v>
      </c>
      <c r="D92" s="3" t="b">
        <v>0</v>
      </c>
      <c r="F92" s="1"/>
      <c r="G92" s="1"/>
      <c r="H92" s="1"/>
      <c r="I92" s="1"/>
    </row>
    <row r="93" spans="1:9" ht="77.25" customHeight="1" x14ac:dyDescent="0.25">
      <c r="A93" s="1" t="s">
        <v>125</v>
      </c>
      <c r="B93" s="1" t="s">
        <v>256</v>
      </c>
      <c r="C93" s="2" t="str">
        <f t="shared" si="2"/>
        <v>- name: XL VIDIO BUG (design.vidio.com)
  type: trojan
  server: 34.160.116.89
  port: 443
  password: 594d1919-99cd-4002-aec3-0c07180b6c46
  skip-cert-verify: true
  sni: vip-7.indoxray.top
  network: ws
  ws-opts:
    path: /websocket-trojan
    headers:
      Host: vip-7.indoxray.top
  udp: true</v>
      </c>
      <c r="D93" s="3" t="b">
        <v>0</v>
      </c>
      <c r="F93" s="1"/>
      <c r="G93" s="1"/>
      <c r="H93" s="1"/>
      <c r="I93" s="1"/>
    </row>
    <row r="94" spans="1:9" ht="77.25" customHeight="1" x14ac:dyDescent="0.25">
      <c r="A94" s="1" t="s">
        <v>126</v>
      </c>
      <c r="B94" s="1" t="s">
        <v>257</v>
      </c>
      <c r="C94" s="2" t="str">
        <f t="shared" si="2"/>
        <v>- name: XL VIDIO BUG (ets-dashboard.vidio.com)
  type: trojan
  server: 34.160.129.207
  port: 443
  password: 594d1919-99cd-4002-aec3-0c07180b6c46
  skip-cert-verify: true
  sni: vip-7.indoxray.top
  network: ws
  ws-opts:
    path: /websocket-trojan
    headers:
      Host: vip-7.indoxray.top
  udp: true</v>
      </c>
      <c r="D94" s="3" t="b">
        <v>0</v>
      </c>
      <c r="F94" s="1"/>
      <c r="G94" s="1"/>
      <c r="H94" s="1"/>
      <c r="I94" s="1"/>
    </row>
    <row r="95" spans="1:9" ht="77.25" customHeight="1" x14ac:dyDescent="0.25">
      <c r="A95" s="1" t="s">
        <v>127</v>
      </c>
      <c r="B95" s="1" t="s">
        <v>258</v>
      </c>
      <c r="C95" s="2" t="str">
        <f t="shared" si="2"/>
        <v>- name: XL VIDIO BUG (chatbot.vidio.com)
  type: trojan
  server: 34.160.245.6
  port: 443
  password: 594d1919-99cd-4002-aec3-0c07180b6c46
  skip-cert-verify: true
  sni: vip-7.indoxray.top
  network: ws
  ws-opts:
    path: /websocket-trojan
    headers:
      Host: vip-7.indoxray.top
  udp: true</v>
      </c>
      <c r="D95" s="3" t="b">
        <v>0</v>
      </c>
      <c r="F95" s="1"/>
      <c r="G95" s="1"/>
      <c r="H95" s="1"/>
      <c r="I95" s="1"/>
    </row>
    <row r="96" spans="1:9" ht="77.25" customHeight="1" x14ac:dyDescent="0.25">
      <c r="A96" s="1" t="s">
        <v>128</v>
      </c>
      <c r="B96" s="1" t="s">
        <v>259</v>
      </c>
      <c r="C96" s="2" t="str">
        <f t="shared" si="2"/>
        <v>- name: XL VIDIO BUG (jifoer83jfei03.vidio.com)
  type: trojan
  server: 35.186.224.174
  port: 443
  password: 594d1919-99cd-4002-aec3-0c07180b6c46
  skip-cert-verify: true
  sni: vip-7.indoxray.top
  network: ws
  ws-opts:
    path: /websocket-trojan
    headers:
      Host: vip-7.indoxray.top
  udp: true</v>
      </c>
      <c r="D96" s="3" t="b">
        <v>0</v>
      </c>
      <c r="F96" s="1"/>
      <c r="G96" s="1"/>
      <c r="H96" s="1"/>
      <c r="I96" s="1"/>
    </row>
    <row r="97" spans="1:9" ht="77.25" customHeight="1" x14ac:dyDescent="0.25">
      <c r="A97" s="1" t="s">
        <v>129</v>
      </c>
      <c r="B97" s="1" t="s">
        <v>260</v>
      </c>
      <c r="C97" s="2" t="str">
        <f t="shared" si="2"/>
        <v>- name: XL VIDIO BUG (vidio-web-prod-media-001-lb.vidio.com)
  type: trojan
  server: 35.186.228.30
  port: 443
  password: 594d1919-99cd-4002-aec3-0c07180b6c46
  skip-cert-verify: true
  sni: vip-7.indoxray.top
  network: ws
  ws-opts:
    path: /websocket-trojan
    headers:
      Host: vip-7.indoxray.top
  udp: true</v>
      </c>
      <c r="D97" s="3" t="b">
        <v>0</v>
      </c>
      <c r="F97" s="1"/>
      <c r="G97" s="1"/>
      <c r="H97" s="1"/>
      <c r="I97" s="1"/>
    </row>
    <row r="98" spans="1:9" ht="77.25" customHeight="1" x14ac:dyDescent="0.25">
      <c r="A98" s="1" t="s">
        <v>130</v>
      </c>
      <c r="B98" s="1" t="s">
        <v>261</v>
      </c>
      <c r="C98" s="2" t="str">
        <f t="shared" ref="C98:C129" si="3">_xlfn.TEXTJOIN(CHAR(10), TRUE,
"- name: XL VIDIO BUG (" &amp; A98 &amp; ")",
"  type: trojan",
"  server: " &amp; T(B98),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(live.staging.vidio.com)
  type: trojan
  server: 35.186.230.123
  port: 443
  password: 594d1919-99cd-4002-aec3-0c07180b6c46
  skip-cert-verify: true
  sni: vip-7.indoxray.top
  network: ws
  ws-opts:
    path: /websocket-trojan
    headers:
      Host: vip-7.indoxray.top
  udp: true</v>
      </c>
      <c r="D98" s="3" t="b">
        <v>0</v>
      </c>
      <c r="F98" s="1"/>
      <c r="G98" s="1"/>
      <c r="H98" s="1"/>
      <c r="I98" s="1"/>
    </row>
    <row r="99" spans="1:9" ht="77.25" customHeight="1" x14ac:dyDescent="0.25">
      <c r="A99" s="1" t="s">
        <v>131</v>
      </c>
      <c r="B99" s="1" t="s">
        <v>262</v>
      </c>
      <c r="C99" s="2" t="str">
        <f t="shared" si="3"/>
        <v>- name: XL VIDIO BUG (thumbor-gke.prod.vidio.com)
  type: trojan
  server: 35.186.232.49
  port: 443
  password: 594d1919-99cd-4002-aec3-0c07180b6c46
  skip-cert-verify: true
  sni: vip-7.indoxray.top
  network: ws
  ws-opts:
    path: /websocket-trojan
    headers:
      Host: vip-7.indoxray.top
  udp: true</v>
      </c>
      <c r="D99" s="3" t="b">
        <v>0</v>
      </c>
      <c r="F99" s="1"/>
      <c r="G99" s="1"/>
      <c r="H99" s="1"/>
      <c r="I99" s="1"/>
    </row>
    <row r="100" spans="1:9" ht="77.25" customHeight="1" x14ac:dyDescent="0.25">
      <c r="A100" s="1" t="s">
        <v>132</v>
      </c>
      <c r="B100" s="1" t="s">
        <v>133</v>
      </c>
      <c r="C100" s="2" t="str">
        <f t="shared" si="3"/>
        <v>- name: XL VIDIO BUG (airflow.int.vidio.com)
  type: trojan
  server: 35.190.6.114
  port: 443
  password: 594d1919-99cd-4002-aec3-0c07180b6c46
  skip-cert-verify: true
  sni: vip-7.indoxray.top
  network: ws
  ws-opts:
    path: /websocket-trojan
    headers:
      Host: vip-7.indoxray.top
  udp: true</v>
      </c>
      <c r="D100" s="3" t="b">
        <v>0</v>
      </c>
      <c r="F100" s="1"/>
      <c r="G100" s="1"/>
      <c r="H100" s="1"/>
      <c r="I100" s="1"/>
    </row>
    <row r="101" spans="1:9" ht="77.25" customHeight="1" x14ac:dyDescent="0.25">
      <c r="A101" s="1" t="s">
        <v>134</v>
      </c>
      <c r="B101" s="1" t="s">
        <v>135</v>
      </c>
      <c r="C101" s="2" t="str">
        <f t="shared" si="3"/>
        <v>- name: XL VIDIO BUG (psug4xogrt.int.vidio.com)
  type: trojan
  server: 35.190.23.193
  port: 443
  password: 594d1919-99cd-4002-aec3-0c07180b6c46
  skip-cert-verify: true
  sni: vip-7.indoxray.top
  network: ws
  ws-opts:
    path: /websocket-trojan
    headers:
      Host: vip-7.indoxray.top
  udp: true</v>
      </c>
      <c r="D101" s="3" t="b">
        <v>0</v>
      </c>
      <c r="F101" s="1"/>
      <c r="G101" s="1"/>
      <c r="H101" s="1"/>
      <c r="I101" s="1"/>
    </row>
    <row r="102" spans="1:9" ht="77.25" customHeight="1" x14ac:dyDescent="0.25">
      <c r="A102" s="1" t="s">
        <v>136</v>
      </c>
      <c r="B102" s="1" t="s">
        <v>137</v>
      </c>
      <c r="C102" s="2" t="str">
        <f t="shared" si="3"/>
        <v>- name: XL VIDIO BUG (gandiwa.prod.vidio.com)
  type: trojan
  server: 35.190.31.252
  port: 443
  password: 594d1919-99cd-4002-aec3-0c07180b6c46
  skip-cert-verify: true
  sni: vip-7.indoxray.top
  network: ws
  ws-opts:
    path: /websocket-trojan
    headers:
      Host: vip-7.indoxray.top
  udp: true</v>
      </c>
      <c r="D102" s="3" t="b">
        <v>0</v>
      </c>
      <c r="F102" s="1"/>
      <c r="G102" s="1"/>
      <c r="H102" s="1"/>
      <c r="I102" s="1"/>
    </row>
    <row r="103" spans="1:9" ht="77.25" customHeight="1" x14ac:dyDescent="0.25">
      <c r="A103" s="1" t="s">
        <v>138</v>
      </c>
      <c r="B103" s="1" t="s">
        <v>139</v>
      </c>
      <c r="C103" s="2" t="str">
        <f t="shared" si="3"/>
        <v>- name: XL VIDIO BUG (lite.staging.vidio.com)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3" s="3" t="b">
        <v>0</v>
      </c>
      <c r="F103" s="1"/>
      <c r="G103" s="1"/>
      <c r="H103" s="1"/>
      <c r="I103" s="1"/>
    </row>
    <row r="104" spans="1:9" ht="77.25" customHeight="1" x14ac:dyDescent="0.25">
      <c r="A104" s="1" t="s">
        <v>140</v>
      </c>
      <c r="B104" s="1" t="s">
        <v>139</v>
      </c>
      <c r="C104" s="2" t="str">
        <f t="shared" si="3"/>
        <v>- name: XL VIDIO BUG (test.int.vidio.com)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4" s="3" t="b">
        <v>0</v>
      </c>
      <c r="F104" s="1"/>
      <c r="G104" s="1"/>
      <c r="H104" s="1"/>
      <c r="I104" s="1"/>
    </row>
    <row r="105" spans="1:9" ht="77.25" customHeight="1" x14ac:dyDescent="0.25">
      <c r="A105" s="1" t="s">
        <v>141</v>
      </c>
      <c r="B105" s="1" t="s">
        <v>139</v>
      </c>
      <c r="C105" s="2" t="str">
        <f t="shared" si="3"/>
        <v>- name: XL VIDIO BUG (api.staging.vidio.com)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5" s="3" t="b">
        <v>0</v>
      </c>
      <c r="F105" s="1"/>
      <c r="G105" s="1"/>
      <c r="H105" s="1"/>
      <c r="I105" s="1"/>
    </row>
    <row r="106" spans="1:9" ht="77.25" customHeight="1" x14ac:dyDescent="0.25">
      <c r="A106" s="1" t="s">
        <v>142</v>
      </c>
      <c r="B106" s="1" t="s">
        <v>139</v>
      </c>
      <c r="C106" s="2" t="str">
        <f t="shared" si="3"/>
        <v>- name: XL VIDIO BUG (m.staging.vidio.com)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6" s="3" t="b">
        <v>0</v>
      </c>
      <c r="F106" s="1"/>
      <c r="G106" s="1"/>
      <c r="H106" s="1"/>
      <c r="I106" s="1"/>
    </row>
    <row r="107" spans="1:9" ht="77.25" customHeight="1" x14ac:dyDescent="0.25">
      <c r="A107" s="1" t="s">
        <v>143</v>
      </c>
      <c r="B107" s="1" t="s">
        <v>139</v>
      </c>
      <c r="C107" s="2" t="str">
        <f t="shared" si="3"/>
        <v>- name: XL VIDIO BUG (staging.vidio.com)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7" s="3" t="b">
        <v>0</v>
      </c>
      <c r="F107" s="1"/>
      <c r="G107" s="1"/>
      <c r="H107" s="1"/>
      <c r="I107" s="1"/>
    </row>
    <row r="108" spans="1:9" ht="77.25" customHeight="1" x14ac:dyDescent="0.25">
      <c r="A108" s="1" t="s">
        <v>144</v>
      </c>
      <c r="B108" s="1" t="s">
        <v>139</v>
      </c>
      <c r="C108" s="2" t="str">
        <f t="shared" si="3"/>
        <v>- name: XL VIDIO BUG (www.staging.vidio.com)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8" s="3" t="b">
        <v>0</v>
      </c>
      <c r="F108" s="1"/>
      <c r="G108" s="1"/>
      <c r="H108" s="1"/>
      <c r="I108" s="1"/>
    </row>
    <row r="109" spans="1:9" ht="77.25" customHeight="1" x14ac:dyDescent="0.25">
      <c r="A109" s="1" t="s">
        <v>145</v>
      </c>
      <c r="B109" s="1" t="s">
        <v>146</v>
      </c>
      <c r="C109" s="2" t="str">
        <f t="shared" si="3"/>
        <v>- name: XL VIDIO BUG (ocs-inventory.vidio.com)
  type: trojan
  server: 35.190.91.99
  port: 443
  password: 594d1919-99cd-4002-aec3-0c07180b6c46
  skip-cert-verify: true
  sni: vip-7.indoxray.top
  network: ws
  ws-opts:
    path: /websocket-trojan
    headers:
      Host: vip-7.indoxray.top
  udp: true</v>
      </c>
      <c r="D109" s="3" t="b">
        <v>0</v>
      </c>
      <c r="F109" s="1"/>
      <c r="G109" s="1"/>
      <c r="H109" s="1"/>
      <c r="I109" s="1"/>
    </row>
    <row r="110" spans="1:9" ht="77.25" customHeight="1" x14ac:dyDescent="0.25">
      <c r="A110" s="1" t="s">
        <v>147</v>
      </c>
      <c r="B110" s="1" t="s">
        <v>148</v>
      </c>
      <c r="C110" s="2" t="str">
        <f t="shared" si="3"/>
        <v>- name: XL VIDIO BUG (contract-testing.staging.vidio.com)
  type: trojan
  server: 35.201.87.32
  port: 443
  password: 594d1919-99cd-4002-aec3-0c07180b6c46
  skip-cert-verify: true
  sni: vip-7.indoxray.top
  network: ws
  ws-opts:
    path: /websocket-trojan
    headers:
      Host: vip-7.indoxray.top
  udp: true</v>
      </c>
      <c r="D110" s="3" t="b">
        <v>0</v>
      </c>
      <c r="F110" s="1"/>
      <c r="G110" s="1"/>
      <c r="H110" s="1"/>
      <c r="I110" s="1"/>
    </row>
    <row r="111" spans="1:9" ht="77.25" customHeight="1" x14ac:dyDescent="0.25">
      <c r="A111" s="1" t="s">
        <v>149</v>
      </c>
      <c r="B111" s="1" t="s">
        <v>148</v>
      </c>
      <c r="C111" s="2" t="str">
        <f t="shared" si="3"/>
        <v>- name: XL VIDIO BUG (hoppscotch.staging.vidio.com)
  type: trojan
  server: 35.201.87.32
  port: 443
  password: 594d1919-99cd-4002-aec3-0c07180b6c46
  skip-cert-verify: true
  sni: vip-7.indoxray.top
  network: ws
  ws-opts:
    path: /websocket-trojan
    headers:
      Host: vip-7.indoxray.top
  udp: true</v>
      </c>
      <c r="D111" s="3" t="b">
        <v>0</v>
      </c>
      <c r="F111" s="1"/>
      <c r="G111" s="1"/>
      <c r="H111" s="1"/>
      <c r="I111" s="1"/>
    </row>
    <row r="112" spans="1:9" ht="77.25" customHeight="1" x14ac:dyDescent="0.25">
      <c r="A112" s="1" t="s">
        <v>150</v>
      </c>
      <c r="B112" s="1" t="s">
        <v>148</v>
      </c>
      <c r="C112" s="2" t="str">
        <f t="shared" si="3"/>
        <v>- name: XL VIDIO BUG (api-docs.vidio.com)
  type: trojan
  server: 35.201.87.32
  port: 443
  password: 594d1919-99cd-4002-aec3-0c07180b6c46
  skip-cert-verify: true
  sni: vip-7.indoxray.top
  network: ws
  ws-opts:
    path: /websocket-trojan
    headers:
      Host: vip-7.indoxray.top
  udp: true</v>
      </c>
      <c r="D112" s="3" t="b">
        <v>0</v>
      </c>
      <c r="F112" s="1"/>
      <c r="G112" s="1"/>
      <c r="H112" s="1"/>
      <c r="I112" s="1"/>
    </row>
    <row r="113" spans="1:9" ht="77.25" customHeight="1" x14ac:dyDescent="0.25">
      <c r="A113" s="1" t="s">
        <v>151</v>
      </c>
      <c r="B113" s="1" t="s">
        <v>152</v>
      </c>
      <c r="C113" s="2" t="str">
        <f t="shared" si="3"/>
        <v>- name: XL VIDIO BUG (llhls.staging.vidio.com)
  type: trojan
  server: 35.201.93.59
  port: 443
  password: 594d1919-99cd-4002-aec3-0c07180b6c46
  skip-cert-verify: true
  sni: vip-7.indoxray.top
  network: ws
  ws-opts:
    path: /websocket-trojan
    headers:
      Host: vip-7.indoxray.top
  udp: true</v>
      </c>
      <c r="D113" s="3" t="b">
        <v>0</v>
      </c>
      <c r="F113" s="1"/>
      <c r="G113" s="1"/>
      <c r="H113" s="1"/>
      <c r="I113" s="1"/>
    </row>
    <row r="114" spans="1:9" ht="77.25" customHeight="1" x14ac:dyDescent="0.25">
      <c r="A114" s="1" t="s">
        <v>153</v>
      </c>
      <c r="B114" s="1" t="s">
        <v>263</v>
      </c>
      <c r="C114" s="2" t="str">
        <f t="shared" si="3"/>
        <v>- name: XL VIDIO BUG (hgktpzzg3r0e.vidio.com)
  type: trojan
  server: 35.227.198.227
  port: 443
  password: 594d1919-99cd-4002-aec3-0c07180b6c46
  skip-cert-verify: true
  sni: vip-7.indoxray.top
  network: ws
  ws-opts:
    path: /websocket-trojan
    headers:
      Host: vip-7.indoxray.top
  udp: true</v>
      </c>
      <c r="D114" s="3" t="b">
        <v>0</v>
      </c>
      <c r="F114" s="1"/>
      <c r="G114" s="1"/>
      <c r="H114" s="1"/>
      <c r="I114" s="1"/>
    </row>
    <row r="115" spans="1:9" ht="77.25" customHeight="1" x14ac:dyDescent="0.25">
      <c r="A115" s="1" t="s">
        <v>154</v>
      </c>
      <c r="B115" s="1" t="s">
        <v>264</v>
      </c>
      <c r="C115" s="2" t="str">
        <f t="shared" si="3"/>
        <v>- name: XL VIDIO BUG (etslive-app.vidio.com)
  type: trojan
  server: 35.227.202.147
  port: 443
  password: 594d1919-99cd-4002-aec3-0c07180b6c46
  skip-cert-verify: true
  sni: vip-7.indoxray.top
  network: ws
  ws-opts:
    path: /websocket-trojan
    headers:
      Host: vip-7.indoxray.top
  udp: true</v>
      </c>
      <c r="D115" s="3" t="b">
        <v>0</v>
      </c>
      <c r="F115" s="1"/>
      <c r="G115" s="1"/>
      <c r="H115" s="1"/>
      <c r="I115" s="1"/>
    </row>
    <row r="116" spans="1:9" ht="77.25" customHeight="1" x14ac:dyDescent="0.25">
      <c r="A116" s="1" t="s">
        <v>155</v>
      </c>
      <c r="B116" s="1" t="s">
        <v>156</v>
      </c>
      <c r="C116" s="2" t="str">
        <f t="shared" si="3"/>
        <v>- name: XL VIDIO BUG (careers.vidio.com)
  type: trojan
  server: 35.241.0.250
  port: 443
  password: 594d1919-99cd-4002-aec3-0c07180b6c46
  skip-cert-verify: true
  sni: vip-7.indoxray.top
  network: ws
  ws-opts:
    path: /websocket-trojan
    headers:
      Host: vip-7.indoxray.top
  udp: true</v>
      </c>
      <c r="D116" s="3" t="b">
        <v>0</v>
      </c>
      <c r="F116" s="1"/>
      <c r="G116" s="1"/>
      <c r="H116" s="1"/>
      <c r="I116" s="1"/>
    </row>
    <row r="117" spans="1:9" ht="77.25" customHeight="1" x14ac:dyDescent="0.25">
      <c r="A117" s="1" t="s">
        <v>157</v>
      </c>
      <c r="B117" s="1" t="s">
        <v>158</v>
      </c>
      <c r="C117" s="2" t="str">
        <f t="shared" si="3"/>
        <v>- name: XL VIDIO BUG (iap.api.staging.vidio.com)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17" s="3" t="b">
        <v>0</v>
      </c>
      <c r="F117" s="1"/>
      <c r="G117" s="1"/>
      <c r="H117" s="1"/>
      <c r="I117" s="1"/>
    </row>
    <row r="118" spans="1:9" ht="77.25" customHeight="1" x14ac:dyDescent="0.25">
      <c r="A118" s="1" t="s">
        <v>159</v>
      </c>
      <c r="B118" s="1" t="s">
        <v>158</v>
      </c>
      <c r="C118" s="2" t="str">
        <f t="shared" si="3"/>
        <v>- name: XL VIDIO BUG (m.int.vidio.com)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18" s="3" t="b">
        <v>0</v>
      </c>
      <c r="F118" s="1"/>
      <c r="G118" s="1"/>
      <c r="H118" s="1"/>
      <c r="I118" s="1"/>
    </row>
    <row r="119" spans="1:9" ht="77.25" customHeight="1" x14ac:dyDescent="0.25">
      <c r="A119" s="1" t="s">
        <v>160</v>
      </c>
      <c r="B119" s="1" t="s">
        <v>158</v>
      </c>
      <c r="C119" s="2" t="str">
        <f t="shared" si="3"/>
        <v>- name: XL VIDIO BUG (m.iap.staging.vidio.com)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19" s="3" t="b">
        <v>0</v>
      </c>
      <c r="F119" s="1"/>
      <c r="G119" s="1"/>
      <c r="H119" s="1"/>
      <c r="I119" s="1"/>
    </row>
    <row r="120" spans="1:9" ht="77.25" customHeight="1" x14ac:dyDescent="0.25">
      <c r="A120" s="1" t="s">
        <v>161</v>
      </c>
      <c r="B120" s="1" t="s">
        <v>158</v>
      </c>
      <c r="C120" s="2" t="str">
        <f t="shared" si="3"/>
        <v>- name: XL VIDIO BUG (www.iap.staging.vidio.com)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20" s="3" t="b">
        <v>0</v>
      </c>
      <c r="F120" s="1"/>
      <c r="G120" s="1"/>
      <c r="H120" s="1"/>
      <c r="I120" s="1"/>
    </row>
    <row r="121" spans="1:9" ht="77.25" customHeight="1" x14ac:dyDescent="0.25">
      <c r="A121" s="1" t="s">
        <v>162</v>
      </c>
      <c r="B121" s="1" t="s">
        <v>158</v>
      </c>
      <c r="C121" s="2" t="str">
        <f t="shared" si="3"/>
        <v>- name: XL VIDIO BUG (int.vidio.com)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21" s="3" t="b">
        <v>0</v>
      </c>
      <c r="F121" s="1"/>
      <c r="G121" s="1"/>
      <c r="H121" s="1"/>
      <c r="I121" s="1"/>
    </row>
    <row r="122" spans="1:9" ht="77.25" customHeight="1" x14ac:dyDescent="0.25">
      <c r="A122" s="1" t="s">
        <v>163</v>
      </c>
      <c r="B122" s="1" t="s">
        <v>158</v>
      </c>
      <c r="C122" s="2" t="str">
        <f t="shared" si="3"/>
        <v>- name: XL VIDIO BUG (iap.staging.vidio.com)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22" s="3" t="b">
        <v>0</v>
      </c>
      <c r="F122" s="1"/>
      <c r="G122" s="1"/>
      <c r="H122" s="1"/>
      <c r="I122" s="1"/>
    </row>
    <row r="123" spans="1:9" ht="77.25" customHeight="1" x14ac:dyDescent="0.25">
      <c r="A123" s="1" t="s">
        <v>164</v>
      </c>
      <c r="B123" s="1" t="s">
        <v>165</v>
      </c>
      <c r="C123" s="2" t="str">
        <f t="shared" si="3"/>
        <v>- name: XL VIDIO BUG (kmm.docs.vidio.com)
  type: trojan
  server: 35.241.56.225
  port: 443
  password: 594d1919-99cd-4002-aec3-0c07180b6c46
  skip-cert-verify: true
  sni: vip-7.indoxray.top
  network: ws
  ws-opts:
    path: /websocket-trojan
    headers:
      Host: vip-7.indoxray.top
  udp: true</v>
      </c>
      <c r="D123" s="3" t="b">
        <v>0</v>
      </c>
      <c r="F123" s="1"/>
      <c r="G123" s="1"/>
      <c r="H123" s="1"/>
      <c r="I123" s="1"/>
    </row>
    <row r="124" spans="1:9" ht="77.25" customHeight="1" x14ac:dyDescent="0.25">
      <c r="A124" s="1" t="s">
        <v>166</v>
      </c>
      <c r="B124" s="1" t="s">
        <v>265</v>
      </c>
      <c r="C124" s="2" t="str">
        <f t="shared" si="3"/>
        <v>- name: XL VIDIO BUG (ets-subtitle-generator-api.vidio.com)
  type: trojan
  server: 35.244.131.47
  port: 443
  password: 594d1919-99cd-4002-aec3-0c07180b6c46
  skip-cert-verify: true
  sni: vip-7.indoxray.top
  network: ws
  ws-opts:
    path: /websocket-trojan
    headers:
      Host: vip-7.indoxray.top
  udp: true</v>
      </c>
      <c r="D124" s="3" t="b">
        <v>0</v>
      </c>
      <c r="F124" s="1"/>
      <c r="G124" s="1"/>
      <c r="H124" s="1"/>
      <c r="I124" s="1"/>
    </row>
    <row r="125" spans="1:9" ht="77.25" customHeight="1" x14ac:dyDescent="0.25">
      <c r="A125" s="1" t="s">
        <v>167</v>
      </c>
      <c r="B125" s="1" t="s">
        <v>266</v>
      </c>
      <c r="C125" s="2" t="str">
        <f t="shared" si="3"/>
        <v>- name: XL VIDIO BUG (cxvpemlvbgo-origin-quiz-dsa.int.vidio.com)
  type: trojan
  server: 35.244.147.166
  port: 443
  password: 594d1919-99cd-4002-aec3-0c07180b6c46
  skip-cert-verify: true
  sni: vip-7.indoxray.top
  network: ws
  ws-opts:
    path: /websocket-trojan
    headers:
      Host: vip-7.indoxray.top
  udp: true</v>
      </c>
      <c r="D125" s="3" t="b">
        <v>0</v>
      </c>
      <c r="F125" s="1"/>
      <c r="G125" s="1"/>
      <c r="H125" s="1"/>
      <c r="I125" s="1"/>
    </row>
    <row r="126" spans="1:9" ht="77.25" customHeight="1" x14ac:dyDescent="0.25">
      <c r="A126" s="1" t="s">
        <v>168</v>
      </c>
      <c r="B126" s="1" t="s">
        <v>267</v>
      </c>
      <c r="C126" s="2" t="str">
        <f t="shared" si="3"/>
        <v>- name: XL VIDIO BUG (static02.staging.vidio.com)
  type: trojan
  server: 35.244.184.31
  port: 443
  password: 594d1919-99cd-4002-aec3-0c07180b6c46
  skip-cert-verify: true
  sni: vip-7.indoxray.top
  network: ws
  ws-opts:
    path: /websocket-trojan
    headers:
      Host: vip-7.indoxray.top
  udp: true</v>
      </c>
      <c r="D126" s="3" t="b">
        <v>0</v>
      </c>
      <c r="F126" s="1"/>
      <c r="G126" s="1"/>
      <c r="H126" s="1"/>
      <c r="I126" s="1"/>
    </row>
    <row r="127" spans="1:9" ht="77.25" customHeight="1" x14ac:dyDescent="0.25">
      <c r="A127" s="1" t="s">
        <v>169</v>
      </c>
      <c r="B127" s="1" t="s">
        <v>267</v>
      </c>
      <c r="C127" s="2" t="str">
        <f t="shared" si="3"/>
        <v>- name: XL VIDIO BUG (yz3nq6kn0m.int.vidio.com)
  type: trojan
  server: 35.244.184.31
  port: 443
  password: 594d1919-99cd-4002-aec3-0c07180b6c46
  skip-cert-verify: true
  sni: vip-7.indoxray.top
  network: ws
  ws-opts:
    path: /websocket-trojan
    headers:
      Host: vip-7.indoxray.top
  udp: true</v>
      </c>
      <c r="D127" s="3" t="b">
        <v>0</v>
      </c>
      <c r="F127" s="1"/>
      <c r="G127" s="1"/>
      <c r="H127" s="1"/>
      <c r="I127" s="1"/>
    </row>
    <row r="128" spans="1:9" ht="77.25" customHeight="1" x14ac:dyDescent="0.25">
      <c r="A128" s="1" t="s">
        <v>170</v>
      </c>
      <c r="B128" s="1" t="s">
        <v>268</v>
      </c>
      <c r="C128" s="2" t="str">
        <f t="shared" si="3"/>
        <v>- name: XL VIDIO BUG (tee3ahl2ch.vidio.com)
  type: trojan
  server: 35.244.220.18
  port: 443
  password: 594d1919-99cd-4002-aec3-0c07180b6c46
  skip-cert-verify: true
  sni: vip-7.indoxray.top
  network: ws
  ws-opts:
    path: /websocket-trojan
    headers:
      Host: vip-7.indoxray.top
  udp: true</v>
      </c>
      <c r="D128" s="3" t="b">
        <v>0</v>
      </c>
      <c r="F128" s="1"/>
      <c r="G128" s="1"/>
      <c r="H128" s="1"/>
      <c r="I128" s="1"/>
    </row>
    <row r="129" spans="1:9" ht="77.25" customHeight="1" x14ac:dyDescent="0.25">
      <c r="A129" s="1" t="s">
        <v>171</v>
      </c>
      <c r="B129" s="1" t="s">
        <v>269</v>
      </c>
      <c r="C129" s="2" t="str">
        <f t="shared" si="3"/>
        <v>- name: XL VIDIO BUG (int.live.vidio.com)
  type: trojan
  server: 35.244.250.135
  port: 443
  password: 594d1919-99cd-4002-aec3-0c07180b6c46
  skip-cert-verify: true
  sni: vip-7.indoxray.top
  network: ws
  ws-opts:
    path: /websocket-trojan
    headers:
      Host: vip-7.indoxray.top
  udp: true</v>
      </c>
      <c r="D129" s="3" t="b">
        <v>0</v>
      </c>
      <c r="F129" s="1"/>
      <c r="G129" s="1"/>
      <c r="H129" s="1"/>
      <c r="I129" s="1"/>
    </row>
    <row r="130" spans="1:9" ht="77.25" customHeight="1" x14ac:dyDescent="0.25">
      <c r="A130" s="1" t="s">
        <v>172</v>
      </c>
      <c r="B130" s="1" t="s">
        <v>173</v>
      </c>
      <c r="C130" s="2" t="str">
        <f t="shared" ref="C130:C153" si="4">_xlfn.TEXTJOIN(CHAR(10), TRUE,
"- name: XL VIDIO BUG (" &amp; A130 &amp; ")",
"  type: trojan",
"  server: " &amp; T(B130),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(careers.staging.vidio.com)
  type: trojan
  server: 52.223.53.203
  port: 443
  password: 594d1919-99cd-4002-aec3-0c07180b6c46
  skip-cert-verify: true
  sni: vip-7.indoxray.top
  network: ws
  ws-opts:
    path: /websocket-trojan
    headers:
      Host: vip-7.indoxray.top
  udp: true</v>
      </c>
      <c r="D130" s="3" t="b">
        <v>0</v>
      </c>
      <c r="F130" s="1"/>
      <c r="G130" s="1"/>
      <c r="H130" s="1"/>
      <c r="I130" s="1"/>
    </row>
    <row r="131" spans="1:9" ht="77.25" customHeight="1" x14ac:dyDescent="0.25">
      <c r="A131" s="1" t="s">
        <v>174</v>
      </c>
      <c r="B131" s="1" t="s">
        <v>175</v>
      </c>
      <c r="C131" s="2" t="str">
        <f t="shared" si="4"/>
        <v>- name: XL VIDIO BUG (livestreaming-swiftserve-etslive.vidio.com)
  type: trojan
  server: 58.27.5.110
  port: 443
  password: 594d1919-99cd-4002-aec3-0c07180b6c46
  skip-cert-verify: true
  sni: vip-7.indoxray.top
  network: ws
  ws-opts:
    path: /websocket-trojan
    headers:
      Host: vip-7.indoxray.top
  udp: true</v>
      </c>
      <c r="D131" s="3" t="b">
        <v>0</v>
      </c>
      <c r="F131" s="1"/>
      <c r="G131" s="1"/>
      <c r="H131" s="1"/>
      <c r="I131" s="1"/>
    </row>
    <row r="132" spans="1:9" ht="77.25" customHeight="1" x14ac:dyDescent="0.25">
      <c r="A132" s="1" t="s">
        <v>176</v>
      </c>
      <c r="B132" s="1" t="s">
        <v>177</v>
      </c>
      <c r="C132" s="2" t="str">
        <f t="shared" si="4"/>
        <v>- name: XL VIDIO BUG (email1.vidio.com)
  type: trojan
  server: 77.32.151.177
  port: 443
  password: 594d1919-99cd-4002-aec3-0c07180b6c46
  skip-cert-verify: true
  sni: vip-7.indoxray.top
  network: ws
  ws-opts:
    path: /websocket-trojan
    headers:
      Host: vip-7.indoxray.top
  udp: true</v>
      </c>
      <c r="D132" s="3" t="b">
        <v>0</v>
      </c>
      <c r="F132" s="1"/>
      <c r="G132" s="1"/>
      <c r="H132" s="1"/>
      <c r="I132" s="1"/>
    </row>
    <row r="133" spans="1:9" ht="77.25" customHeight="1" x14ac:dyDescent="0.25">
      <c r="A133" s="1" t="s">
        <v>178</v>
      </c>
      <c r="B133" s="1" t="s">
        <v>179</v>
      </c>
      <c r="C133" s="2" t="str">
        <f t="shared" si="4"/>
        <v>- name: XL VIDIO BUG (email2.vidio.com)
  type: trojan
  server: 77.32.151.201
  port: 443
  password: 594d1919-99cd-4002-aec3-0c07180b6c46
  skip-cert-verify: true
  sni: vip-7.indoxray.top
  network: ws
  ws-opts:
    path: /websocket-trojan
    headers:
      Host: vip-7.indoxray.top
  udp: true</v>
      </c>
      <c r="D133" s="3" t="b">
        <v>0</v>
      </c>
      <c r="F133" s="1"/>
      <c r="G133" s="1"/>
      <c r="H133" s="1"/>
      <c r="I133" s="1"/>
    </row>
    <row r="134" spans="1:9" ht="77.25" customHeight="1" x14ac:dyDescent="0.25">
      <c r="A134" s="1" t="s">
        <v>180</v>
      </c>
      <c r="B134" s="1" t="s">
        <v>270</v>
      </c>
      <c r="C134" s="2" t="str">
        <f t="shared" si="4"/>
        <v>- name: XL VIDIO BUG (m.vidio.com)
  type: trojan
  server: 88.221.132.209
  port: 443
  password: 594d1919-99cd-4002-aec3-0c07180b6c46
  skip-cert-verify: true
  sni: vip-7.indoxray.top
  network: ws
  ws-opts:
    path: /websocket-trojan
    headers:
      Host: vip-7.indoxray.top
  udp: true</v>
      </c>
      <c r="D134" s="3" t="b">
        <v>0</v>
      </c>
      <c r="F134" s="1"/>
      <c r="G134" s="1"/>
      <c r="H134" s="1"/>
      <c r="I134" s="1"/>
    </row>
    <row r="135" spans="1:9" ht="77.25" customHeight="1" x14ac:dyDescent="0.25">
      <c r="A135" s="1" t="s">
        <v>181</v>
      </c>
      <c r="B135" s="1" t="s">
        <v>182</v>
      </c>
      <c r="C135" s="2" t="str">
        <f t="shared" si="4"/>
        <v>- name: XL VIDIO BUG (tv.vidio.com)
  type: trojan
  server: 96.16.53.137
  port: 443
  password: 594d1919-99cd-4002-aec3-0c07180b6c46
  skip-cert-verify: true
  sni: vip-7.indoxray.top
  network: ws
  ws-opts:
    path: /websocket-trojan
    headers:
      Host: vip-7.indoxray.top
  udp: true</v>
      </c>
      <c r="D135" s="3" t="b">
        <v>0</v>
      </c>
      <c r="F135" s="1"/>
      <c r="G135" s="1"/>
      <c r="H135" s="1"/>
      <c r="I135" s="1"/>
    </row>
    <row r="136" spans="1:9" ht="77.25" customHeight="1" x14ac:dyDescent="0.25">
      <c r="A136" s="1" t="s">
        <v>192</v>
      </c>
      <c r="B136" s="1" t="s">
        <v>193</v>
      </c>
      <c r="C136" s="2" t="str">
        <f t="shared" si="4"/>
        <v>- name: XL VIDIO BUG (livestreaming-fashion.vidio.com)
  type: trojan
  server: 115.164.13.243
  port: 443
  password: 594d1919-99cd-4002-aec3-0c07180b6c46
  skip-cert-verify: true
  sni: vip-7.indoxray.top
  network: ws
  ws-opts:
    path: /websocket-trojan
    headers:
      Host: vip-7.indoxray.top
  udp: true</v>
      </c>
      <c r="D136" s="3" t="b">
        <v>0</v>
      </c>
      <c r="F136" s="1"/>
      <c r="G136" s="1"/>
      <c r="H136" s="1"/>
      <c r="I136" s="1"/>
    </row>
    <row r="137" spans="1:9" ht="77.25" customHeight="1" x14ac:dyDescent="0.25">
      <c r="A137" s="1" t="s">
        <v>194</v>
      </c>
      <c r="B137" s="1" t="s">
        <v>195</v>
      </c>
      <c r="C137" s="2" t="str">
        <f t="shared" si="4"/>
        <v>- name: XL VIDIO BUG (livestreaming-etslive.vidio.com)
  type: trojan
  server: 122.11.168.9
  port: 443
  password: 594d1919-99cd-4002-aec3-0c07180b6c46
  skip-cert-verify: true
  sni: vip-7.indoxray.top
  network: ws
  ws-opts:
    path: /websocket-trojan
    headers:
      Host: vip-7.indoxray.top
  udp: true</v>
      </c>
      <c r="D137" s="3" t="b">
        <v>0</v>
      </c>
      <c r="F137" s="1"/>
      <c r="G137" s="1"/>
      <c r="H137" s="1"/>
      <c r="I137" s="1"/>
    </row>
    <row r="138" spans="1:9" ht="77.25" customHeight="1" x14ac:dyDescent="0.25">
      <c r="A138" s="1" t="s">
        <v>196</v>
      </c>
      <c r="B138" s="1" t="s">
        <v>271</v>
      </c>
      <c r="C138" s="2" t="str">
        <f t="shared" si="4"/>
        <v>- name: XL VIDIO BUG (kpi.vidio.com)
  type: trojan
  server: 142.250.150.121
  port: 443
  password: 594d1919-99cd-4002-aec3-0c07180b6c46
  skip-cert-verify: true
  sni: vip-7.indoxray.top
  network: ws
  ws-opts:
    path: /websocket-trojan
    headers:
      Host: vip-7.indoxray.top
  udp: true</v>
      </c>
      <c r="D138" s="3" t="b">
        <v>0</v>
      </c>
      <c r="F138" s="1"/>
      <c r="G138" s="1"/>
      <c r="H138" s="1"/>
      <c r="I138" s="1"/>
    </row>
    <row r="139" spans="1:9" ht="77.25" customHeight="1" x14ac:dyDescent="0.25">
      <c r="A139" s="1" t="s">
        <v>197</v>
      </c>
      <c r="B139" s="1" t="s">
        <v>272</v>
      </c>
      <c r="C139" s="2" t="str">
        <f t="shared" si="4"/>
        <v>- name: XL VIDIO BUG (inside.vidio.com)
  type: trojan
  server: 142.250.181.243
  port: 443
  password: 594d1919-99cd-4002-aec3-0c07180b6c46
  skip-cert-verify: true
  sni: vip-7.indoxray.top
  network: ws
  ws-opts:
    path: /websocket-trojan
    headers:
      Host: vip-7.indoxray.top
  udp: true</v>
      </c>
      <c r="D139" s="3" t="b">
        <v>0</v>
      </c>
      <c r="F139" s="1"/>
      <c r="G139" s="1"/>
      <c r="H139" s="1"/>
      <c r="I139" s="1"/>
    </row>
    <row r="140" spans="1:9" ht="77.25" customHeight="1" x14ac:dyDescent="0.25">
      <c r="A140" s="1" t="s">
        <v>198</v>
      </c>
      <c r="B140" s="1" t="s">
        <v>199</v>
      </c>
      <c r="C140" s="2" t="str">
        <f t="shared" si="4"/>
        <v>- name: XL VIDIO BUG (app.vidio.com)
  type: trojan
  server: 151.101.65.195
  port: 443
  password: 594d1919-99cd-4002-aec3-0c07180b6c46
  skip-cert-verify: true
  sni: vip-7.indoxray.top
  network: ws
  ws-opts:
    path: /websocket-trojan
    headers:
      Host: vip-7.indoxray.top
  udp: true</v>
      </c>
      <c r="D140" s="3" t="b">
        <v>0</v>
      </c>
      <c r="F140" s="1"/>
      <c r="G140" s="1"/>
      <c r="H140" s="1"/>
      <c r="I140" s="1"/>
    </row>
    <row r="141" spans="1:9" ht="77.25" customHeight="1" x14ac:dyDescent="0.25">
      <c r="A141" s="1" t="s">
        <v>204</v>
      </c>
      <c r="B141" s="1" t="s">
        <v>203</v>
      </c>
      <c r="C141" s="2" t="str">
        <f t="shared" si="4"/>
        <v>- name: XL VIDIO BUG (nontontv.vidio.com)
  type: trojan
  server: 172.67.5.14
  port: 443
  password: 594d1919-99cd-4002-aec3-0c07180b6c46
  skip-cert-verify: true
  sni: vip-7.indoxray.top
  network: ws
  ws-opts:
    path: /websocket-trojan
    headers:
      Host: vip-7.indoxray.top
  udp: true</v>
      </c>
      <c r="D141" s="3" t="b">
        <v>0</v>
      </c>
      <c r="F141" s="1"/>
      <c r="G141" s="1"/>
      <c r="H141" s="1"/>
      <c r="I141" s="1"/>
    </row>
    <row r="142" spans="1:9" ht="77.25" customHeight="1" x14ac:dyDescent="0.25">
      <c r="A142" s="1" t="s">
        <v>205</v>
      </c>
      <c r="B142" s="1" t="s">
        <v>206</v>
      </c>
      <c r="C142" s="2" t="str">
        <f t="shared" si="4"/>
        <v>- name: XL VIDIO BUG (hj9795.m.int-www.about.vidio.com)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2" s="3" t="b">
        <v>0</v>
      </c>
      <c r="F142" s="1"/>
      <c r="G142" s="1"/>
      <c r="H142" s="1"/>
      <c r="I142" s="1"/>
    </row>
    <row r="143" spans="1:9" ht="77.25" customHeight="1" x14ac:dyDescent="0.25">
      <c r="A143" s="1" t="s">
        <v>207</v>
      </c>
      <c r="B143" s="1" t="s">
        <v>206</v>
      </c>
      <c r="C143" s="2" t="str">
        <f t="shared" si="4"/>
        <v>- name: XL VIDIO BUG (www.about.vidio.com)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3" s="3" t="b">
        <v>0</v>
      </c>
      <c r="F143" s="1"/>
      <c r="G143" s="1"/>
      <c r="H143" s="1"/>
      <c r="I143" s="1"/>
    </row>
    <row r="144" spans="1:9" ht="77.25" customHeight="1" x14ac:dyDescent="0.25">
      <c r="A144" s="1" t="s">
        <v>208</v>
      </c>
      <c r="B144" s="1" t="s">
        <v>206</v>
      </c>
      <c r="C144" s="2" t="str">
        <f t="shared" si="4"/>
        <v>- name: XL VIDIO BUG (confluence.2016.winey-m.ppmail1.infinity-create-jpww.about.vidio.com)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4" s="3" t="b">
        <v>0</v>
      </c>
      <c r="F144" s="1"/>
      <c r="G144" s="1"/>
      <c r="H144" s="1"/>
      <c r="I144" s="1"/>
    </row>
    <row r="145" spans="1:9" ht="77.25" customHeight="1" x14ac:dyDescent="0.25">
      <c r="A145" s="1" t="s">
        <v>209</v>
      </c>
      <c r="B145" s="1" t="s">
        <v>206</v>
      </c>
      <c r="C145" s="2" t="str">
        <f t="shared" si="4"/>
        <v>- name: XL VIDIO BUG (about.vidio.com)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5" s="3" t="b">
        <v>0</v>
      </c>
      <c r="F145" s="1"/>
      <c r="G145" s="1"/>
      <c r="H145" s="1"/>
      <c r="I145" s="1"/>
    </row>
    <row r="146" spans="1:9" ht="77.25" customHeight="1" x14ac:dyDescent="0.25">
      <c r="A146" s="1" t="s">
        <v>210</v>
      </c>
      <c r="B146" s="1" t="s">
        <v>206</v>
      </c>
      <c r="C146" s="2" t="str">
        <f t="shared" si="4"/>
        <v>- name: XL VIDIO BUG (edirww.about.vidio.com)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6" s="3" t="b">
        <v>0</v>
      </c>
      <c r="F146" s="1"/>
      <c r="G146" s="1"/>
      <c r="H146" s="1"/>
      <c r="I146" s="1"/>
    </row>
    <row r="147" spans="1:9" ht="77.25" customHeight="1" x14ac:dyDescent="0.25">
      <c r="A147" s="1" t="s">
        <v>211</v>
      </c>
      <c r="B147" s="1" t="s">
        <v>206</v>
      </c>
      <c r="C147" s="2" t="str">
        <f t="shared" si="4"/>
        <v>- name: XL VIDIO BUG (toronto.pocoapocoom.sdsaymentww.about.vidio.com)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7" s="3" t="b">
        <v>0</v>
      </c>
      <c r="F147" s="1"/>
      <c r="G147" s="1"/>
      <c r="H147" s="1"/>
      <c r="I147" s="1"/>
    </row>
    <row r="148" spans="1:9" ht="77.25" customHeight="1" x14ac:dyDescent="0.25">
      <c r="A148" s="1" t="s">
        <v>212</v>
      </c>
      <c r="B148" s="1" t="s">
        <v>213</v>
      </c>
      <c r="C148" s="2" t="str">
        <f t="shared" si="4"/>
        <v>- name: XL VIDIO BUG (marketwwwww.about.vidio.com)
  type: trojan
  server: 192.0.78.224
  port: 443
  password: 594d1919-99cd-4002-aec3-0c07180b6c46
  skip-cert-verify: true
  sni: vip-7.indoxray.top
  network: ws
  ws-opts:
    path: /websocket-trojan
    headers:
      Host: vip-7.indoxray.top
  udp: true</v>
      </c>
      <c r="D148" s="3" t="b">
        <v>0</v>
      </c>
      <c r="F148" s="1"/>
      <c r="G148" s="1"/>
      <c r="H148" s="1"/>
      <c r="I148" s="1"/>
    </row>
    <row r="149" spans="1:9" ht="77.25" customHeight="1" x14ac:dyDescent="0.25">
      <c r="A149" s="1" t="s">
        <v>214</v>
      </c>
      <c r="B149" s="1" t="s">
        <v>213</v>
      </c>
      <c r="C149" s="2" t="str">
        <f t="shared" si="4"/>
        <v>- name: XL VIDIO BUG (btestollocationww.about.vidio.com)
  type: trojan
  server: 192.0.78.224
  port: 443
  password: 594d1919-99cd-4002-aec3-0c07180b6c46
  skip-cert-verify: true
  sni: vip-7.indoxray.top
  network: ws
  ws-opts:
    path: /websocket-trojan
    headers:
      Host: vip-7.indoxray.top
  udp: true</v>
      </c>
      <c r="D149" s="3" t="b">
        <v>0</v>
      </c>
      <c r="F149" s="1"/>
      <c r="G149" s="1"/>
      <c r="H149" s="1"/>
      <c r="I149" s="1"/>
    </row>
    <row r="150" spans="1:9" ht="77.25" customHeight="1" x14ac:dyDescent="0.25">
      <c r="A150" s="1" t="s">
        <v>215</v>
      </c>
      <c r="B150" s="1" t="s">
        <v>213</v>
      </c>
      <c r="C150" s="2" t="str">
        <f t="shared" si="4"/>
        <v>- name: XL VIDIO BUG (prodpmyww.about.vidio.com)
  type: trojan
  server: 192.0.78.224
  port: 443
  password: 594d1919-99cd-4002-aec3-0c07180b6c46
  skip-cert-verify: true
  sni: vip-7.indoxray.top
  network: ws
  ws-opts:
    path: /websocket-trojan
    headers:
      Host: vip-7.indoxray.top
  udp: true</v>
      </c>
      <c r="D150" s="3" t="b">
        <v>0</v>
      </c>
      <c r="F150" s="1"/>
      <c r="G150" s="1"/>
      <c r="H150" s="1"/>
      <c r="I150" s="1"/>
    </row>
    <row r="151" spans="1:9" ht="77.25" customHeight="1" x14ac:dyDescent="0.25">
      <c r="A151" s="1" t="s">
        <v>216</v>
      </c>
      <c r="B151" s="1" t="s">
        <v>213</v>
      </c>
      <c r="C151" s="2" t="str">
        <f t="shared" si="4"/>
        <v>- name: XL VIDIO BUG (l107-vi-n15.vidio.about.vidio.com)
  type: trojan
  server: 192.0.78.224
  port: 443
  password: 594d1919-99cd-4002-aec3-0c07180b6c46
  skip-cert-verify: true
  sni: vip-7.indoxray.top
  network: ws
  ws-opts:
    path: /websocket-trojan
    headers:
      Host: vip-7.indoxray.top
  udp: true</v>
      </c>
      <c r="D151" s="3" t="b">
        <v>0</v>
      </c>
      <c r="F151" s="1"/>
      <c r="G151" s="1"/>
      <c r="H151" s="1"/>
      <c r="I151" s="1"/>
    </row>
    <row r="152" spans="1:9" ht="77.25" customHeight="1" x14ac:dyDescent="0.25">
      <c r="A152" s="1" t="s">
        <v>217</v>
      </c>
      <c r="B152" s="1" t="s">
        <v>218</v>
      </c>
      <c r="C152" s="2" t="str">
        <f t="shared" si="4"/>
        <v>- name: XL VIDIO BUG (audiostreamserver.vidio.com)
  type: trojan
  server: 202.158.9.230
  port: 443
  password: 594d1919-99cd-4002-aec3-0c07180b6c46
  skip-cert-verify: true
  sni: vip-7.indoxray.top
  network: ws
  ws-opts:
    path: /websocket-trojan
    headers:
      Host: vip-7.indoxray.top
  udp: true</v>
      </c>
      <c r="D152" s="3" t="b">
        <v>0</v>
      </c>
      <c r="F152" s="1"/>
      <c r="G152" s="1"/>
      <c r="H152" s="1"/>
      <c r="I152" s="1"/>
    </row>
    <row r="153" spans="1:9" ht="77.25" customHeight="1" x14ac:dyDescent="0.25">
      <c r="A153" s="1" t="s">
        <v>219</v>
      </c>
      <c r="B153" s="1" t="s">
        <v>273</v>
      </c>
      <c r="C153" s="2" t="str">
        <f t="shared" si="4"/>
        <v>- name: XL VIDIO BUG (email3.vidio.com)
  type: trojan
  server: 212.146.246.165
  port: 443
  password: 594d1919-99cd-4002-aec3-0c07180b6c46
  skip-cert-verify: true
  sni: vip-7.indoxray.top
  network: ws
  ws-opts:
    path: /websocket-trojan
    headers:
      Host: vip-7.indoxray.top
  udp: true</v>
      </c>
      <c r="D153" s="3" t="b">
        <v>0</v>
      </c>
      <c r="F153" s="1"/>
      <c r="G153" s="1"/>
      <c r="H153" s="1"/>
      <c r="I153" s="1"/>
    </row>
    <row r="154" spans="1:9" ht="77.25" customHeight="1" x14ac:dyDescent="0.25">
      <c r="F154" s="1"/>
      <c r="G154" s="1"/>
      <c r="H154" s="1"/>
      <c r="I15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0602A-EED4-40CE-A66F-D0F1A6D55EA0}">
  <dimension ref="A1:I10"/>
  <sheetViews>
    <sheetView showGridLines="0" workbookViewId="0">
      <selection activeCell="K2" sqref="A1:XFD1048576"/>
    </sheetView>
  </sheetViews>
  <sheetFormatPr defaultRowHeight="11.25" x14ac:dyDescent="0.2"/>
  <cols>
    <col min="1" max="1" width="18.28515625" style="9" bestFit="1" customWidth="1"/>
    <col min="2" max="2" width="11.7109375" style="9" bestFit="1" customWidth="1"/>
    <col min="3" max="3" width="39.85546875" style="9" customWidth="1"/>
    <col min="4" max="4" width="8.28515625" style="9" bestFit="1" customWidth="1"/>
    <col min="5" max="5" width="9.140625" style="9"/>
    <col min="6" max="6" width="18.28515625" style="9" bestFit="1" customWidth="1"/>
    <col min="7" max="7" width="11.7109375" style="9" bestFit="1" customWidth="1"/>
    <col min="8" max="8" width="37.5703125" style="9" bestFit="1" customWidth="1"/>
    <col min="9" max="9" width="4.7109375" style="9" bestFit="1" customWidth="1"/>
    <col min="10" max="16384" width="9.140625" style="9"/>
  </cols>
  <sheetData>
    <row r="1" spans="1:9" x14ac:dyDescent="0.2">
      <c r="A1" s="7" t="s">
        <v>220</v>
      </c>
      <c r="B1" s="8" t="s">
        <v>221</v>
      </c>
      <c r="C1" s="8" t="s">
        <v>274</v>
      </c>
      <c r="D1" s="8" t="s">
        <v>275</v>
      </c>
      <c r="F1" s="4" t="s">
        <v>220</v>
      </c>
      <c r="G1" s="5" t="s">
        <v>221</v>
      </c>
      <c r="H1" s="5" t="s">
        <v>274</v>
      </c>
      <c r="I1" s="6" t="s">
        <v>275</v>
      </c>
    </row>
    <row r="2" spans="1:9" ht="146.25" x14ac:dyDescent="0.2">
      <c r="A2" s="10" t="s">
        <v>186</v>
      </c>
      <c r="B2" s="11" t="s">
        <v>186</v>
      </c>
      <c r="C2" s="12" t="str">
        <f>_xlfn.TEXTJOIN(CHAR(10), TRUE,
"- name: XL VIDIO BUG (" &amp; A2 &amp; ")",
"  type: trojan",
"  server: " &amp; T(B2),
"  port: 443",
"  password: 1b789391-80d1-4bc8-ae95-39865c94a0f4",
"  skip-cert-verify: true",
"  sni: sgdo.ordervip.cloud",
"  network: ws",
"  ws-opts:",
"    path: /trojan-ws",
"    headers:",
"      Host: sgdo.ordervip.cloud",
"  udp: true"
)</f>
        <v>- name: XL VIDIO BUG (img.email1.vidio.com)
  type: trojan
  server: img.email1.vidio.com
  port: 443
  password: 1b789391-80d1-4bc8-ae95-39865c94a0f4
  skip-cert-verify: true
  sni: sgdo.ordervip.cloud
  network: ws
  ws-opts:
    path: /trojan-ws
    headers:
      Host: sgdo.ordervip.cloud
  udp: true</v>
      </c>
      <c r="D2" s="18" t="b">
        <v>1</v>
      </c>
      <c r="F2" s="10" t="s">
        <v>276</v>
      </c>
      <c r="G2" s="11" t="s">
        <v>276</v>
      </c>
      <c r="H2" s="12" t="str">
        <f>_xlfn.TEXTJOIN(CHAR(10), TRUE,
"- name: XL VIDIO BUG (" &amp; F2 &amp; ")",
"  type: trojan",
"  server: " &amp; T(G2),
"  port: 443",
"  password: 1b789391-80d1-4bc8-ae95-39865c94a0f4",
"  skip-cert-verify: true",
"  sni: sgdo.ordervip.cloud",
"  network: ws",
"  ws-opts:",
"    path: /trojan-ws",
"    headers:",
"      Host: sgdo.ordervip.cloud",
"  udp: true"
)</f>
        <v>- name: XL VIDIO BUG (104.17.159.243)
  type: trojan
  server: 104.17.159.243
  port: 443
  password: 1b789391-80d1-4bc8-ae95-39865c94a0f4
  skip-cert-verify: true
  sni: sgdo.ordervip.cloud
  network: ws
  ws-opts:
    path: /trojan-ws
    headers:
      Host: sgdo.ordervip.cloud
  udp: true</v>
      </c>
      <c r="I2" s="13" t="b">
        <v>1</v>
      </c>
    </row>
    <row r="3" spans="1:9" ht="146.25" x14ac:dyDescent="0.2">
      <c r="A3" s="14" t="s">
        <v>185</v>
      </c>
      <c r="B3" s="15" t="s">
        <v>185</v>
      </c>
      <c r="C3" s="16" t="str">
        <f t="shared" ref="C3:C10" si="0">_xlfn.TEXTJOIN(CHAR(10), TRUE,
"- name: XL VIDIO BUG (" &amp; A3 &amp; ")",
"  type: trojan",
"  server: " &amp; T(B3),
"  port: 443",
"  password: 1b789391-80d1-4bc8-ae95-39865c94a0f4",
"  skip-cert-verify: true",
"  sni: sgdo.ordervip.cloud",
"  network: ws",
"  ws-opts:",
"    path: /trojan-ws",
"    headers:",
"      Host: sgdo.ordervip.cloud",
"  udp: true"
)</f>
        <v>- name: XL VIDIO BUG (img.email2.vidio.com)
  type: trojan
  server: img.email2.vidio.com
  port: 443
  password: 1b789391-80d1-4bc8-ae95-39865c94a0f4
  skip-cert-verify: true
  sni: sgdo.ordervip.cloud
  network: ws
  ws-opts:
    path: /trojan-ws
    headers:
      Host: sgdo.ordervip.cloud
  udp: true</v>
      </c>
      <c r="D3" s="19" t="b">
        <v>1</v>
      </c>
      <c r="F3" s="14" t="s">
        <v>276</v>
      </c>
      <c r="G3" s="15" t="s">
        <v>276</v>
      </c>
      <c r="H3" s="16" t="str">
        <f t="shared" ref="H3:H10" si="1">_xlfn.TEXTJOIN(CHAR(10), TRUE,
"- name: XL VIDIO BUG (" &amp; F3 &amp; ")",
"  type: trojan",
"  server: " &amp; T(G3),
"  port: 443",
"  password: 1b789391-80d1-4bc8-ae95-39865c94a0f4",
"  skip-cert-verify: true",
"  sni: sgdo.ordervip.cloud",
"  network: ws",
"  ws-opts:",
"    path: /trojan-ws",
"    headers:",
"      Host: sgdo.ordervip.cloud",
"  udp: true"
)</f>
        <v>- name: XL VIDIO BUG (104.17.159.243)
  type: trojan
  server: 104.17.159.243
  port: 443
  password: 1b789391-80d1-4bc8-ae95-39865c94a0f4
  skip-cert-verify: true
  sni: sgdo.ordervip.cloud
  network: ws
  ws-opts:
    path: /trojan-ws
    headers:
      Host: sgdo.ordervip.cloud
  udp: true</v>
      </c>
      <c r="I3" s="17" t="b">
        <v>1</v>
      </c>
    </row>
    <row r="4" spans="1:9" ht="146.25" x14ac:dyDescent="0.2">
      <c r="A4" s="10" t="s">
        <v>183</v>
      </c>
      <c r="B4" s="11" t="s">
        <v>183</v>
      </c>
      <c r="C4" s="12" t="str">
        <f t="shared" si="0"/>
        <v>- name: XL VIDIO BUG (img.email3.vidio.com)
  type: trojan
  server: img.email3.vidio.com
  port: 443
  password: 1b789391-80d1-4bc8-ae95-39865c94a0f4
  skip-cert-verify: true
  sni: sgdo.ordervip.cloud
  network: ws
  ws-opts:
    path: /trojan-ws
    headers:
      Host: sgdo.ordervip.cloud
  udp: true</v>
      </c>
      <c r="D4" s="18" t="b">
        <v>1</v>
      </c>
      <c r="F4" s="10" t="s">
        <v>184</v>
      </c>
      <c r="G4" s="11" t="s">
        <v>184</v>
      </c>
      <c r="H4" s="12" t="str">
        <f t="shared" si="1"/>
        <v>- name: XL VIDIO BUG (104.17.156.243)
  type: trojan
  server: 104.17.156.243
  port: 443
  password: 1b789391-80d1-4bc8-ae95-39865c94a0f4
  skip-cert-verify: true
  sni: sgdo.ordervip.cloud
  network: ws
  ws-opts:
    path: /trojan-ws
    headers:
      Host: sgdo.ordervip.cloud
  udp: true</v>
      </c>
      <c r="I4" s="13" t="b">
        <v>1</v>
      </c>
    </row>
    <row r="5" spans="1:9" ht="146.25" x14ac:dyDescent="0.2">
      <c r="A5" s="14" t="s">
        <v>190</v>
      </c>
      <c r="B5" s="15" t="s">
        <v>190</v>
      </c>
      <c r="C5" s="16" t="str">
        <f t="shared" si="0"/>
        <v>- name: XL VIDIO BUG (quiz.int.vidio.com)
  type: trojan
  server: quiz.int.vidio.com
  port: 443
  password: 1b789391-80d1-4bc8-ae95-39865c94a0f4
  skip-cert-verify: true
  sni: sgdo.ordervip.cloud
  network: ws
  ws-opts:
    path: /trojan-ws
    headers:
      Host: sgdo.ordervip.cloud
  udp: true</v>
      </c>
      <c r="D5" s="19" t="b">
        <v>1</v>
      </c>
      <c r="F5" s="14" t="s">
        <v>191</v>
      </c>
      <c r="G5" s="15" t="s">
        <v>191</v>
      </c>
      <c r="H5" s="16" t="str">
        <f t="shared" si="1"/>
        <v>- name: XL VIDIO BUG (104.22.5.240)
  type: trojan
  server: 104.22.5.240
  port: 443
  password: 1b789391-80d1-4bc8-ae95-39865c94a0f4
  skip-cert-verify: true
  sni: sgdo.ordervip.cloud
  network: ws
  ws-opts:
    path: /trojan-ws
    headers:
      Host: sgdo.ordervip.cloud
  udp: true</v>
      </c>
      <c r="I5" s="17" t="b">
        <v>1</v>
      </c>
    </row>
    <row r="6" spans="1:9" ht="146.25" x14ac:dyDescent="0.2">
      <c r="A6" s="10" t="s">
        <v>188</v>
      </c>
      <c r="B6" s="11" t="s">
        <v>188</v>
      </c>
      <c r="C6" s="12" t="str">
        <f t="shared" si="0"/>
        <v>- name: XL VIDIO BUG (quiz.staging.vidio.com)
  type: trojan
  server: quiz.staging.vidio.com
  port: 443
  password: 1b789391-80d1-4bc8-ae95-39865c94a0f4
  skip-cert-verify: true
  sni: sgdo.ordervip.cloud
  network: ws
  ws-opts:
    path: /trojan-ws
    headers:
      Host: sgdo.ordervip.cloud
  udp: true</v>
      </c>
      <c r="D6" s="18" t="b">
        <v>1</v>
      </c>
      <c r="F6" s="10" t="s">
        <v>279</v>
      </c>
      <c r="G6" s="11" t="s">
        <v>279</v>
      </c>
      <c r="H6" s="12" t="str">
        <f t="shared" si="1"/>
        <v>- name: XL VIDIO BUG (104.22.4.240)
  type: trojan
  server: 104.22.4.240
  port: 443
  password: 1b789391-80d1-4bc8-ae95-39865c94a0f4
  skip-cert-verify: true
  sni: sgdo.ordervip.cloud
  network: ws
  ws-opts:
    path: /trojan-ws
    headers:
      Host: sgdo.ordervip.cloud
  udp: true</v>
      </c>
      <c r="I6" s="13" t="b">
        <v>1</v>
      </c>
    </row>
    <row r="7" spans="1:9" ht="146.25" x14ac:dyDescent="0.2">
      <c r="A7" s="14" t="s">
        <v>190</v>
      </c>
      <c r="B7" s="15" t="s">
        <v>190</v>
      </c>
      <c r="C7" s="16" t="str">
        <f t="shared" si="0"/>
        <v>- name: XL VIDIO BUG (quiz.int.vidio.com)
  type: trojan
  server: quiz.int.vidio.com
  port: 443
  password: 1b789391-80d1-4bc8-ae95-39865c94a0f4
  skip-cert-verify: true
  sni: sgdo.ordervip.cloud
  network: ws
  ws-opts:
    path: /trojan-ws
    headers:
      Host: sgdo.ordervip.cloud
  udp: true</v>
      </c>
      <c r="D7" s="19" t="b">
        <v>1</v>
      </c>
      <c r="F7" s="14" t="s">
        <v>189</v>
      </c>
      <c r="G7" s="15" t="s">
        <v>189</v>
      </c>
      <c r="H7" s="16" t="str">
        <f t="shared" si="1"/>
        <v>- name: XL VIDIO BUG (104.20.9.155)
  type: trojan
  server: 104.20.9.155
  port: 443
  password: 1b789391-80d1-4bc8-ae95-39865c94a0f4
  skip-cert-verify: true
  sni: sgdo.ordervip.cloud
  network: ws
  ws-opts:
    path: /trojan-ws
    headers:
      Host: sgdo.ordervip.cloud
  udp: true</v>
      </c>
      <c r="I7" s="17" t="b">
        <v>1</v>
      </c>
    </row>
    <row r="8" spans="1:9" ht="146.25" x14ac:dyDescent="0.2">
      <c r="A8" s="10" t="s">
        <v>277</v>
      </c>
      <c r="B8" s="11" t="s">
        <v>277</v>
      </c>
      <c r="C8" s="12" t="str">
        <f t="shared" si="0"/>
        <v>- name: XL VIDIO BUG (quiz.vidio.com )
  type: trojan
  server: quiz.vidio.com 
  port: 443
  password: 1b789391-80d1-4bc8-ae95-39865c94a0f4
  skip-cert-verify: true
  sni: sgdo.ordervip.cloud
  network: ws
  ws-opts:
    path: /trojan-ws
    headers:
      Host: sgdo.ordervip.cloud
  udp: true</v>
      </c>
      <c r="D8" s="18" t="b">
        <v>1</v>
      </c>
      <c r="F8" s="10" t="s">
        <v>279</v>
      </c>
      <c r="G8" s="11" t="s">
        <v>279</v>
      </c>
      <c r="H8" s="12" t="str">
        <f t="shared" si="1"/>
        <v>- name: XL VIDIO BUG (104.22.4.240)
  type: trojan
  server: 104.22.4.240
  port: 443
  password: 1b789391-80d1-4bc8-ae95-39865c94a0f4
  skip-cert-verify: true
  sni: sgdo.ordervip.cloud
  network: ws
  ws-opts:
    path: /trojan-ws
    headers:
      Host: sgdo.ordervip.cloud
  udp: true</v>
      </c>
      <c r="I8" s="13" t="b">
        <v>1</v>
      </c>
    </row>
    <row r="9" spans="1:9" ht="146.25" x14ac:dyDescent="0.2">
      <c r="A9" s="20" t="s">
        <v>204</v>
      </c>
      <c r="B9" s="20" t="s">
        <v>204</v>
      </c>
      <c r="C9" s="12" t="str">
        <f t="shared" si="0"/>
        <v>- name: XL VIDIO BUG (nontontv.vidio.com)
  type: trojan
  server: nontontv.vidio.com
  port: 443
  password: 1b789391-80d1-4bc8-ae95-39865c94a0f4
  skip-cert-verify: true
  sni: sgdo.ordervip.cloud
  network: ws
  ws-opts:
    path: /trojan-ws
    headers:
      Host: sgdo.ordervip.cloud
  udp: true</v>
      </c>
      <c r="D9" s="18" t="b">
        <v>1</v>
      </c>
      <c r="F9" s="14" t="s">
        <v>203</v>
      </c>
      <c r="G9" s="15" t="s">
        <v>203</v>
      </c>
      <c r="H9" s="12" t="str">
        <f t="shared" si="1"/>
        <v>- name: XL VIDIO BUG (172.67.5.14)
  type: trojan
  server: 172.67.5.14
  port: 443
  password: 1b789391-80d1-4bc8-ae95-39865c94a0f4
  skip-cert-verify: true
  sni: sgdo.ordervip.cloud
  network: ws
  ws-opts:
    path: /trojan-ws
    headers:
      Host: sgdo.ordervip.cloud
  udp: true</v>
      </c>
      <c r="I9" s="13" t="b">
        <v>1</v>
      </c>
    </row>
    <row r="10" spans="1:9" ht="146.25" x14ac:dyDescent="0.2">
      <c r="A10" s="20" t="s">
        <v>278</v>
      </c>
      <c r="B10" s="20" t="s">
        <v>278</v>
      </c>
      <c r="C10" s="12" t="str">
        <f t="shared" si="0"/>
        <v>- name: XL VIDIO BUG (support.vidio.com )
  type: trojan
  server: support.vidio.com 
  port: 443
  password: 1b789391-80d1-4bc8-ae95-39865c94a0f4
  skip-cert-verify: true
  sni: sgdo.ordervip.cloud
  network: ws
  ws-opts:
    path: /trojan-ws
    headers:
      Host: sgdo.ordervip.cloud
  udp: true</v>
      </c>
      <c r="D10" s="18" t="b">
        <v>1</v>
      </c>
      <c r="F10" s="10" t="s">
        <v>201</v>
      </c>
      <c r="G10" s="11" t="s">
        <v>201</v>
      </c>
      <c r="H10" s="12" t="str">
        <f t="shared" si="1"/>
        <v>- name: XL VIDIO BUG (172.66.0.145)
  type: trojan
  server: 172.66.0.145
  port: 443
  password: 1b789391-80d1-4bc8-ae95-39865c94a0f4
  skip-cert-verify: true
  sni: sgdo.ordervip.cloud
  network: ws
  ws-opts:
    path: /trojan-ws
    headers:
      Host: sgdo.ordervip.cloud
  udp: true</v>
      </c>
      <c r="I10" s="13" t="b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0AFA-52F3-4B4A-BF39-ABE725F698F5}">
  <dimension ref="A1:I10"/>
  <sheetViews>
    <sheetView showGridLines="0" tabSelected="1" workbookViewId="0">
      <selection activeCell="H2" sqref="H2"/>
    </sheetView>
  </sheetViews>
  <sheetFormatPr defaultRowHeight="11.25" x14ac:dyDescent="0.2"/>
  <cols>
    <col min="1" max="1" width="18.28515625" style="9" bestFit="1" customWidth="1"/>
    <col min="2" max="2" width="11.7109375" style="9" bestFit="1" customWidth="1"/>
    <col min="3" max="3" width="39.85546875" style="9" customWidth="1"/>
    <col min="4" max="4" width="8.28515625" style="9" bestFit="1" customWidth="1"/>
    <col min="5" max="5" width="9.140625" style="9"/>
    <col min="6" max="6" width="18.28515625" style="9" bestFit="1" customWidth="1"/>
    <col min="7" max="7" width="11.7109375" style="9" bestFit="1" customWidth="1"/>
    <col min="8" max="8" width="37.5703125" style="9" bestFit="1" customWidth="1"/>
    <col min="9" max="9" width="4.7109375" style="9" bestFit="1" customWidth="1"/>
    <col min="10" max="16384" width="9.140625" style="9"/>
  </cols>
  <sheetData>
    <row r="1" spans="1:9" x14ac:dyDescent="0.2">
      <c r="A1" s="7" t="s">
        <v>220</v>
      </c>
      <c r="B1" s="8" t="s">
        <v>221</v>
      </c>
      <c r="C1" s="8" t="s">
        <v>274</v>
      </c>
      <c r="D1" s="8" t="s">
        <v>275</v>
      </c>
      <c r="F1" s="4" t="s">
        <v>220</v>
      </c>
      <c r="G1" s="5" t="s">
        <v>221</v>
      </c>
      <c r="H1" s="5" t="s">
        <v>274</v>
      </c>
      <c r="I1" s="6" t="s">
        <v>275</v>
      </c>
    </row>
    <row r="2" spans="1:9" ht="180" x14ac:dyDescent="0.2">
      <c r="A2" s="10" t="s">
        <v>186</v>
      </c>
      <c r="B2" s="11" t="s">
        <v>186</v>
      </c>
      <c r="C2" s="12" t="str">
        <f t="shared" ref="C2:C10" si="0">_xlfn.TEXTJOIN(CHAR(10), TRUE,
"  - name: XL VIDIO BUG (" &amp; A2 &amp; ")",
"    server: " &amp; T(B2),
"    port: 80",
"    type: vmess",
"    uuid: c9034c84-5623-432d-bd53-2715a298f093",
"    alterId: 0",
"    cipher: auto",
"    tls: false",
"    skip-cert-verify: true",
"    servername: vip-8.indoxray.top",
"    network: ws",
"    ws-opts:",
"      path: /websocket-vmess",
"      headers:",
"        Host: vip-8.indoxray.top",
"    udp: true"
)</f>
        <v xml:space="preserve">  - name: XL VIDIO BUG (img.email1.vidio.com)
    server: img.email1.vidio.com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2" s="18" t="b">
        <v>1</v>
      </c>
      <c r="F2" s="10" t="s">
        <v>276</v>
      </c>
      <c r="G2" s="11" t="s">
        <v>276</v>
      </c>
      <c r="H2" s="12" t="str">
        <f t="shared" ref="H2:H10" si="1">_xlfn.TEXTJOIN(CHAR(10), TRUE,
"  - name: XL VIDIO BUG (" &amp; F2 &amp; ")",
"    server: " &amp; T(G2),
"    port: 80",
"    type: vmess",
"    uuid: c9034c84-5623-432d-bd53-2715a298f093",
"    alterId: 0",
"    cipher: auto",
"    tls: false",
"    skip-cert-verify: true",
"    servername: vip-8.indoxray.top",
"    network: ws",
"    ws-opts:",
"      path: /websocket-vmess",
"      headers:",
"        Host: vip-8.indoxray.top",
"    udp: true"
)</f>
        <v xml:space="preserve">  - name: XL VIDIO BUG (104.17.159.243)
    server: 104.17.159.243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I2" s="13" t="b">
        <v>1</v>
      </c>
    </row>
    <row r="3" spans="1:9" ht="180" x14ac:dyDescent="0.2">
      <c r="A3" s="14" t="s">
        <v>185</v>
      </c>
      <c r="B3" s="15" t="s">
        <v>185</v>
      </c>
      <c r="C3" s="12" t="str">
        <f t="shared" si="0"/>
        <v xml:space="preserve">  - name: XL VIDIO BUG (img.email2.vidio.com)
    server: img.email2.vidio.com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3" s="19" t="b">
        <v>1</v>
      </c>
      <c r="F3" s="14" t="s">
        <v>276</v>
      </c>
      <c r="G3" s="15" t="s">
        <v>276</v>
      </c>
      <c r="H3" s="12" t="str">
        <f t="shared" si="1"/>
        <v xml:space="preserve">  - name: XL VIDIO BUG (104.17.159.243)
    server: 104.17.159.243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I3" s="17" t="b">
        <v>1</v>
      </c>
    </row>
    <row r="4" spans="1:9" ht="180" x14ac:dyDescent="0.2">
      <c r="A4" s="10" t="s">
        <v>183</v>
      </c>
      <c r="B4" s="11" t="s">
        <v>183</v>
      </c>
      <c r="C4" s="12" t="str">
        <f t="shared" si="0"/>
        <v xml:space="preserve">  - name: XL VIDIO BUG (img.email3.vidio.com)
    server: img.email3.vidio.com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4" s="18" t="b">
        <v>1</v>
      </c>
      <c r="F4" s="10" t="s">
        <v>184</v>
      </c>
      <c r="G4" s="11" t="s">
        <v>184</v>
      </c>
      <c r="H4" s="12" t="str">
        <f t="shared" si="1"/>
        <v xml:space="preserve">  - name: XL VIDIO BUG (104.17.156.243)
    server: 104.17.156.243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I4" s="13" t="b">
        <v>1</v>
      </c>
    </row>
    <row r="5" spans="1:9" ht="180" x14ac:dyDescent="0.2">
      <c r="A5" s="14" t="s">
        <v>190</v>
      </c>
      <c r="B5" s="15" t="s">
        <v>190</v>
      </c>
      <c r="C5" s="12" t="str">
        <f t="shared" si="0"/>
        <v xml:space="preserve">  - name: XL VIDIO BUG (quiz.int.vidio.com)
    server: quiz.int.vidio.com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5" s="19" t="b">
        <v>1</v>
      </c>
      <c r="F5" s="14" t="s">
        <v>191</v>
      </c>
      <c r="G5" s="15" t="s">
        <v>191</v>
      </c>
      <c r="H5" s="12" t="str">
        <f t="shared" si="1"/>
        <v xml:space="preserve">  - name: XL VIDIO BUG (104.22.5.240)
    server: 104.22.5.240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I5" s="17" t="b">
        <v>1</v>
      </c>
    </row>
    <row r="6" spans="1:9" ht="180" x14ac:dyDescent="0.2">
      <c r="A6" s="10" t="s">
        <v>188</v>
      </c>
      <c r="B6" s="11" t="s">
        <v>188</v>
      </c>
      <c r="C6" s="12" t="str">
        <f t="shared" si="0"/>
        <v xml:space="preserve">  - name: XL VIDIO BUG (quiz.staging.vidio.com)
    server: quiz.staging.vidio.com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6" s="18" t="b">
        <v>1</v>
      </c>
      <c r="F6" s="10" t="s">
        <v>279</v>
      </c>
      <c r="G6" s="11" t="s">
        <v>279</v>
      </c>
      <c r="H6" s="12" t="str">
        <f t="shared" si="1"/>
        <v xml:space="preserve">  - name: XL VIDIO BUG (104.22.4.240)
    server: 104.22.4.240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I6" s="13" t="b">
        <v>1</v>
      </c>
    </row>
    <row r="7" spans="1:9" ht="180" x14ac:dyDescent="0.2">
      <c r="A7" s="14" t="s">
        <v>190</v>
      </c>
      <c r="B7" s="15" t="s">
        <v>190</v>
      </c>
      <c r="C7" s="12" t="str">
        <f t="shared" si="0"/>
        <v xml:space="preserve">  - name: XL VIDIO BUG (quiz.int.vidio.com)
    server: quiz.int.vidio.com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7" s="19" t="b">
        <v>1</v>
      </c>
      <c r="F7" s="14" t="s">
        <v>189</v>
      </c>
      <c r="G7" s="15" t="s">
        <v>189</v>
      </c>
      <c r="H7" s="12" t="str">
        <f t="shared" si="1"/>
        <v xml:space="preserve">  - name: XL VIDIO BUG (104.20.9.155)
    server: 104.20.9.155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I7" s="17" t="b">
        <v>1</v>
      </c>
    </row>
    <row r="8" spans="1:9" ht="180" x14ac:dyDescent="0.2">
      <c r="A8" s="10" t="s">
        <v>277</v>
      </c>
      <c r="B8" s="11" t="s">
        <v>277</v>
      </c>
      <c r="C8" s="12" t="str">
        <f t="shared" si="0"/>
        <v xml:space="preserve">  - name: XL VIDIO BUG (quiz.vidio.com )
    server: quiz.vidio.com 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8" s="18" t="b">
        <v>1</v>
      </c>
      <c r="F8" s="10" t="s">
        <v>279</v>
      </c>
      <c r="G8" s="11" t="s">
        <v>279</v>
      </c>
      <c r="H8" s="12" t="str">
        <f t="shared" si="1"/>
        <v xml:space="preserve">  - name: XL VIDIO BUG (104.22.4.240)
    server: 104.22.4.240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I8" s="13" t="b">
        <v>1</v>
      </c>
    </row>
    <row r="9" spans="1:9" ht="180" x14ac:dyDescent="0.2">
      <c r="A9" s="20" t="s">
        <v>204</v>
      </c>
      <c r="B9" s="20" t="s">
        <v>204</v>
      </c>
      <c r="C9" s="12" t="str">
        <f t="shared" si="0"/>
        <v xml:space="preserve">  - name: XL VIDIO BUG (nontontv.vidio.com)
    server: nontontv.vidio.com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9" s="18" t="b">
        <v>1</v>
      </c>
      <c r="F9" s="14" t="s">
        <v>203</v>
      </c>
      <c r="G9" s="15" t="s">
        <v>203</v>
      </c>
      <c r="H9" s="12" t="str">
        <f t="shared" si="1"/>
        <v xml:space="preserve">  - name: XL VIDIO BUG (172.67.5.14)
    server: 172.67.5.14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I9" s="13" t="b">
        <v>1</v>
      </c>
    </row>
    <row r="10" spans="1:9" ht="180" x14ac:dyDescent="0.2">
      <c r="A10" s="20" t="s">
        <v>278</v>
      </c>
      <c r="B10" s="20" t="s">
        <v>278</v>
      </c>
      <c r="C10" s="12" t="str">
        <f t="shared" si="0"/>
        <v xml:space="preserve">  - name: XL VIDIO BUG (support.vidio.com )
    server: support.vidio.com 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0" s="18" t="b">
        <v>1</v>
      </c>
      <c r="F10" s="10" t="s">
        <v>201</v>
      </c>
      <c r="G10" s="11" t="s">
        <v>201</v>
      </c>
      <c r="H10" s="12" t="str">
        <f t="shared" si="1"/>
        <v xml:space="preserve">  - name: XL VIDIO BUG (172.66.0.145)
    server: 172.66.0.145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I10" s="13" t="b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584B-0CFA-47F0-AB27-653F67B0DEAF}">
  <dimension ref="A1:I154"/>
  <sheetViews>
    <sheetView showGridLines="0" workbookViewId="0">
      <selection activeCell="A2" sqref="A2:D3"/>
    </sheetView>
  </sheetViews>
  <sheetFormatPr defaultColWidth="18.42578125" defaultRowHeight="15" x14ac:dyDescent="0.25"/>
  <cols>
    <col min="1" max="1" width="18.5703125" style="1" bestFit="1" customWidth="1"/>
    <col min="2" max="2" width="11.7109375" style="1" bestFit="1" customWidth="1"/>
    <col min="3" max="3" width="41.28515625" style="2" customWidth="1"/>
    <col min="4" max="4" width="6" style="1" bestFit="1" customWidth="1"/>
    <col min="5" max="5" width="18.42578125" style="1"/>
    <col min="10" max="16384" width="18.42578125" style="1"/>
  </cols>
  <sheetData>
    <row r="1" spans="1:9" ht="11.25" x14ac:dyDescent="0.25">
      <c r="A1" s="4" t="s">
        <v>220</v>
      </c>
      <c r="B1" s="5" t="s">
        <v>221</v>
      </c>
      <c r="C1" s="5" t="s">
        <v>274</v>
      </c>
      <c r="D1" s="6" t="s">
        <v>275</v>
      </c>
      <c r="F1" s="1"/>
      <c r="G1" s="1"/>
      <c r="H1" s="1"/>
      <c r="I1" s="1"/>
    </row>
    <row r="2" spans="1:9" ht="146.25" x14ac:dyDescent="0.25">
      <c r="A2" s="22" t="s">
        <v>284</v>
      </c>
      <c r="B2" s="23" t="s">
        <v>280</v>
      </c>
      <c r="C2" s="24" t="str">
        <f t="shared" ref="C2:C14" si="0">_xlfn.TEXTJOIN(CHAR(10), TRUE,
"- name: XL VIDIO BUG (" &amp; A2 &amp; ")",
"  type: trojan",
"  server: " &amp; T(B2),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(WC ava.game.naver.com)
  type: trojan
  server: ava.game.naver.com
  port: 443
  password: 594d1919-99cd-4002-aec3-0c07180b6c46
  skip-cert-verify: true
  sni: vip-7.indoxray.top
  network: ws
  ws-opts:
    path: /websocket-trojan
    headers:
      Host: vip-7.indoxray.top
  udp: true</v>
      </c>
      <c r="D2" s="25" t="b">
        <v>1</v>
      </c>
      <c r="E2" s="2"/>
      <c r="F2" s="1"/>
      <c r="G2" s="1"/>
      <c r="H2" s="1"/>
      <c r="I2" s="1"/>
    </row>
    <row r="3" spans="1:9" ht="146.25" x14ac:dyDescent="0.25">
      <c r="A3" s="26" t="s">
        <v>285</v>
      </c>
      <c r="B3" s="27" t="s">
        <v>281</v>
      </c>
      <c r="C3" s="28" t="str">
        <f t="shared" si="0"/>
        <v>- name: XL VIDIO BUG (WC investor.fb.com)
  type: trojan
  server: investor.fb.com
  port: 443
  password: 594d1919-99cd-4002-aec3-0c07180b6c46
  skip-cert-verify: true
  sni: vip-7.indoxray.top
  network: ws
  ws-opts:
    path: /websocket-trojan
    headers:
      Host: vip-7.indoxray.top
  udp: true</v>
      </c>
      <c r="D3" s="29" t="b">
        <v>1</v>
      </c>
      <c r="F3" s="1"/>
      <c r="G3" s="1"/>
      <c r="H3" s="1"/>
      <c r="I3" s="1"/>
    </row>
    <row r="4" spans="1:9" ht="146.25" x14ac:dyDescent="0.25">
      <c r="A4" s="22" t="s">
        <v>282</v>
      </c>
      <c r="B4" s="23" t="s">
        <v>280</v>
      </c>
      <c r="C4" s="24" t="str">
        <f t="shared" si="0"/>
        <v>- name: XL VIDIO BUG (WS ava.game.naver.com)
  type: trojan
  server: ava.game.naver.com
  port: 443
  password: 594d1919-99cd-4002-aec3-0c07180b6c46
  skip-cert-verify: true
  sni: vip-7.indoxray.top
  network: ws
  ws-opts:
    path: /websocket-trojan
    headers:
      Host: vip-7.indoxray.top
  udp: true</v>
      </c>
      <c r="D4" s="25" t="b">
        <v>1</v>
      </c>
      <c r="F4" s="1"/>
      <c r="G4" s="1"/>
      <c r="H4" s="1"/>
      <c r="I4" s="1"/>
    </row>
    <row r="5" spans="1:9" ht="146.25" x14ac:dyDescent="0.25">
      <c r="A5" s="26" t="s">
        <v>287</v>
      </c>
      <c r="B5" s="27" t="s">
        <v>286</v>
      </c>
      <c r="C5" s="28" t="str">
        <f t="shared" si="0"/>
        <v>- name: XL VIDIO BUG (WS df.game.naver.com)
  type: trojan
  server: df.game.naver.com
  port: 443
  password: 594d1919-99cd-4002-aec3-0c07180b6c46
  skip-cert-verify: true
  sni: vip-7.indoxray.top
  network: ws
  ws-opts:
    path: /websocket-trojan
    headers:
      Host: vip-7.indoxray.top
  udp: true</v>
      </c>
      <c r="D5" s="29" t="b">
        <v>1</v>
      </c>
      <c r="F5" s="1"/>
      <c r="G5" s="1"/>
      <c r="H5" s="1"/>
      <c r="I5" s="1"/>
    </row>
    <row r="6" spans="1:9" ht="146.25" x14ac:dyDescent="0.25">
      <c r="A6" s="22" t="s">
        <v>283</v>
      </c>
      <c r="B6" s="23" t="s">
        <v>281</v>
      </c>
      <c r="C6" s="24" t="str">
        <f t="shared" si="0"/>
        <v>- name: XL VIDIO BUG (WS investor.fb.com)
  type: trojan
  server: investor.fb.com
  port: 443
  password: 594d1919-99cd-4002-aec3-0c07180b6c46
  skip-cert-verify: true
  sni: vip-7.indoxray.top
  network: ws
  ws-opts:
    path: /websocket-trojan
    headers:
      Host: vip-7.indoxray.top
  udp: true</v>
      </c>
      <c r="D6" s="25" t="b">
        <v>1</v>
      </c>
      <c r="F6" s="1"/>
      <c r="G6" s="1"/>
      <c r="H6" s="1"/>
      <c r="I6" s="1"/>
    </row>
    <row r="7" spans="1:9" ht="146.25" x14ac:dyDescent="0.25">
      <c r="A7" s="26" t="s">
        <v>288</v>
      </c>
      <c r="B7" s="27" t="s">
        <v>294</v>
      </c>
      <c r="C7" s="28" t="str">
        <f t="shared" si="0"/>
        <v>- name: XL VIDIO BUG (SNI live-upload.instagram.com)
  type: trojan
  server: live-upload.instagram.com
  port: 443
  password: 594d1919-99cd-4002-aec3-0c07180b6c46
  skip-cert-verify: true
  sni: vip-7.indoxray.top
  network: ws
  ws-opts:
    path: /websocket-trojan
    headers:
      Host: vip-7.indoxray.top
  udp: true</v>
      </c>
      <c r="D7" s="29" t="b">
        <v>1</v>
      </c>
      <c r="F7" s="1"/>
      <c r="G7" s="1"/>
      <c r="H7" s="1"/>
      <c r="I7" s="1"/>
    </row>
    <row r="8" spans="1:9" ht="146.25" x14ac:dyDescent="0.25">
      <c r="A8" s="22" t="s">
        <v>289</v>
      </c>
      <c r="B8" s="23" t="s">
        <v>295</v>
      </c>
      <c r="C8" s="24" t="str">
        <f t="shared" si="0"/>
        <v>- name: XL VIDIO BUG (SNI  graph.instagram.com)
  type: trojan
  server: graph.instagram.com
  port: 443
  password: 594d1919-99cd-4002-aec3-0c07180b6c46
  skip-cert-verify: true
  sni: vip-7.indoxray.top
  network: ws
  ws-opts:
    path: /websocket-trojan
    headers:
      Host: vip-7.indoxray.top
  udp: true</v>
      </c>
      <c r="D8" s="25" t="b">
        <v>1</v>
      </c>
      <c r="F8" s="1"/>
      <c r="G8" s="1"/>
      <c r="H8" s="1"/>
      <c r="I8" s="1"/>
    </row>
    <row r="9" spans="1:9" ht="146.25" x14ac:dyDescent="0.25">
      <c r="A9" s="26" t="s">
        <v>290</v>
      </c>
      <c r="B9" s="27" t="s">
        <v>296</v>
      </c>
      <c r="C9" s="28" t="str">
        <f t="shared" si="0"/>
        <v>- name: XL VIDIO BUG (SNI  z-p15.www.instagram.com)
  type: trojan
  server: z-p15.www.instagram.com
  port: 443
  password: 594d1919-99cd-4002-aec3-0c07180b6c46
  skip-cert-verify: true
  sni: vip-7.indoxray.top
  network: ws
  ws-opts:
    path: /websocket-trojan
    headers:
      Host: vip-7.indoxray.top
  udp: true</v>
      </c>
      <c r="D9" s="29" t="b">
        <v>1</v>
      </c>
      <c r="F9" s="1"/>
      <c r="G9" s="1"/>
      <c r="H9" s="1"/>
      <c r="I9" s="1"/>
    </row>
    <row r="10" spans="1:9" ht="146.25" x14ac:dyDescent="0.25">
      <c r="A10" s="22" t="s">
        <v>291</v>
      </c>
      <c r="B10" s="23" t="s">
        <v>297</v>
      </c>
      <c r="C10" s="24" t="str">
        <f t="shared" si="0"/>
        <v>- name: XL VIDIO BUG (SNI  graph.facebook.com)
  type: trojan
  server: graph.facebook.com
  port: 443
  password: 594d1919-99cd-4002-aec3-0c07180b6c46
  skip-cert-verify: true
  sni: vip-7.indoxray.top
  network: ws
  ws-opts:
    path: /websocket-trojan
    headers:
      Host: vip-7.indoxray.top
  udp: true</v>
      </c>
      <c r="D10" s="25" t="b">
        <v>1</v>
      </c>
      <c r="F10" s="1"/>
      <c r="G10" s="1"/>
      <c r="H10" s="1"/>
      <c r="I10" s="1"/>
    </row>
    <row r="11" spans="1:9" ht="146.25" x14ac:dyDescent="0.25">
      <c r="A11" s="26" t="s">
        <v>292</v>
      </c>
      <c r="B11" s="27" t="s">
        <v>298</v>
      </c>
      <c r="C11" s="28" t="str">
        <f t="shared" si="0"/>
        <v>- name: XL VIDIO BUG (SNI  opensource.fb.com)
  type: trojan
  server: opensource.fb.com
  port: 443
  password: 594d1919-99cd-4002-aec3-0c07180b6c46
  skip-cert-verify: true
  sni: vip-7.indoxray.top
  network: ws
  ws-opts:
    path: /websocket-trojan
    headers:
      Host: vip-7.indoxray.top
  udp: true</v>
      </c>
      <c r="D11" s="29" t="b">
        <v>1</v>
      </c>
      <c r="F11" s="1"/>
      <c r="G11" s="1"/>
      <c r="H11" s="1"/>
      <c r="I11" s="1"/>
    </row>
    <row r="12" spans="1:9" ht="146.25" x14ac:dyDescent="0.25">
      <c r="A12" s="22" t="s">
        <v>293</v>
      </c>
      <c r="B12" s="23" t="s">
        <v>299</v>
      </c>
      <c r="C12" s="24" t="str">
        <f t="shared" si="0"/>
        <v>- name: XL VIDIO BUG (SNI  status.fb.com)
  type: trojan
  server: status.fb.com
  port: 443
  password: 594d1919-99cd-4002-aec3-0c07180b6c46
  skip-cert-verify: true
  sni: vip-7.indoxray.top
  network: ws
  ws-opts:
    path: /websocket-trojan
    headers:
      Host: vip-7.indoxray.top
  udp: true</v>
      </c>
      <c r="D12" s="25" t="b">
        <v>1</v>
      </c>
      <c r="F12" s="1"/>
      <c r="G12" s="1"/>
      <c r="H12" s="1"/>
      <c r="I12" s="1"/>
    </row>
    <row r="13" spans="1:9" ht="146.25" x14ac:dyDescent="0.25">
      <c r="A13" s="26"/>
      <c r="B13" s="27" t="s">
        <v>6</v>
      </c>
      <c r="C13" s="28" t="str">
        <f t="shared" si="0"/>
        <v>- name: XL VIDIO BUG ()
  type: trojan
  server: 2.18.121.19
  port: 443
  password: 594d1919-99cd-4002-aec3-0c07180b6c46
  skip-cert-verify: true
  sni: vip-7.indoxray.top
  network: ws
  ws-opts:
    path: /websocket-trojan
    headers:
      Host: vip-7.indoxray.top
  udp: true</v>
      </c>
      <c r="D13" s="29" t="b">
        <v>1</v>
      </c>
      <c r="F13" s="1"/>
      <c r="G13" s="1"/>
      <c r="H13" s="1"/>
      <c r="I13" s="1"/>
    </row>
    <row r="14" spans="1:9" ht="146.25" x14ac:dyDescent="0.25">
      <c r="A14" s="22"/>
      <c r="B14" s="23" t="s">
        <v>6</v>
      </c>
      <c r="C14" s="24" t="str">
        <f t="shared" si="0"/>
        <v>- name: XL VIDIO BUG ()
  type: trojan
  server: 2.18.121.19
  port: 443
  password: 594d1919-99cd-4002-aec3-0c07180b6c46
  skip-cert-verify: true
  sni: vip-7.indoxray.top
  network: ws
  ws-opts:
    path: /websocket-trojan
    headers:
      Host: vip-7.indoxray.top
  udp: true</v>
      </c>
      <c r="D14" s="25" t="b">
        <v>1</v>
      </c>
      <c r="F14" s="1"/>
      <c r="G14" s="1"/>
      <c r="H14" s="1"/>
      <c r="I14" s="1"/>
    </row>
    <row r="15" spans="1:9" ht="24" x14ac:dyDescent="0.25">
      <c r="D15" s="21"/>
      <c r="F15" s="1"/>
      <c r="G15" s="1"/>
      <c r="H15" s="1"/>
      <c r="I15" s="1"/>
    </row>
    <row r="16" spans="1:9" ht="24" x14ac:dyDescent="0.25">
      <c r="D16" s="21"/>
      <c r="F16" s="1"/>
      <c r="G16" s="1"/>
      <c r="H16" s="1"/>
      <c r="I16" s="1"/>
    </row>
    <row r="17" spans="4:9" ht="24" x14ac:dyDescent="0.25">
      <c r="D17" s="21"/>
      <c r="F17" s="1"/>
      <c r="G17" s="1"/>
      <c r="H17" s="1"/>
      <c r="I17" s="1"/>
    </row>
    <row r="18" spans="4:9" ht="24" x14ac:dyDescent="0.25">
      <c r="D18" s="21"/>
      <c r="F18" s="1"/>
      <c r="G18" s="1"/>
      <c r="H18" s="1"/>
      <c r="I18" s="1"/>
    </row>
    <row r="19" spans="4:9" ht="24" x14ac:dyDescent="0.25">
      <c r="D19" s="21"/>
      <c r="F19" s="1"/>
      <c r="G19" s="1"/>
      <c r="H19" s="1"/>
      <c r="I19" s="1"/>
    </row>
    <row r="20" spans="4:9" ht="24" x14ac:dyDescent="0.25">
      <c r="D20" s="21"/>
      <c r="F20" s="1"/>
      <c r="G20" s="1"/>
      <c r="H20" s="1"/>
      <c r="I20" s="1"/>
    </row>
    <row r="21" spans="4:9" ht="24" x14ac:dyDescent="0.25">
      <c r="D21" s="21"/>
      <c r="F21" s="1"/>
      <c r="G21" s="1"/>
      <c r="H21" s="1"/>
      <c r="I21" s="1"/>
    </row>
    <row r="22" spans="4:9" ht="24" x14ac:dyDescent="0.25">
      <c r="D22" s="21"/>
      <c r="F22" s="1"/>
      <c r="G22" s="1"/>
      <c r="H22" s="1"/>
      <c r="I22" s="1"/>
    </row>
    <row r="23" spans="4:9" ht="24" x14ac:dyDescent="0.25">
      <c r="D23" s="21"/>
      <c r="F23" s="1"/>
      <c r="G23" s="1"/>
      <c r="H23" s="1"/>
      <c r="I23" s="1"/>
    </row>
    <row r="24" spans="4:9" ht="24" x14ac:dyDescent="0.25">
      <c r="D24" s="21"/>
      <c r="F24" s="1"/>
      <c r="G24" s="1"/>
      <c r="H24" s="1"/>
      <c r="I24" s="1"/>
    </row>
    <row r="25" spans="4:9" ht="24" x14ac:dyDescent="0.25">
      <c r="D25" s="21"/>
      <c r="F25" s="1"/>
      <c r="G25" s="1"/>
      <c r="H25" s="1"/>
      <c r="I25" s="1"/>
    </row>
    <row r="26" spans="4:9" ht="24" x14ac:dyDescent="0.25">
      <c r="D26" s="21"/>
      <c r="F26" s="1"/>
      <c r="G26" s="1"/>
      <c r="H26" s="1"/>
      <c r="I26" s="1"/>
    </row>
    <row r="27" spans="4:9" ht="24" x14ac:dyDescent="0.25">
      <c r="D27" s="21"/>
      <c r="F27" s="1"/>
      <c r="G27" s="1"/>
      <c r="H27" s="1"/>
      <c r="I27" s="1"/>
    </row>
    <row r="28" spans="4:9" ht="24" x14ac:dyDescent="0.25">
      <c r="D28" s="21"/>
      <c r="F28" s="1"/>
      <c r="G28" s="1"/>
      <c r="H28" s="1"/>
      <c r="I28" s="1"/>
    </row>
    <row r="29" spans="4:9" ht="24" x14ac:dyDescent="0.25">
      <c r="D29" s="21"/>
      <c r="F29" s="1"/>
      <c r="G29" s="1"/>
      <c r="H29" s="1"/>
      <c r="I29" s="1"/>
    </row>
    <row r="30" spans="4:9" ht="24" x14ac:dyDescent="0.25">
      <c r="D30" s="21"/>
      <c r="F30" s="1"/>
      <c r="G30" s="1"/>
      <c r="H30" s="1"/>
      <c r="I30" s="1"/>
    </row>
    <row r="31" spans="4:9" ht="24" x14ac:dyDescent="0.25">
      <c r="D31" s="21"/>
      <c r="F31" s="1"/>
      <c r="G31" s="1"/>
      <c r="H31" s="1"/>
      <c r="I31" s="1"/>
    </row>
    <row r="32" spans="4:9" ht="24" x14ac:dyDescent="0.25">
      <c r="D32" s="21"/>
      <c r="F32" s="1"/>
      <c r="G32" s="1"/>
      <c r="H32" s="1"/>
      <c r="I32" s="1"/>
    </row>
    <row r="33" spans="4:9" ht="24" x14ac:dyDescent="0.25">
      <c r="D33" s="21"/>
      <c r="F33" s="1"/>
      <c r="G33" s="1"/>
      <c r="H33" s="1"/>
      <c r="I33" s="1"/>
    </row>
    <row r="34" spans="4:9" ht="24" x14ac:dyDescent="0.25">
      <c r="D34" s="21"/>
      <c r="F34" s="1"/>
      <c r="G34" s="1"/>
      <c r="H34" s="1"/>
      <c r="I34" s="1"/>
    </row>
    <row r="35" spans="4:9" ht="24" x14ac:dyDescent="0.25">
      <c r="D35" s="21"/>
      <c r="F35" s="1"/>
      <c r="G35" s="1"/>
      <c r="H35" s="1"/>
      <c r="I35" s="1"/>
    </row>
    <row r="36" spans="4:9" ht="24" x14ac:dyDescent="0.25">
      <c r="D36" s="21"/>
      <c r="F36" s="1"/>
      <c r="G36" s="1"/>
      <c r="H36" s="1"/>
      <c r="I36" s="1"/>
    </row>
    <row r="37" spans="4:9" ht="24" x14ac:dyDescent="0.25">
      <c r="D37" s="21"/>
      <c r="F37" s="1"/>
      <c r="G37" s="1"/>
      <c r="H37" s="1"/>
      <c r="I37" s="1"/>
    </row>
    <row r="38" spans="4:9" ht="24" x14ac:dyDescent="0.25">
      <c r="D38" s="21"/>
      <c r="F38" s="1"/>
      <c r="G38" s="1"/>
      <c r="H38" s="1"/>
      <c r="I38" s="1"/>
    </row>
    <row r="39" spans="4:9" ht="24" x14ac:dyDescent="0.25">
      <c r="D39" s="21"/>
      <c r="F39" s="1"/>
      <c r="G39" s="1"/>
      <c r="H39" s="1"/>
      <c r="I39" s="1"/>
    </row>
    <row r="40" spans="4:9" ht="24" x14ac:dyDescent="0.25">
      <c r="D40" s="21"/>
      <c r="F40" s="1"/>
      <c r="G40" s="1"/>
      <c r="H40" s="1"/>
      <c r="I40" s="1"/>
    </row>
    <row r="41" spans="4:9" ht="24" x14ac:dyDescent="0.25">
      <c r="D41" s="21"/>
      <c r="F41" s="1"/>
      <c r="G41" s="1"/>
      <c r="H41" s="1"/>
      <c r="I41" s="1"/>
    </row>
    <row r="42" spans="4:9" ht="24" x14ac:dyDescent="0.25">
      <c r="D42" s="21"/>
      <c r="F42" s="1"/>
      <c r="G42" s="1"/>
      <c r="H42" s="1"/>
      <c r="I42" s="1"/>
    </row>
    <row r="43" spans="4:9" ht="24" x14ac:dyDescent="0.25">
      <c r="D43" s="21"/>
      <c r="F43" s="1"/>
      <c r="G43" s="1"/>
      <c r="H43" s="1"/>
      <c r="I43" s="1"/>
    </row>
    <row r="44" spans="4:9" ht="24" x14ac:dyDescent="0.25">
      <c r="D44" s="21"/>
      <c r="F44" s="1"/>
      <c r="G44" s="1"/>
      <c r="H44" s="1"/>
      <c r="I44" s="1"/>
    </row>
    <row r="45" spans="4:9" ht="24" x14ac:dyDescent="0.25">
      <c r="D45" s="21"/>
      <c r="F45" s="1"/>
      <c r="G45" s="1"/>
      <c r="H45" s="1"/>
      <c r="I45" s="1"/>
    </row>
    <row r="46" spans="4:9" ht="24" x14ac:dyDescent="0.25">
      <c r="D46" s="21"/>
      <c r="F46" s="1"/>
      <c r="G46" s="1"/>
      <c r="H46" s="1"/>
      <c r="I46" s="1"/>
    </row>
    <row r="47" spans="4:9" ht="24" x14ac:dyDescent="0.25">
      <c r="D47" s="21"/>
      <c r="F47" s="1"/>
      <c r="G47" s="1"/>
      <c r="H47" s="1"/>
      <c r="I47" s="1"/>
    </row>
    <row r="48" spans="4:9" ht="24" x14ac:dyDescent="0.25">
      <c r="D48" s="21"/>
      <c r="F48" s="1"/>
      <c r="G48" s="1"/>
      <c r="H48" s="1"/>
      <c r="I48" s="1"/>
    </row>
    <row r="49" spans="4:9" ht="24" x14ac:dyDescent="0.25">
      <c r="D49" s="21"/>
      <c r="F49" s="1"/>
      <c r="G49" s="1"/>
      <c r="H49" s="1"/>
      <c r="I49" s="1"/>
    </row>
    <row r="50" spans="4:9" ht="24" x14ac:dyDescent="0.25">
      <c r="D50" s="21"/>
      <c r="F50" s="1"/>
      <c r="G50" s="1"/>
      <c r="H50" s="1"/>
      <c r="I50" s="1"/>
    </row>
    <row r="51" spans="4:9" ht="24" x14ac:dyDescent="0.25">
      <c r="D51" s="21"/>
      <c r="F51" s="1"/>
      <c r="G51" s="1"/>
      <c r="H51" s="1"/>
      <c r="I51" s="1"/>
    </row>
    <row r="52" spans="4:9" ht="24" x14ac:dyDescent="0.25">
      <c r="D52" s="21"/>
      <c r="F52" s="1"/>
      <c r="G52" s="1"/>
      <c r="H52" s="1"/>
      <c r="I52" s="1"/>
    </row>
    <row r="53" spans="4:9" ht="24" x14ac:dyDescent="0.25">
      <c r="D53" s="21"/>
      <c r="F53" s="1"/>
      <c r="G53" s="1"/>
      <c r="H53" s="1"/>
      <c r="I53" s="1"/>
    </row>
    <row r="54" spans="4:9" ht="24" x14ac:dyDescent="0.25">
      <c r="D54" s="21"/>
      <c r="F54" s="1"/>
      <c r="G54" s="1"/>
      <c r="H54" s="1"/>
      <c r="I54" s="1"/>
    </row>
    <row r="55" spans="4:9" ht="24" x14ac:dyDescent="0.25">
      <c r="D55" s="21"/>
      <c r="F55" s="1"/>
      <c r="G55" s="1"/>
      <c r="H55" s="1"/>
      <c r="I55" s="1"/>
    </row>
    <row r="56" spans="4:9" ht="24" x14ac:dyDescent="0.25">
      <c r="D56" s="21"/>
      <c r="F56" s="1"/>
      <c r="G56" s="1"/>
      <c r="H56" s="1"/>
      <c r="I56" s="1"/>
    </row>
    <row r="57" spans="4:9" ht="24" x14ac:dyDescent="0.25">
      <c r="D57" s="21"/>
      <c r="F57" s="1"/>
      <c r="G57" s="1"/>
      <c r="H57" s="1"/>
      <c r="I57" s="1"/>
    </row>
    <row r="58" spans="4:9" ht="24" x14ac:dyDescent="0.25">
      <c r="D58" s="21"/>
      <c r="F58" s="1"/>
      <c r="G58" s="1"/>
      <c r="H58" s="1"/>
      <c r="I58" s="1"/>
    </row>
    <row r="59" spans="4:9" ht="24" x14ac:dyDescent="0.25">
      <c r="D59" s="21"/>
      <c r="F59" s="1"/>
      <c r="G59" s="1"/>
      <c r="H59" s="1"/>
      <c r="I59" s="1"/>
    </row>
    <row r="60" spans="4:9" ht="24" x14ac:dyDescent="0.25">
      <c r="D60" s="21"/>
      <c r="F60" s="1"/>
      <c r="G60" s="1"/>
      <c r="H60" s="1"/>
      <c r="I60" s="1"/>
    </row>
    <row r="61" spans="4:9" ht="24" x14ac:dyDescent="0.25">
      <c r="D61" s="21"/>
      <c r="F61" s="1"/>
      <c r="G61" s="1"/>
      <c r="H61" s="1"/>
      <c r="I61" s="1"/>
    </row>
    <row r="62" spans="4:9" ht="24" x14ac:dyDescent="0.25">
      <c r="D62" s="21"/>
      <c r="F62" s="1"/>
      <c r="G62" s="1"/>
      <c r="H62" s="1"/>
      <c r="I62" s="1"/>
    </row>
    <row r="63" spans="4:9" ht="24" x14ac:dyDescent="0.25">
      <c r="D63" s="21"/>
      <c r="F63" s="1"/>
      <c r="G63" s="1"/>
      <c r="H63" s="1"/>
      <c r="I63" s="1"/>
    </row>
    <row r="64" spans="4:9" ht="24" x14ac:dyDescent="0.25">
      <c r="D64" s="21"/>
      <c r="F64" s="1"/>
      <c r="G64" s="1"/>
      <c r="H64" s="1"/>
      <c r="I64" s="1"/>
    </row>
    <row r="65" spans="4:9" ht="24" x14ac:dyDescent="0.25">
      <c r="D65" s="21"/>
      <c r="F65" s="1"/>
      <c r="G65" s="1"/>
      <c r="H65" s="1"/>
      <c r="I65" s="1"/>
    </row>
    <row r="66" spans="4:9" ht="24" x14ac:dyDescent="0.25">
      <c r="D66" s="21"/>
      <c r="F66" s="1"/>
      <c r="G66" s="1"/>
      <c r="H66" s="1"/>
      <c r="I66" s="1"/>
    </row>
    <row r="67" spans="4:9" ht="24" x14ac:dyDescent="0.25">
      <c r="D67" s="21"/>
      <c r="F67" s="1"/>
      <c r="G67" s="1"/>
      <c r="H67" s="1"/>
      <c r="I67" s="1"/>
    </row>
    <row r="68" spans="4:9" ht="24" x14ac:dyDescent="0.25">
      <c r="D68" s="21"/>
      <c r="F68" s="1"/>
      <c r="G68" s="1"/>
      <c r="H68" s="1"/>
      <c r="I68" s="1"/>
    </row>
    <row r="69" spans="4:9" ht="24" x14ac:dyDescent="0.25">
      <c r="D69" s="21"/>
      <c r="F69" s="1"/>
      <c r="G69" s="1"/>
      <c r="H69" s="1"/>
      <c r="I69" s="1"/>
    </row>
    <row r="70" spans="4:9" ht="24" x14ac:dyDescent="0.25">
      <c r="D70" s="21"/>
      <c r="F70" s="1"/>
      <c r="G70" s="1"/>
      <c r="H70" s="1"/>
      <c r="I70" s="1"/>
    </row>
    <row r="71" spans="4:9" ht="24" x14ac:dyDescent="0.25">
      <c r="D71" s="21"/>
      <c r="F71" s="1"/>
      <c r="G71" s="1"/>
      <c r="H71" s="1"/>
      <c r="I71" s="1"/>
    </row>
    <row r="72" spans="4:9" ht="24" x14ac:dyDescent="0.25">
      <c r="D72" s="21"/>
      <c r="F72" s="1"/>
      <c r="G72" s="1"/>
      <c r="H72" s="1"/>
      <c r="I72" s="1"/>
    </row>
    <row r="73" spans="4:9" ht="24" x14ac:dyDescent="0.25">
      <c r="D73" s="21"/>
      <c r="F73" s="1"/>
      <c r="G73" s="1"/>
      <c r="H73" s="1"/>
      <c r="I73" s="1"/>
    </row>
    <row r="74" spans="4:9" ht="24" x14ac:dyDescent="0.25">
      <c r="D74" s="21"/>
      <c r="F74" s="1"/>
      <c r="G74" s="1"/>
      <c r="H74" s="1"/>
      <c r="I74" s="1"/>
    </row>
    <row r="75" spans="4:9" ht="24" x14ac:dyDescent="0.25">
      <c r="D75" s="21"/>
      <c r="F75" s="1"/>
      <c r="G75" s="1"/>
      <c r="H75" s="1"/>
      <c r="I75" s="1"/>
    </row>
    <row r="76" spans="4:9" ht="24" x14ac:dyDescent="0.25">
      <c r="D76" s="21"/>
      <c r="F76" s="1"/>
      <c r="G76" s="1"/>
      <c r="H76" s="1"/>
      <c r="I76" s="1"/>
    </row>
    <row r="77" spans="4:9" ht="24" x14ac:dyDescent="0.25">
      <c r="D77" s="21"/>
      <c r="F77" s="1"/>
      <c r="G77" s="1"/>
      <c r="H77" s="1"/>
      <c r="I77" s="1"/>
    </row>
    <row r="78" spans="4:9" ht="24" x14ac:dyDescent="0.25">
      <c r="D78" s="21"/>
      <c r="F78" s="1"/>
      <c r="G78" s="1"/>
      <c r="H78" s="1"/>
      <c r="I78" s="1"/>
    </row>
    <row r="79" spans="4:9" ht="24" x14ac:dyDescent="0.25">
      <c r="D79" s="21"/>
      <c r="F79" s="1"/>
      <c r="G79" s="1"/>
      <c r="H79" s="1"/>
      <c r="I79" s="1"/>
    </row>
    <row r="80" spans="4:9" ht="24" x14ac:dyDescent="0.25">
      <c r="D80" s="21"/>
      <c r="F80" s="1"/>
      <c r="G80" s="1"/>
      <c r="H80" s="1"/>
      <c r="I80" s="1"/>
    </row>
    <row r="81" spans="4:9" ht="24" x14ac:dyDescent="0.25">
      <c r="D81" s="21"/>
      <c r="F81" s="1"/>
      <c r="G81" s="1"/>
      <c r="H81" s="1"/>
      <c r="I81" s="1"/>
    </row>
    <row r="82" spans="4:9" ht="24" x14ac:dyDescent="0.25">
      <c r="D82" s="21"/>
      <c r="F82" s="1"/>
      <c r="G82" s="1"/>
      <c r="H82" s="1"/>
      <c r="I82" s="1"/>
    </row>
    <row r="83" spans="4:9" ht="24" x14ac:dyDescent="0.25">
      <c r="D83" s="21"/>
      <c r="F83" s="1"/>
      <c r="G83" s="1"/>
      <c r="H83" s="1"/>
      <c r="I83" s="1"/>
    </row>
    <row r="84" spans="4:9" ht="24" x14ac:dyDescent="0.25">
      <c r="D84" s="21"/>
      <c r="F84" s="1"/>
      <c r="G84" s="1"/>
      <c r="H84" s="1"/>
      <c r="I84" s="1"/>
    </row>
    <row r="85" spans="4:9" ht="24" x14ac:dyDescent="0.25">
      <c r="D85" s="21"/>
      <c r="F85" s="1"/>
      <c r="G85" s="1"/>
      <c r="H85" s="1"/>
      <c r="I85" s="1"/>
    </row>
    <row r="86" spans="4:9" ht="24" x14ac:dyDescent="0.25">
      <c r="D86" s="21"/>
      <c r="F86" s="1"/>
      <c r="G86" s="1"/>
      <c r="H86" s="1"/>
      <c r="I86" s="1"/>
    </row>
    <row r="87" spans="4:9" ht="24" x14ac:dyDescent="0.25">
      <c r="D87" s="21"/>
      <c r="F87" s="1"/>
      <c r="G87" s="1"/>
      <c r="H87" s="1"/>
      <c r="I87" s="1"/>
    </row>
    <row r="88" spans="4:9" ht="24" x14ac:dyDescent="0.25">
      <c r="D88" s="21"/>
      <c r="F88" s="1"/>
      <c r="G88" s="1"/>
      <c r="H88" s="1"/>
      <c r="I88" s="1"/>
    </row>
    <row r="89" spans="4:9" ht="24" x14ac:dyDescent="0.25">
      <c r="D89" s="21"/>
      <c r="F89" s="1"/>
      <c r="G89" s="1"/>
      <c r="H89" s="1"/>
      <c r="I89" s="1"/>
    </row>
    <row r="90" spans="4:9" ht="24" x14ac:dyDescent="0.25">
      <c r="D90" s="21"/>
      <c r="F90" s="1"/>
      <c r="G90" s="1"/>
      <c r="H90" s="1"/>
      <c r="I90" s="1"/>
    </row>
    <row r="91" spans="4:9" ht="24" x14ac:dyDescent="0.25">
      <c r="D91" s="21"/>
      <c r="F91" s="1"/>
      <c r="G91" s="1"/>
      <c r="H91" s="1"/>
      <c r="I91" s="1"/>
    </row>
    <row r="92" spans="4:9" ht="24" x14ac:dyDescent="0.25">
      <c r="D92" s="21"/>
      <c r="F92" s="1"/>
      <c r="G92" s="1"/>
      <c r="H92" s="1"/>
      <c r="I92" s="1"/>
    </row>
    <row r="93" spans="4:9" ht="24" x14ac:dyDescent="0.25">
      <c r="D93" s="21"/>
      <c r="F93" s="1"/>
      <c r="G93" s="1"/>
      <c r="H93" s="1"/>
      <c r="I93" s="1"/>
    </row>
    <row r="94" spans="4:9" ht="24" x14ac:dyDescent="0.25">
      <c r="D94" s="21"/>
      <c r="F94" s="1"/>
      <c r="G94" s="1"/>
      <c r="H94" s="1"/>
      <c r="I94" s="1"/>
    </row>
    <row r="95" spans="4:9" ht="24" x14ac:dyDescent="0.25">
      <c r="D95" s="21"/>
      <c r="F95" s="1"/>
      <c r="G95" s="1"/>
      <c r="H95" s="1"/>
      <c r="I95" s="1"/>
    </row>
    <row r="96" spans="4:9" ht="24" x14ac:dyDescent="0.25">
      <c r="D96" s="21"/>
      <c r="F96" s="1"/>
      <c r="G96" s="1"/>
      <c r="H96" s="1"/>
      <c r="I96" s="1"/>
    </row>
    <row r="97" spans="4:9" ht="24" x14ac:dyDescent="0.25">
      <c r="D97" s="21"/>
      <c r="F97" s="1"/>
      <c r="G97" s="1"/>
      <c r="H97" s="1"/>
      <c r="I97" s="1"/>
    </row>
    <row r="98" spans="4:9" ht="24" x14ac:dyDescent="0.25">
      <c r="D98" s="21"/>
      <c r="F98" s="1"/>
      <c r="G98" s="1"/>
      <c r="H98" s="1"/>
      <c r="I98" s="1"/>
    </row>
    <row r="99" spans="4:9" ht="24" x14ac:dyDescent="0.25">
      <c r="D99" s="21"/>
      <c r="F99" s="1"/>
      <c r="G99" s="1"/>
      <c r="H99" s="1"/>
      <c r="I99" s="1"/>
    </row>
    <row r="100" spans="4:9" ht="24" x14ac:dyDescent="0.25">
      <c r="D100" s="21"/>
      <c r="F100" s="1"/>
      <c r="G100" s="1"/>
      <c r="H100" s="1"/>
      <c r="I100" s="1"/>
    </row>
    <row r="101" spans="4:9" ht="24" x14ac:dyDescent="0.25">
      <c r="D101" s="21"/>
      <c r="F101" s="1"/>
      <c r="G101" s="1"/>
      <c r="H101" s="1"/>
      <c r="I101" s="1"/>
    </row>
    <row r="102" spans="4:9" ht="24" x14ac:dyDescent="0.25">
      <c r="D102" s="21"/>
      <c r="F102" s="1"/>
      <c r="G102" s="1"/>
      <c r="H102" s="1"/>
      <c r="I102" s="1"/>
    </row>
    <row r="103" spans="4:9" ht="24" x14ac:dyDescent="0.25">
      <c r="D103" s="21"/>
      <c r="F103" s="1"/>
      <c r="G103" s="1"/>
      <c r="H103" s="1"/>
      <c r="I103" s="1"/>
    </row>
    <row r="104" spans="4:9" ht="24" x14ac:dyDescent="0.25">
      <c r="D104" s="21"/>
      <c r="F104" s="1"/>
      <c r="G104" s="1"/>
      <c r="H104" s="1"/>
      <c r="I104" s="1"/>
    </row>
    <row r="105" spans="4:9" ht="24" x14ac:dyDescent="0.25">
      <c r="D105" s="21"/>
      <c r="F105" s="1"/>
      <c r="G105" s="1"/>
      <c r="H105" s="1"/>
      <c r="I105" s="1"/>
    </row>
    <row r="106" spans="4:9" ht="24" x14ac:dyDescent="0.25">
      <c r="D106" s="21"/>
      <c r="F106" s="1"/>
      <c r="G106" s="1"/>
      <c r="H106" s="1"/>
      <c r="I106" s="1"/>
    </row>
    <row r="107" spans="4:9" ht="24" x14ac:dyDescent="0.25">
      <c r="D107" s="21"/>
      <c r="F107" s="1"/>
      <c r="G107" s="1"/>
      <c r="H107" s="1"/>
      <c r="I107" s="1"/>
    </row>
    <row r="108" spans="4:9" ht="24" x14ac:dyDescent="0.25">
      <c r="D108" s="21"/>
      <c r="F108" s="1"/>
      <c r="G108" s="1"/>
      <c r="H108" s="1"/>
      <c r="I108" s="1"/>
    </row>
    <row r="109" spans="4:9" ht="24" x14ac:dyDescent="0.25">
      <c r="D109" s="21"/>
      <c r="F109" s="1"/>
      <c r="G109" s="1"/>
      <c r="H109" s="1"/>
      <c r="I109" s="1"/>
    </row>
    <row r="110" spans="4:9" ht="24" x14ac:dyDescent="0.25">
      <c r="D110" s="21"/>
      <c r="F110" s="1"/>
      <c r="G110" s="1"/>
      <c r="H110" s="1"/>
      <c r="I110" s="1"/>
    </row>
    <row r="111" spans="4:9" ht="24" x14ac:dyDescent="0.25">
      <c r="D111" s="21"/>
      <c r="F111" s="1"/>
      <c r="G111" s="1"/>
      <c r="H111" s="1"/>
      <c r="I111" s="1"/>
    </row>
    <row r="112" spans="4:9" ht="24" x14ac:dyDescent="0.25">
      <c r="D112" s="21"/>
      <c r="F112" s="1"/>
      <c r="G112" s="1"/>
      <c r="H112" s="1"/>
      <c r="I112" s="1"/>
    </row>
    <row r="113" spans="4:9" ht="24" x14ac:dyDescent="0.25">
      <c r="D113" s="21"/>
      <c r="F113" s="1"/>
      <c r="G113" s="1"/>
      <c r="H113" s="1"/>
      <c r="I113" s="1"/>
    </row>
    <row r="114" spans="4:9" ht="24" x14ac:dyDescent="0.25">
      <c r="D114" s="21"/>
      <c r="F114" s="1"/>
      <c r="G114" s="1"/>
      <c r="H114" s="1"/>
      <c r="I114" s="1"/>
    </row>
    <row r="115" spans="4:9" ht="24" x14ac:dyDescent="0.25">
      <c r="D115" s="21"/>
      <c r="F115" s="1"/>
      <c r="G115" s="1"/>
      <c r="H115" s="1"/>
      <c r="I115" s="1"/>
    </row>
    <row r="116" spans="4:9" ht="24" x14ac:dyDescent="0.25">
      <c r="D116" s="21"/>
      <c r="F116" s="1"/>
      <c r="G116" s="1"/>
      <c r="H116" s="1"/>
      <c r="I116" s="1"/>
    </row>
    <row r="117" spans="4:9" ht="24" x14ac:dyDescent="0.25">
      <c r="D117" s="21"/>
      <c r="F117" s="1"/>
      <c r="G117" s="1"/>
      <c r="H117" s="1"/>
      <c r="I117" s="1"/>
    </row>
    <row r="118" spans="4:9" ht="24" x14ac:dyDescent="0.25">
      <c r="D118" s="21"/>
      <c r="F118" s="1"/>
      <c r="G118" s="1"/>
      <c r="H118" s="1"/>
      <c r="I118" s="1"/>
    </row>
    <row r="119" spans="4:9" ht="24" x14ac:dyDescent="0.25">
      <c r="D119" s="21"/>
      <c r="F119" s="1"/>
      <c r="G119" s="1"/>
      <c r="H119" s="1"/>
      <c r="I119" s="1"/>
    </row>
    <row r="120" spans="4:9" ht="24" x14ac:dyDescent="0.25">
      <c r="D120" s="21"/>
      <c r="F120" s="1"/>
      <c r="G120" s="1"/>
      <c r="H120" s="1"/>
      <c r="I120" s="1"/>
    </row>
    <row r="121" spans="4:9" ht="24" x14ac:dyDescent="0.25">
      <c r="D121" s="21"/>
      <c r="F121" s="1"/>
      <c r="G121" s="1"/>
      <c r="H121" s="1"/>
      <c r="I121" s="1"/>
    </row>
    <row r="122" spans="4:9" ht="24" x14ac:dyDescent="0.25">
      <c r="D122" s="21"/>
      <c r="F122" s="1"/>
      <c r="G122" s="1"/>
      <c r="H122" s="1"/>
      <c r="I122" s="1"/>
    </row>
    <row r="123" spans="4:9" ht="24" x14ac:dyDescent="0.25">
      <c r="D123" s="21"/>
      <c r="F123" s="1"/>
      <c r="G123" s="1"/>
      <c r="H123" s="1"/>
      <c r="I123" s="1"/>
    </row>
    <row r="124" spans="4:9" ht="24" x14ac:dyDescent="0.25">
      <c r="D124" s="21"/>
      <c r="F124" s="1"/>
      <c r="G124" s="1"/>
      <c r="H124" s="1"/>
      <c r="I124" s="1"/>
    </row>
    <row r="125" spans="4:9" ht="24" x14ac:dyDescent="0.25">
      <c r="D125" s="21"/>
      <c r="F125" s="1"/>
      <c r="G125" s="1"/>
      <c r="H125" s="1"/>
      <c r="I125" s="1"/>
    </row>
    <row r="126" spans="4:9" ht="24" x14ac:dyDescent="0.25">
      <c r="D126" s="21"/>
      <c r="F126" s="1"/>
      <c r="G126" s="1"/>
      <c r="H126" s="1"/>
      <c r="I126" s="1"/>
    </row>
    <row r="127" spans="4:9" ht="24" x14ac:dyDescent="0.25">
      <c r="D127" s="21"/>
      <c r="F127" s="1"/>
      <c r="G127" s="1"/>
      <c r="H127" s="1"/>
      <c r="I127" s="1"/>
    </row>
    <row r="128" spans="4:9" ht="24" x14ac:dyDescent="0.25">
      <c r="D128" s="21"/>
      <c r="F128" s="1"/>
      <c r="G128" s="1"/>
      <c r="H128" s="1"/>
      <c r="I128" s="1"/>
    </row>
    <row r="129" spans="4:9" ht="24" x14ac:dyDescent="0.25">
      <c r="D129" s="21"/>
      <c r="F129" s="1"/>
      <c r="G129" s="1"/>
      <c r="H129" s="1"/>
      <c r="I129" s="1"/>
    </row>
    <row r="130" spans="4:9" ht="24" x14ac:dyDescent="0.25">
      <c r="D130" s="21"/>
      <c r="F130" s="1"/>
      <c r="G130" s="1"/>
      <c r="H130" s="1"/>
      <c r="I130" s="1"/>
    </row>
    <row r="131" spans="4:9" ht="24" x14ac:dyDescent="0.25">
      <c r="D131" s="21"/>
      <c r="F131" s="1"/>
      <c r="G131" s="1"/>
      <c r="H131" s="1"/>
      <c r="I131" s="1"/>
    </row>
    <row r="132" spans="4:9" ht="24" x14ac:dyDescent="0.25">
      <c r="D132" s="21"/>
      <c r="F132" s="1"/>
      <c r="G132" s="1"/>
      <c r="H132" s="1"/>
      <c r="I132" s="1"/>
    </row>
    <row r="133" spans="4:9" ht="24" x14ac:dyDescent="0.25">
      <c r="D133" s="21"/>
      <c r="F133" s="1"/>
      <c r="G133" s="1"/>
      <c r="H133" s="1"/>
      <c r="I133" s="1"/>
    </row>
    <row r="134" spans="4:9" ht="24" x14ac:dyDescent="0.25">
      <c r="D134" s="21"/>
      <c r="F134" s="1"/>
      <c r="G134" s="1"/>
      <c r="H134" s="1"/>
      <c r="I134" s="1"/>
    </row>
    <row r="135" spans="4:9" ht="24" x14ac:dyDescent="0.25">
      <c r="D135" s="21"/>
      <c r="F135" s="1"/>
      <c r="G135" s="1"/>
      <c r="H135" s="1"/>
      <c r="I135" s="1"/>
    </row>
    <row r="136" spans="4:9" ht="24" x14ac:dyDescent="0.25">
      <c r="D136" s="21"/>
      <c r="F136" s="1"/>
      <c r="G136" s="1"/>
      <c r="H136" s="1"/>
      <c r="I136" s="1"/>
    </row>
    <row r="137" spans="4:9" ht="24" x14ac:dyDescent="0.25">
      <c r="D137" s="21"/>
      <c r="F137" s="1"/>
      <c r="G137" s="1"/>
      <c r="H137" s="1"/>
      <c r="I137" s="1"/>
    </row>
    <row r="138" spans="4:9" ht="24" x14ac:dyDescent="0.25">
      <c r="D138" s="21"/>
      <c r="F138" s="1"/>
      <c r="G138" s="1"/>
      <c r="H138" s="1"/>
      <c r="I138" s="1"/>
    </row>
    <row r="139" spans="4:9" ht="24" x14ac:dyDescent="0.25">
      <c r="D139" s="21"/>
      <c r="F139" s="1"/>
      <c r="G139" s="1"/>
      <c r="H139" s="1"/>
      <c r="I139" s="1"/>
    </row>
    <row r="140" spans="4:9" ht="24" x14ac:dyDescent="0.25">
      <c r="D140" s="21"/>
      <c r="F140" s="1"/>
      <c r="G140" s="1"/>
      <c r="H140" s="1"/>
      <c r="I140" s="1"/>
    </row>
    <row r="141" spans="4:9" ht="24" x14ac:dyDescent="0.25">
      <c r="D141" s="21"/>
      <c r="F141" s="1"/>
      <c r="G141" s="1"/>
      <c r="H141" s="1"/>
      <c r="I141" s="1"/>
    </row>
    <row r="142" spans="4:9" ht="24" x14ac:dyDescent="0.25">
      <c r="D142" s="21"/>
      <c r="F142" s="1"/>
      <c r="G142" s="1"/>
      <c r="H142" s="1"/>
      <c r="I142" s="1"/>
    </row>
    <row r="143" spans="4:9" ht="24" x14ac:dyDescent="0.25">
      <c r="D143" s="21"/>
      <c r="F143" s="1"/>
      <c r="G143" s="1"/>
      <c r="H143" s="1"/>
      <c r="I143" s="1"/>
    </row>
    <row r="144" spans="4:9" ht="24" x14ac:dyDescent="0.25">
      <c r="D144" s="21"/>
      <c r="F144" s="1"/>
      <c r="G144" s="1"/>
      <c r="H144" s="1"/>
      <c r="I144" s="1"/>
    </row>
    <row r="145" spans="4:9" ht="24" x14ac:dyDescent="0.25">
      <c r="D145" s="21"/>
      <c r="F145" s="1"/>
      <c r="G145" s="1"/>
      <c r="H145" s="1"/>
      <c r="I145" s="1"/>
    </row>
    <row r="146" spans="4:9" ht="24" x14ac:dyDescent="0.25">
      <c r="D146" s="21"/>
      <c r="F146" s="1"/>
      <c r="G146" s="1"/>
      <c r="H146" s="1"/>
      <c r="I146" s="1"/>
    </row>
    <row r="147" spans="4:9" ht="24" x14ac:dyDescent="0.25">
      <c r="D147" s="21"/>
      <c r="F147" s="1"/>
      <c r="G147" s="1"/>
      <c r="H147" s="1"/>
      <c r="I147" s="1"/>
    </row>
    <row r="148" spans="4:9" ht="24" x14ac:dyDescent="0.25">
      <c r="D148" s="21"/>
      <c r="F148" s="1"/>
      <c r="G148" s="1"/>
      <c r="H148" s="1"/>
      <c r="I148" s="1"/>
    </row>
    <row r="149" spans="4:9" ht="24" x14ac:dyDescent="0.25">
      <c r="D149" s="21"/>
      <c r="F149" s="1"/>
      <c r="G149" s="1"/>
      <c r="H149" s="1"/>
      <c r="I149" s="1"/>
    </row>
    <row r="150" spans="4:9" ht="24" x14ac:dyDescent="0.25">
      <c r="D150" s="21"/>
      <c r="F150" s="1"/>
      <c r="G150" s="1"/>
      <c r="H150" s="1"/>
      <c r="I150" s="1"/>
    </row>
    <row r="151" spans="4:9" ht="24" x14ac:dyDescent="0.25">
      <c r="D151" s="21"/>
      <c r="F151" s="1"/>
      <c r="G151" s="1"/>
      <c r="H151" s="1"/>
      <c r="I151" s="1"/>
    </row>
    <row r="152" spans="4:9" ht="24" x14ac:dyDescent="0.25">
      <c r="D152" s="21"/>
      <c r="F152" s="1"/>
      <c r="G152" s="1"/>
      <c r="H152" s="1"/>
      <c r="I152" s="1"/>
    </row>
    <row r="153" spans="4:9" ht="24" x14ac:dyDescent="0.25">
      <c r="D153" s="21"/>
      <c r="F153" s="1"/>
      <c r="G153" s="1"/>
      <c r="H153" s="1"/>
      <c r="I153" s="1"/>
    </row>
    <row r="154" spans="4:9" ht="11.25" x14ac:dyDescent="0.25">
      <c r="F154" s="1"/>
      <c r="G154" s="1"/>
      <c r="H154" s="1"/>
      <c r="I15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9D5B0-624D-47CD-97AB-00A5D406E4E2}">
  <dimension ref="A1:N16"/>
  <sheetViews>
    <sheetView showGridLines="0" topLeftCell="H1" zoomScale="130" zoomScaleNormal="130" workbookViewId="0">
      <selection activeCell="J2" sqref="J2"/>
    </sheetView>
  </sheetViews>
  <sheetFormatPr defaultRowHeight="15" x14ac:dyDescent="0.25"/>
  <cols>
    <col min="1" max="2" width="17.28515625" customWidth="1"/>
    <col min="3" max="3" width="39.5703125" customWidth="1"/>
    <col min="4" max="4" width="6" bestFit="1" customWidth="1"/>
    <col min="6" max="7" width="17.28515625" customWidth="1"/>
    <col min="8" max="8" width="39.5703125" customWidth="1"/>
    <col min="9" max="9" width="6" bestFit="1" customWidth="1"/>
    <col min="11" max="11" width="19.140625" customWidth="1"/>
    <col min="12" max="12" width="16.5703125" customWidth="1"/>
    <col min="13" max="13" width="38" customWidth="1"/>
  </cols>
  <sheetData>
    <row r="1" spans="1:14" s="32" customFormat="1" ht="24" x14ac:dyDescent="0.25">
      <c r="A1" s="30" t="s">
        <v>300</v>
      </c>
      <c r="B1" s="30"/>
      <c r="C1" s="30"/>
      <c r="D1" s="30"/>
      <c r="F1" s="30"/>
      <c r="G1" s="30"/>
      <c r="H1" s="30"/>
      <c r="I1" s="30"/>
      <c r="K1" s="30" t="s">
        <v>301</v>
      </c>
      <c r="L1" s="30"/>
      <c r="M1" s="30"/>
      <c r="N1" s="30"/>
    </row>
    <row r="2" spans="1:14" s="32" customFormat="1" ht="24" x14ac:dyDescent="0.25">
      <c r="A2" s="31"/>
      <c r="B2" s="31"/>
      <c r="C2" s="31"/>
      <c r="D2" s="31"/>
      <c r="F2" s="31"/>
      <c r="G2" s="31"/>
      <c r="H2" s="31"/>
      <c r="I2" s="31"/>
      <c r="K2" s="31"/>
      <c r="L2" s="31"/>
      <c r="M2" s="31"/>
      <c r="N2" s="31"/>
    </row>
    <row r="3" spans="1:14" x14ac:dyDescent="0.25">
      <c r="A3" s="4" t="s">
        <v>220</v>
      </c>
      <c r="B3" s="5" t="s">
        <v>221</v>
      </c>
      <c r="C3" s="5" t="s">
        <v>274</v>
      </c>
      <c r="D3" s="6" t="s">
        <v>275</v>
      </c>
      <c r="F3" s="4" t="s">
        <v>220</v>
      </c>
      <c r="G3" s="5" t="s">
        <v>221</v>
      </c>
      <c r="H3" s="5" t="s">
        <v>274</v>
      </c>
      <c r="I3" s="6" t="s">
        <v>275</v>
      </c>
      <c r="K3" s="4" t="s">
        <v>220</v>
      </c>
      <c r="L3" s="5" t="s">
        <v>221</v>
      </c>
      <c r="M3" s="5" t="s">
        <v>274</v>
      </c>
      <c r="N3" s="6" t="s">
        <v>275</v>
      </c>
    </row>
    <row r="4" spans="1:14" ht="180" x14ac:dyDescent="0.25">
      <c r="A4" s="22" t="s">
        <v>282</v>
      </c>
      <c r="B4" s="23" t="s">
        <v>280</v>
      </c>
      <c r="C4" s="24" t="str">
        <f t="shared" ref="C4:C6" si="0">_xlfn.TEXTJOIN(CHAR(10), TRUE,
"- name: XL VIDIO BUG (" &amp; A4 &amp; ")",
"  type: trojan",
"  server: " &amp; T(B4),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(WS ava.game.naver.com)
  type: trojan
  server: ava.game.naver.com
  port: 443
  password: 594d1919-99cd-4002-aec3-0c07180b6c46
  skip-cert-verify: true
  sni: vip-7.indoxray.top
  network: ws
  ws-opts:
    path: /websocket-trojan
    headers:
      Host: vip-7.indoxray.top
  udp: true</v>
      </c>
      <c r="D4" s="25" t="b">
        <v>1</v>
      </c>
      <c r="F4" s="22" t="s">
        <v>284</v>
      </c>
      <c r="G4" s="23" t="s">
        <v>280</v>
      </c>
      <c r="H4" s="24" t="str">
        <f>_xlfn.TEXTJOIN(CHAR(10), TRUE,
"- name: XL VIDIO BUG (" &amp; F4 &amp; ")",
"  type: trojan",
"  server: " &amp; T(G4),
"  port: 443",
"  password: 594d1919-99cd-4002-aec3-0c07180b6c46",
"  skip-cert-verify: true",
"  sni: " &amp; T(G4) &amp; ".vip-7.indoxray.top",
"  network: ws",
"  ws-opts:",
"    path: /websocket-trojan",
"    headers:",
"      Host: " &amp; T(G4) &amp; ".vip-7.indoxray.top",
"  udp: true"
)</f>
        <v>- name: XL VIDIO BUG (WC ava.game.naver.com)
  type: trojan
  server: ava.game.naver.com
  port: 443
  password: 594d1919-99cd-4002-aec3-0c07180b6c46
  skip-cert-verify: true
  sni: ava.game.naver.com.vip-7.indoxray.top
  network: ws
  ws-opts:
    path: /websocket-trojan
    headers:
      Host: ava.game.naver.com.vip-7.indoxray.top
  udp: true</v>
      </c>
      <c r="I4" s="25" t="b">
        <v>1</v>
      </c>
      <c r="K4" s="26" t="s">
        <v>288</v>
      </c>
      <c r="L4" s="27" t="s">
        <v>294</v>
      </c>
      <c r="M4" s="28" t="str">
        <f>_xlfn.TEXTJOIN(CHAR(10), TRUE,
"- name: XL XUTS (" &amp; K4 &amp; ")",
"  server: vip-7.indoxray.top",
"  port: 443",
"  type: trojan",
"  password: 594d1919-99cd-4002-aec3-0c07180b6c46",
"  skip-cert-verify: true",
"  sni: " &amp; T(L4),
"  network: ws",
"  ws-opts:",
"    path: /websocket-trojan",
"    headers:",
"      Host: vip-7.indoxray.top",
"  udp: true"
)</f>
        <v>- name: XL XUTS (SNI live-upload.instagram.com)
  server: vip-7.indoxray.top
  port: 443
  type: trojan
  password: 594d1919-99cd-4002-aec3-0c07180b6c46
  skip-cert-verify: true
  sni: live-upload.instagram.com
  network: ws
  ws-opts:
    path: /websocket-trojan
    headers:
      Host: vip-7.indoxray.top
  udp: true</v>
      </c>
      <c r="N4" s="29" t="b">
        <v>1</v>
      </c>
    </row>
    <row r="5" spans="1:14" ht="146.25" x14ac:dyDescent="0.25">
      <c r="A5" s="26" t="s">
        <v>287</v>
      </c>
      <c r="B5" s="27" t="s">
        <v>286</v>
      </c>
      <c r="C5" s="28" t="str">
        <f t="shared" si="0"/>
        <v>- name: XL VIDIO BUG (WS df.game.naver.com)
  type: trojan
  server: df.game.naver.com
  port: 443
  password: 594d1919-99cd-4002-aec3-0c07180b6c46
  skip-cert-verify: true
  sni: vip-7.indoxray.top
  network: ws
  ws-opts:
    path: /websocket-trojan
    headers:
      Host: vip-7.indoxray.top
  udp: true</v>
      </c>
      <c r="D5" s="29" t="b">
        <v>1</v>
      </c>
      <c r="F5" s="26" t="s">
        <v>285</v>
      </c>
      <c r="G5" s="27" t="s">
        <v>281</v>
      </c>
      <c r="H5" s="28" t="str">
        <f>_xlfn.TEXTJOIN(CHAR(10), TRUE,
"- name: XL VIDIO BUG (" &amp; F5 &amp; ")",
"  type: trojan",
"  server: " &amp; T(G5),
"  port: 443",
"  password: 594d1919-99cd-4002-aec3-0c07180b6c46",
"  skip-cert-verify: true",
"  sni: " &amp; T(G5) &amp; ".vip-7.indoxray.top",
"  network: ws",
"  ws-opts:",
"    path: /websocket-trojan",
"    headers:",
"      Host: " &amp; T(G5) &amp; ".vip-7.indoxray.top",
"  udp: true"
)</f>
        <v>- name: XL VIDIO BUG (WC investor.fb.com)
  type: trojan
  server: investor.fb.com
  port: 443
  password: 594d1919-99cd-4002-aec3-0c07180b6c46
  skip-cert-verify: true
  sni: investor.fb.com.vip-7.indoxray.top
  network: ws
  ws-opts:
    path: /websocket-trojan
    headers:
      Host: investor.fb.com.vip-7.indoxray.top
  udp: true</v>
      </c>
      <c r="I5" s="29" t="b">
        <v>1</v>
      </c>
      <c r="K5" s="22" t="s">
        <v>289</v>
      </c>
      <c r="L5" s="23" t="s">
        <v>295</v>
      </c>
      <c r="M5" s="24" t="str">
        <f t="shared" ref="M5:M9" si="1">_xlfn.TEXTJOIN(CHAR(10), TRUE,
"- name: XL XUTS (" &amp; K5 &amp; ")",
"  server: vip-7.indoxray.top",
"  port: 443",
"  type: trojan",
"  password: 594d1919-99cd-4002-aec3-0c07180b6c46",
"  skip-cert-verify: true",
"  sni: " &amp; T(L5),
"  network: ws",
"  ws-opts:",
"    path: /websocket-trojan",
"    headers:",
"      Host: vip-7.indoxray.top",
"  udp: true"
)</f>
        <v>- name: XL XUTS (SNI  graph.instagram.com)
  server: vip-7.indoxray.top
  port: 443
  type: trojan
  password: 594d1919-99cd-4002-aec3-0c07180b6c46
  skip-cert-verify: true
  sni: graph.instagram.com
  network: ws
  ws-opts:
    path: /websocket-trojan
    headers:
      Host: vip-7.indoxray.top
  udp: true</v>
      </c>
      <c r="N5" s="25" t="b">
        <v>1</v>
      </c>
    </row>
    <row r="6" spans="1:14" ht="146.25" x14ac:dyDescent="0.25">
      <c r="A6" s="22" t="s">
        <v>283</v>
      </c>
      <c r="B6" s="23" t="s">
        <v>281</v>
      </c>
      <c r="C6" s="24" t="str">
        <f t="shared" si="0"/>
        <v>- name: XL VIDIO BUG (WS investor.fb.com)
  type: trojan
  server: investor.fb.com
  port: 443
  password: 594d1919-99cd-4002-aec3-0c07180b6c46
  skip-cert-verify: true
  sni: vip-7.indoxray.top
  network: ws
  ws-opts:
    path: /websocket-trojan
    headers:
      Host: vip-7.indoxray.top
  udp: true</v>
      </c>
      <c r="D6" s="25" t="b">
        <v>1</v>
      </c>
      <c r="F6" s="22"/>
      <c r="G6" s="23"/>
      <c r="H6" s="24"/>
      <c r="I6" s="25" t="b">
        <v>0</v>
      </c>
      <c r="K6" s="26" t="s">
        <v>290</v>
      </c>
      <c r="L6" s="27" t="s">
        <v>296</v>
      </c>
      <c r="M6" s="28" t="str">
        <f t="shared" si="1"/>
        <v>- name: XL XUTS (SNI  z-p15.www.instagram.com)
  server: vip-7.indoxray.top
  port: 443
  type: trojan
  password: 594d1919-99cd-4002-aec3-0c07180b6c46
  skip-cert-verify: true
  sni: z-p15.www.instagram.com
  network: ws
  ws-opts:
    path: /websocket-trojan
    headers:
      Host: vip-7.indoxray.top
  udp: true</v>
      </c>
      <c r="N6" s="29" t="b">
        <v>1</v>
      </c>
    </row>
    <row r="7" spans="1:14" ht="146.25" x14ac:dyDescent="0.25">
      <c r="A7" s="26" t="s">
        <v>287</v>
      </c>
      <c r="B7" s="27" t="s">
        <v>286</v>
      </c>
      <c r="C7" s="28" t="str">
        <f t="shared" ref="C4:C16" si="2">_xlfn.TEXTJOIN(CHAR(10), TRUE,
"- name: XL VIDIO BUG (" &amp; A7 &amp; ")",
"  type: trojan",
"  server: " &amp; T(B7),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(WS df.game.naver.com)
  type: trojan
  server: df.game.naver.com
  port: 443
  password: 594d1919-99cd-4002-aec3-0c07180b6c46
  skip-cert-verify: true
  sni: vip-7.indoxray.top
  network: ws
  ws-opts:
    path: /websocket-trojan
    headers:
      Host: vip-7.indoxray.top
  udp: true</v>
      </c>
      <c r="D7" s="29" t="b">
        <v>1</v>
      </c>
      <c r="F7" s="26"/>
      <c r="G7" s="27"/>
      <c r="H7" s="28"/>
      <c r="I7" s="29" t="b">
        <v>0</v>
      </c>
      <c r="K7" s="22" t="s">
        <v>291</v>
      </c>
      <c r="L7" s="23" t="s">
        <v>297</v>
      </c>
      <c r="M7" s="24" t="str">
        <f t="shared" si="1"/>
        <v>- name: XL XUTS (SNI  graph.facebook.com)
  server: vip-7.indoxray.top
  port: 443
  type: trojan
  password: 594d1919-99cd-4002-aec3-0c07180b6c46
  skip-cert-verify: true
  sni: graph.facebook.com
  network: ws
  ws-opts:
    path: /websocket-trojan
    headers:
      Host: vip-7.indoxray.top
  udp: true</v>
      </c>
      <c r="N7" s="25" t="b">
        <v>1</v>
      </c>
    </row>
    <row r="8" spans="1:14" ht="146.25" x14ac:dyDescent="0.25">
      <c r="A8" s="22" t="s">
        <v>283</v>
      </c>
      <c r="B8" s="23" t="s">
        <v>281</v>
      </c>
      <c r="C8" s="24" t="str">
        <f t="shared" si="2"/>
        <v>- name: XL VIDIO BUG (WS investor.fb.com)
  type: trojan
  server: investor.fb.com
  port: 443
  password: 594d1919-99cd-4002-aec3-0c07180b6c46
  skip-cert-verify: true
  sni: vip-7.indoxray.top
  network: ws
  ws-opts:
    path: /websocket-trojan
    headers:
      Host: vip-7.indoxray.top
  udp: true</v>
      </c>
      <c r="D8" s="25" t="b">
        <v>1</v>
      </c>
      <c r="F8" s="22"/>
      <c r="G8" s="23"/>
      <c r="H8" s="24"/>
      <c r="I8" s="25" t="b">
        <v>0</v>
      </c>
      <c r="K8" s="26" t="s">
        <v>292</v>
      </c>
      <c r="L8" s="27" t="s">
        <v>298</v>
      </c>
      <c r="M8" s="28" t="str">
        <f t="shared" si="1"/>
        <v>- name: XL XUTS (SNI  opensource.fb.com)
  server: vip-7.indoxray.top
  port: 443
  type: trojan
  password: 594d1919-99cd-4002-aec3-0c07180b6c46
  skip-cert-verify: true
  sni: opensource.fb.com
  network: ws
  ws-opts:
    path: /websocket-trojan
    headers:
      Host: vip-7.indoxray.top
  udp: true</v>
      </c>
      <c r="N8" s="29" t="b">
        <v>1</v>
      </c>
    </row>
    <row r="9" spans="1:14" ht="146.25" x14ac:dyDescent="0.25">
      <c r="A9" s="26" t="s">
        <v>288</v>
      </c>
      <c r="B9" s="27" t="s">
        <v>294</v>
      </c>
      <c r="C9" s="28" t="str">
        <f t="shared" si="2"/>
        <v>- name: XL VIDIO BUG (SNI live-upload.instagram.com)
  type: trojan
  server: live-upload.instagram.com
  port: 443
  password: 594d1919-99cd-4002-aec3-0c07180b6c46
  skip-cert-verify: true
  sni: vip-7.indoxray.top
  network: ws
  ws-opts:
    path: /websocket-trojan
    headers:
      Host: vip-7.indoxray.top
  udp: true</v>
      </c>
      <c r="D9" s="29" t="b">
        <v>1</v>
      </c>
      <c r="F9" s="26"/>
      <c r="G9" s="27"/>
      <c r="H9" s="28"/>
      <c r="I9" s="29" t="b">
        <v>0</v>
      </c>
      <c r="K9" s="22" t="s">
        <v>293</v>
      </c>
      <c r="L9" s="23" t="s">
        <v>299</v>
      </c>
      <c r="M9" s="24" t="str">
        <f t="shared" si="1"/>
        <v>- name: XL XUTS (SNI  status.fb.com)
  server: vip-7.indoxray.top
  port: 443
  type: trojan
  password: 594d1919-99cd-4002-aec3-0c07180b6c46
  skip-cert-verify: true
  sni: status.fb.com
  network: ws
  ws-opts:
    path: /websocket-trojan
    headers:
      Host: vip-7.indoxray.top
  udp: true</v>
      </c>
      <c r="N9" s="25" t="b">
        <v>1</v>
      </c>
    </row>
    <row r="10" spans="1:14" ht="146.25" x14ac:dyDescent="0.25">
      <c r="A10" s="22" t="s">
        <v>289</v>
      </c>
      <c r="B10" s="23" t="s">
        <v>295</v>
      </c>
      <c r="C10" s="24" t="str">
        <f t="shared" si="2"/>
        <v>- name: XL VIDIO BUG (SNI  graph.instagram.com)
  type: trojan
  server: graph.instagram.com
  port: 443
  password: 594d1919-99cd-4002-aec3-0c07180b6c46
  skip-cert-verify: true
  sni: vip-7.indoxray.top
  network: ws
  ws-opts:
    path: /websocket-trojan
    headers:
      Host: vip-7.indoxray.top
  udp: true</v>
      </c>
      <c r="D10" s="25" t="b">
        <v>1</v>
      </c>
      <c r="F10" s="22"/>
      <c r="G10" s="23"/>
      <c r="H10" s="24"/>
      <c r="I10" s="25" t="b">
        <v>0</v>
      </c>
      <c r="K10" s="22"/>
      <c r="L10" s="23"/>
      <c r="M10" s="24"/>
      <c r="N10" s="25" t="b">
        <v>0</v>
      </c>
    </row>
    <row r="11" spans="1:14" ht="146.25" x14ac:dyDescent="0.25">
      <c r="A11" s="26" t="s">
        <v>290</v>
      </c>
      <c r="B11" s="27" t="s">
        <v>296</v>
      </c>
      <c r="C11" s="28" t="str">
        <f t="shared" si="2"/>
        <v>- name: XL VIDIO BUG (SNI  z-p15.www.instagram.com)
  type: trojan
  server: z-p15.www.instagram.com
  port: 443
  password: 594d1919-99cd-4002-aec3-0c07180b6c46
  skip-cert-verify: true
  sni: vip-7.indoxray.top
  network: ws
  ws-opts:
    path: /websocket-trojan
    headers:
      Host: vip-7.indoxray.top
  udp: true</v>
      </c>
      <c r="D11" s="29" t="b">
        <v>1</v>
      </c>
      <c r="F11" s="26"/>
      <c r="G11" s="27"/>
      <c r="H11" s="28"/>
      <c r="I11" s="29" t="b">
        <v>0</v>
      </c>
      <c r="K11" s="26"/>
      <c r="L11" s="27"/>
      <c r="M11" s="28"/>
      <c r="N11" s="29" t="b">
        <v>0</v>
      </c>
    </row>
    <row r="12" spans="1:14" ht="146.25" x14ac:dyDescent="0.25">
      <c r="A12" s="22" t="s">
        <v>291</v>
      </c>
      <c r="B12" s="23" t="s">
        <v>297</v>
      </c>
      <c r="C12" s="24" t="str">
        <f t="shared" si="2"/>
        <v>- name: XL VIDIO BUG (SNI  graph.facebook.com)
  type: trojan
  server: graph.facebook.com
  port: 443
  password: 594d1919-99cd-4002-aec3-0c07180b6c46
  skip-cert-verify: true
  sni: vip-7.indoxray.top
  network: ws
  ws-opts:
    path: /websocket-trojan
    headers:
      Host: vip-7.indoxray.top
  udp: true</v>
      </c>
      <c r="D12" s="25" t="b">
        <v>1</v>
      </c>
      <c r="F12" s="22"/>
      <c r="G12" s="23"/>
      <c r="H12" s="24"/>
      <c r="I12" s="25" t="b">
        <v>0</v>
      </c>
      <c r="K12" s="22"/>
      <c r="L12" s="23"/>
      <c r="M12" s="24"/>
      <c r="N12" s="25" t="b">
        <v>0</v>
      </c>
    </row>
    <row r="13" spans="1:14" ht="146.25" x14ac:dyDescent="0.25">
      <c r="A13" s="26" t="s">
        <v>292</v>
      </c>
      <c r="B13" s="27" t="s">
        <v>298</v>
      </c>
      <c r="C13" s="28" t="str">
        <f t="shared" si="2"/>
        <v>- name: XL VIDIO BUG (SNI  opensource.fb.com)
  type: trojan
  server: opensource.fb.com
  port: 443
  password: 594d1919-99cd-4002-aec3-0c07180b6c46
  skip-cert-verify: true
  sni: vip-7.indoxray.top
  network: ws
  ws-opts:
    path: /websocket-trojan
    headers:
      Host: vip-7.indoxray.top
  udp: true</v>
      </c>
      <c r="D13" s="29" t="b">
        <v>1</v>
      </c>
      <c r="F13" s="26"/>
      <c r="G13" s="27"/>
      <c r="H13" s="28"/>
      <c r="I13" s="29" t="b">
        <v>0</v>
      </c>
      <c r="K13" s="26"/>
      <c r="L13" s="27"/>
      <c r="M13" s="28"/>
      <c r="N13" s="29" t="b">
        <v>0</v>
      </c>
    </row>
    <row r="14" spans="1:14" ht="146.25" x14ac:dyDescent="0.25">
      <c r="A14" s="22" t="s">
        <v>293</v>
      </c>
      <c r="B14" s="23" t="s">
        <v>299</v>
      </c>
      <c r="C14" s="24" t="str">
        <f t="shared" si="2"/>
        <v>- name: XL VIDIO BUG (SNI  status.fb.com)
  type: trojan
  server: status.fb.com
  port: 443
  password: 594d1919-99cd-4002-aec3-0c07180b6c46
  skip-cert-verify: true
  sni: vip-7.indoxray.top
  network: ws
  ws-opts:
    path: /websocket-trojan
    headers:
      Host: vip-7.indoxray.top
  udp: true</v>
      </c>
      <c r="D14" s="25" t="b">
        <v>1</v>
      </c>
      <c r="F14" s="22"/>
      <c r="G14" s="23"/>
      <c r="H14" s="24"/>
      <c r="I14" s="25" t="b">
        <v>0</v>
      </c>
      <c r="K14" s="22"/>
      <c r="L14" s="23"/>
      <c r="M14" s="24"/>
      <c r="N14" s="25" t="b">
        <v>0</v>
      </c>
    </row>
    <row r="15" spans="1:14" ht="146.25" x14ac:dyDescent="0.25">
      <c r="A15" s="26"/>
      <c r="B15" s="27" t="s">
        <v>6</v>
      </c>
      <c r="C15" s="28" t="str">
        <f t="shared" si="2"/>
        <v>- name: XL VIDIO BUG ()
  type: trojan
  server: 2.18.121.19
  port: 443
  password: 594d1919-99cd-4002-aec3-0c07180b6c46
  skip-cert-verify: true
  sni: vip-7.indoxray.top
  network: ws
  ws-opts:
    path: /websocket-trojan
    headers:
      Host: vip-7.indoxray.top
  udp: true</v>
      </c>
      <c r="D15" s="29" t="b">
        <v>1</v>
      </c>
      <c r="F15" s="26"/>
      <c r="G15" s="27"/>
      <c r="H15" s="28"/>
      <c r="I15" s="29" t="b">
        <v>0</v>
      </c>
      <c r="K15" s="26"/>
      <c r="L15" s="27"/>
      <c r="M15" s="28"/>
      <c r="N15" s="29" t="b">
        <v>0</v>
      </c>
    </row>
    <row r="16" spans="1:14" ht="146.25" x14ac:dyDescent="0.25">
      <c r="A16" s="22"/>
      <c r="B16" s="23" t="s">
        <v>6</v>
      </c>
      <c r="C16" s="24" t="str">
        <f t="shared" si="2"/>
        <v>- name: XL VIDIO BUG ()
  type: trojan
  server: 2.18.121.19
  port: 443
  password: 594d1919-99cd-4002-aec3-0c07180b6c46
  skip-cert-verify: true
  sni: vip-7.indoxray.top
  network: ws
  ws-opts:
    path: /websocket-trojan
    headers:
      Host: vip-7.indoxray.top
  udp: true</v>
      </c>
      <c r="D16" s="25" t="b">
        <v>1</v>
      </c>
      <c r="F16" s="22"/>
      <c r="G16" s="23"/>
      <c r="H16" s="24"/>
      <c r="I16" s="25" t="b">
        <v>0</v>
      </c>
      <c r="K16" s="22"/>
      <c r="L16" s="23"/>
      <c r="M16" s="24"/>
      <c r="N16" s="25" t="b">
        <v>0</v>
      </c>
    </row>
  </sheetData>
  <mergeCells count="3">
    <mergeCell ref="A1:D2"/>
    <mergeCell ref="F1:I2"/>
    <mergeCell ref="K1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D4D2-47F6-4D16-9082-9AECF1F9283C}">
  <dimension ref="A1:N16"/>
  <sheetViews>
    <sheetView showGridLines="0" topLeftCell="E4" workbookViewId="0">
      <selection activeCell="H4" sqref="H4"/>
    </sheetView>
  </sheetViews>
  <sheetFormatPr defaultRowHeight="15" x14ac:dyDescent="0.25"/>
  <cols>
    <col min="1" max="2" width="17.28515625" customWidth="1"/>
    <col min="3" max="3" width="39.5703125" customWidth="1"/>
    <col min="4" max="4" width="6" bestFit="1" customWidth="1"/>
    <col min="6" max="7" width="17.28515625" customWidth="1"/>
    <col min="8" max="8" width="39.5703125" customWidth="1"/>
    <col min="9" max="9" width="6" bestFit="1" customWidth="1"/>
    <col min="11" max="11" width="19.140625" customWidth="1"/>
    <col min="12" max="12" width="16.5703125" customWidth="1"/>
    <col min="13" max="13" width="38" customWidth="1"/>
  </cols>
  <sheetData>
    <row r="1" spans="1:14" s="32" customFormat="1" ht="24" x14ac:dyDescent="0.25">
      <c r="A1" s="30" t="s">
        <v>300</v>
      </c>
      <c r="B1" s="30"/>
      <c r="C1" s="30"/>
      <c r="D1" s="30"/>
      <c r="F1" s="30"/>
      <c r="G1" s="30"/>
      <c r="H1" s="30"/>
      <c r="I1" s="30"/>
      <c r="K1" s="30" t="s">
        <v>301</v>
      </c>
      <c r="L1" s="30"/>
      <c r="M1" s="30"/>
      <c r="N1" s="30"/>
    </row>
    <row r="2" spans="1:14" s="32" customFormat="1" ht="24" x14ac:dyDescent="0.25">
      <c r="A2" s="31"/>
      <c r="B2" s="31"/>
      <c r="C2" s="31"/>
      <c r="D2" s="31"/>
      <c r="F2" s="31"/>
      <c r="G2" s="31"/>
      <c r="H2" s="31"/>
      <c r="I2" s="31"/>
      <c r="K2" s="31"/>
      <c r="L2" s="31"/>
      <c r="M2" s="31"/>
      <c r="N2" s="31"/>
    </row>
    <row r="3" spans="1:14" x14ac:dyDescent="0.25">
      <c r="A3" s="4" t="s">
        <v>220</v>
      </c>
      <c r="B3" s="5" t="s">
        <v>221</v>
      </c>
      <c r="C3" s="5" t="s">
        <v>274</v>
      </c>
      <c r="D3" s="6" t="s">
        <v>275</v>
      </c>
      <c r="F3" s="4" t="s">
        <v>220</v>
      </c>
      <c r="G3" s="5" t="s">
        <v>221</v>
      </c>
      <c r="H3" s="5" t="s">
        <v>274</v>
      </c>
      <c r="I3" s="6" t="s">
        <v>275</v>
      </c>
      <c r="K3" s="4" t="s">
        <v>220</v>
      </c>
      <c r="L3" s="5" t="s">
        <v>221</v>
      </c>
      <c r="M3" s="5" t="s">
        <v>274</v>
      </c>
      <c r="N3" s="6" t="s">
        <v>275</v>
      </c>
    </row>
    <row r="4" spans="1:14" ht="180" x14ac:dyDescent="0.25">
      <c r="A4" s="22" t="s">
        <v>282</v>
      </c>
      <c r="B4" s="23" t="s">
        <v>280</v>
      </c>
      <c r="C4" s="24" t="str">
        <f>_xlfn.TEXTJOIN(CHAR(10), TRUE,
"- name: XL XUTS BUG (" &amp; F4 &amp; ")",
"  server: " &amp; T(G4),
"  port: 443",
"  type: vmess",
"  uuid: c9034c84-5623-432d-bd53-2715a298f093",
"  alterId: 0",
"  cipher: auto",
"  tls: true",
"  skip-cert-verify: true",
"  servername: vip-8.indoxray.top",
"  network: ws",
"  ws-opts:",
"    path: /websocket-vmess",
"    headers:",
"      Host: vip-8.indoxray.top",
"  udp: true"
)</f>
        <v>- name: XL XUTS BUG (WC ava.game.naver.com)
  server: ava.game.naver.com
  port: 443
  type: vmess
  uuid: c9034c84-5623-432d-bd53-2715a298f093
  alterId: 0
  cipher: auto
  tls: true
  skip-cert-verify: true
  servername: vip-8.indoxray.top
  network: ws
  ws-opts:
    path: /websocket-vmess
    headers:
      Host: vip-8.indoxray.top
  udp: true</v>
      </c>
      <c r="D4" s="25" t="b">
        <v>1</v>
      </c>
      <c r="F4" s="22" t="s">
        <v>284</v>
      </c>
      <c r="G4" s="23" t="s">
        <v>280</v>
      </c>
      <c r="H4" s="24" t="str">
        <f>_xlfn.TEXTJOIN(CHAR(10), TRUE,
"- name: XL XUTS BUG (" &amp; F4 &amp; ")",
"  server: " &amp; T(G4),
"  port: 443",
"  type: vmess",
"  uuid: c9034c84-5623-432d-bd53-2715a298f093",
"  alterId: 0",
"  cipher: auto",
"  tls: true",
"  skip-cert-verify: true",
"  servername: " &amp; T(G4) &amp; ".vip-8.indoxray.top",
"  network: ws",
"  ws-opts:",
"    path: /websocket-vmess",
"    headers:",
"      Host: " &amp; T(G4) &amp; ".vip-8.indoxray.top",
"  udp: true"
)</f>
        <v>- name: XL XUTS BUG (WC ava.game.naver.com)
  server: ava.game.naver.com
  port: 443
  type: vmess
  uuid: c9034c84-5623-432d-bd53-2715a298f093
  alterId: 0
  cipher: auto
  tls: true
  skip-cert-verify: true
  servername: ava.game.naver.com.vip-8.indoxray.top
  network: ws
  ws-opts:
    path: /websocket-vmess
    headers:
      Host: ava.game.naver.com.vip-8.indoxray.top
  udp: true</v>
      </c>
      <c r="I4" s="25" t="b">
        <v>1</v>
      </c>
      <c r="K4" s="26" t="s">
        <v>288</v>
      </c>
      <c r="L4" s="27" t="s">
        <v>294</v>
      </c>
      <c r="M4" s="28" t="str">
        <f>_xlfn.TEXTJOIN(CHAR(10), TRUE,
"- name: XL XUTS (" &amp; K4 &amp; ")",
"  server: vip-8.indoxray.top",
"  port: 443",
"  type: vmess",
"  uuid: c9034c84-5623-432d-bd53-2715a298f093",
"  alterId: 0",
"  cipher: auto",
"  tls: true",
"  skip-cert-verify: true",
"  servername: " &amp; T(L4),
"  network: ws",
"  ws-opts:",
"    path: /websocket-vmess",
"    headers:",
"      Host: vip-8.indoxray.top",
"  udp: true"
)</f>
        <v>- name: XL XUTS (SNI live-upload.instagram.com)
  server: vip-8.indoxray.top
  port: 443
  type: vmess
  uuid: c9034c84-5623-432d-bd53-2715a298f093
  alterId: 0
  cipher: auto
  tls: true
  skip-cert-verify: true
  servername: live-upload.instagram.com
  network: ws
  ws-opts:
    path: /websocket-vmess
    headers:
      Host: vip-8.indoxray.top
  udp: true</v>
      </c>
      <c r="N4" s="29" t="b">
        <v>1</v>
      </c>
    </row>
    <row r="5" spans="1:14" ht="180" x14ac:dyDescent="0.25">
      <c r="A5" s="26" t="s">
        <v>287</v>
      </c>
      <c r="B5" s="27" t="s">
        <v>286</v>
      </c>
      <c r="C5" s="28" t="str">
        <f t="shared" ref="C5:C16" si="0">_xlfn.TEXTJOIN(CHAR(10), TRUE,
"- name: XL XUTS BUG (" &amp; F5 &amp; ")",
"  server: " &amp; T(G5),
"  port: 443",
"  type: vmess",
"  uuid: c9034c84-5623-432d-bd53-2715a298f093",
"  alterId: 0",
"  cipher: auto",
"  tls: true",
"  skip-cert-verify: true",
"  servername: vip-8.indoxray.top",
"  network: ws",
"  ws-opts:",
"    path: /websocket-vmess",
"    headers:",
"      Host: vip-8.indoxray.top",
"  udp: true"
)</f>
        <v>- name: XL XUTS BUG (WC investor.fb.com)
  server: investor.fb.com
  port: 443
  type: vmess
  uuid: c9034c84-5623-432d-bd53-2715a298f093
  alterId: 0
  cipher: auto
  tls: true
  skip-cert-verify: true
  servername: vip-8.indoxray.top
  network: ws
  ws-opts:
    path: /websocket-vmess
    headers:
      Host: vip-8.indoxray.top
  udp: true</v>
      </c>
      <c r="D5" s="29" t="b">
        <v>1</v>
      </c>
      <c r="F5" s="26" t="s">
        <v>285</v>
      </c>
      <c r="G5" s="27" t="s">
        <v>281</v>
      </c>
      <c r="H5" s="28" t="str">
        <f>_xlfn.TEXTJOIN(CHAR(10), TRUE,
"- name: XL XUTS BUG (" &amp; F5 &amp; ")",
"  server: " &amp; T(G5),
"  port: 443",
"  type: vmess",
"  uuid: c9034c84-5623-432d-bd53-2715a298f093",
"  alterId: 0",
"  cipher: auto",
"  tls: true",
"  skip-cert-verify: true",
"  servername: " &amp; T(G5) &amp; ".vip-8.indoxray.top",
"  network: ws",
"  ws-opts:",
"    path: /websocket-vmess",
"    headers:",
"      Host: " &amp; T(G5) &amp; ".vip-8.indoxray.top",
"  udp: true"
)</f>
        <v>- name: XL XUTS BUG (WC investor.fb.com)
  server: investor.fb.com
  port: 443
  type: vmess
  uuid: c9034c84-5623-432d-bd53-2715a298f093
  alterId: 0
  cipher: auto
  tls: true
  skip-cert-verify: true
  servername: investor.fb.com.vip-8.indoxray.top
  network: ws
  ws-opts:
    path: /websocket-vmess
    headers:
      Host: investor.fb.com.vip-8.indoxray.top
  udp: true</v>
      </c>
      <c r="I5" s="29" t="b">
        <v>1</v>
      </c>
      <c r="K5" s="22" t="s">
        <v>289</v>
      </c>
      <c r="L5" s="23" t="s">
        <v>295</v>
      </c>
      <c r="M5" s="24" t="str">
        <f t="shared" ref="M5:M9" si="1">_xlfn.TEXTJOIN(CHAR(10), TRUE,
"- name: XL XUTS (" &amp; K5 &amp; ")",
"  server: vip-8.indoxray.top",
"  port: 443",
"  type: vmess",
"  uuid: c9034c84-5623-432d-bd53-2715a298f093",
"  alterId: 0",
"  cipher: auto",
"  tls: true",
"  skip-cert-verify: true",
"  servername: " &amp; T(L5),
"  network: ws",
"  ws-opts:",
"    path: /websocket-vmess",
"    headers:",
"      Host: vip-8.indoxray.top",
"  udp: true"
)</f>
        <v>- name: XL XUTS (SNI  graph.instagram.com)
  server: vip-8.indoxray.top
  port: 443
  type: vmess
  uuid: c9034c84-5623-432d-bd53-2715a298f093
  alterId: 0
  cipher: auto
  tls: true
  skip-cert-verify: true
  servername: graph.instagram.com
  network: ws
  ws-opts:
    path: /websocket-vmess
    headers:
      Host: vip-8.indoxray.top
  udp: true</v>
      </c>
      <c r="N5" s="25" t="b">
        <v>1</v>
      </c>
    </row>
    <row r="6" spans="1:14" ht="180" x14ac:dyDescent="0.25">
      <c r="A6" s="22" t="s">
        <v>283</v>
      </c>
      <c r="B6" s="23" t="s">
        <v>281</v>
      </c>
      <c r="C6" s="24" t="str">
        <f t="shared" si="0"/>
        <v>- name: XL XUTS BUG ()
  server: 
  port: 443
  type: vmess
  uuid: c9034c84-5623-432d-bd53-2715a298f093
  alterId: 0
  cipher: auto
  tls: true
  skip-cert-verify: true
  servername: vip-8.indoxray.top
  network: ws
  ws-opts:
    path: /websocket-vmess
    headers:
      Host: vip-8.indoxray.top
  udp: true</v>
      </c>
      <c r="D6" s="25" t="b">
        <v>1</v>
      </c>
      <c r="F6" s="22"/>
      <c r="G6" s="23"/>
      <c r="H6" s="24"/>
      <c r="I6" s="25" t="b">
        <v>0</v>
      </c>
      <c r="K6" s="26" t="s">
        <v>290</v>
      </c>
      <c r="L6" s="27" t="s">
        <v>296</v>
      </c>
      <c r="M6" s="28" t="str">
        <f t="shared" si="1"/>
        <v>- name: XL XUTS (SNI  z-p15.www.instagram.com)
  server: vip-8.indoxray.top
  port: 443
  type: vmess
  uuid: c9034c84-5623-432d-bd53-2715a298f093
  alterId: 0
  cipher: auto
  tls: true
  skip-cert-verify: true
  servername: z-p15.www.instagram.com
  network: ws
  ws-opts:
    path: /websocket-vmess
    headers:
      Host: vip-8.indoxray.top
  udp: true</v>
      </c>
      <c r="N6" s="29" t="b">
        <v>1</v>
      </c>
    </row>
    <row r="7" spans="1:14" ht="180" x14ac:dyDescent="0.25">
      <c r="A7" s="26" t="s">
        <v>287</v>
      </c>
      <c r="B7" s="27" t="s">
        <v>286</v>
      </c>
      <c r="C7" s="28" t="str">
        <f t="shared" si="0"/>
        <v>- name: XL XUTS BUG ()
  server: 
  port: 443
  type: vmess
  uuid: c9034c84-5623-432d-bd53-2715a298f093
  alterId: 0
  cipher: auto
  tls: true
  skip-cert-verify: true
  servername: vip-8.indoxray.top
  network: ws
  ws-opts:
    path: /websocket-vmess
    headers:
      Host: vip-8.indoxray.top
  udp: true</v>
      </c>
      <c r="D7" s="29" t="b">
        <v>1</v>
      </c>
      <c r="F7" s="26"/>
      <c r="G7" s="27"/>
      <c r="H7" s="28"/>
      <c r="I7" s="29" t="b">
        <v>0</v>
      </c>
      <c r="K7" s="22" t="s">
        <v>291</v>
      </c>
      <c r="L7" s="23" t="s">
        <v>297</v>
      </c>
      <c r="M7" s="24" t="str">
        <f t="shared" si="1"/>
        <v>- name: XL XUTS (SNI  graph.facebook.com)
  server: vip-8.indoxray.top
  port: 443
  type: vmess
  uuid: c9034c84-5623-432d-bd53-2715a298f093
  alterId: 0
  cipher: auto
  tls: true
  skip-cert-verify: true
  servername: graph.facebook.com
  network: ws
  ws-opts:
    path: /websocket-vmess
    headers:
      Host: vip-8.indoxray.top
  udp: true</v>
      </c>
      <c r="N7" s="25" t="b">
        <v>1</v>
      </c>
    </row>
    <row r="8" spans="1:14" ht="180" x14ac:dyDescent="0.25">
      <c r="A8" s="22" t="s">
        <v>283</v>
      </c>
      <c r="B8" s="23" t="s">
        <v>281</v>
      </c>
      <c r="C8" s="24" t="str">
        <f t="shared" si="0"/>
        <v>- name: XL XUTS BUG ()
  server: 
  port: 443
  type: vmess
  uuid: c9034c84-5623-432d-bd53-2715a298f093
  alterId: 0
  cipher: auto
  tls: true
  skip-cert-verify: true
  servername: vip-8.indoxray.top
  network: ws
  ws-opts:
    path: /websocket-vmess
    headers:
      Host: vip-8.indoxray.top
  udp: true</v>
      </c>
      <c r="D8" s="25" t="b">
        <v>1</v>
      </c>
      <c r="F8" s="22"/>
      <c r="G8" s="23"/>
      <c r="H8" s="24"/>
      <c r="I8" s="25" t="b">
        <v>0</v>
      </c>
      <c r="K8" s="26" t="s">
        <v>292</v>
      </c>
      <c r="L8" s="27" t="s">
        <v>298</v>
      </c>
      <c r="M8" s="28" t="str">
        <f t="shared" si="1"/>
        <v>- name: XL XUTS (SNI  opensource.fb.com)
  server: vip-8.indoxray.top
  port: 443
  type: vmess
  uuid: c9034c84-5623-432d-bd53-2715a298f093
  alterId: 0
  cipher: auto
  tls: true
  skip-cert-verify: true
  servername: opensource.fb.com
  network: ws
  ws-opts:
    path: /websocket-vmess
    headers:
      Host: vip-8.indoxray.top
  udp: true</v>
      </c>
      <c r="N8" s="29" t="b">
        <v>1</v>
      </c>
    </row>
    <row r="9" spans="1:14" ht="180" x14ac:dyDescent="0.25">
      <c r="A9" s="26" t="s">
        <v>288</v>
      </c>
      <c r="B9" s="27" t="s">
        <v>294</v>
      </c>
      <c r="C9" s="28" t="str">
        <f t="shared" si="0"/>
        <v>- name: XL XUTS BUG ()
  server: 
  port: 443
  type: vmess
  uuid: c9034c84-5623-432d-bd53-2715a298f093
  alterId: 0
  cipher: auto
  tls: true
  skip-cert-verify: true
  servername: vip-8.indoxray.top
  network: ws
  ws-opts:
    path: /websocket-vmess
    headers:
      Host: vip-8.indoxray.top
  udp: true</v>
      </c>
      <c r="D9" s="29" t="b">
        <v>1</v>
      </c>
      <c r="F9" s="26"/>
      <c r="G9" s="27"/>
      <c r="H9" s="28"/>
      <c r="I9" s="29" t="b">
        <v>0</v>
      </c>
      <c r="K9" s="22" t="s">
        <v>293</v>
      </c>
      <c r="L9" s="23" t="s">
        <v>299</v>
      </c>
      <c r="M9" s="24" t="str">
        <f t="shared" si="1"/>
        <v>- name: XL XUTS (SNI  status.fb.com)
  server: vip-8.indoxray.top
  port: 443
  type: vmess
  uuid: c9034c84-5623-432d-bd53-2715a298f093
  alterId: 0
  cipher: auto
  tls: true
  skip-cert-verify: true
  servername: status.fb.com
  network: ws
  ws-opts:
    path: /websocket-vmess
    headers:
      Host: vip-8.indoxray.top
  udp: true</v>
      </c>
      <c r="N9" s="25" t="b">
        <v>1</v>
      </c>
    </row>
    <row r="10" spans="1:14" ht="180" x14ac:dyDescent="0.25">
      <c r="A10" s="22" t="s">
        <v>289</v>
      </c>
      <c r="B10" s="23" t="s">
        <v>295</v>
      </c>
      <c r="C10" s="24" t="str">
        <f t="shared" si="0"/>
        <v>- name: XL XUTS BUG ()
  server: 
  port: 443
  type: vmess
  uuid: c9034c84-5623-432d-bd53-2715a298f093
  alterId: 0
  cipher: auto
  tls: true
  skip-cert-verify: true
  servername: vip-8.indoxray.top
  network: ws
  ws-opts:
    path: /websocket-vmess
    headers:
      Host: vip-8.indoxray.top
  udp: true</v>
      </c>
      <c r="D10" s="25" t="b">
        <v>1</v>
      </c>
      <c r="F10" s="22"/>
      <c r="G10" s="23"/>
      <c r="H10" s="24"/>
      <c r="I10" s="25" t="b">
        <v>0</v>
      </c>
      <c r="K10" s="22"/>
      <c r="L10" s="23"/>
      <c r="M10" s="24"/>
      <c r="N10" s="25" t="b">
        <v>0</v>
      </c>
    </row>
    <row r="11" spans="1:14" ht="180" x14ac:dyDescent="0.25">
      <c r="A11" s="26" t="s">
        <v>290</v>
      </c>
      <c r="B11" s="27" t="s">
        <v>296</v>
      </c>
      <c r="C11" s="28" t="str">
        <f t="shared" si="0"/>
        <v>- name: XL XUTS BUG ()
  server: 
  port: 443
  type: vmess
  uuid: c9034c84-5623-432d-bd53-2715a298f093
  alterId: 0
  cipher: auto
  tls: true
  skip-cert-verify: true
  servername: vip-8.indoxray.top
  network: ws
  ws-opts:
    path: /websocket-vmess
    headers:
      Host: vip-8.indoxray.top
  udp: true</v>
      </c>
      <c r="D11" s="29" t="b">
        <v>1</v>
      </c>
      <c r="F11" s="26"/>
      <c r="G11" s="27"/>
      <c r="H11" s="28"/>
      <c r="I11" s="29" t="b">
        <v>0</v>
      </c>
      <c r="K11" s="26"/>
      <c r="L11" s="27"/>
      <c r="M11" s="28"/>
      <c r="N11" s="29" t="b">
        <v>0</v>
      </c>
    </row>
    <row r="12" spans="1:14" ht="180" x14ac:dyDescent="0.25">
      <c r="A12" s="22" t="s">
        <v>291</v>
      </c>
      <c r="B12" s="23" t="s">
        <v>297</v>
      </c>
      <c r="C12" s="24" t="str">
        <f t="shared" si="0"/>
        <v>- name: XL XUTS BUG ()
  server: 
  port: 443
  type: vmess
  uuid: c9034c84-5623-432d-bd53-2715a298f093
  alterId: 0
  cipher: auto
  tls: true
  skip-cert-verify: true
  servername: vip-8.indoxray.top
  network: ws
  ws-opts:
    path: /websocket-vmess
    headers:
      Host: vip-8.indoxray.top
  udp: true</v>
      </c>
      <c r="D12" s="25" t="b">
        <v>1</v>
      </c>
      <c r="F12" s="22"/>
      <c r="G12" s="23"/>
      <c r="H12" s="24"/>
      <c r="I12" s="25" t="b">
        <v>0</v>
      </c>
      <c r="K12" s="22"/>
      <c r="L12" s="23"/>
      <c r="M12" s="24"/>
      <c r="N12" s="25" t="b">
        <v>0</v>
      </c>
    </row>
    <row r="13" spans="1:14" ht="180" x14ac:dyDescent="0.25">
      <c r="A13" s="26" t="s">
        <v>292</v>
      </c>
      <c r="B13" s="27" t="s">
        <v>298</v>
      </c>
      <c r="C13" s="28" t="str">
        <f t="shared" si="0"/>
        <v>- name: XL XUTS BUG ()
  server: 
  port: 443
  type: vmess
  uuid: c9034c84-5623-432d-bd53-2715a298f093
  alterId: 0
  cipher: auto
  tls: true
  skip-cert-verify: true
  servername: vip-8.indoxray.top
  network: ws
  ws-opts:
    path: /websocket-vmess
    headers:
      Host: vip-8.indoxray.top
  udp: true</v>
      </c>
      <c r="D13" s="29" t="b">
        <v>1</v>
      </c>
      <c r="F13" s="26"/>
      <c r="G13" s="27"/>
      <c r="H13" s="28"/>
      <c r="I13" s="29" t="b">
        <v>0</v>
      </c>
      <c r="K13" s="26"/>
      <c r="L13" s="27"/>
      <c r="M13" s="28"/>
      <c r="N13" s="29" t="b">
        <v>0</v>
      </c>
    </row>
    <row r="14" spans="1:14" ht="180" x14ac:dyDescent="0.25">
      <c r="A14" s="22" t="s">
        <v>293</v>
      </c>
      <c r="B14" s="23" t="s">
        <v>299</v>
      </c>
      <c r="C14" s="24" t="str">
        <f t="shared" si="0"/>
        <v>- name: XL XUTS BUG ()
  server: 
  port: 443
  type: vmess
  uuid: c9034c84-5623-432d-bd53-2715a298f093
  alterId: 0
  cipher: auto
  tls: true
  skip-cert-verify: true
  servername: vip-8.indoxray.top
  network: ws
  ws-opts:
    path: /websocket-vmess
    headers:
      Host: vip-8.indoxray.top
  udp: true</v>
      </c>
      <c r="D14" s="25" t="b">
        <v>1</v>
      </c>
      <c r="F14" s="22"/>
      <c r="G14" s="23"/>
      <c r="H14" s="24"/>
      <c r="I14" s="25" t="b">
        <v>0</v>
      </c>
      <c r="K14" s="22"/>
      <c r="L14" s="23"/>
      <c r="M14" s="24"/>
      <c r="N14" s="25" t="b">
        <v>0</v>
      </c>
    </row>
    <row r="15" spans="1:14" ht="180" x14ac:dyDescent="0.25">
      <c r="A15" s="26"/>
      <c r="B15" s="27" t="s">
        <v>6</v>
      </c>
      <c r="C15" s="28" t="str">
        <f t="shared" si="0"/>
        <v>- name: XL XUTS BUG ()
  server: 
  port: 443
  type: vmess
  uuid: c9034c84-5623-432d-bd53-2715a298f093
  alterId: 0
  cipher: auto
  tls: true
  skip-cert-verify: true
  servername: vip-8.indoxray.top
  network: ws
  ws-opts:
    path: /websocket-vmess
    headers:
      Host: vip-8.indoxray.top
  udp: true</v>
      </c>
      <c r="D15" s="29" t="b">
        <v>1</v>
      </c>
      <c r="F15" s="26"/>
      <c r="G15" s="27"/>
      <c r="H15" s="28"/>
      <c r="I15" s="29" t="b">
        <v>0</v>
      </c>
      <c r="K15" s="26"/>
      <c r="L15" s="27"/>
      <c r="M15" s="28"/>
      <c r="N15" s="29" t="b">
        <v>0</v>
      </c>
    </row>
    <row r="16" spans="1:14" ht="180" x14ac:dyDescent="0.25">
      <c r="A16" s="22"/>
      <c r="B16" s="23" t="s">
        <v>6</v>
      </c>
      <c r="C16" s="24" t="str">
        <f t="shared" si="0"/>
        <v>- name: XL XUTS BUG ()
  server: 
  port: 443
  type: vmess
  uuid: c9034c84-5623-432d-bd53-2715a298f093
  alterId: 0
  cipher: auto
  tls: true
  skip-cert-verify: true
  servername: vip-8.indoxray.top
  network: ws
  ws-opts:
    path: /websocket-vmess
    headers:
      Host: vip-8.indoxray.top
  udp: true</v>
      </c>
      <c r="D16" s="25" t="b">
        <v>1</v>
      </c>
      <c r="F16" s="22"/>
      <c r="G16" s="23"/>
      <c r="H16" s="24"/>
      <c r="I16" s="25" t="b">
        <v>0</v>
      </c>
      <c r="K16" s="22"/>
      <c r="L16" s="23"/>
      <c r="M16" s="24"/>
      <c r="N16" s="25" t="b">
        <v>0</v>
      </c>
    </row>
  </sheetData>
  <mergeCells count="3">
    <mergeCell ref="A1:D2"/>
    <mergeCell ref="F1:I2"/>
    <mergeCell ref="K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ALLBUG VIDIO</vt:lpstr>
      <vt:lpstr>TROJAN VIDIO</vt:lpstr>
      <vt:lpstr>VMESS VIDIO</vt:lpstr>
      <vt:lpstr>ALLBUG XUTS</vt:lpstr>
      <vt:lpstr>TROJAN XUTS</vt:lpstr>
      <vt:lpstr>VMESS XUTS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GIFARY SYABILAH ASZRY</dc:creator>
  <cp:lastModifiedBy>MUHAMMAD GIFARY SYABILAH ASZRY</cp:lastModifiedBy>
  <dcterms:created xsi:type="dcterms:W3CDTF">2025-05-07T22:29:20Z</dcterms:created>
  <dcterms:modified xsi:type="dcterms:W3CDTF">2025-05-09T14:45:13Z</dcterms:modified>
</cp:coreProperties>
</file>