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ute\MagicThings\Lume\lume_hw\"/>
    </mc:Choice>
  </mc:AlternateContent>
  <bookViews>
    <workbookView xWindow="0" yWindow="0" windowWidth="28800" windowHeight="12435"/>
  </bookViews>
  <sheets>
    <sheet name="Sheet1" sheetId="1" r:id="rId1"/>
  </sheets>
  <definedNames>
    <definedName name="lume" localSheetId="0">Sheet1!$A$1:$J$25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" l="1"/>
  <c r="J29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" i="1"/>
</calcChain>
</file>

<file path=xl/connections.xml><?xml version="1.0" encoding="utf-8"?>
<connections xmlns="http://schemas.openxmlformats.org/spreadsheetml/2006/main">
  <connection id="1" name="lume" type="6" refreshedVersion="5" background="1" saveData="1">
    <textPr codePage="866" sourceFile="D:\Nute\MagicThings\Lume\lume_hw\lume.csv" thousands=" 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<sst xmlns="http://schemas.openxmlformats.org/spreadsheetml/2006/main" count="90" uniqueCount="84">
  <si>
    <t>Reference</t>
  </si>
  <si>
    <t xml:space="preserve"> Value</t>
  </si>
  <si>
    <t xml:space="preserve"> Footprint</t>
  </si>
  <si>
    <t xml:space="preserve"> Quantity</t>
  </si>
  <si>
    <t xml:space="preserve"> PN</t>
  </si>
  <si>
    <t xml:space="preserve"> URL</t>
  </si>
  <si>
    <t xml:space="preserve"> Price</t>
  </si>
  <si>
    <t xml:space="preserve"> SolderPoints</t>
  </si>
  <si>
    <t xml:space="preserve"> SolderPointsDIP</t>
  </si>
  <si>
    <t xml:space="preserve"> Sum</t>
  </si>
  <si>
    <t xml:space="preserve">B1 </t>
  </si>
  <si>
    <t>BAT</t>
  </si>
  <si>
    <t>Installation:BATTERY_CH7410</t>
  </si>
  <si>
    <t xml:space="preserve">C1 </t>
  </si>
  <si>
    <t>10n</t>
  </si>
  <si>
    <t>Capacitors:CAP_0603</t>
  </si>
  <si>
    <t xml:space="preserve">C11 C14 C3 C4 C6 </t>
  </si>
  <si>
    <t>0.1u</t>
  </si>
  <si>
    <t xml:space="preserve">C13 C7 </t>
  </si>
  <si>
    <t>10u</t>
  </si>
  <si>
    <t xml:space="preserve">C2 C5 C8 </t>
  </si>
  <si>
    <t>1u</t>
  </si>
  <si>
    <t xml:space="preserve">C10 C9 </t>
  </si>
  <si>
    <t>6.8pF</t>
  </si>
  <si>
    <t xml:space="preserve">D1 </t>
  </si>
  <si>
    <t>PMEG2020</t>
  </si>
  <si>
    <t>Diodes:SOD323</t>
  </si>
  <si>
    <t xml:space="preserve">DA1 </t>
  </si>
  <si>
    <t>NCP583SQ</t>
  </si>
  <si>
    <t>SOT:SC82AB</t>
  </si>
  <si>
    <t xml:space="preserve">DA2 </t>
  </si>
  <si>
    <t>MCP1700</t>
  </si>
  <si>
    <t>SOT:SOT23-3</t>
  </si>
  <si>
    <t>MCP1700T-3302E/TT</t>
  </si>
  <si>
    <t xml:space="preserve">DA3 </t>
  </si>
  <si>
    <t>MC74VHC1</t>
  </si>
  <si>
    <t>SOT:SOT23-5</t>
  </si>
  <si>
    <t>M74VHC1GT125DT1G</t>
  </si>
  <si>
    <t>https://www.terraelectronica.ru/catalog.php?ID=301&amp;search=m74vhc1gt125dt1g</t>
  </si>
  <si>
    <t xml:space="preserve">DD1 </t>
  </si>
  <si>
    <t>STM32F072CxTx</t>
  </si>
  <si>
    <t>LQFP_TQFP:LQFP48</t>
  </si>
  <si>
    <t>stm32f072c8t6</t>
  </si>
  <si>
    <t>http://</t>
  </si>
  <si>
    <t xml:space="preserve">HOLE1 HOLE2 HOLE3 HOLE4 </t>
  </si>
  <si>
    <t>HOLE_METALLED</t>
  </si>
  <si>
    <t>PCB:Hole3_5_out6mm</t>
  </si>
  <si>
    <t xml:space="preserve">Logo1 </t>
  </si>
  <si>
    <t>Logo</t>
  </si>
  <si>
    <t>Pictures:Ostranna_12d7_10d1</t>
  </si>
  <si>
    <t xml:space="preserve">Q1 </t>
  </si>
  <si>
    <t>ALS-PT19-315C</t>
  </si>
  <si>
    <t>Resistors:RES_0603</t>
  </si>
  <si>
    <t xml:space="preserve">R2 </t>
  </si>
  <si>
    <t>100k</t>
  </si>
  <si>
    <t xml:space="preserve">R3 </t>
  </si>
  <si>
    <t>100R</t>
  </si>
  <si>
    <t xml:space="preserve">SW1 SW2 SW3 SW4 </t>
  </si>
  <si>
    <t>BUTTON</t>
  </si>
  <si>
    <t>BtnsSwitches:BTN_6x6_4x4</t>
  </si>
  <si>
    <t xml:space="preserve">TP1 TP2 </t>
  </si>
  <si>
    <t>TESTPOINT</t>
  </si>
  <si>
    <t>PCB:TESTPOINT_1MM</t>
  </si>
  <si>
    <t xml:space="preserve">XL1 </t>
  </si>
  <si>
    <t>USB_MINI_B</t>
  </si>
  <si>
    <t>Connectors:USBmicro_MOLEX_1050170001</t>
  </si>
  <si>
    <t xml:space="preserve">XL2 </t>
  </si>
  <si>
    <t>CONN_6</t>
  </si>
  <si>
    <t>Connectors:PLS-6</t>
  </si>
  <si>
    <t xml:space="preserve">XL3 </t>
  </si>
  <si>
    <t>CONN_NOKIA_LCD</t>
  </si>
  <si>
    <t>Connectors:NOKIA_10PIN</t>
  </si>
  <si>
    <t xml:space="preserve">XL4 </t>
  </si>
  <si>
    <t>CONN_3</t>
  </si>
  <si>
    <t>Connectors:SLD_3_2D5</t>
  </si>
  <si>
    <t xml:space="preserve">XL8 </t>
  </si>
  <si>
    <t>CONN_2</t>
  </si>
  <si>
    <t>Connectors:SLD_2_2D5</t>
  </si>
  <si>
    <t xml:space="preserve">XTAL1 </t>
  </si>
  <si>
    <t>Quartz:KX26</t>
  </si>
  <si>
    <t>PCB</t>
  </si>
  <si>
    <t>Case</t>
  </si>
  <si>
    <t>Stones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</si>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</sst>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0" xfId="0" applyFill="1" applyBorder="1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lum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J2" sqref="J2:J25"/>
    </sheetView>
  </sheetViews>
  <sheetFormatPr defaultRowHeight="15" x14ac:dyDescent="0.25"/>
  <cols>
    <col min="1" max="1" width="25.5703125" bestFit="1" customWidth="1"/>
    <col min="2" max="2" width="17.85546875" bestFit="1" customWidth="1"/>
    <col min="3" max="3" width="39.140625" bestFit="1" customWidth="1"/>
    <col min="5" max="5" width="11.42578125" customWidth="1"/>
    <col min="6" max="6" width="21.42578125" customWidth="1"/>
    <col min="7" max="7" width="5.85546875" bestFit="1" customWidth="1"/>
    <col min="8" max="8" width="12.7109375" bestFit="1" customWidth="1"/>
    <col min="9" max="9" width="15.85546875" bestFit="1" customWidth="1"/>
    <col min="10" max="10" width="5.2851562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t="s">
        <v>11</v>
      </c>
      <c r="C2" t="s">
        <v>12</v>
      </c>
      <c r="D2">
        <v>1</v>
      </c>
      <c r="G2">
        <v>28</v>
      </c>
      <c r="J2">
        <f>D2*G2</f>
        <v>28</v>
      </c>
    </row>
    <row r="3" spans="1:10" x14ac:dyDescent="0.25">
      <c r="A3" t="s">
        <v>13</v>
      </c>
      <c r="B3" t="s">
        <v>14</v>
      </c>
      <c r="C3" t="s">
        <v>15</v>
      </c>
      <c r="D3">
        <v>1</v>
      </c>
      <c r="G3">
        <v>0.5</v>
      </c>
      <c r="J3">
        <f t="shared" ref="J3:J28" si="0">D3*G3</f>
        <v>0.5</v>
      </c>
    </row>
    <row r="4" spans="1:10" x14ac:dyDescent="0.25">
      <c r="A4" t="s">
        <v>16</v>
      </c>
      <c r="B4" t="s">
        <v>17</v>
      </c>
      <c r="C4" t="s">
        <v>15</v>
      </c>
      <c r="D4">
        <v>5</v>
      </c>
      <c r="G4">
        <v>0.5</v>
      </c>
      <c r="H4">
        <v>2</v>
      </c>
      <c r="J4">
        <f t="shared" si="0"/>
        <v>2.5</v>
      </c>
    </row>
    <row r="5" spans="1:10" x14ac:dyDescent="0.25">
      <c r="A5" t="s">
        <v>18</v>
      </c>
      <c r="B5" t="s">
        <v>19</v>
      </c>
      <c r="C5" t="s">
        <v>15</v>
      </c>
      <c r="D5">
        <v>2</v>
      </c>
      <c r="G5">
        <v>0.5</v>
      </c>
      <c r="H5">
        <v>2</v>
      </c>
      <c r="J5">
        <f t="shared" si="0"/>
        <v>1</v>
      </c>
    </row>
    <row r="6" spans="1:10" x14ac:dyDescent="0.25">
      <c r="A6" t="s">
        <v>20</v>
      </c>
      <c r="B6" t="s">
        <v>21</v>
      </c>
      <c r="C6" t="s">
        <v>15</v>
      </c>
      <c r="D6">
        <v>3</v>
      </c>
      <c r="G6">
        <v>0.5</v>
      </c>
      <c r="H6">
        <v>2</v>
      </c>
      <c r="J6">
        <f t="shared" si="0"/>
        <v>1.5</v>
      </c>
    </row>
    <row r="7" spans="1:10" x14ac:dyDescent="0.25">
      <c r="A7" t="s">
        <v>22</v>
      </c>
      <c r="B7" t="s">
        <v>23</v>
      </c>
      <c r="C7" t="s">
        <v>15</v>
      </c>
      <c r="D7">
        <v>2</v>
      </c>
      <c r="G7">
        <v>0.5</v>
      </c>
      <c r="H7">
        <v>2</v>
      </c>
      <c r="J7">
        <f t="shared" si="0"/>
        <v>1</v>
      </c>
    </row>
    <row r="8" spans="1:10" x14ac:dyDescent="0.25">
      <c r="A8" t="s">
        <v>24</v>
      </c>
      <c r="B8" t="s">
        <v>25</v>
      </c>
      <c r="C8" t="s">
        <v>26</v>
      </c>
      <c r="D8">
        <v>1</v>
      </c>
      <c r="G8">
        <v>5</v>
      </c>
      <c r="H8">
        <v>2</v>
      </c>
      <c r="J8">
        <f t="shared" si="0"/>
        <v>5</v>
      </c>
    </row>
    <row r="9" spans="1:10" x14ac:dyDescent="0.25">
      <c r="A9" t="s">
        <v>27</v>
      </c>
      <c r="B9" t="s">
        <v>28</v>
      </c>
      <c r="C9" t="s">
        <v>29</v>
      </c>
      <c r="D9">
        <v>1</v>
      </c>
      <c r="G9">
        <v>0</v>
      </c>
      <c r="J9">
        <f t="shared" si="0"/>
        <v>0</v>
      </c>
    </row>
    <row r="10" spans="1:10" x14ac:dyDescent="0.25">
      <c r="A10" t="s">
        <v>30</v>
      </c>
      <c r="B10" t="s">
        <v>31</v>
      </c>
      <c r="C10" t="s">
        <v>32</v>
      </c>
      <c r="D10">
        <v>1</v>
      </c>
      <c r="E10" t="s">
        <v>33</v>
      </c>
      <c r="G10">
        <v>10</v>
      </c>
      <c r="H10">
        <v>3</v>
      </c>
      <c r="J10">
        <f t="shared" si="0"/>
        <v>10</v>
      </c>
    </row>
    <row r="11" spans="1:10" x14ac:dyDescent="0.25">
      <c r="A11" t="s">
        <v>34</v>
      </c>
      <c r="B11" t="s">
        <v>35</v>
      </c>
      <c r="C11" t="s">
        <v>36</v>
      </c>
      <c r="D11">
        <v>1</v>
      </c>
      <c r="E11" t="s">
        <v>37</v>
      </c>
      <c r="F11" t="s">
        <v>38</v>
      </c>
      <c r="G11">
        <v>5.5</v>
      </c>
      <c r="H11">
        <v>5</v>
      </c>
      <c r="J11">
        <f t="shared" si="0"/>
        <v>5.5</v>
      </c>
    </row>
    <row r="12" spans="1:10" x14ac:dyDescent="0.25">
      <c r="A12" t="s">
        <v>39</v>
      </c>
      <c r="B12" t="s">
        <v>40</v>
      </c>
      <c r="C12" t="s">
        <v>41</v>
      </c>
      <c r="D12">
        <v>1</v>
      </c>
      <c r="E12" t="s">
        <v>42</v>
      </c>
      <c r="F12" t="s">
        <v>43</v>
      </c>
      <c r="G12">
        <v>140</v>
      </c>
      <c r="H12">
        <v>48</v>
      </c>
      <c r="J12">
        <f t="shared" si="0"/>
        <v>140</v>
      </c>
    </row>
    <row r="13" spans="1:10" x14ac:dyDescent="0.25">
      <c r="A13" t="s">
        <v>44</v>
      </c>
      <c r="B13" t="s">
        <v>45</v>
      </c>
      <c r="C13" t="s">
        <v>46</v>
      </c>
      <c r="D13">
        <v>4</v>
      </c>
      <c r="G13">
        <v>0</v>
      </c>
      <c r="H13">
        <v>0</v>
      </c>
      <c r="J13">
        <f t="shared" si="0"/>
        <v>0</v>
      </c>
    </row>
    <row r="14" spans="1:10" x14ac:dyDescent="0.25">
      <c r="A14" t="s">
        <v>47</v>
      </c>
      <c r="B14" t="s">
        <v>48</v>
      </c>
      <c r="C14" t="s">
        <v>49</v>
      </c>
      <c r="D14">
        <v>1</v>
      </c>
      <c r="G14">
        <v>0</v>
      </c>
      <c r="J14">
        <f t="shared" si="0"/>
        <v>0</v>
      </c>
    </row>
    <row r="15" spans="1:10" x14ac:dyDescent="0.25">
      <c r="A15" t="s">
        <v>50</v>
      </c>
      <c r="B15" t="s">
        <v>51</v>
      </c>
      <c r="C15" t="s">
        <v>52</v>
      </c>
      <c r="D15">
        <v>1</v>
      </c>
      <c r="G15">
        <v>66</v>
      </c>
      <c r="J15">
        <f t="shared" si="0"/>
        <v>66</v>
      </c>
    </row>
    <row r="16" spans="1:10" x14ac:dyDescent="0.25">
      <c r="A16" t="s">
        <v>53</v>
      </c>
      <c r="B16" t="s">
        <v>54</v>
      </c>
      <c r="C16" t="s">
        <v>52</v>
      </c>
      <c r="D16">
        <v>1</v>
      </c>
      <c r="G16">
        <v>0.5</v>
      </c>
      <c r="H16">
        <v>2</v>
      </c>
      <c r="J16">
        <f t="shared" si="0"/>
        <v>0.5</v>
      </c>
    </row>
    <row r="17" spans="1:10" x14ac:dyDescent="0.25">
      <c r="A17" t="s">
        <v>55</v>
      </c>
      <c r="B17" t="s">
        <v>56</v>
      </c>
      <c r="C17" t="s">
        <v>52</v>
      </c>
      <c r="D17">
        <v>1</v>
      </c>
      <c r="G17">
        <v>0.5</v>
      </c>
      <c r="H17">
        <v>2</v>
      </c>
      <c r="J17">
        <f t="shared" si="0"/>
        <v>0.5</v>
      </c>
    </row>
    <row r="18" spans="1:10" x14ac:dyDescent="0.25">
      <c r="A18" t="s">
        <v>57</v>
      </c>
      <c r="B18" t="s">
        <v>58</v>
      </c>
      <c r="C18" t="s">
        <v>59</v>
      </c>
      <c r="D18">
        <v>4</v>
      </c>
      <c r="G18">
        <v>1</v>
      </c>
      <c r="H18">
        <v>4</v>
      </c>
      <c r="J18">
        <f t="shared" si="0"/>
        <v>4</v>
      </c>
    </row>
    <row r="19" spans="1:10" x14ac:dyDescent="0.25">
      <c r="A19" t="s">
        <v>60</v>
      </c>
      <c r="B19" t="s">
        <v>61</v>
      </c>
      <c r="C19" t="s">
        <v>62</v>
      </c>
      <c r="D19">
        <v>2</v>
      </c>
      <c r="G19">
        <v>0</v>
      </c>
      <c r="H19">
        <v>0</v>
      </c>
      <c r="J19">
        <f t="shared" si="0"/>
        <v>0</v>
      </c>
    </row>
    <row r="20" spans="1:10" x14ac:dyDescent="0.25">
      <c r="A20" t="s">
        <v>63</v>
      </c>
      <c r="B20" t="s">
        <v>64</v>
      </c>
      <c r="C20" t="s">
        <v>65</v>
      </c>
      <c r="D20">
        <v>1</v>
      </c>
      <c r="G20">
        <v>23</v>
      </c>
      <c r="J20">
        <f t="shared" si="0"/>
        <v>23</v>
      </c>
    </row>
    <row r="21" spans="1:10" x14ac:dyDescent="0.25">
      <c r="A21" t="s">
        <v>66</v>
      </c>
      <c r="B21" t="s">
        <v>67</v>
      </c>
      <c r="C21" t="s">
        <v>68</v>
      </c>
      <c r="D21">
        <v>1</v>
      </c>
      <c r="G21">
        <v>2</v>
      </c>
      <c r="I21">
        <v>6</v>
      </c>
      <c r="J21">
        <f t="shared" si="0"/>
        <v>2</v>
      </c>
    </row>
    <row r="22" spans="1:10" x14ac:dyDescent="0.25">
      <c r="A22" t="s">
        <v>69</v>
      </c>
      <c r="B22" t="s">
        <v>70</v>
      </c>
      <c r="C22" t="s">
        <v>71</v>
      </c>
      <c r="D22">
        <v>1</v>
      </c>
      <c r="G22">
        <v>100</v>
      </c>
      <c r="J22">
        <f t="shared" si="0"/>
        <v>100</v>
      </c>
    </row>
    <row r="23" spans="1:10" x14ac:dyDescent="0.25">
      <c r="A23" t="s">
        <v>72</v>
      </c>
      <c r="B23" t="s">
        <v>73</v>
      </c>
      <c r="C23" t="s">
        <v>74</v>
      </c>
      <c r="D23">
        <v>1</v>
      </c>
      <c r="G23">
        <v>0</v>
      </c>
      <c r="H23">
        <v>3</v>
      </c>
      <c r="J23">
        <f t="shared" si="0"/>
        <v>0</v>
      </c>
    </row>
    <row r="24" spans="1:10" x14ac:dyDescent="0.25">
      <c r="A24" t="s">
        <v>75</v>
      </c>
      <c r="B24" t="s">
        <v>76</v>
      </c>
      <c r="C24" t="s">
        <v>77</v>
      </c>
      <c r="D24">
        <v>1</v>
      </c>
      <c r="G24">
        <v>0</v>
      </c>
      <c r="J24">
        <f t="shared" si="0"/>
        <v>0</v>
      </c>
    </row>
    <row r="25" spans="1:10" s="2" customFormat="1" x14ac:dyDescent="0.25">
      <c r="A25" s="2" t="s">
        <v>78</v>
      </c>
      <c r="B25" s="2">
        <v>32768</v>
      </c>
      <c r="C25" s="2" t="s">
        <v>79</v>
      </c>
      <c r="D25" s="2">
        <v>1</v>
      </c>
      <c r="G25" s="2">
        <v>15</v>
      </c>
      <c r="J25">
        <f t="shared" si="0"/>
        <v>15</v>
      </c>
    </row>
    <row r="26" spans="1:10" x14ac:dyDescent="0.25">
      <c r="A26" s="3" t="s">
        <v>80</v>
      </c>
      <c r="D26" s="3">
        <v>1</v>
      </c>
      <c r="G26" s="3">
        <v>430</v>
      </c>
      <c r="J26">
        <f t="shared" si="0"/>
        <v>430</v>
      </c>
    </row>
    <row r="27" spans="1:10" x14ac:dyDescent="0.25">
      <c r="A27" s="3" t="s">
        <v>81</v>
      </c>
      <c r="D27" s="3">
        <v>1</v>
      </c>
      <c r="G27" s="3">
        <v>500</v>
      </c>
      <c r="J27">
        <f t="shared" si="0"/>
        <v>500</v>
      </c>
    </row>
    <row r="28" spans="1:10" x14ac:dyDescent="0.25">
      <c r="A28" s="3" t="s">
        <v>82</v>
      </c>
      <c r="D28" s="3">
        <v>1</v>
      </c>
      <c r="G28" s="3">
        <v>0</v>
      </c>
      <c r="J28">
        <f t="shared" si="0"/>
        <v>0</v>
      </c>
    </row>
    <row r="29" spans="1:10" x14ac:dyDescent="0.25">
      <c r="I29" s="4" t="s">
        <v>83</v>
      </c>
      <c r="J29" s="4">
        <f>SUM(J2:J28)</f>
        <v>1336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Sheet1!lume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Gennady Kruglov</dc:creator>
  <cp:lastModifiedBy>Gennady Kruglov</cp:lastModifiedBy>
  <dcterms:created xsi:type="dcterms:W3CDTF">2017-09-28T08:08:44Z</dcterms:created>
  <dcterms:modified xsi:type="dcterms:W3CDTF">2017-09-28T10:29:00Z</dcterms:modified>
</cp:coreProperties>
</file>