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ute\PresentTime\Python\"/>
    </mc:Choice>
  </mc:AlternateContent>
  <bookViews>
    <workbookView xWindow="0" yWindow="0" windowWidth="28800" windowHeight="12435"/>
  </bookViews>
  <sheets>
    <sheet name="Sheet1" sheetId="1" r:id="rId1"/>
  </sheets>
  <definedNames>
    <definedName name="PythonsHead" localSheetId="0">Sheet1!$A$1:$L$58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5" i="1" l="1"/>
  <c r="L66" i="1" s="1"/>
  <c r="M65" i="1"/>
  <c r="M66" i="1"/>
  <c r="M62" i="1"/>
  <c r="M63" i="1"/>
  <c r="M6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2" i="1"/>
  <c r="L62" i="1"/>
  <c r="L63" i="1"/>
  <c r="L61" i="1"/>
  <c r="L59"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2" i="1"/>
</calcChain>
</file>

<file path=xl/connections.xml><?xml version="1.0" encoding="utf-8"?>
<connections xmlns="http://schemas.openxmlformats.org/spreadsheetml/2006/main">
  <connection id="1" name="PythonsHead" type="6" refreshedVersion="5" background="1" saveData="1">
    <textPr codePage="866" sourceFile="D:\Nute\PresentTime\Python\PythonsHead_hw\PythonsHead.csv" thousands=" " tab="0" comma="1">
      <textFields count="13">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<sst xmlns="http://schemas.openxmlformats.org/spreadsheetml/2006/main" count="216" uniqueCount="187">
  <si>
    <t>Reference</t>
  </si>
  <si>
    <t xml:space="preserve"> Value</t>
  </si>
  <si>
    <t xml:space="preserve"> Footprint</t>
  </si>
  <si>
    <t xml:space="preserve"> Quantity</t>
  </si>
  <si>
    <t xml:space="preserve"> URL</t>
  </si>
  <si>
    <t xml:space="preserve"> Price</t>
  </si>
  <si>
    <t xml:space="preserve"> SolderPoints</t>
  </si>
  <si>
    <t xml:space="preserve"> PN</t>
  </si>
  <si>
    <t xml:space="preserve"> Icc</t>
  </si>
  <si>
    <t xml:space="preserve"> Color</t>
  </si>
  <si>
    <t xml:space="preserve"> Info</t>
  </si>
  <si>
    <t xml:space="preserve"> Sum</t>
  </si>
  <si>
    <t xml:space="preserve">ANT1 </t>
  </si>
  <si>
    <t>ANT_PCB_MONO</t>
  </si>
  <si>
    <t>Radio:ANT_868_ARMLETG</t>
  </si>
  <si>
    <t xml:space="preserve">BLN1 </t>
  </si>
  <si>
    <t>BALUN868JOHANSON</t>
  </si>
  <si>
    <t>Radio:BALUN_JOHANSON868</t>
  </si>
  <si>
    <t>http://onelec.ru/products/0896bm15a0001e-52ab3408-7c12-4b8c-99ab-cc294cdc1e18</t>
  </si>
  <si>
    <t>0896BM15A0001E</t>
  </si>
  <si>
    <t xml:space="preserve">C1 C10 C11 C13 C15 C16 C17 C18 C19 C20 C22 C24 C29 C32 C44 C45 C46 C47 C48 C49 C5 C50 C51 C60 C61 C62 C63 C64 C65 C66 C67 C70 C75 </t>
  </si>
  <si>
    <t>0.1u</t>
  </si>
  <si>
    <t>Capacitors:CAP_0603</t>
  </si>
  <si>
    <t xml:space="preserve">C2 C36 C37 C38 C39 C40 C41 C42 C43 C52 C53 C54 C55 C56 C57 C58 C59 </t>
  </si>
  <si>
    <t>100u</t>
  </si>
  <si>
    <t>Capacitors:SMD_D6d3</t>
  </si>
  <si>
    <t>CA016M0100RED-0605</t>
  </si>
  <si>
    <t xml:space="preserve">C21 C23 C71 </t>
  </si>
  <si>
    <t>1u</t>
  </si>
  <si>
    <t xml:space="preserve">C25 C27 C4 C6 </t>
  </si>
  <si>
    <t>18pF</t>
  </si>
  <si>
    <t xml:space="preserve">C26 C33 </t>
  </si>
  <si>
    <t>220pF</t>
  </si>
  <si>
    <t xml:space="preserve">C14 C3 C68 </t>
  </si>
  <si>
    <t>10u</t>
  </si>
  <si>
    <t>Capacitors:CAP_0805</t>
  </si>
  <si>
    <t>GRM21BR61C106KE15L</t>
  </si>
  <si>
    <t xml:space="preserve">C30 </t>
  </si>
  <si>
    <t>3.3pF</t>
  </si>
  <si>
    <t xml:space="preserve">C28 C31 </t>
  </si>
  <si>
    <t>10n</t>
  </si>
  <si>
    <t xml:space="preserve">C34 </t>
  </si>
  <si>
    <t>Capacitors:CAP_0402</t>
  </si>
  <si>
    <t xml:space="preserve">C35 </t>
  </si>
  <si>
    <t>DoNotMount</t>
  </si>
  <si>
    <t xml:space="preserve">C69 </t>
  </si>
  <si>
    <t>22n</t>
  </si>
  <si>
    <t xml:space="preserve">C12 C7 </t>
  </si>
  <si>
    <t>https://www.terraelectronica.ru/catalog.php?ID=1155&amp;search=cl10a106mq8nnnc</t>
  </si>
  <si>
    <t>CL10A106MQ8NNNC</t>
  </si>
  <si>
    <t xml:space="preserve">C72 </t>
  </si>
  <si>
    <t>0.47u</t>
  </si>
  <si>
    <t xml:space="preserve">C73 </t>
  </si>
  <si>
    <t>470pF</t>
  </si>
  <si>
    <t>http://onelec.ru/products/cc0603jrnpo9bn471-6aeb18ba-053d-4ac0-af6f-52e20e37d668</t>
  </si>
  <si>
    <t>CC0603JRNPO9BN471</t>
  </si>
  <si>
    <t xml:space="preserve">C8 C9 </t>
  </si>
  <si>
    <t>2u2</t>
  </si>
  <si>
    <t xml:space="preserve">D1 </t>
  </si>
  <si>
    <t>LED</t>
  </si>
  <si>
    <t>LEDs:LED_0603</t>
  </si>
  <si>
    <t>L-C191KGCT</t>
  </si>
  <si>
    <t>Green</t>
  </si>
  <si>
    <t xml:space="preserve">D2 D3 D4 D5 D6 D7 D8 D9 </t>
  </si>
  <si>
    <t>PMEG2020</t>
  </si>
  <si>
    <t>Diodes:SOD323</t>
  </si>
  <si>
    <t xml:space="preserve">DA1 </t>
  </si>
  <si>
    <t>LD1117</t>
  </si>
  <si>
    <t>SOT:SOT223</t>
  </si>
  <si>
    <t>http://onelec.ru/products/ncp1117st50t3g-9f0c534c-f7a1-467d-85f4-f8d65f26f5d3</t>
  </si>
  <si>
    <t xml:space="preserve">DA11 </t>
  </si>
  <si>
    <t>LM3150</t>
  </si>
  <si>
    <t>SO_DIL_TSSOP:HTSSOP14</t>
  </si>
  <si>
    <t>http://onelec.ru/products/lm3150mhe-nopb-9cc6baeb-0588-4dec-982e-bc4894846c66</t>
  </si>
  <si>
    <t xml:space="preserve">DA2 </t>
  </si>
  <si>
    <t>NCP662SQ</t>
  </si>
  <si>
    <t>SOT:SC82AB</t>
  </si>
  <si>
    <t xml:space="preserve">DA10 DA3 DA4 DA5 DA6 DA7 DA8 DA9 </t>
  </si>
  <si>
    <t>AD8211</t>
  </si>
  <si>
    <t>SOT:SOT23-5</t>
  </si>
  <si>
    <t xml:space="preserve">DD1 </t>
  </si>
  <si>
    <t>24C08</t>
  </si>
  <si>
    <t>SO_DIL_TSSOP:SO8_150MIL</t>
  </si>
  <si>
    <t>https://www.terraelectronica.ru/catalog_info.php?CODE=328439</t>
  </si>
  <si>
    <t>M24C08-WMN6P</t>
  </si>
  <si>
    <t xml:space="preserve">DD2 </t>
  </si>
  <si>
    <t>STM32F205VX-100</t>
  </si>
  <si>
    <t>LQFP_TQFP:LQFP100</t>
  </si>
  <si>
    <t xml:space="preserve">DD3 </t>
  </si>
  <si>
    <t>CC1101</t>
  </si>
  <si>
    <t>QFN_DFN:QFN20</t>
  </si>
  <si>
    <t>http://</t>
  </si>
  <si>
    <t xml:space="preserve">F1 </t>
  </si>
  <si>
    <t>Fuse0R</t>
  </si>
  <si>
    <t>Resistors:RES_0603_FUSE</t>
  </si>
  <si>
    <t xml:space="preserve">HOLE1 HOLE2 HOLE3 HOLE4 </t>
  </si>
  <si>
    <t>HOLE_METALLED</t>
  </si>
  <si>
    <t>PCB:Hole2d4_out4d5mm</t>
  </si>
  <si>
    <t xml:space="preserve">L21 </t>
  </si>
  <si>
    <t>4.7uH</t>
  </si>
  <si>
    <t>Inductors:13x13</t>
  </si>
  <si>
    <t>https://www.terraelectronica.ru/catalog_info.php?CODE=318793</t>
  </si>
  <si>
    <t>IHLP5050CEER4R7M01</t>
  </si>
  <si>
    <t>4.7uH 20A</t>
  </si>
  <si>
    <t xml:space="preserve">L1 L10 L11 L12 L17 L18 L19 L2 L20 L3 L9 </t>
  </si>
  <si>
    <t>BLM15AG102</t>
  </si>
  <si>
    <t>Inductors:IND_0402</t>
  </si>
  <si>
    <t>BLM15AG102SN1</t>
  </si>
  <si>
    <t xml:space="preserve">L4 </t>
  </si>
  <si>
    <t>12nH</t>
  </si>
  <si>
    <t xml:space="preserve">L13 L14 L15 L16 L5 L6 L7 L8 </t>
  </si>
  <si>
    <t>22uH</t>
  </si>
  <si>
    <t>Inductors:SRN5040</t>
  </si>
  <si>
    <t xml:space="preserve">Logo1 </t>
  </si>
  <si>
    <t>Logo</t>
  </si>
  <si>
    <t>Pictures:Ostranna_16d9_13d5</t>
  </si>
  <si>
    <t xml:space="preserve">Q13 Q15 Q17 Q19 Q21 Q23 Q25 Q27 Q33 Q35 Q37 Q39 Q41 Q43 Q45 Q47 </t>
  </si>
  <si>
    <t>IRLML6401</t>
  </si>
  <si>
    <t>SOT:SOT23-3</t>
  </si>
  <si>
    <t xml:space="preserve">Q14 Q16 Q18 Q20 Q22 Q24 Q26 Q28 Q34 Q36 Q38 Q40 Q42 Q44 Q46 Q48 </t>
  </si>
  <si>
    <t>IRLML6244</t>
  </si>
  <si>
    <t xml:space="preserve">Q49 </t>
  </si>
  <si>
    <t>IRF8313</t>
  </si>
  <si>
    <t>http://onelec.ru/products/irf8313trpbf-a06727e7-4e1f-4515-bbaa-19307c249967</t>
  </si>
  <si>
    <t xml:space="preserve">Q1 Q10 Q11 Q12 Q2 Q29 Q3 Q30 Q31 Q32 Q4 Q5 Q6 Q7 Q8 Q9 </t>
  </si>
  <si>
    <t>IRLML9303</t>
  </si>
  <si>
    <t xml:space="preserve">R1 R2 R54 </t>
  </si>
  <si>
    <t>10k</t>
  </si>
  <si>
    <t>Resistors:RES_0603</t>
  </si>
  <si>
    <t xml:space="preserve">R10 </t>
  </si>
  <si>
    <t>51R</t>
  </si>
  <si>
    <t xml:space="preserve">R15 R51 </t>
  </si>
  <si>
    <t>100k</t>
  </si>
  <si>
    <t xml:space="preserve">R16 R3 </t>
  </si>
  <si>
    <t>4k7</t>
  </si>
  <si>
    <t xml:space="preserve">R17 R18 R19 R20 R21 R22 R23 R24 R25 R26 R31 R32 R33 R34 R35 R36 R37 R38 R39 R40 R41 R42 R47 R48 R49 R50 </t>
  </si>
  <si>
    <t>56k</t>
  </si>
  <si>
    <t xml:space="preserve">R27 R28 R29 R30 R43 R44 R45 R46 </t>
  </si>
  <si>
    <t>0R1</t>
  </si>
  <si>
    <t>Resistors:RES_1206</t>
  </si>
  <si>
    <t xml:space="preserve">R4 </t>
  </si>
  <si>
    <t>1k</t>
  </si>
  <si>
    <t xml:space="preserve">R5 </t>
  </si>
  <si>
    <t>390R</t>
  </si>
  <si>
    <t xml:space="preserve">R52 </t>
  </si>
  <si>
    <t>1k5</t>
  </si>
  <si>
    <t xml:space="preserve">R53 </t>
  </si>
  <si>
    <t>75k</t>
  </si>
  <si>
    <t xml:space="preserve">R11 R12 R13 R14 R6 R7 R8 R9 </t>
  </si>
  <si>
    <t>510R</t>
  </si>
  <si>
    <t xml:space="preserve">RP1 RP2 </t>
  </si>
  <si>
    <t>REFPOINT</t>
  </si>
  <si>
    <t>PCB:REF_POINT_1MM</t>
  </si>
  <si>
    <t xml:space="preserve">TP1 TP2 TP3 TP4 TP5 TP6 TP7 TP8 </t>
  </si>
  <si>
    <t>TESTPOINT</t>
  </si>
  <si>
    <t>PCB:TESTPOINT_1MM</t>
  </si>
  <si>
    <t xml:space="preserve">XL1 </t>
  </si>
  <si>
    <t>CONN_6</t>
  </si>
  <si>
    <t>Connectors:PLS-6</t>
  </si>
  <si>
    <t xml:space="preserve">XL14 </t>
  </si>
  <si>
    <t>CONN_4</t>
  </si>
  <si>
    <t>Connectors:WB-04(MW-4M)</t>
  </si>
  <si>
    <t xml:space="preserve">XL2 </t>
  </si>
  <si>
    <t>CONN_2</t>
  </si>
  <si>
    <t>Connectors:PWL2-02</t>
  </si>
  <si>
    <t xml:space="preserve">XL3 XL4 </t>
  </si>
  <si>
    <t>CONN_5</t>
  </si>
  <si>
    <t>Connectors:WB-05R(MW-5MR)</t>
  </si>
  <si>
    <t xml:space="preserve">XL10 XL11 XL12 XL5 XL6 XL7 XL8 XL9 </t>
  </si>
  <si>
    <t>Connectors:W02_Pitch_2d54</t>
  </si>
  <si>
    <t xml:space="preserve">XTAL1 </t>
  </si>
  <si>
    <t>12MHz</t>
  </si>
  <si>
    <t>Quartz:0503x4-4</t>
  </si>
  <si>
    <t xml:space="preserve">XTAL2 </t>
  </si>
  <si>
    <t>27MHz</t>
  </si>
  <si>
    <t>Quartz:03225C4</t>
  </si>
  <si>
    <t>STM32F205VET6</t>
  </si>
  <si>
    <t>SRN5040-220M</t>
  </si>
  <si>
    <t>RL1206FR-070R1L</t>
  </si>
  <si>
    <t>LEDs</t>
  </si>
  <si>
    <t>PCB</t>
  </si>
  <si>
    <t>Conn</t>
  </si>
  <si>
    <t>SolderPointsSum</t>
  </si>
  <si>
    <t>Peltye</t>
  </si>
  <si>
    <t>https://www.chipdip.ru/product/tb-127-1.4-1.5-wire</t>
  </si>
  <si>
    <t>TB-127-1,4-1,5</t>
  </si>
  <si>
    <t>40x40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</si>
</sst>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204"/>
      <scheme val="minor"/>
    </font>
    <font>
      <b/>
      <sz val="11"/>
      <color rgb="FFFA7D00"/>
      <name val="Calibri"/>
      <family val="2"/>
      <charset val="204"/>
      <scheme val="minor"/>
    </font>
    <font>
      <b/>
      <sz val="11"/>
      <color theme="1"/>
      <name val="Calibri"/>
      <family val="2"/>
      <charset val="204"/>
      <scheme val="minor"/>
    </font>
    <font>
      <sz val="11"/>
      <color theme="0"/>
      <name val="Calibri"/>
      <family val="2"/>
      <charset val="204"/>
      <scheme val="minor"/>
    </font>
    <font>
      <u/>
      <sz val="11"/>
      <color theme="10"/>
      <name val="Calibri"/>
      <family val="2"/>
      <charset val="204"/>
      <scheme val="minor"/>
    </font>
  </fonts>
  <fills count="4">
    <fill>
      <patternFill patternType="none"/>
    </fill>
    <fill>
      <patternFill patternType="gray125"/>
    </fill>
    <fill>
      <patternFill patternType="solid">
        <fgColor rgb="FFF2F2F2"/>
      </patternFill>
    </fill>
    <fill>
      <patternFill patternType="solid">
        <fgColor theme="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s>
  <cellStyleXfs count="4">
    <xf numFmtId="0" fontId="0" fillId="0" borderId="0"/>
    <xf numFmtId="0" fontId="1" fillId="2" borderId="1" applyNumberFormat="0" applyAlignment="0" applyProtection="0"/>
    <xf numFmtId="0" fontId="3" fillId="3" borderId="0" applyNumberFormat="0" applyBorder="0" applyAlignment="0" applyProtection="0"/>
    <xf numFmtId="0" fontId="4" fillId="0" borderId="0" applyNumberFormat="0" applyFill="0" applyBorder="0" applyAlignment="0" applyProtection="0"/>
  </cellStyleXfs>
  <cellXfs count="5">
    <xf numFmtId="0" fontId="0" fillId="0" borderId="0" xfId="0"/>
    <xf numFmtId="0" fontId="3" fillId="3" borderId="0" xfId="2"/>
    <xf numFmtId="0" fontId="2" fillId="0" borderId="2" xfId="0" applyFont="1" applyBorder="1" applyAlignment="1">
      <alignment horizontal="center"/>
    </xf>
    <xf numFmtId="0" fontId="1" fillId="2" borderId="1" xfId="1"/>
    <xf numFmtId="0" fontId="4" fillId="0" borderId="0" xfId="3"/>
  </cellXfs>
  <cellStyles count="4">
    <cellStyle name="Accent1" xfId="2" builtinId="29"/>
    <cellStyle name="Calculation" xfId="1" builtinId="22"/>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PythonsHead"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chipdip.ru/product/tb-127-1.4-1.5-wi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tabSelected="1" topLeftCell="A37" workbookViewId="0">
      <selection activeCell="L66" sqref="L66:M66"/>
    </sheetView>
  </sheetViews>
  <sheetFormatPr defaultRowHeight="15" x14ac:dyDescent="0.25"/>
  <cols>
    <col min="1" max="1" width="36.85546875" customWidth="1"/>
    <col min="2" max="2" width="20.28515625" bestFit="1" customWidth="1"/>
    <col min="3" max="3" width="28.5703125" bestFit="1" customWidth="1"/>
    <col min="5" max="5" width="29" customWidth="1"/>
    <col min="6" max="6" width="5.85546875" bestFit="1" customWidth="1"/>
    <col min="7" max="7" width="12.7109375" bestFit="1" customWidth="1"/>
    <col min="8" max="8" width="20.85546875" bestFit="1" customWidth="1"/>
    <col min="9" max="9" width="3.7109375" bestFit="1" customWidth="1"/>
    <col min="10" max="10" width="6.42578125" bestFit="1" customWidth="1"/>
    <col min="11" max="11" width="9.7109375" bestFit="1" customWidth="1"/>
    <col min="12" max="12" width="5.28515625" bestFit="1" customWidth="1"/>
    <col min="13" max="13" width="16.42578125" customWidth="1"/>
  </cols>
  <sheetData>
    <row r="1" spans="1:13" s="2" customFormat="1" x14ac:dyDescent="0.25">
      <c r="A1" s="2" t="s">
        <v>0</v>
      </c>
      <c r="B1" s="2" t="s">
        <v>1</v>
      </c>
      <c r="C1" s="2" t="s">
        <v>2</v>
      </c>
      <c r="D1" s="2" t="s">
        <v>3</v>
      </c>
      <c r="E1" s="2" t="s">
        <v>4</v>
      </c>
      <c r="F1" s="2" t="s">
        <v>5</v>
      </c>
      <c r="G1" s="2" t="s">
        <v>6</v>
      </c>
      <c r="H1" s="2" t="s">
        <v>7</v>
      </c>
      <c r="I1" s="2" t="s">
        <v>8</v>
      </c>
      <c r="J1" s="2" t="s">
        <v>9</v>
      </c>
      <c r="K1" s="2" t="s">
        <v>10</v>
      </c>
      <c r="L1" s="2" t="s">
        <v>11</v>
      </c>
      <c r="M1" s="2" t="s">
        <v>182</v>
      </c>
    </row>
    <row r="2" spans="1:13" x14ac:dyDescent="0.25">
      <c r="A2" t="s">
        <v>12</v>
      </c>
      <c r="B2" t="s">
        <v>13</v>
      </c>
      <c r="C2" t="s">
        <v>14</v>
      </c>
      <c r="D2">
        <v>1</v>
      </c>
      <c r="F2">
        <v>0</v>
      </c>
      <c r="G2">
        <v>0</v>
      </c>
      <c r="L2">
        <f>F2*D2</f>
        <v>0</v>
      </c>
      <c r="M2">
        <f>D2*G2</f>
        <v>0</v>
      </c>
    </row>
    <row r="3" spans="1:13" x14ac:dyDescent="0.25">
      <c r="A3" t="s">
        <v>15</v>
      </c>
      <c r="B3" t="s">
        <v>16</v>
      </c>
      <c r="C3" t="s">
        <v>17</v>
      </c>
      <c r="D3">
        <v>1</v>
      </c>
      <c r="E3" t="s">
        <v>18</v>
      </c>
      <c r="F3">
        <v>42.7</v>
      </c>
      <c r="G3">
        <v>6</v>
      </c>
      <c r="H3" t="s">
        <v>19</v>
      </c>
      <c r="L3">
        <f t="shared" ref="L3:L65" si="0">F3*D3</f>
        <v>42.7</v>
      </c>
      <c r="M3">
        <f t="shared" ref="M3:M65" si="1">D3*G3</f>
        <v>6</v>
      </c>
    </row>
    <row r="4" spans="1:13" x14ac:dyDescent="0.25">
      <c r="A4" t="s">
        <v>20</v>
      </c>
      <c r="B4" t="s">
        <v>21</v>
      </c>
      <c r="C4" t="s">
        <v>22</v>
      </c>
      <c r="D4">
        <v>33</v>
      </c>
      <c r="F4">
        <v>0.5</v>
      </c>
      <c r="G4">
        <v>2</v>
      </c>
      <c r="L4">
        <f t="shared" si="0"/>
        <v>16.5</v>
      </c>
      <c r="M4">
        <f t="shared" si="1"/>
        <v>66</v>
      </c>
    </row>
    <row r="5" spans="1:13" x14ac:dyDescent="0.25">
      <c r="A5" t="s">
        <v>23</v>
      </c>
      <c r="B5" t="s">
        <v>24</v>
      </c>
      <c r="C5" t="s">
        <v>25</v>
      </c>
      <c r="D5">
        <v>17</v>
      </c>
      <c r="F5">
        <v>4.0999999999999996</v>
      </c>
      <c r="G5">
        <v>2</v>
      </c>
      <c r="H5" t="s">
        <v>26</v>
      </c>
      <c r="L5">
        <f t="shared" si="0"/>
        <v>69.699999999999989</v>
      </c>
      <c r="M5">
        <f t="shared" si="1"/>
        <v>34</v>
      </c>
    </row>
    <row r="6" spans="1:13" x14ac:dyDescent="0.25">
      <c r="A6" t="s">
        <v>27</v>
      </c>
      <c r="B6" t="s">
        <v>28</v>
      </c>
      <c r="C6" t="s">
        <v>22</v>
      </c>
      <c r="D6">
        <v>3</v>
      </c>
      <c r="F6">
        <v>0.5</v>
      </c>
      <c r="G6">
        <v>2</v>
      </c>
      <c r="L6">
        <f t="shared" si="0"/>
        <v>1.5</v>
      </c>
      <c r="M6">
        <f t="shared" si="1"/>
        <v>6</v>
      </c>
    </row>
    <row r="7" spans="1:13" x14ac:dyDescent="0.25">
      <c r="A7" t="s">
        <v>29</v>
      </c>
      <c r="B7" t="s">
        <v>30</v>
      </c>
      <c r="C7" t="s">
        <v>22</v>
      </c>
      <c r="D7">
        <v>4</v>
      </c>
      <c r="F7">
        <v>0.5</v>
      </c>
      <c r="G7">
        <v>2</v>
      </c>
      <c r="L7">
        <f t="shared" si="0"/>
        <v>2</v>
      </c>
      <c r="M7">
        <f t="shared" si="1"/>
        <v>8</v>
      </c>
    </row>
    <row r="8" spans="1:13" x14ac:dyDescent="0.25">
      <c r="A8" t="s">
        <v>31</v>
      </c>
      <c r="B8" t="s">
        <v>32</v>
      </c>
      <c r="C8" t="s">
        <v>22</v>
      </c>
      <c r="D8">
        <v>2</v>
      </c>
      <c r="F8">
        <v>0.5</v>
      </c>
      <c r="G8">
        <v>2</v>
      </c>
      <c r="L8">
        <f t="shared" si="0"/>
        <v>1</v>
      </c>
      <c r="M8">
        <f t="shared" si="1"/>
        <v>4</v>
      </c>
    </row>
    <row r="9" spans="1:13" x14ac:dyDescent="0.25">
      <c r="A9" t="s">
        <v>33</v>
      </c>
      <c r="B9" t="s">
        <v>34</v>
      </c>
      <c r="C9" t="s">
        <v>35</v>
      </c>
      <c r="D9">
        <v>3</v>
      </c>
      <c r="F9">
        <v>4</v>
      </c>
      <c r="G9">
        <v>2</v>
      </c>
      <c r="H9" t="s">
        <v>36</v>
      </c>
      <c r="L9">
        <f t="shared" si="0"/>
        <v>12</v>
      </c>
      <c r="M9">
        <f t="shared" si="1"/>
        <v>6</v>
      </c>
    </row>
    <row r="10" spans="1:13" x14ac:dyDescent="0.25">
      <c r="A10" t="s">
        <v>37</v>
      </c>
      <c r="B10" t="s">
        <v>38</v>
      </c>
      <c r="C10" t="s">
        <v>22</v>
      </c>
      <c r="D10">
        <v>1</v>
      </c>
      <c r="F10">
        <v>0.5</v>
      </c>
      <c r="G10">
        <v>2</v>
      </c>
      <c r="L10">
        <f t="shared" si="0"/>
        <v>0.5</v>
      </c>
      <c r="M10">
        <f t="shared" si="1"/>
        <v>2</v>
      </c>
    </row>
    <row r="11" spans="1:13" x14ac:dyDescent="0.25">
      <c r="A11" t="s">
        <v>39</v>
      </c>
      <c r="B11" t="s">
        <v>40</v>
      </c>
      <c r="C11" t="s">
        <v>22</v>
      </c>
      <c r="D11">
        <v>2</v>
      </c>
      <c r="F11">
        <v>0.5</v>
      </c>
      <c r="G11">
        <v>2</v>
      </c>
      <c r="L11">
        <f t="shared" si="0"/>
        <v>1</v>
      </c>
      <c r="M11">
        <f t="shared" si="1"/>
        <v>4</v>
      </c>
    </row>
    <row r="12" spans="1:13" x14ac:dyDescent="0.25">
      <c r="A12" t="s">
        <v>41</v>
      </c>
      <c r="B12" t="s">
        <v>38</v>
      </c>
      <c r="C12" t="s">
        <v>42</v>
      </c>
      <c r="D12">
        <v>1</v>
      </c>
      <c r="F12">
        <v>0.5</v>
      </c>
      <c r="G12">
        <v>2</v>
      </c>
      <c r="L12">
        <f t="shared" si="0"/>
        <v>0.5</v>
      </c>
      <c r="M12">
        <f t="shared" si="1"/>
        <v>2</v>
      </c>
    </row>
    <row r="13" spans="1:13" x14ac:dyDescent="0.25">
      <c r="A13" t="s">
        <v>43</v>
      </c>
      <c r="B13" t="s">
        <v>44</v>
      </c>
      <c r="C13" t="s">
        <v>42</v>
      </c>
      <c r="D13">
        <v>1</v>
      </c>
      <c r="F13">
        <v>0</v>
      </c>
      <c r="G13">
        <v>0</v>
      </c>
      <c r="L13">
        <f t="shared" si="0"/>
        <v>0</v>
      </c>
      <c r="M13">
        <f t="shared" si="1"/>
        <v>0</v>
      </c>
    </row>
    <row r="14" spans="1:13" x14ac:dyDescent="0.25">
      <c r="A14" t="s">
        <v>45</v>
      </c>
      <c r="B14" t="s">
        <v>46</v>
      </c>
      <c r="C14" t="s">
        <v>22</v>
      </c>
      <c r="D14">
        <v>1</v>
      </c>
      <c r="F14">
        <v>0.5</v>
      </c>
      <c r="G14">
        <v>2</v>
      </c>
      <c r="L14">
        <f t="shared" si="0"/>
        <v>0.5</v>
      </c>
      <c r="M14">
        <f t="shared" si="1"/>
        <v>2</v>
      </c>
    </row>
    <row r="15" spans="1:13" x14ac:dyDescent="0.25">
      <c r="A15" t="s">
        <v>47</v>
      </c>
      <c r="B15" t="s">
        <v>34</v>
      </c>
      <c r="C15" t="s">
        <v>22</v>
      </c>
      <c r="D15">
        <v>2</v>
      </c>
      <c r="E15" t="s">
        <v>48</v>
      </c>
      <c r="F15">
        <v>2.5</v>
      </c>
      <c r="G15">
        <v>2</v>
      </c>
      <c r="H15" t="s">
        <v>49</v>
      </c>
      <c r="L15">
        <f t="shared" si="0"/>
        <v>5</v>
      </c>
      <c r="M15">
        <f t="shared" si="1"/>
        <v>4</v>
      </c>
    </row>
    <row r="16" spans="1:13" x14ac:dyDescent="0.25">
      <c r="A16" t="s">
        <v>50</v>
      </c>
      <c r="B16" t="s">
        <v>51</v>
      </c>
      <c r="C16" t="s">
        <v>22</v>
      </c>
      <c r="D16">
        <v>1</v>
      </c>
      <c r="F16">
        <v>0.5</v>
      </c>
      <c r="G16">
        <v>2</v>
      </c>
      <c r="L16">
        <f t="shared" si="0"/>
        <v>0.5</v>
      </c>
      <c r="M16">
        <f t="shared" si="1"/>
        <v>2</v>
      </c>
    </row>
    <row r="17" spans="1:13" x14ac:dyDescent="0.25">
      <c r="A17" t="s">
        <v>52</v>
      </c>
      <c r="B17" t="s">
        <v>53</v>
      </c>
      <c r="C17" t="s">
        <v>22</v>
      </c>
      <c r="D17">
        <v>1</v>
      </c>
      <c r="E17" t="s">
        <v>54</v>
      </c>
      <c r="F17">
        <v>0.5</v>
      </c>
      <c r="G17">
        <v>2</v>
      </c>
      <c r="H17" t="s">
        <v>55</v>
      </c>
      <c r="L17">
        <f t="shared" si="0"/>
        <v>0.5</v>
      </c>
      <c r="M17">
        <f t="shared" si="1"/>
        <v>2</v>
      </c>
    </row>
    <row r="18" spans="1:13" x14ac:dyDescent="0.25">
      <c r="A18" t="s">
        <v>56</v>
      </c>
      <c r="B18" t="s">
        <v>57</v>
      </c>
      <c r="C18" t="s">
        <v>22</v>
      </c>
      <c r="D18">
        <v>2</v>
      </c>
      <c r="F18">
        <v>0.5</v>
      </c>
      <c r="G18">
        <v>2</v>
      </c>
      <c r="L18">
        <f t="shared" si="0"/>
        <v>1</v>
      </c>
      <c r="M18">
        <f t="shared" si="1"/>
        <v>4</v>
      </c>
    </row>
    <row r="19" spans="1:13" x14ac:dyDescent="0.25">
      <c r="A19" t="s">
        <v>58</v>
      </c>
      <c r="B19" t="s">
        <v>59</v>
      </c>
      <c r="C19" t="s">
        <v>60</v>
      </c>
      <c r="D19">
        <v>1</v>
      </c>
      <c r="F19">
        <v>4</v>
      </c>
      <c r="G19">
        <v>2</v>
      </c>
      <c r="H19" t="s">
        <v>61</v>
      </c>
      <c r="J19" t="s">
        <v>62</v>
      </c>
      <c r="L19">
        <f t="shared" si="0"/>
        <v>4</v>
      </c>
      <c r="M19">
        <f t="shared" si="1"/>
        <v>2</v>
      </c>
    </row>
    <row r="20" spans="1:13" x14ac:dyDescent="0.25">
      <c r="A20" t="s">
        <v>63</v>
      </c>
      <c r="B20" t="s">
        <v>64</v>
      </c>
      <c r="C20" t="s">
        <v>65</v>
      </c>
      <c r="D20">
        <v>8</v>
      </c>
      <c r="F20">
        <v>5</v>
      </c>
      <c r="G20">
        <v>2</v>
      </c>
      <c r="L20">
        <f t="shared" si="0"/>
        <v>40</v>
      </c>
      <c r="M20">
        <f t="shared" si="1"/>
        <v>16</v>
      </c>
    </row>
    <row r="21" spans="1:13" x14ac:dyDescent="0.25">
      <c r="A21" t="s">
        <v>66</v>
      </c>
      <c r="B21" t="s">
        <v>67</v>
      </c>
      <c r="C21" t="s">
        <v>68</v>
      </c>
      <c r="D21">
        <v>1</v>
      </c>
      <c r="E21" t="s">
        <v>69</v>
      </c>
      <c r="F21">
        <v>13</v>
      </c>
      <c r="G21">
        <v>4</v>
      </c>
      <c r="L21">
        <f t="shared" si="0"/>
        <v>13</v>
      </c>
      <c r="M21">
        <f t="shared" si="1"/>
        <v>4</v>
      </c>
    </row>
    <row r="22" spans="1:13" x14ac:dyDescent="0.25">
      <c r="A22" t="s">
        <v>70</v>
      </c>
      <c r="B22" t="s">
        <v>71</v>
      </c>
      <c r="C22" t="s">
        <v>72</v>
      </c>
      <c r="D22">
        <v>1</v>
      </c>
      <c r="E22" t="s">
        <v>73</v>
      </c>
      <c r="F22">
        <v>229</v>
      </c>
      <c r="G22">
        <v>15</v>
      </c>
      <c r="L22">
        <f t="shared" si="0"/>
        <v>229</v>
      </c>
      <c r="M22">
        <f t="shared" si="1"/>
        <v>15</v>
      </c>
    </row>
    <row r="23" spans="1:13" x14ac:dyDescent="0.25">
      <c r="A23" t="s">
        <v>74</v>
      </c>
      <c r="B23" t="s">
        <v>75</v>
      </c>
      <c r="C23" t="s">
        <v>76</v>
      </c>
      <c r="D23">
        <v>1</v>
      </c>
      <c r="F23">
        <v>52</v>
      </c>
      <c r="G23">
        <v>4</v>
      </c>
      <c r="L23">
        <f t="shared" si="0"/>
        <v>52</v>
      </c>
      <c r="M23">
        <f t="shared" si="1"/>
        <v>4</v>
      </c>
    </row>
    <row r="24" spans="1:13" x14ac:dyDescent="0.25">
      <c r="A24" t="s">
        <v>77</v>
      </c>
      <c r="B24" t="s">
        <v>78</v>
      </c>
      <c r="C24" t="s">
        <v>79</v>
      </c>
      <c r="D24">
        <v>8</v>
      </c>
      <c r="F24">
        <v>93</v>
      </c>
      <c r="G24">
        <v>5</v>
      </c>
      <c r="L24">
        <f t="shared" si="0"/>
        <v>744</v>
      </c>
      <c r="M24">
        <f t="shared" si="1"/>
        <v>40</v>
      </c>
    </row>
    <row r="25" spans="1:13" x14ac:dyDescent="0.25">
      <c r="A25" t="s">
        <v>80</v>
      </c>
      <c r="B25" t="s">
        <v>81</v>
      </c>
      <c r="C25" t="s">
        <v>82</v>
      </c>
      <c r="D25">
        <v>1</v>
      </c>
      <c r="E25" t="s">
        <v>83</v>
      </c>
      <c r="F25">
        <v>8.5</v>
      </c>
      <c r="G25">
        <v>8</v>
      </c>
      <c r="H25" t="s">
        <v>84</v>
      </c>
      <c r="I25">
        <v>1</v>
      </c>
      <c r="L25">
        <f t="shared" si="0"/>
        <v>8.5</v>
      </c>
      <c r="M25">
        <f t="shared" si="1"/>
        <v>8</v>
      </c>
    </row>
    <row r="26" spans="1:13" x14ac:dyDescent="0.25">
      <c r="A26" t="s">
        <v>85</v>
      </c>
      <c r="B26" t="s">
        <v>86</v>
      </c>
      <c r="C26" t="s">
        <v>87</v>
      </c>
      <c r="D26">
        <v>1</v>
      </c>
      <c r="F26">
        <v>395</v>
      </c>
      <c r="G26">
        <v>100</v>
      </c>
      <c r="H26" t="s">
        <v>176</v>
      </c>
      <c r="L26">
        <f t="shared" si="0"/>
        <v>395</v>
      </c>
      <c r="M26">
        <f t="shared" si="1"/>
        <v>100</v>
      </c>
    </row>
    <row r="27" spans="1:13" x14ac:dyDescent="0.25">
      <c r="A27" t="s">
        <v>88</v>
      </c>
      <c r="B27" t="s">
        <v>89</v>
      </c>
      <c r="C27" t="s">
        <v>90</v>
      </c>
      <c r="D27">
        <v>1</v>
      </c>
      <c r="E27" t="s">
        <v>91</v>
      </c>
      <c r="F27">
        <v>140</v>
      </c>
      <c r="G27">
        <v>21</v>
      </c>
      <c r="L27">
        <f t="shared" si="0"/>
        <v>140</v>
      </c>
      <c r="M27">
        <f t="shared" si="1"/>
        <v>21</v>
      </c>
    </row>
    <row r="28" spans="1:13" x14ac:dyDescent="0.25">
      <c r="A28" t="s">
        <v>92</v>
      </c>
      <c r="B28" t="s">
        <v>93</v>
      </c>
      <c r="C28" t="s">
        <v>94</v>
      </c>
      <c r="D28">
        <v>1</v>
      </c>
      <c r="F28">
        <v>0</v>
      </c>
      <c r="G28">
        <v>1</v>
      </c>
      <c r="L28">
        <f t="shared" si="0"/>
        <v>0</v>
      </c>
      <c r="M28">
        <f t="shared" si="1"/>
        <v>1</v>
      </c>
    </row>
    <row r="29" spans="1:13" x14ac:dyDescent="0.25">
      <c r="A29" t="s">
        <v>95</v>
      </c>
      <c r="B29" t="s">
        <v>96</v>
      </c>
      <c r="C29" t="s">
        <v>97</v>
      </c>
      <c r="D29">
        <v>4</v>
      </c>
      <c r="F29">
        <v>0</v>
      </c>
      <c r="G29">
        <v>0</v>
      </c>
      <c r="L29">
        <f t="shared" si="0"/>
        <v>0</v>
      </c>
      <c r="M29">
        <f t="shared" si="1"/>
        <v>0</v>
      </c>
    </row>
    <row r="30" spans="1:13" x14ac:dyDescent="0.25">
      <c r="A30" t="s">
        <v>98</v>
      </c>
      <c r="B30" t="s">
        <v>99</v>
      </c>
      <c r="C30" t="s">
        <v>100</v>
      </c>
      <c r="D30">
        <v>1</v>
      </c>
      <c r="E30" t="s">
        <v>101</v>
      </c>
      <c r="F30">
        <v>57</v>
      </c>
      <c r="G30">
        <v>2</v>
      </c>
      <c r="H30" t="s">
        <v>102</v>
      </c>
      <c r="K30" t="s">
        <v>103</v>
      </c>
      <c r="L30">
        <f t="shared" si="0"/>
        <v>57</v>
      </c>
      <c r="M30">
        <f t="shared" si="1"/>
        <v>2</v>
      </c>
    </row>
    <row r="31" spans="1:13" x14ac:dyDescent="0.25">
      <c r="A31" t="s">
        <v>104</v>
      </c>
      <c r="B31" t="s">
        <v>105</v>
      </c>
      <c r="C31" t="s">
        <v>106</v>
      </c>
      <c r="D31">
        <v>11</v>
      </c>
      <c r="F31">
        <v>1</v>
      </c>
      <c r="G31">
        <v>2</v>
      </c>
      <c r="H31" t="s">
        <v>107</v>
      </c>
      <c r="L31">
        <f t="shared" si="0"/>
        <v>11</v>
      </c>
      <c r="M31">
        <f t="shared" si="1"/>
        <v>22</v>
      </c>
    </row>
    <row r="32" spans="1:13" x14ac:dyDescent="0.25">
      <c r="A32" t="s">
        <v>108</v>
      </c>
      <c r="B32" t="s">
        <v>109</v>
      </c>
      <c r="C32" t="s">
        <v>106</v>
      </c>
      <c r="D32">
        <v>1</v>
      </c>
      <c r="F32">
        <v>4</v>
      </c>
      <c r="G32">
        <v>2</v>
      </c>
      <c r="L32">
        <f t="shared" si="0"/>
        <v>4</v>
      </c>
      <c r="M32">
        <f t="shared" si="1"/>
        <v>2</v>
      </c>
    </row>
    <row r="33" spans="1:13" x14ac:dyDescent="0.25">
      <c r="A33" t="s">
        <v>110</v>
      </c>
      <c r="B33" t="s">
        <v>111</v>
      </c>
      <c r="C33" t="s">
        <v>112</v>
      </c>
      <c r="D33">
        <v>8</v>
      </c>
      <c r="F33">
        <v>15</v>
      </c>
      <c r="G33">
        <v>2</v>
      </c>
      <c r="H33" t="s">
        <v>177</v>
      </c>
      <c r="L33">
        <f t="shared" si="0"/>
        <v>120</v>
      </c>
      <c r="M33">
        <f t="shared" si="1"/>
        <v>16</v>
      </c>
    </row>
    <row r="34" spans="1:13" x14ac:dyDescent="0.25">
      <c r="A34" t="s">
        <v>113</v>
      </c>
      <c r="B34" t="s">
        <v>114</v>
      </c>
      <c r="C34" t="s">
        <v>115</v>
      </c>
      <c r="D34">
        <v>1</v>
      </c>
      <c r="F34">
        <v>0</v>
      </c>
      <c r="G34">
        <v>0</v>
      </c>
      <c r="L34">
        <f t="shared" si="0"/>
        <v>0</v>
      </c>
      <c r="M34">
        <f t="shared" si="1"/>
        <v>0</v>
      </c>
    </row>
    <row r="35" spans="1:13" x14ac:dyDescent="0.25">
      <c r="A35" t="s">
        <v>116</v>
      </c>
      <c r="B35" t="s">
        <v>117</v>
      </c>
      <c r="C35" t="s">
        <v>118</v>
      </c>
      <c r="D35">
        <v>16</v>
      </c>
      <c r="F35">
        <v>8</v>
      </c>
      <c r="G35">
        <v>3</v>
      </c>
      <c r="L35">
        <f t="shared" si="0"/>
        <v>128</v>
      </c>
      <c r="M35">
        <f t="shared" si="1"/>
        <v>48</v>
      </c>
    </row>
    <row r="36" spans="1:13" x14ac:dyDescent="0.25">
      <c r="A36" t="s">
        <v>119</v>
      </c>
      <c r="B36" t="s">
        <v>120</v>
      </c>
      <c r="C36" t="s">
        <v>118</v>
      </c>
      <c r="D36">
        <v>16</v>
      </c>
      <c r="F36">
        <v>5.5</v>
      </c>
      <c r="G36">
        <v>3</v>
      </c>
      <c r="L36">
        <f t="shared" si="0"/>
        <v>88</v>
      </c>
      <c r="M36">
        <f t="shared" si="1"/>
        <v>48</v>
      </c>
    </row>
    <row r="37" spans="1:13" x14ac:dyDescent="0.25">
      <c r="A37" t="s">
        <v>121</v>
      </c>
      <c r="B37" t="s">
        <v>122</v>
      </c>
      <c r="C37" t="s">
        <v>82</v>
      </c>
      <c r="D37">
        <v>1</v>
      </c>
      <c r="E37" t="s">
        <v>123</v>
      </c>
      <c r="F37">
        <v>22</v>
      </c>
      <c r="G37">
        <v>8</v>
      </c>
      <c r="L37">
        <f t="shared" si="0"/>
        <v>22</v>
      </c>
      <c r="M37">
        <f t="shared" si="1"/>
        <v>8</v>
      </c>
    </row>
    <row r="38" spans="1:13" x14ac:dyDescent="0.25">
      <c r="A38" t="s">
        <v>124</v>
      </c>
      <c r="B38" t="s">
        <v>125</v>
      </c>
      <c r="C38" t="s">
        <v>118</v>
      </c>
      <c r="D38">
        <v>16</v>
      </c>
      <c r="F38">
        <v>6</v>
      </c>
      <c r="G38">
        <v>3</v>
      </c>
      <c r="L38">
        <f t="shared" si="0"/>
        <v>96</v>
      </c>
      <c r="M38">
        <f t="shared" si="1"/>
        <v>48</v>
      </c>
    </row>
    <row r="39" spans="1:13" x14ac:dyDescent="0.25">
      <c r="A39" t="s">
        <v>126</v>
      </c>
      <c r="B39" t="s">
        <v>127</v>
      </c>
      <c r="C39" t="s">
        <v>128</v>
      </c>
      <c r="D39">
        <v>3</v>
      </c>
      <c r="F39">
        <v>0.5</v>
      </c>
      <c r="G39">
        <v>2</v>
      </c>
      <c r="L39">
        <f t="shared" si="0"/>
        <v>1.5</v>
      </c>
      <c r="M39">
        <f t="shared" si="1"/>
        <v>6</v>
      </c>
    </row>
    <row r="40" spans="1:13" x14ac:dyDescent="0.25">
      <c r="A40" t="s">
        <v>129</v>
      </c>
      <c r="B40" t="s">
        <v>130</v>
      </c>
      <c r="C40" t="s">
        <v>128</v>
      </c>
      <c r="D40">
        <v>1</v>
      </c>
      <c r="F40">
        <v>0.5</v>
      </c>
      <c r="G40">
        <v>2</v>
      </c>
      <c r="L40">
        <f t="shared" si="0"/>
        <v>0.5</v>
      </c>
      <c r="M40">
        <f t="shared" si="1"/>
        <v>2</v>
      </c>
    </row>
    <row r="41" spans="1:13" x14ac:dyDescent="0.25">
      <c r="A41" t="s">
        <v>131</v>
      </c>
      <c r="B41" t="s">
        <v>132</v>
      </c>
      <c r="C41" t="s">
        <v>128</v>
      </c>
      <c r="D41">
        <v>2</v>
      </c>
      <c r="F41">
        <v>0.5</v>
      </c>
      <c r="G41">
        <v>2</v>
      </c>
      <c r="L41">
        <f t="shared" si="0"/>
        <v>1</v>
      </c>
      <c r="M41">
        <f t="shared" si="1"/>
        <v>4</v>
      </c>
    </row>
    <row r="42" spans="1:13" x14ac:dyDescent="0.25">
      <c r="A42" t="s">
        <v>133</v>
      </c>
      <c r="B42" t="s">
        <v>134</v>
      </c>
      <c r="C42" t="s">
        <v>128</v>
      </c>
      <c r="D42">
        <v>2</v>
      </c>
      <c r="F42">
        <v>0.5</v>
      </c>
      <c r="G42">
        <v>2</v>
      </c>
      <c r="L42">
        <f t="shared" si="0"/>
        <v>1</v>
      </c>
      <c r="M42">
        <f t="shared" si="1"/>
        <v>4</v>
      </c>
    </row>
    <row r="43" spans="1:13" x14ac:dyDescent="0.25">
      <c r="A43" t="s">
        <v>135</v>
      </c>
      <c r="B43" t="s">
        <v>136</v>
      </c>
      <c r="C43" t="s">
        <v>128</v>
      </c>
      <c r="D43">
        <v>26</v>
      </c>
      <c r="F43">
        <v>0.5</v>
      </c>
      <c r="G43">
        <v>2</v>
      </c>
      <c r="L43">
        <f t="shared" si="0"/>
        <v>13</v>
      </c>
      <c r="M43">
        <f t="shared" si="1"/>
        <v>52</v>
      </c>
    </row>
    <row r="44" spans="1:13" x14ac:dyDescent="0.25">
      <c r="A44" t="s">
        <v>137</v>
      </c>
      <c r="B44" t="s">
        <v>138</v>
      </c>
      <c r="C44" t="s">
        <v>139</v>
      </c>
      <c r="D44">
        <v>8</v>
      </c>
      <c r="F44">
        <v>1.5</v>
      </c>
      <c r="G44">
        <v>2</v>
      </c>
      <c r="H44" t="s">
        <v>178</v>
      </c>
      <c r="L44">
        <f t="shared" si="0"/>
        <v>12</v>
      </c>
      <c r="M44">
        <f t="shared" si="1"/>
        <v>16</v>
      </c>
    </row>
    <row r="45" spans="1:13" x14ac:dyDescent="0.25">
      <c r="A45" t="s">
        <v>140</v>
      </c>
      <c r="B45" t="s">
        <v>141</v>
      </c>
      <c r="C45" t="s">
        <v>128</v>
      </c>
      <c r="D45">
        <v>1</v>
      </c>
      <c r="F45">
        <v>0.5</v>
      </c>
      <c r="G45">
        <v>2</v>
      </c>
      <c r="L45">
        <f t="shared" si="0"/>
        <v>0.5</v>
      </c>
      <c r="M45">
        <f t="shared" si="1"/>
        <v>2</v>
      </c>
    </row>
    <row r="46" spans="1:13" x14ac:dyDescent="0.25">
      <c r="A46" t="s">
        <v>142</v>
      </c>
      <c r="B46" t="s">
        <v>143</v>
      </c>
      <c r="C46" t="s">
        <v>128</v>
      </c>
      <c r="D46">
        <v>1</v>
      </c>
      <c r="F46">
        <v>0.5</v>
      </c>
      <c r="G46">
        <v>2</v>
      </c>
      <c r="L46">
        <f t="shared" si="0"/>
        <v>0.5</v>
      </c>
      <c r="M46">
        <f t="shared" si="1"/>
        <v>2</v>
      </c>
    </row>
    <row r="47" spans="1:13" x14ac:dyDescent="0.25">
      <c r="A47" t="s">
        <v>144</v>
      </c>
      <c r="B47" t="s">
        <v>145</v>
      </c>
      <c r="C47" t="s">
        <v>128</v>
      </c>
      <c r="D47">
        <v>1</v>
      </c>
      <c r="F47">
        <v>0.5</v>
      </c>
      <c r="G47">
        <v>2</v>
      </c>
      <c r="L47">
        <f t="shared" si="0"/>
        <v>0.5</v>
      </c>
      <c r="M47">
        <f t="shared" si="1"/>
        <v>2</v>
      </c>
    </row>
    <row r="48" spans="1:13" x14ac:dyDescent="0.25">
      <c r="A48" t="s">
        <v>146</v>
      </c>
      <c r="B48" t="s">
        <v>147</v>
      </c>
      <c r="C48" t="s">
        <v>128</v>
      </c>
      <c r="D48">
        <v>1</v>
      </c>
      <c r="F48">
        <v>0.5</v>
      </c>
      <c r="G48">
        <v>2</v>
      </c>
      <c r="L48">
        <f t="shared" si="0"/>
        <v>0.5</v>
      </c>
      <c r="M48">
        <f t="shared" si="1"/>
        <v>2</v>
      </c>
    </row>
    <row r="49" spans="1:13" x14ac:dyDescent="0.25">
      <c r="A49" t="s">
        <v>148</v>
      </c>
      <c r="B49" t="s">
        <v>149</v>
      </c>
      <c r="C49" t="s">
        <v>128</v>
      </c>
      <c r="D49">
        <v>8</v>
      </c>
      <c r="F49">
        <v>0.5</v>
      </c>
      <c r="G49">
        <v>2</v>
      </c>
      <c r="L49">
        <f t="shared" si="0"/>
        <v>4</v>
      </c>
      <c r="M49">
        <f t="shared" si="1"/>
        <v>16</v>
      </c>
    </row>
    <row r="50" spans="1:13" x14ac:dyDescent="0.25">
      <c r="A50" t="s">
        <v>150</v>
      </c>
      <c r="B50" t="s">
        <v>151</v>
      </c>
      <c r="C50" t="s">
        <v>152</v>
      </c>
      <c r="D50">
        <v>2</v>
      </c>
      <c r="F50">
        <v>0</v>
      </c>
      <c r="G50">
        <v>0</v>
      </c>
      <c r="L50">
        <f t="shared" si="0"/>
        <v>0</v>
      </c>
      <c r="M50">
        <f t="shared" si="1"/>
        <v>0</v>
      </c>
    </row>
    <row r="51" spans="1:13" x14ac:dyDescent="0.25">
      <c r="A51" t="s">
        <v>153</v>
      </c>
      <c r="B51" t="s">
        <v>154</v>
      </c>
      <c r="C51" t="s">
        <v>155</v>
      </c>
      <c r="D51">
        <v>8</v>
      </c>
      <c r="F51">
        <v>0</v>
      </c>
      <c r="G51">
        <v>0</v>
      </c>
      <c r="L51">
        <f t="shared" si="0"/>
        <v>0</v>
      </c>
      <c r="M51">
        <f t="shared" si="1"/>
        <v>0</v>
      </c>
    </row>
    <row r="52" spans="1:13" x14ac:dyDescent="0.25">
      <c r="A52" t="s">
        <v>156</v>
      </c>
      <c r="B52" t="s">
        <v>157</v>
      </c>
      <c r="C52" t="s">
        <v>158</v>
      </c>
      <c r="D52">
        <v>1</v>
      </c>
      <c r="F52">
        <v>1</v>
      </c>
      <c r="G52">
        <v>6</v>
      </c>
      <c r="L52">
        <f t="shared" si="0"/>
        <v>1</v>
      </c>
      <c r="M52">
        <f t="shared" si="1"/>
        <v>6</v>
      </c>
    </row>
    <row r="53" spans="1:13" x14ac:dyDescent="0.25">
      <c r="A53" t="s">
        <v>159</v>
      </c>
      <c r="B53" t="s">
        <v>160</v>
      </c>
      <c r="C53" t="s">
        <v>161</v>
      </c>
      <c r="D53">
        <v>1</v>
      </c>
      <c r="F53">
        <v>2</v>
      </c>
      <c r="G53">
        <v>4</v>
      </c>
      <c r="L53">
        <f t="shared" si="0"/>
        <v>2</v>
      </c>
      <c r="M53">
        <f t="shared" si="1"/>
        <v>4</v>
      </c>
    </row>
    <row r="54" spans="1:13" x14ac:dyDescent="0.25">
      <c r="A54" t="s">
        <v>162</v>
      </c>
      <c r="B54" t="s">
        <v>163</v>
      </c>
      <c r="C54" t="s">
        <v>164</v>
      </c>
      <c r="D54">
        <v>1</v>
      </c>
      <c r="F54">
        <v>2</v>
      </c>
      <c r="G54">
        <v>2</v>
      </c>
      <c r="L54">
        <f t="shared" si="0"/>
        <v>2</v>
      </c>
      <c r="M54">
        <f t="shared" si="1"/>
        <v>2</v>
      </c>
    </row>
    <row r="55" spans="1:13" x14ac:dyDescent="0.25">
      <c r="A55" t="s">
        <v>165</v>
      </c>
      <c r="B55" t="s">
        <v>166</v>
      </c>
      <c r="C55" t="s">
        <v>167</v>
      </c>
      <c r="D55">
        <v>2</v>
      </c>
      <c r="F55">
        <v>2</v>
      </c>
      <c r="G55">
        <v>5</v>
      </c>
      <c r="L55">
        <f t="shared" si="0"/>
        <v>4</v>
      </c>
      <c r="M55">
        <f t="shared" si="1"/>
        <v>10</v>
      </c>
    </row>
    <row r="56" spans="1:13" x14ac:dyDescent="0.25">
      <c r="A56" t="s">
        <v>168</v>
      </c>
      <c r="B56" t="s">
        <v>163</v>
      </c>
      <c r="C56" t="s">
        <v>169</v>
      </c>
      <c r="D56">
        <v>8</v>
      </c>
      <c r="F56">
        <v>2</v>
      </c>
      <c r="G56">
        <v>2</v>
      </c>
      <c r="L56">
        <f t="shared" si="0"/>
        <v>16</v>
      </c>
      <c r="M56">
        <f t="shared" si="1"/>
        <v>16</v>
      </c>
    </row>
    <row r="57" spans="1:13" x14ac:dyDescent="0.25">
      <c r="A57" t="s">
        <v>170</v>
      </c>
      <c r="B57" t="s">
        <v>171</v>
      </c>
      <c r="C57" t="s">
        <v>172</v>
      </c>
      <c r="D57">
        <v>1</v>
      </c>
      <c r="F57">
        <v>15</v>
      </c>
      <c r="G57">
        <v>4</v>
      </c>
      <c r="L57">
        <f t="shared" si="0"/>
        <v>15</v>
      </c>
      <c r="M57">
        <f t="shared" si="1"/>
        <v>4</v>
      </c>
    </row>
    <row r="58" spans="1:13" x14ac:dyDescent="0.25">
      <c r="A58" t="s">
        <v>173</v>
      </c>
      <c r="B58" t="s">
        <v>174</v>
      </c>
      <c r="C58" t="s">
        <v>175</v>
      </c>
      <c r="D58">
        <v>1</v>
      </c>
      <c r="F58">
        <v>15</v>
      </c>
      <c r="G58">
        <v>4</v>
      </c>
      <c r="L58">
        <f t="shared" si="0"/>
        <v>15</v>
      </c>
      <c r="M58">
        <f t="shared" si="1"/>
        <v>4</v>
      </c>
    </row>
    <row r="59" spans="1:13" x14ac:dyDescent="0.25">
      <c r="A59" t="s">
        <v>180</v>
      </c>
      <c r="D59">
        <v>1</v>
      </c>
      <c r="F59">
        <v>480</v>
      </c>
      <c r="G59">
        <v>0</v>
      </c>
      <c r="L59">
        <f t="shared" si="0"/>
        <v>480</v>
      </c>
      <c r="M59">
        <f t="shared" si="1"/>
        <v>0</v>
      </c>
    </row>
    <row r="60" spans="1:13" s="1" customFormat="1" x14ac:dyDescent="0.25">
      <c r="A60" s="1" t="s">
        <v>179</v>
      </c>
    </row>
    <row r="61" spans="1:13" x14ac:dyDescent="0.25">
      <c r="A61" t="s">
        <v>59</v>
      </c>
      <c r="D61">
        <v>8</v>
      </c>
      <c r="F61">
        <v>3</v>
      </c>
      <c r="G61">
        <v>2</v>
      </c>
      <c r="L61">
        <f t="shared" si="0"/>
        <v>24</v>
      </c>
      <c r="M61">
        <f t="shared" si="1"/>
        <v>16</v>
      </c>
    </row>
    <row r="62" spans="1:13" x14ac:dyDescent="0.25">
      <c r="A62" t="s">
        <v>180</v>
      </c>
      <c r="D62">
        <v>2</v>
      </c>
      <c r="F62">
        <v>270</v>
      </c>
      <c r="G62">
        <v>0</v>
      </c>
      <c r="L62">
        <f t="shared" si="0"/>
        <v>540</v>
      </c>
      <c r="M62">
        <f t="shared" si="1"/>
        <v>0</v>
      </c>
    </row>
    <row r="63" spans="1:13" x14ac:dyDescent="0.25">
      <c r="A63" t="s">
        <v>181</v>
      </c>
      <c r="D63">
        <v>2</v>
      </c>
      <c r="F63">
        <v>2</v>
      </c>
      <c r="G63">
        <v>5</v>
      </c>
      <c r="L63">
        <f t="shared" si="0"/>
        <v>4</v>
      </c>
      <c r="M63">
        <f t="shared" si="1"/>
        <v>10</v>
      </c>
    </row>
    <row r="64" spans="1:13" s="1" customFormat="1" x14ac:dyDescent="0.25">
      <c r="A64" s="1" t="s">
        <v>183</v>
      </c>
    </row>
    <row r="65" spans="1:13" x14ac:dyDescent="0.25">
      <c r="A65" t="s">
        <v>186</v>
      </c>
      <c r="D65">
        <v>2</v>
      </c>
      <c r="E65" s="4" t="s">
        <v>184</v>
      </c>
      <c r="F65">
        <v>900</v>
      </c>
      <c r="G65">
        <v>2</v>
      </c>
      <c r="H65" t="s">
        <v>185</v>
      </c>
      <c r="L65">
        <f t="shared" si="0"/>
        <v>1800</v>
      </c>
      <c r="M65">
        <f t="shared" si="1"/>
        <v>4</v>
      </c>
    </row>
    <row r="66" spans="1:13" x14ac:dyDescent="0.25">
      <c r="L66" s="3">
        <f>SUM(L2:L65)</f>
        <v>5244.4</v>
      </c>
      <c r="M66" s="3">
        <f>SUM(M2:M65)</f>
        <v>741</v>
      </c>
    </row>
  </sheetData>
  <hyperlinks>
    <hyperlink ref="E65" r:id="rId1"/>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Sheet1!PythonsHead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Gennady Kruglov</dc:creator>
  <cp:lastModifiedBy>Gennady Kruglov</cp:lastModifiedBy>
  <dcterms:created xsi:type="dcterms:W3CDTF">2018-02-01T11:58:17Z</dcterms:created>
  <dcterms:modified xsi:type="dcterms:W3CDTF">2018-02-01T13:00:11Z</dcterms:modified>
</cp:coreProperties>
</file>