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Nute\MagicThings\Salem\"/>
    </mc:Choice>
  </mc:AlternateContent>
  <bookViews>
    <workbookView xWindow="0" yWindow="0" windowWidth="25200" windowHeight="119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2" i="1" l="1"/>
  <c r="B16" i="1"/>
  <c r="B9" i="1"/>
  <c r="B13" i="1"/>
  <c r="B14" i="1" s="1"/>
</calcChain>
</file>

<file path=xl/sharedStrings.xml><?xml version="1.0" encoding="utf-8"?>
<sst xmlns="http://schemas.openxmlformats.org/spreadsheetml/2006/main" count="27" uniqueCount="21">
  <si>
    <t>Vripple</t>
  </si>
  <si>
    <t>Fs</t>
  </si>
  <si>
    <t>Hz</t>
  </si>
  <si>
    <t>Cout</t>
  </si>
  <si>
    <t>DeltaIsw</t>
  </si>
  <si>
    <t>F</t>
  </si>
  <si>
    <t>V</t>
  </si>
  <si>
    <t>Vin</t>
  </si>
  <si>
    <t>Vout</t>
  </si>
  <si>
    <t>L</t>
  </si>
  <si>
    <t>uH</t>
  </si>
  <si>
    <t>Duty</t>
  </si>
  <si>
    <t>A</t>
  </si>
  <si>
    <t>Vf</t>
  </si>
  <si>
    <t>Vsw</t>
  </si>
  <si>
    <t>Vfb</t>
  </si>
  <si>
    <t>Ton</t>
  </si>
  <si>
    <t>s</t>
  </si>
  <si>
    <t>R1</t>
  </si>
  <si>
    <t>R2</t>
  </si>
  <si>
    <t>vf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</si>
</sst>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3">
    <xf numFmtId="0" fontId="0" fillId="0" borderId="0" xfId="0"/>
    <xf numFmtId="11" fontId="0" fillId="0" borderId="0" xfId="0" applyNumberFormat="1"/>
    <xf numFmtId="11" fontId="1" fillId="2" borderId="1" xfId="1" applyNumberFormat="1"/>
  </cellXfs>
  <cellStyles count="2">
    <cellStyle name="Check Cell" xfId="1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tabSelected="1" workbookViewId="0">
      <selection activeCell="C19" sqref="C19"/>
    </sheetView>
  </sheetViews>
  <sheetFormatPr defaultRowHeight="15" x14ac:dyDescent="0.25"/>
  <sheetData>
    <row r="1" spans="1:3" ht="16.5" thickTop="1" thickBot="1" x14ac:dyDescent="0.3">
      <c r="A1" t="s">
        <v>1</v>
      </c>
      <c r="B1" s="2">
        <v>900000</v>
      </c>
      <c r="C1" t="s">
        <v>2</v>
      </c>
    </row>
    <row r="2" spans="1:3" ht="15.75" thickTop="1" x14ac:dyDescent="0.25">
      <c r="A2" t="s">
        <v>3</v>
      </c>
      <c r="B2" s="1">
        <v>1.0000000000000001E-5</v>
      </c>
      <c r="C2" t="s">
        <v>5</v>
      </c>
    </row>
    <row r="3" spans="1:3" x14ac:dyDescent="0.25">
      <c r="A3" t="s">
        <v>7</v>
      </c>
      <c r="B3">
        <v>12</v>
      </c>
      <c r="C3" t="s">
        <v>6</v>
      </c>
    </row>
    <row r="4" spans="1:3" x14ac:dyDescent="0.25">
      <c r="A4" t="s">
        <v>8</v>
      </c>
      <c r="B4">
        <v>5</v>
      </c>
      <c r="C4" t="s">
        <v>6</v>
      </c>
    </row>
    <row r="5" spans="1:3" x14ac:dyDescent="0.25">
      <c r="A5" t="s">
        <v>9</v>
      </c>
      <c r="B5" s="1">
        <v>1.0000000000000001E-5</v>
      </c>
      <c r="C5" t="s">
        <v>10</v>
      </c>
    </row>
    <row r="6" spans="1:3" x14ac:dyDescent="0.25">
      <c r="A6" t="s">
        <v>15</v>
      </c>
      <c r="B6" s="1">
        <v>0.8</v>
      </c>
      <c r="C6" t="s">
        <v>6</v>
      </c>
    </row>
    <row r="7" spans="1:3" x14ac:dyDescent="0.25">
      <c r="A7" t="s">
        <v>13</v>
      </c>
      <c r="B7" s="1">
        <v>7.4999999999999997E-2</v>
      </c>
      <c r="C7" t="s">
        <v>6</v>
      </c>
    </row>
    <row r="8" spans="1:3" x14ac:dyDescent="0.25">
      <c r="A8" t="s">
        <v>14</v>
      </c>
      <c r="B8" s="1">
        <v>7.5000000000000002E-4</v>
      </c>
      <c r="C8" t="s">
        <v>6</v>
      </c>
    </row>
    <row r="9" spans="1:3" x14ac:dyDescent="0.25">
      <c r="A9" t="s">
        <v>11</v>
      </c>
      <c r="B9" s="1">
        <f>(B4-B7)/(B3-B8)</f>
        <v>0.41044231931162362</v>
      </c>
    </row>
    <row r="13" spans="1:3" x14ac:dyDescent="0.25">
      <c r="A13" t="s">
        <v>4</v>
      </c>
      <c r="B13" s="1">
        <f>B9*(B3-B4)/(B1*B5)</f>
        <v>0.31923291502015172</v>
      </c>
      <c r="C13" t="s">
        <v>12</v>
      </c>
    </row>
    <row r="14" spans="1:3" x14ac:dyDescent="0.25">
      <c r="A14" t="s">
        <v>0</v>
      </c>
      <c r="B14">
        <f>0.125*B13/(B1*B2)</f>
        <v>4.433790486390996E-3</v>
      </c>
      <c r="C14" t="s">
        <v>6</v>
      </c>
    </row>
    <row r="16" spans="1:3" x14ac:dyDescent="0.25">
      <c r="A16" t="s">
        <v>16</v>
      </c>
      <c r="B16" s="1">
        <f>B9/B1</f>
        <v>4.5604702145735957E-7</v>
      </c>
      <c r="C16" t="s">
        <v>17</v>
      </c>
    </row>
    <row r="19" spans="1:2" x14ac:dyDescent="0.25">
      <c r="A19" t="s">
        <v>18</v>
      </c>
      <c r="B19">
        <v>9.1</v>
      </c>
    </row>
    <row r="20" spans="1:2" x14ac:dyDescent="0.25">
      <c r="A20" t="s">
        <v>19</v>
      </c>
      <c r="B20">
        <v>2</v>
      </c>
    </row>
    <row r="21" spans="1:2" x14ac:dyDescent="0.25">
      <c r="A21" t="s">
        <v>20</v>
      </c>
      <c r="B21">
        <v>0.8</v>
      </c>
    </row>
    <row r="22" spans="1:2" x14ac:dyDescent="0.25">
      <c r="A22" t="s">
        <v>8</v>
      </c>
      <c r="B22">
        <f>(B19/B20)*B21+B21</f>
        <v>4.4400000000000004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Kreyl</dc:creator>
  <cp:lastModifiedBy>Kreyl</cp:lastModifiedBy>
  <dcterms:created xsi:type="dcterms:W3CDTF">2014-11-14T11:40:47Z</dcterms:created>
  <dcterms:modified xsi:type="dcterms:W3CDTF">2014-11-14T19:18:31Z</dcterms:modified>
</cp:coreProperties>
</file>