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e\PresentTime\SimpleJoy\SimpleJoyRx_hw\"/>
    </mc:Choice>
  </mc:AlternateContent>
  <bookViews>
    <workbookView xWindow="0" yWindow="0" windowWidth="28800" windowHeight="12435"/>
  </bookViews>
  <sheets>
    <sheet name="Sheet1" sheetId="1" r:id="rId1"/>
  </sheets>
  <definedNames>
    <definedName name="SimpleJoyRx" localSheetId="0">Sheet1!$A$1:$L$43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G44" i="1"/>
  <c r="G45" i="1" s="1"/>
</calcChain>
</file>

<file path=xl/connections.xml><?xml version="1.0" encoding="utf-8"?>
<connections xmlns="http://schemas.openxmlformats.org/spreadsheetml/2006/main">
  <connection id="1" name="SimpleJoyRx" type="6" refreshedVersion="5" background="1" saveData="1">
    <textPr codePage="866" sourceFile="D:\Nute\PresentTime\SimpleJoy\SimpleJoyRx_hw\SimpleJoyRx.csv" thousands=" 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<sst xmlns="http://schemas.openxmlformats.org/spreadsheetml/2006/main" count="165" uniqueCount="149">
  <si>
    <t>Reference</t>
  </si>
  <si>
    <t xml:space="preserve"> Value</t>
  </si>
  <si>
    <t xml:space="preserve"> Footprint</t>
  </si>
  <si>
    <t xml:space="preserve"> Quantity</t>
  </si>
  <si>
    <t xml:space="preserve"> SolderPoints</t>
  </si>
  <si>
    <t xml:space="preserve"> Price</t>
  </si>
  <si>
    <t xml:space="preserve"> URL</t>
  </si>
  <si>
    <t xml:space="preserve"> PN</t>
  </si>
  <si>
    <t xml:space="preserve"> Info</t>
  </si>
  <si>
    <t xml:space="preserve"> SolderPointsDip</t>
  </si>
  <si>
    <t xml:space="preserve"> Color</t>
  </si>
  <si>
    <t xml:space="preserve"> Sum</t>
  </si>
  <si>
    <t xml:space="preserve">ANT1 </t>
  </si>
  <si>
    <t>ANT_PCB_MONO</t>
  </si>
  <si>
    <t>Radio:ANT_868_24x30</t>
  </si>
  <si>
    <t xml:space="preserve">BLN1 </t>
  </si>
  <si>
    <t>BALUN868JOHANSON</t>
  </si>
  <si>
    <t>Radio:BALUN_JOHANSON868</t>
  </si>
  <si>
    <t>http://onelec.ru/products/0896bm15a0001e-52ab3408-7c12-4b8c-99ab-cc294cdc1e18</t>
  </si>
  <si>
    <t>0896BM15A0001E</t>
  </si>
  <si>
    <t xml:space="preserve">C1 C8 </t>
  </si>
  <si>
    <t>10n</t>
  </si>
  <si>
    <t>Capacitors:CAP_0603</t>
  </si>
  <si>
    <t xml:space="preserve">C2 </t>
  </si>
  <si>
    <t>10u</t>
  </si>
  <si>
    <t xml:space="preserve">C26 C27 </t>
  </si>
  <si>
    <t>18pF</t>
  </si>
  <si>
    <t>0.1u</t>
  </si>
  <si>
    <t xml:space="preserve">C32 C9 </t>
  </si>
  <si>
    <t>1u</t>
  </si>
  <si>
    <t xml:space="preserve">C35 </t>
  </si>
  <si>
    <t>2.4pF</t>
  </si>
  <si>
    <t>Capacitors:CAP_0402</t>
  </si>
  <si>
    <t xml:space="preserve">C12 C13 C14 C15 C16 C17 C30 C38 </t>
  </si>
  <si>
    <t>100u 6V3</t>
  </si>
  <si>
    <t>Capacitors:CAP_1206</t>
  </si>
  <si>
    <t>CL31A107MQHNNNE</t>
  </si>
  <si>
    <t xml:space="preserve">C40 </t>
  </si>
  <si>
    <t>DoNotMount</t>
  </si>
  <si>
    <t xml:space="preserve">D1 </t>
  </si>
  <si>
    <t>L-C191KGCT</t>
  </si>
  <si>
    <t>LEDs:LED_0603</t>
  </si>
  <si>
    <t>http://onelec.ru/products/l-c191kgct</t>
  </si>
  <si>
    <t>Green</t>
  </si>
  <si>
    <t xml:space="preserve">D2 </t>
  </si>
  <si>
    <t>L-C191LBCT</t>
  </si>
  <si>
    <t>http://onelec.ru/products/l-c191lbct</t>
  </si>
  <si>
    <t>Blue</t>
  </si>
  <si>
    <t xml:space="preserve">D3 D4 D5 D6 </t>
  </si>
  <si>
    <t>PMEG2020</t>
  </si>
  <si>
    <t>Diodes:SOD323</t>
  </si>
  <si>
    <t>https://www.terraelectronica.ru/catalog_info.php?CODE=192057</t>
  </si>
  <si>
    <t>PMEG2020EJ.115</t>
  </si>
  <si>
    <t>2A 20V Vf=525mV</t>
  </si>
  <si>
    <t xml:space="preserve">DA1 DA2 </t>
  </si>
  <si>
    <t>DRV8835</t>
  </si>
  <si>
    <t>QFN_DFN:WSON12</t>
  </si>
  <si>
    <t>http://onelec.ru/products/drv8835dssr</t>
  </si>
  <si>
    <t>DRV8835DSSR</t>
  </si>
  <si>
    <t>MCP1700</t>
  </si>
  <si>
    <t>SOT:SOT23-3</t>
  </si>
  <si>
    <t>MCP1700T-3302E/TT</t>
  </si>
  <si>
    <t xml:space="preserve">DD1 </t>
  </si>
  <si>
    <t>STM32F072RxTx</t>
  </si>
  <si>
    <t>LQFP_TQFP:LQFP64</t>
  </si>
  <si>
    <t>http://</t>
  </si>
  <si>
    <t>stm32f072R8t6</t>
  </si>
  <si>
    <t xml:space="preserve">DD2 </t>
  </si>
  <si>
    <t>CC1101</t>
  </si>
  <si>
    <t>QFN_DFN:QFN20</t>
  </si>
  <si>
    <t xml:space="preserve">F1 </t>
  </si>
  <si>
    <t>Fuse0R</t>
  </si>
  <si>
    <t>PCB:FuseShorted</t>
  </si>
  <si>
    <t xml:space="preserve">HOLE1 HOLE2 </t>
  </si>
  <si>
    <t>HOLE_METALLED</t>
  </si>
  <si>
    <t>PCB:Hole3d3_out5d5mm</t>
  </si>
  <si>
    <t xml:space="preserve">L1 </t>
  </si>
  <si>
    <t>BLM15AG102SN1</t>
  </si>
  <si>
    <t>Inductors:IND_0402</t>
  </si>
  <si>
    <t xml:space="preserve">L2 </t>
  </si>
  <si>
    <t>1.2nH</t>
  </si>
  <si>
    <t xml:space="preserve">Logo1 </t>
  </si>
  <si>
    <t>Logo</t>
  </si>
  <si>
    <t>Pictures:Ostranna_8x8</t>
  </si>
  <si>
    <t xml:space="preserve">Logo2 </t>
  </si>
  <si>
    <t>Pictures:Livetronic27x9</t>
  </si>
  <si>
    <t xml:space="preserve">Logo3 </t>
  </si>
  <si>
    <t>Pictures:Livetronic13x4</t>
  </si>
  <si>
    <t xml:space="preserve">Q1 </t>
  </si>
  <si>
    <t>IRF9358</t>
  </si>
  <si>
    <t>SO_DIL_TSSOP:SO8_150MIL</t>
  </si>
  <si>
    <t>http://onelec.ru/products/irf9358pbf-dd012426-33d8-429e-9c6a-2b35b0a91da1</t>
  </si>
  <si>
    <t xml:space="preserve">Q2 </t>
  </si>
  <si>
    <t>2N7002</t>
  </si>
  <si>
    <t xml:space="preserve">Q3 Q4 </t>
  </si>
  <si>
    <t>IRLML0030</t>
  </si>
  <si>
    <t>https://www.terraelectronica.ru/catalog.php?ID=349&amp;search=irlml0030</t>
  </si>
  <si>
    <t>IRLML0030TRPBF</t>
  </si>
  <si>
    <t xml:space="preserve">R1 R3 R4 R5 </t>
  </si>
  <si>
    <t>1k</t>
  </si>
  <si>
    <t>Resistors:RES_0603</t>
  </si>
  <si>
    <t xml:space="preserve">R11 R12 R2 R8 </t>
  </si>
  <si>
    <t>56k</t>
  </si>
  <si>
    <t xml:space="preserve">R10 R6 R7 R9 </t>
  </si>
  <si>
    <t>100k</t>
  </si>
  <si>
    <t xml:space="preserve">RP1 RP2 RP3 RP4 </t>
  </si>
  <si>
    <t>REFPOINT</t>
  </si>
  <si>
    <t>PCB:REF_POINT_1MM</t>
  </si>
  <si>
    <t xml:space="preserve">SW1 </t>
  </si>
  <si>
    <t>DIPx8</t>
  </si>
  <si>
    <t>BtnsSwitches:DIP_SMD_X8</t>
  </si>
  <si>
    <t>http://www.zip-2002.ru/kommutatsiya/dip_pereklyuchateli/71280/swd_4-8/</t>
  </si>
  <si>
    <t xml:space="preserve">SW2 </t>
  </si>
  <si>
    <t>BtnsSwitches:BTN_4x4_SMD</t>
  </si>
  <si>
    <t xml:space="preserve">SW3 </t>
  </si>
  <si>
    <t xml:space="preserve">TP1 </t>
  </si>
  <si>
    <t>TESTPOINT</t>
  </si>
  <si>
    <t>PCB:TESTPOINT_1MM</t>
  </si>
  <si>
    <t xml:space="preserve">XL1 </t>
  </si>
  <si>
    <t>CONN_6</t>
  </si>
  <si>
    <t>Connectors:PLS-6</t>
  </si>
  <si>
    <t>PLS3</t>
  </si>
  <si>
    <t>Connectors:PLS-3</t>
  </si>
  <si>
    <t>PLS2</t>
  </si>
  <si>
    <t>Connectors:PLS-2</t>
  </si>
  <si>
    <t xml:space="preserve">XL18 </t>
  </si>
  <si>
    <t>CONN_1</t>
  </si>
  <si>
    <t>Connectors:PLS-1Rnd</t>
  </si>
  <si>
    <t xml:space="preserve">XL2 </t>
  </si>
  <si>
    <t>USB_MICRO</t>
  </si>
  <si>
    <t>Connectors:USBmicro_MOLEX_1050170001</t>
  </si>
  <si>
    <t xml:space="preserve">XL3 </t>
  </si>
  <si>
    <t>CONN_2</t>
  </si>
  <si>
    <t>Connectors:W02_Pitch_2d54</t>
  </si>
  <si>
    <t xml:space="preserve">XTAL1 </t>
  </si>
  <si>
    <t>27MHz</t>
  </si>
  <si>
    <t>Quartz:03225C4</t>
  </si>
  <si>
    <t>IT-1187A</t>
  </si>
  <si>
    <t xml:space="preserve">XL14 XL17 XL4 XL5 XL6 XL7 XL8 </t>
  </si>
  <si>
    <t>Печатная плата</t>
  </si>
  <si>
    <t>Итого</t>
  </si>
  <si>
    <t xml:space="preserve">C10 C11 C18 C19 C20 C21 C24 C25 C28 C3 C31 C33 C36 C37 C39 C4 C41 C42 C43 C5 C6 C7 </t>
  </si>
  <si>
    <t xml:space="preserve">DA3 DA7 </t>
  </si>
  <si>
    <t>SOT:SOT23-3A</t>
  </si>
  <si>
    <t xml:space="preserve">XL10 XL11 XL12 XL13 XL15 XL16 XL19 XL20 XL21 XL9 </t>
  </si>
  <si>
    <t>SS-12F23</t>
  </si>
  <si>
    <t>BtnsSwitches:SW_SS-12F23</t>
  </si>
  <si>
    <t>105017-0001</t>
  </si>
  <si>
    <t>http://www.quartz1.com/price/model.php?akt=3843.17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</si>
</sst>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impleJoyR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C35" sqref="C35"/>
    </sheetView>
  </sheetViews>
  <sheetFormatPr defaultRowHeight="15" x14ac:dyDescent="0.25"/>
  <cols>
    <col min="1" max="1" width="76.85546875" customWidth="1"/>
    <col min="2" max="2" width="20.28515625" bestFit="1" customWidth="1"/>
    <col min="3" max="3" width="39.140625" bestFit="1" customWidth="1"/>
    <col min="5" max="5" width="12.7109375" bestFit="1" customWidth="1"/>
    <col min="6" max="6" width="5.85546875" bestFit="1" customWidth="1"/>
    <col min="7" max="7" width="19.28515625" customWidth="1"/>
    <col min="8" max="8" width="77.5703125" bestFit="1" customWidth="1"/>
    <col min="9" max="9" width="16.5703125" customWidth="1"/>
    <col min="10" max="10" width="15.85546875" customWidth="1"/>
    <col min="11" max="11" width="6.42578125" customWidth="1"/>
    <col min="12" max="12" width="5.28515625" customWidth="1"/>
    <col min="13" max="14" width="5.28515625" bestFit="1" customWidth="1"/>
  </cols>
  <sheetData>
    <row r="1" spans="1:1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11</v>
      </c>
      <c r="M1"/>
      <c r="N1"/>
    </row>
    <row r="2" spans="1:14" x14ac:dyDescent="0.25">
      <c r="A2" t="s">
        <v>12</v>
      </c>
      <c r="B2" t="s">
        <v>13</v>
      </c>
      <c r="C2" t="s">
        <v>14</v>
      </c>
      <c r="D2">
        <v>1</v>
      </c>
      <c r="E2">
        <v>0</v>
      </c>
      <c r="F2">
        <v>0</v>
      </c>
    </row>
    <row r="3" spans="1:14" x14ac:dyDescent="0.25">
      <c r="A3" t="s">
        <v>15</v>
      </c>
      <c r="B3" t="s">
        <v>16</v>
      </c>
      <c r="C3" t="s">
        <v>17</v>
      </c>
      <c r="D3">
        <v>1</v>
      </c>
      <c r="E3">
        <v>6</v>
      </c>
      <c r="F3">
        <v>45</v>
      </c>
      <c r="G3" t="s">
        <v>19</v>
      </c>
      <c r="H3" t="s">
        <v>18</v>
      </c>
    </row>
    <row r="4" spans="1:14" x14ac:dyDescent="0.25">
      <c r="A4" t="s">
        <v>23</v>
      </c>
      <c r="B4" t="s">
        <v>24</v>
      </c>
      <c r="C4" t="s">
        <v>22</v>
      </c>
      <c r="D4">
        <v>1</v>
      </c>
      <c r="E4">
        <v>2</v>
      </c>
      <c r="F4">
        <v>4</v>
      </c>
    </row>
    <row r="5" spans="1:14" x14ac:dyDescent="0.25">
      <c r="A5" t="s">
        <v>25</v>
      </c>
      <c r="B5" t="s">
        <v>26</v>
      </c>
      <c r="C5" t="s">
        <v>22</v>
      </c>
      <c r="D5">
        <v>2</v>
      </c>
      <c r="E5">
        <v>2</v>
      </c>
      <c r="F5">
        <v>0.5</v>
      </c>
    </row>
    <row r="6" spans="1:14" x14ac:dyDescent="0.25">
      <c r="A6" t="s">
        <v>141</v>
      </c>
      <c r="B6" t="s">
        <v>27</v>
      </c>
      <c r="C6" t="s">
        <v>22</v>
      </c>
      <c r="D6">
        <v>22</v>
      </c>
      <c r="E6">
        <v>2</v>
      </c>
      <c r="F6">
        <v>0.5</v>
      </c>
    </row>
    <row r="7" spans="1:14" x14ac:dyDescent="0.25">
      <c r="A7" t="s">
        <v>30</v>
      </c>
      <c r="B7" t="s">
        <v>31</v>
      </c>
      <c r="C7" t="s">
        <v>32</v>
      </c>
      <c r="D7">
        <v>1</v>
      </c>
      <c r="E7">
        <v>2</v>
      </c>
      <c r="F7">
        <v>0.5</v>
      </c>
    </row>
    <row r="8" spans="1:14" x14ac:dyDescent="0.25">
      <c r="A8" t="s">
        <v>33</v>
      </c>
      <c r="B8" t="s">
        <v>34</v>
      </c>
      <c r="C8" t="s">
        <v>35</v>
      </c>
      <c r="D8">
        <v>8</v>
      </c>
      <c r="E8">
        <v>2</v>
      </c>
      <c r="F8">
        <v>7</v>
      </c>
      <c r="G8" t="s">
        <v>36</v>
      </c>
    </row>
    <row r="9" spans="1:14" x14ac:dyDescent="0.25">
      <c r="A9" t="s">
        <v>37</v>
      </c>
      <c r="B9" t="s">
        <v>38</v>
      </c>
      <c r="C9" t="s">
        <v>32</v>
      </c>
      <c r="D9">
        <v>1</v>
      </c>
      <c r="E9">
        <v>2</v>
      </c>
      <c r="F9">
        <v>0.5</v>
      </c>
    </row>
    <row r="10" spans="1:14" x14ac:dyDescent="0.25">
      <c r="A10" t="s">
        <v>20</v>
      </c>
      <c r="B10" t="s">
        <v>21</v>
      </c>
      <c r="C10" t="s">
        <v>22</v>
      </c>
      <c r="D10">
        <v>2</v>
      </c>
      <c r="E10">
        <v>2</v>
      </c>
      <c r="F10">
        <v>0.5</v>
      </c>
    </row>
    <row r="11" spans="1:14" x14ac:dyDescent="0.25">
      <c r="A11" t="s">
        <v>28</v>
      </c>
      <c r="B11" t="s">
        <v>29</v>
      </c>
      <c r="C11" t="s">
        <v>22</v>
      </c>
      <c r="D11">
        <v>2</v>
      </c>
      <c r="E11">
        <v>2</v>
      </c>
      <c r="F11">
        <v>0.5</v>
      </c>
    </row>
    <row r="12" spans="1:14" x14ac:dyDescent="0.25">
      <c r="A12" t="s">
        <v>39</v>
      </c>
      <c r="B12" t="s">
        <v>40</v>
      </c>
      <c r="C12" t="s">
        <v>41</v>
      </c>
      <c r="D12">
        <v>1</v>
      </c>
      <c r="E12">
        <v>2</v>
      </c>
      <c r="F12">
        <v>2.2000000000000002</v>
      </c>
      <c r="G12" t="s">
        <v>40</v>
      </c>
      <c r="H12" t="s">
        <v>42</v>
      </c>
      <c r="K12" t="s">
        <v>43</v>
      </c>
    </row>
    <row r="13" spans="1:14" x14ac:dyDescent="0.25">
      <c r="A13" t="s">
        <v>44</v>
      </c>
      <c r="B13" t="s">
        <v>45</v>
      </c>
      <c r="C13" t="s">
        <v>41</v>
      </c>
      <c r="D13">
        <v>1</v>
      </c>
      <c r="E13">
        <v>2</v>
      </c>
      <c r="F13">
        <v>2.4</v>
      </c>
      <c r="G13" t="s">
        <v>45</v>
      </c>
      <c r="H13" t="s">
        <v>46</v>
      </c>
      <c r="K13" t="s">
        <v>47</v>
      </c>
    </row>
    <row r="14" spans="1:14" x14ac:dyDescent="0.25">
      <c r="A14" t="s">
        <v>48</v>
      </c>
      <c r="B14" t="s">
        <v>49</v>
      </c>
      <c r="C14" t="s">
        <v>50</v>
      </c>
      <c r="D14">
        <v>4</v>
      </c>
      <c r="E14">
        <v>2</v>
      </c>
      <c r="F14">
        <v>5.5</v>
      </c>
      <c r="G14" t="s">
        <v>52</v>
      </c>
      <c r="H14" t="s">
        <v>51</v>
      </c>
      <c r="I14" t="s">
        <v>53</v>
      </c>
    </row>
    <row r="15" spans="1:14" x14ac:dyDescent="0.25">
      <c r="A15" t="s">
        <v>54</v>
      </c>
      <c r="B15" t="s">
        <v>55</v>
      </c>
      <c r="C15" t="s">
        <v>56</v>
      </c>
      <c r="D15">
        <v>2</v>
      </c>
      <c r="E15">
        <v>13</v>
      </c>
      <c r="F15">
        <v>95</v>
      </c>
      <c r="G15" t="s">
        <v>58</v>
      </c>
      <c r="H15" t="s">
        <v>57</v>
      </c>
    </row>
    <row r="16" spans="1:14" x14ac:dyDescent="0.25">
      <c r="A16" t="s">
        <v>142</v>
      </c>
      <c r="B16" t="s">
        <v>59</v>
      </c>
      <c r="C16" t="s">
        <v>143</v>
      </c>
      <c r="D16">
        <v>2</v>
      </c>
      <c r="E16">
        <v>3</v>
      </c>
      <c r="F16">
        <v>20</v>
      </c>
      <c r="G16" t="s">
        <v>61</v>
      </c>
    </row>
    <row r="17" spans="1:8" x14ac:dyDescent="0.25">
      <c r="A17" t="s">
        <v>62</v>
      </c>
      <c r="B17" t="s">
        <v>63</v>
      </c>
      <c r="C17" t="s">
        <v>64</v>
      </c>
      <c r="D17">
        <v>1</v>
      </c>
      <c r="E17">
        <v>64</v>
      </c>
      <c r="F17">
        <v>170</v>
      </c>
      <c r="G17" t="s">
        <v>66</v>
      </c>
      <c r="H17" t="s">
        <v>65</v>
      </c>
    </row>
    <row r="18" spans="1:8" x14ac:dyDescent="0.25">
      <c r="A18" t="s">
        <v>67</v>
      </c>
      <c r="B18" t="s">
        <v>68</v>
      </c>
      <c r="C18" t="s">
        <v>69</v>
      </c>
      <c r="D18">
        <v>1</v>
      </c>
      <c r="E18">
        <v>21</v>
      </c>
      <c r="F18">
        <v>140</v>
      </c>
      <c r="H18" t="s">
        <v>65</v>
      </c>
    </row>
    <row r="19" spans="1:8" x14ac:dyDescent="0.25">
      <c r="A19" t="s">
        <v>70</v>
      </c>
      <c r="B19" t="s">
        <v>71</v>
      </c>
      <c r="C19" t="s">
        <v>72</v>
      </c>
      <c r="D19">
        <v>1</v>
      </c>
      <c r="E19">
        <v>1</v>
      </c>
      <c r="F19">
        <v>0</v>
      </c>
    </row>
    <row r="20" spans="1:8" x14ac:dyDescent="0.25">
      <c r="A20" t="s">
        <v>73</v>
      </c>
      <c r="B20" t="s">
        <v>74</v>
      </c>
      <c r="C20" t="s">
        <v>75</v>
      </c>
      <c r="D20">
        <v>2</v>
      </c>
      <c r="E20">
        <v>0</v>
      </c>
      <c r="F20">
        <v>0</v>
      </c>
    </row>
    <row r="21" spans="1:8" x14ac:dyDescent="0.25">
      <c r="A21" t="s">
        <v>76</v>
      </c>
      <c r="B21" t="s">
        <v>77</v>
      </c>
      <c r="C21" t="s">
        <v>78</v>
      </c>
      <c r="D21">
        <v>1</v>
      </c>
      <c r="E21">
        <v>2</v>
      </c>
      <c r="F21">
        <v>1</v>
      </c>
    </row>
    <row r="22" spans="1:8" x14ac:dyDescent="0.25">
      <c r="A22" t="s">
        <v>79</v>
      </c>
      <c r="B22" t="s">
        <v>80</v>
      </c>
      <c r="C22" t="s">
        <v>78</v>
      </c>
      <c r="D22">
        <v>1</v>
      </c>
      <c r="E22">
        <v>2</v>
      </c>
      <c r="F22">
        <v>4</v>
      </c>
    </row>
    <row r="23" spans="1:8" x14ac:dyDescent="0.25">
      <c r="A23" t="s">
        <v>81</v>
      </c>
      <c r="B23" t="s">
        <v>82</v>
      </c>
      <c r="C23" t="s">
        <v>83</v>
      </c>
      <c r="D23">
        <v>1</v>
      </c>
      <c r="E23">
        <v>0</v>
      </c>
      <c r="F23">
        <v>0</v>
      </c>
    </row>
    <row r="24" spans="1:8" x14ac:dyDescent="0.25">
      <c r="A24" t="s">
        <v>84</v>
      </c>
      <c r="B24" t="s">
        <v>82</v>
      </c>
      <c r="C24" t="s">
        <v>85</v>
      </c>
      <c r="D24">
        <v>1</v>
      </c>
      <c r="E24">
        <v>0</v>
      </c>
      <c r="F24">
        <v>0</v>
      </c>
    </row>
    <row r="25" spans="1:8" x14ac:dyDescent="0.25">
      <c r="A25" t="s">
        <v>86</v>
      </c>
      <c r="B25" t="s">
        <v>82</v>
      </c>
      <c r="C25" t="s">
        <v>87</v>
      </c>
      <c r="D25">
        <v>1</v>
      </c>
      <c r="E25">
        <v>0</v>
      </c>
      <c r="F25">
        <v>0</v>
      </c>
    </row>
    <row r="26" spans="1:8" x14ac:dyDescent="0.25">
      <c r="A26" t="s">
        <v>88</v>
      </c>
      <c r="B26" t="s">
        <v>89</v>
      </c>
      <c r="C26" t="s">
        <v>90</v>
      </c>
      <c r="D26">
        <v>1</v>
      </c>
      <c r="E26">
        <v>8</v>
      </c>
      <c r="F26">
        <v>29</v>
      </c>
      <c r="H26" t="s">
        <v>91</v>
      </c>
    </row>
    <row r="27" spans="1:8" x14ac:dyDescent="0.25">
      <c r="A27" t="s">
        <v>92</v>
      </c>
      <c r="B27" t="s">
        <v>93</v>
      </c>
      <c r="C27" t="s">
        <v>60</v>
      </c>
      <c r="D27">
        <v>1</v>
      </c>
      <c r="E27">
        <v>3</v>
      </c>
      <c r="F27">
        <v>1.6</v>
      </c>
    </row>
    <row r="28" spans="1:8" x14ac:dyDescent="0.25">
      <c r="A28" t="s">
        <v>94</v>
      </c>
      <c r="B28" t="s">
        <v>95</v>
      </c>
      <c r="C28" t="s">
        <v>60</v>
      </c>
      <c r="D28">
        <v>2</v>
      </c>
      <c r="E28">
        <v>3</v>
      </c>
      <c r="F28">
        <v>7.5</v>
      </c>
      <c r="G28" t="s">
        <v>97</v>
      </c>
      <c r="H28" t="s">
        <v>96</v>
      </c>
    </row>
    <row r="29" spans="1:8" x14ac:dyDescent="0.25">
      <c r="A29" t="s">
        <v>98</v>
      </c>
      <c r="B29" t="s">
        <v>99</v>
      </c>
      <c r="C29" t="s">
        <v>100</v>
      </c>
      <c r="D29">
        <v>4</v>
      </c>
      <c r="E29">
        <v>2</v>
      </c>
      <c r="F29">
        <v>0.5</v>
      </c>
    </row>
    <row r="30" spans="1:8" x14ac:dyDescent="0.25">
      <c r="A30" t="s">
        <v>103</v>
      </c>
      <c r="B30" t="s">
        <v>104</v>
      </c>
      <c r="C30" t="s">
        <v>100</v>
      </c>
      <c r="D30">
        <v>4</v>
      </c>
      <c r="E30">
        <v>2</v>
      </c>
      <c r="F30">
        <v>0.5</v>
      </c>
    </row>
    <row r="31" spans="1:8" x14ac:dyDescent="0.25">
      <c r="A31" t="s">
        <v>101</v>
      </c>
      <c r="B31" t="s">
        <v>102</v>
      </c>
      <c r="C31" t="s">
        <v>100</v>
      </c>
      <c r="D31">
        <v>4</v>
      </c>
      <c r="E31">
        <v>2</v>
      </c>
      <c r="F31">
        <v>0.5</v>
      </c>
    </row>
    <row r="32" spans="1:8" x14ac:dyDescent="0.25">
      <c r="A32" t="s">
        <v>105</v>
      </c>
      <c r="B32" t="s">
        <v>106</v>
      </c>
      <c r="C32" t="s">
        <v>107</v>
      </c>
      <c r="D32">
        <v>4</v>
      </c>
      <c r="E32">
        <v>0</v>
      </c>
      <c r="F32">
        <v>0</v>
      </c>
    </row>
    <row r="33" spans="1:13" x14ac:dyDescent="0.25">
      <c r="A33" t="s">
        <v>108</v>
      </c>
      <c r="B33" t="s">
        <v>109</v>
      </c>
      <c r="C33" t="s">
        <v>110</v>
      </c>
      <c r="D33">
        <v>1</v>
      </c>
      <c r="E33">
        <v>16</v>
      </c>
      <c r="F33">
        <v>27</v>
      </c>
      <c r="H33" t="s">
        <v>111</v>
      </c>
    </row>
    <row r="34" spans="1:13" x14ac:dyDescent="0.25">
      <c r="A34" t="s">
        <v>112</v>
      </c>
      <c r="B34" t="s">
        <v>137</v>
      </c>
      <c r="C34" t="s">
        <v>113</v>
      </c>
      <c r="D34">
        <v>1</v>
      </c>
      <c r="E34">
        <v>4</v>
      </c>
      <c r="F34">
        <v>4</v>
      </c>
      <c r="G34" t="s">
        <v>137</v>
      </c>
    </row>
    <row r="35" spans="1:13" x14ac:dyDescent="0.25">
      <c r="A35" t="s">
        <v>114</v>
      </c>
      <c r="B35" t="s">
        <v>145</v>
      </c>
      <c r="C35" t="s">
        <v>146</v>
      </c>
      <c r="D35">
        <v>1</v>
      </c>
      <c r="E35">
        <v>3</v>
      </c>
      <c r="F35">
        <v>10</v>
      </c>
      <c r="H35" t="s">
        <v>148</v>
      </c>
    </row>
    <row r="36" spans="1:13" x14ac:dyDescent="0.25">
      <c r="A36" t="s">
        <v>115</v>
      </c>
      <c r="B36" t="s">
        <v>116</v>
      </c>
      <c r="C36" t="s">
        <v>117</v>
      </c>
      <c r="D36">
        <v>1</v>
      </c>
      <c r="E36">
        <v>0</v>
      </c>
      <c r="F36">
        <v>0</v>
      </c>
    </row>
    <row r="37" spans="1:13" x14ac:dyDescent="0.25">
      <c r="A37" t="s">
        <v>118</v>
      </c>
      <c r="B37" t="s">
        <v>119</v>
      </c>
      <c r="C37" t="s">
        <v>120</v>
      </c>
      <c r="D37">
        <v>1</v>
      </c>
      <c r="E37">
        <v>6</v>
      </c>
      <c r="F37">
        <v>1</v>
      </c>
    </row>
    <row r="38" spans="1:13" x14ac:dyDescent="0.25">
      <c r="A38" t="s">
        <v>144</v>
      </c>
      <c r="B38" t="s">
        <v>121</v>
      </c>
      <c r="C38" t="s">
        <v>122</v>
      </c>
      <c r="D38">
        <v>10</v>
      </c>
      <c r="E38">
        <v>3</v>
      </c>
      <c r="F38">
        <v>1</v>
      </c>
    </row>
    <row r="39" spans="1:13" x14ac:dyDescent="0.25">
      <c r="A39" t="s">
        <v>138</v>
      </c>
      <c r="B39" t="s">
        <v>123</v>
      </c>
      <c r="C39" t="s">
        <v>124</v>
      </c>
      <c r="D39">
        <v>7</v>
      </c>
      <c r="E39">
        <v>2</v>
      </c>
      <c r="F39">
        <v>0.5</v>
      </c>
      <c r="J39">
        <v>2</v>
      </c>
    </row>
    <row r="40" spans="1:13" x14ac:dyDescent="0.25">
      <c r="A40" t="s">
        <v>125</v>
      </c>
      <c r="B40" t="s">
        <v>126</v>
      </c>
      <c r="C40" t="s">
        <v>127</v>
      </c>
      <c r="D40">
        <v>1</v>
      </c>
      <c r="E40">
        <v>0</v>
      </c>
      <c r="F40">
        <v>0</v>
      </c>
    </row>
    <row r="41" spans="1:13" x14ac:dyDescent="0.25">
      <c r="A41" t="s">
        <v>128</v>
      </c>
      <c r="B41" t="s">
        <v>129</v>
      </c>
      <c r="C41" t="s">
        <v>130</v>
      </c>
      <c r="D41">
        <v>1</v>
      </c>
      <c r="E41">
        <v>9</v>
      </c>
      <c r="F41">
        <v>46</v>
      </c>
      <c r="G41" t="s">
        <v>147</v>
      </c>
    </row>
    <row r="42" spans="1:13" x14ac:dyDescent="0.25">
      <c r="A42" t="s">
        <v>131</v>
      </c>
      <c r="B42" t="s">
        <v>132</v>
      </c>
      <c r="C42" t="s">
        <v>133</v>
      </c>
      <c r="D42">
        <v>1</v>
      </c>
      <c r="E42">
        <v>2</v>
      </c>
      <c r="F42">
        <v>2</v>
      </c>
    </row>
    <row r="43" spans="1:13" x14ac:dyDescent="0.25">
      <c r="A43" s="1" t="s">
        <v>134</v>
      </c>
      <c r="B43" s="1" t="s">
        <v>135</v>
      </c>
      <c r="C43" s="1" t="s">
        <v>136</v>
      </c>
      <c r="D43" s="1">
        <v>1</v>
      </c>
      <c r="E43" s="1">
        <v>4</v>
      </c>
      <c r="F43" s="1">
        <v>15</v>
      </c>
      <c r="G43" s="1"/>
      <c r="H43" s="1"/>
      <c r="I43" s="1"/>
      <c r="J43" s="1"/>
      <c r="K43" s="1"/>
      <c r="L43" s="1"/>
    </row>
    <row r="44" spans="1:13" x14ac:dyDescent="0.25">
      <c r="A44" s="3" t="s">
        <v>139</v>
      </c>
      <c r="B44" s="4"/>
      <c r="C44" s="4"/>
      <c r="D44" s="3">
        <v>1</v>
      </c>
      <c r="E44" s="4"/>
      <c r="F44" s="4">
        <v>155</v>
      </c>
      <c r="G44" s="4">
        <f t="shared" ref="G44" si="0">F44*D44</f>
        <v>155</v>
      </c>
      <c r="H44" s="4"/>
      <c r="I44" s="4"/>
      <c r="J44" s="4"/>
      <c r="K44" s="4"/>
      <c r="L44" s="4"/>
    </row>
    <row r="45" spans="1:13" s="1" customFormat="1" x14ac:dyDescent="0.25">
      <c r="A45"/>
      <c r="B45"/>
      <c r="C45"/>
      <c r="D45" t="s">
        <v>140</v>
      </c>
      <c r="E45" s="5">
        <f>SUM(E2:E43)</f>
        <v>203</v>
      </c>
      <c r="F45"/>
      <c r="G45">
        <f>SUM(G2:G44)</f>
        <v>155</v>
      </c>
      <c r="H45"/>
      <c r="I45"/>
      <c r="J45"/>
      <c r="K45"/>
      <c r="L45"/>
      <c r="M45"/>
    </row>
    <row r="46" spans="1:13" s="4" customFormat="1" x14ac:dyDescent="0.25">
      <c r="A46"/>
      <c r="B46"/>
      <c r="C46"/>
      <c r="D46"/>
      <c r="E46"/>
      <c r="F46"/>
      <c r="G46"/>
      <c r="H46"/>
      <c r="I46"/>
      <c r="J46"/>
      <c r="K46"/>
      <c r="L4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Sheet1!SimpleJoyRx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Gennady Kruglov</dc:creator>
  <cp:lastModifiedBy>Gennady Kruglov</cp:lastModifiedBy>
  <dcterms:created xsi:type="dcterms:W3CDTF">2017-11-07T16:37:27Z</dcterms:created>
  <dcterms:modified xsi:type="dcterms:W3CDTF">2018-02-20T20:16:25Z</dcterms:modified>
</cp:coreProperties>
</file>