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24" i="1" l="1"/>
  <c r="B21" i="1"/>
  <c r="B23" i="1" s="1"/>
  <c r="B18" i="1"/>
  <c r="B17" i="1"/>
  <c r="B19" i="1" l="1"/>
  <c r="B8" i="1"/>
  <c r="B7" i="1" l="1"/>
  <c r="B9" i="1" s="1"/>
</calcChain>
</file>

<file path=xl/sharedStrings.xml><?xml version="1.0" encoding="utf-8"?>
<sst xmlns="http://schemas.openxmlformats.org/spreadsheetml/2006/main" count="36" uniqueCount="17">
  <si>
    <t>Timings</t>
  </si>
  <si>
    <t>Baudrate</t>
  </si>
  <si>
    <t>Bit length</t>
  </si>
  <si>
    <t>uS</t>
  </si>
  <si>
    <t>Packet bit count</t>
  </si>
  <si>
    <t>Packet length</t>
  </si>
  <si>
    <t>bytes</t>
  </si>
  <si>
    <t>Service info</t>
  </si>
  <si>
    <t>bits</t>
  </si>
  <si>
    <t>mS</t>
  </si>
  <si>
    <t>Bit/s</t>
  </si>
  <si>
    <t>Real packet duration</t>
  </si>
  <si>
    <t>ms</t>
  </si>
  <si>
    <t>Experimental</t>
  </si>
  <si>
    <t>Receive duration</t>
  </si>
  <si>
    <t>*2</t>
  </si>
  <si>
    <t>30 channels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</si>
</sst>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4" fillId="5" borderId="0" xfId="4"/>
    <xf numFmtId="0" fontId="1" fillId="2" borderId="0" xfId="1"/>
    <xf numFmtId="0" fontId="2" fillId="3" borderId="0" xfId="2"/>
    <xf numFmtId="0" fontId="3" fillId="4" borderId="1" xfId="3"/>
    <xf numFmtId="164" fontId="3" fillId="4" borderId="1" xfId="3" applyNumberFormat="1"/>
    <xf numFmtId="164" fontId="1" fillId="2" borderId="0" xfId="1" applyNumberFormat="1"/>
  </cellXfs>
  <cellStyles count="5">
    <cellStyle name="Accent1" xfId="4" builtinId="29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B15" sqref="B15"/>
    </sheetView>
  </sheetViews>
  <sheetFormatPr defaultRowHeight="15" x14ac:dyDescent="0.25"/>
  <cols>
    <col min="1" max="1" width="20.140625" customWidth="1"/>
    <col min="4" max="4" width="35.7109375" customWidth="1"/>
  </cols>
  <sheetData>
    <row r="3" spans="1:4" s="1" customFormat="1" x14ac:dyDescent="0.25">
      <c r="A3" s="1" t="s">
        <v>0</v>
      </c>
    </row>
    <row r="4" spans="1:4" x14ac:dyDescent="0.25">
      <c r="A4" s="2" t="s">
        <v>1</v>
      </c>
      <c r="B4" s="2">
        <v>10000</v>
      </c>
      <c r="C4" t="s">
        <v>10</v>
      </c>
    </row>
    <row r="5" spans="1:4" x14ac:dyDescent="0.25">
      <c r="A5" s="2" t="s">
        <v>5</v>
      </c>
      <c r="B5" s="2">
        <v>32</v>
      </c>
      <c r="C5" t="s">
        <v>6</v>
      </c>
    </row>
    <row r="6" spans="1:4" x14ac:dyDescent="0.25">
      <c r="A6" s="2" t="s">
        <v>7</v>
      </c>
      <c r="B6" s="2">
        <v>45</v>
      </c>
      <c r="C6" t="s">
        <v>6</v>
      </c>
    </row>
    <row r="7" spans="1:4" x14ac:dyDescent="0.25">
      <c r="A7" s="3" t="s">
        <v>4</v>
      </c>
      <c r="B7" s="3">
        <f>8*(B5+B6)</f>
        <v>616</v>
      </c>
      <c r="C7" t="s">
        <v>8</v>
      </c>
    </row>
    <row r="8" spans="1:4" x14ac:dyDescent="0.25">
      <c r="A8" s="4" t="s">
        <v>2</v>
      </c>
      <c r="B8" s="5">
        <f>1000000/B4</f>
        <v>100</v>
      </c>
      <c r="C8" t="s">
        <v>3</v>
      </c>
    </row>
    <row r="9" spans="1:4" x14ac:dyDescent="0.25">
      <c r="A9" s="4" t="s">
        <v>5</v>
      </c>
      <c r="B9" s="5">
        <f>B7*B8/1000</f>
        <v>61.6</v>
      </c>
      <c r="C9" t="s">
        <v>9</v>
      </c>
    </row>
    <row r="11" spans="1:4" x14ac:dyDescent="0.25">
      <c r="A11" s="2" t="s">
        <v>11</v>
      </c>
      <c r="B11" s="2">
        <v>62</v>
      </c>
      <c r="C11" t="s">
        <v>12</v>
      </c>
      <c r="D11" t="s">
        <v>13</v>
      </c>
    </row>
    <row r="14" spans="1:4" x14ac:dyDescent="0.25">
      <c r="A14" s="2" t="s">
        <v>1</v>
      </c>
      <c r="B14" s="2">
        <v>38400</v>
      </c>
      <c r="C14" t="s">
        <v>10</v>
      </c>
    </row>
    <row r="15" spans="1:4" x14ac:dyDescent="0.25">
      <c r="A15" s="2" t="s">
        <v>5</v>
      </c>
      <c r="B15" s="2">
        <v>32</v>
      </c>
      <c r="C15" t="s">
        <v>6</v>
      </c>
    </row>
    <row r="16" spans="1:4" x14ac:dyDescent="0.25">
      <c r="A16" s="2" t="s">
        <v>7</v>
      </c>
      <c r="B16" s="2">
        <v>45</v>
      </c>
      <c r="C16" t="s">
        <v>6</v>
      </c>
    </row>
    <row r="17" spans="1:4" x14ac:dyDescent="0.25">
      <c r="A17" s="3" t="s">
        <v>4</v>
      </c>
      <c r="B17" s="3">
        <f>8*(B15+B16)</f>
        <v>616</v>
      </c>
      <c r="C17" t="s">
        <v>8</v>
      </c>
    </row>
    <row r="18" spans="1:4" x14ac:dyDescent="0.25">
      <c r="A18" s="4" t="s">
        <v>2</v>
      </c>
      <c r="B18" s="5">
        <f>1000000/B14</f>
        <v>26.041666666666668</v>
      </c>
      <c r="C18" t="s">
        <v>3</v>
      </c>
    </row>
    <row r="19" spans="1:4" x14ac:dyDescent="0.25">
      <c r="A19" s="4" t="s">
        <v>5</v>
      </c>
      <c r="B19" s="5">
        <f>B17*B18/1000</f>
        <v>16.041666666666668</v>
      </c>
      <c r="C19" t="s">
        <v>9</v>
      </c>
    </row>
    <row r="21" spans="1:4" x14ac:dyDescent="0.25">
      <c r="A21" s="2" t="s">
        <v>11</v>
      </c>
      <c r="B21" s="6">
        <f>B19</f>
        <v>16.041666666666668</v>
      </c>
      <c r="C21" t="s">
        <v>12</v>
      </c>
      <c r="D21" t="s">
        <v>13</v>
      </c>
    </row>
    <row r="23" spans="1:4" x14ac:dyDescent="0.25">
      <c r="A23" t="s">
        <v>14</v>
      </c>
      <c r="B23">
        <f>B21*2</f>
        <v>32.083333333333336</v>
      </c>
      <c r="C23" t="s">
        <v>12</v>
      </c>
      <c r="D23" t="s">
        <v>15</v>
      </c>
    </row>
    <row r="24" spans="1:4" x14ac:dyDescent="0.25">
      <c r="A24" t="s">
        <v>16</v>
      </c>
      <c r="B24">
        <f>B23*30</f>
        <v>962.50000000000011</v>
      </c>
      <c r="C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2010-05-15T09:58:35Z</dcterms:created>
  <dcterms:modified xsi:type="dcterms:W3CDTF">2010-05-24T07:07:55Z</dcterms:modified>
</cp:coreProperties>
</file>