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elpt-my.sharepoint.com/personal/a45881_alunos_isel_pt/Documents/Mestrado/Semestre 2/RM/"/>
    </mc:Choice>
  </mc:AlternateContent>
  <xr:revisionPtr revIDLastSave="155" documentId="8_{C2DEB525-178E-4577-B244-05A67152ADBF}" xr6:coauthVersionLast="47" xr6:coauthVersionMax="47" xr10:uidLastSave="{D4EDA4D1-48E8-42CE-A993-FD0BA7EF5B8C}"/>
  <bookViews>
    <workbookView xWindow="-108" yWindow="-108" windowWidth="22308" windowHeight="13176" xr2:uid="{F07534E7-4E68-4C57-9073-673A6AC5F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C20" i="1"/>
  <c r="C21" i="1"/>
  <c r="C22" i="1"/>
  <c r="C23" i="1"/>
  <c r="C24" i="1"/>
  <c r="C25" i="1"/>
  <c r="C26" i="1"/>
  <c r="C27" i="1"/>
  <c r="C18" i="1"/>
  <c r="H26" i="1"/>
  <c r="G26" i="1"/>
  <c r="F26" i="1"/>
  <c r="E26" i="1"/>
  <c r="D26" i="1"/>
  <c r="H25" i="1"/>
  <c r="G25" i="1"/>
  <c r="F25" i="1"/>
  <c r="E25" i="1"/>
  <c r="D25" i="1"/>
  <c r="H24" i="1"/>
  <c r="G24" i="1"/>
  <c r="F24" i="1"/>
  <c r="E24" i="1"/>
  <c r="D24" i="1"/>
  <c r="H23" i="1"/>
  <c r="G23" i="1"/>
  <c r="F23" i="1"/>
  <c r="E23" i="1"/>
  <c r="D23" i="1"/>
  <c r="H22" i="1"/>
  <c r="G22" i="1"/>
  <c r="F22" i="1"/>
  <c r="E22" i="1"/>
  <c r="D22" i="1"/>
  <c r="H21" i="1"/>
  <c r="G21" i="1"/>
  <c r="F21" i="1"/>
  <c r="E21" i="1"/>
  <c r="D21" i="1"/>
  <c r="H20" i="1"/>
  <c r="G20" i="1"/>
  <c r="F20" i="1"/>
  <c r="E20" i="1"/>
  <c r="D20" i="1"/>
  <c r="H19" i="1"/>
  <c r="G19" i="1"/>
  <c r="F19" i="1"/>
  <c r="E19" i="1"/>
  <c r="D19" i="1"/>
  <c r="D30" i="1" s="1" a="1"/>
  <c r="D30" i="1" s="1"/>
  <c r="H18" i="1"/>
  <c r="G18" i="1"/>
  <c r="F18" i="1"/>
  <c r="E18" i="1"/>
  <c r="D18" i="1"/>
  <c r="G27" i="1"/>
  <c r="F27" i="1"/>
  <c r="E27" i="1"/>
  <c r="D27" i="1"/>
  <c r="H27" i="1"/>
  <c r="F29" i="1" l="1"/>
  <c r="E30" i="1" a="1"/>
  <c r="E30" i="1" s="1"/>
  <c r="C30" i="1" a="1"/>
  <c r="C30" i="1" s="1"/>
  <c r="G29" i="1"/>
  <c r="H29" i="1"/>
  <c r="E29" i="1"/>
  <c r="H30" i="1" a="1"/>
  <c r="H30" i="1" s="1"/>
  <c r="G30" i="1" a="1"/>
  <c r="G30" i="1" s="1"/>
  <c r="F30" i="1" a="1"/>
  <c r="F30" i="1" s="1"/>
  <c r="D29" i="1"/>
  <c r="C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<sst xmlns="http://schemas.openxmlformats.org/spreadsheetml/2006/main" count="19" uniqueCount="17">
  <si>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Forward</t>
  </si>
  <si>
    <t>delay (ms)</t>
  </si>
  <si>
    <t>input (cm)</t>
  </si>
  <si>
    <t>20 ms</t>
  </si>
  <si>
    <t>50 ms</t>
  </si>
  <si>
    <t>100 ms</t>
  </si>
  <si>
    <t>errors</t>
  </si>
  <si>
    <t>mean</t>
  </si>
  <si>
    <t>10 ms</t>
  </si>
  <si>
    <t>5 ms</t>
  </si>
  <si>
    <t>2 ms</t>
  </si>
  <si>
    <t>abs mean</t>
  </si>
  <si>
    <t>result (deg)</t>
  </si>
  <si>
    <t>Der (cm)</t>
  </si>
  <si>
    <t>distance (cm)</t>
  </si>
  <si>
    <t>result (cm)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</si>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</sst>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20 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Sheet1!$B$6:$B$15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Sheet1!$F$18:$F$27</c:f>
              <c:numCache>
                <c:formatCode>General</c:formatCode>
                <c:ptCount val="10"/>
                <c:pt idx="0">
                  <c:v>1.5</c:v>
                </c:pt>
                <c:pt idx="1">
                  <c:v>1</c:v>
                </c:pt>
                <c:pt idx="2">
                  <c:v>1.5</c:v>
                </c:pt>
                <c:pt idx="3">
                  <c:v>0.5</c:v>
                </c:pt>
                <c:pt idx="4">
                  <c:v>0.69999999999999929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C6-4F22-90E6-05A2C71C9F1B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50 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Sheet1!$B$6:$B$15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Sheet1!$G$18:$G$27</c:f>
              <c:numCache>
                <c:formatCode>General</c:formatCode>
                <c:ptCount val="10"/>
                <c:pt idx="0">
                  <c:v>0.70000000000000018</c:v>
                </c:pt>
                <c:pt idx="1">
                  <c:v>1.5</c:v>
                </c:pt>
                <c:pt idx="2">
                  <c:v>2.3000000000000007</c:v>
                </c:pt>
                <c:pt idx="3">
                  <c:v>0</c:v>
                </c:pt>
                <c:pt idx="4">
                  <c:v>0</c:v>
                </c:pt>
                <c:pt idx="5">
                  <c:v>2.5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C6-4F22-90E6-05A2C71C9F1B}"/>
            </c:ext>
          </c:extLst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100 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Sheet1!$B$6:$B$15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Sheet1!$H$18:$H$27</c:f>
              <c:numCache>
                <c:formatCode>General</c:formatCode>
                <c:ptCount val="10"/>
                <c:pt idx="0">
                  <c:v>0.5</c:v>
                </c:pt>
                <c:pt idx="1">
                  <c:v>0.30000000000000071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2.2999999999999972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C6-4F22-90E6-05A2C71C9F1B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10 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Sheet1!$B$6:$B$15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Sheet1!$E$18:$E$27</c:f>
              <c:numCache>
                <c:formatCode>General</c:formatCode>
                <c:ptCount val="10"/>
                <c:pt idx="0">
                  <c:v>1</c:v>
                </c:pt>
                <c:pt idx="1">
                  <c:v>1.3000000000000007</c:v>
                </c:pt>
                <c:pt idx="2">
                  <c:v>0</c:v>
                </c:pt>
                <c:pt idx="3">
                  <c:v>0.30000000000000071</c:v>
                </c:pt>
                <c:pt idx="4">
                  <c:v>1</c:v>
                </c:pt>
                <c:pt idx="5">
                  <c:v>2.7000000000000028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  <c:pt idx="9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C6-4F22-90E6-05A2C71C9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028591"/>
        <c:axId val="106027343"/>
      </c:lineChart>
      <c:catAx>
        <c:axId val="10602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027343"/>
        <c:crosses val="autoZero"/>
        <c:auto val="1"/>
        <c:lblAlgn val="ctr"/>
        <c:lblOffset val="100"/>
        <c:noMultiLvlLbl val="0"/>
      </c:catAx>
      <c:valAx>
        <c:axId val="10602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0285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9</xdr:col>
      <xdr:colOff>0</xdr:colOff>
      <xdr:row>46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525E43-563E-4B0D-B80A-2379E840E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486B-ADF5-4E4A-8A1F-F7D0AE96F632}">
  <dimension ref="B2:M30"/>
  <sheetViews>
    <sheetView tabSelected="1" workbookViewId="0">
      <selection activeCell="O10" sqref="O10"/>
    </sheetView>
  </sheetViews>
  <sheetFormatPr defaultRowHeight="14.4" x14ac:dyDescent="0.3"/>
  <sheetData>
    <row r="2" spans="2:13" x14ac:dyDescent="0.3">
      <c r="B2" t="s">
        <v>0</v>
      </c>
      <c r="K2" t="s">
        <v>1</v>
      </c>
      <c r="L2">
        <v>20</v>
      </c>
    </row>
    <row r="4" spans="2:13" x14ac:dyDescent="0.3">
      <c r="B4" t="s">
        <v>1</v>
      </c>
      <c r="C4" t="s">
        <v>10</v>
      </c>
      <c r="D4" t="s">
        <v>9</v>
      </c>
      <c r="E4" t="s">
        <v>8</v>
      </c>
      <c r="F4" t="s">
        <v>3</v>
      </c>
      <c r="G4" t="s">
        <v>4</v>
      </c>
      <c r="H4" t="s">
        <v>5</v>
      </c>
      <c r="J4" t="s">
        <v>16</v>
      </c>
      <c r="K4" t="s">
        <v>13</v>
      </c>
      <c r="M4" t="s">
        <v>12</v>
      </c>
    </row>
    <row r="5" spans="2:13" x14ac:dyDescent="0.3">
      <c r="B5" t="s">
        <v>2</v>
      </c>
      <c r="K5">
        <v>10.4</v>
      </c>
      <c r="M5">
        <v>380</v>
      </c>
    </row>
    <row r="6" spans="2:13" x14ac:dyDescent="0.3">
      <c r="B6">
        <v>5</v>
      </c>
      <c r="C6">
        <v>6.5</v>
      </c>
      <c r="D6">
        <v>6</v>
      </c>
      <c r="E6">
        <v>6</v>
      </c>
      <c r="F6">
        <v>6.5</v>
      </c>
      <c r="G6">
        <v>5.7</v>
      </c>
      <c r="H6">
        <v>5.5</v>
      </c>
      <c r="K6">
        <v>9.5</v>
      </c>
      <c r="M6">
        <v>350</v>
      </c>
    </row>
    <row r="7" spans="2:13" x14ac:dyDescent="0.3">
      <c r="B7">
        <v>10</v>
      </c>
      <c r="C7">
        <v>12</v>
      </c>
      <c r="D7">
        <v>12</v>
      </c>
      <c r="E7">
        <v>11.3</v>
      </c>
      <c r="F7">
        <v>11</v>
      </c>
      <c r="G7">
        <v>11.5</v>
      </c>
      <c r="H7">
        <v>10.3</v>
      </c>
      <c r="K7">
        <v>8.6</v>
      </c>
      <c r="M7">
        <v>320</v>
      </c>
    </row>
    <row r="8" spans="2:13" x14ac:dyDescent="0.3">
      <c r="B8">
        <v>15</v>
      </c>
      <c r="C8">
        <v>16</v>
      </c>
      <c r="D8">
        <v>15.5</v>
      </c>
      <c r="E8">
        <v>15</v>
      </c>
      <c r="F8">
        <v>16.5</v>
      </c>
      <c r="G8">
        <v>17.3</v>
      </c>
      <c r="H8">
        <v>18</v>
      </c>
      <c r="K8">
        <v>9.6</v>
      </c>
      <c r="M8">
        <v>360</v>
      </c>
    </row>
    <row r="9" spans="2:13" x14ac:dyDescent="0.3">
      <c r="B9">
        <v>20</v>
      </c>
      <c r="C9">
        <v>21</v>
      </c>
      <c r="D9">
        <v>21</v>
      </c>
      <c r="E9">
        <v>20.3</v>
      </c>
      <c r="F9">
        <v>20.5</v>
      </c>
      <c r="G9">
        <v>20</v>
      </c>
      <c r="H9">
        <v>21</v>
      </c>
    </row>
    <row r="10" spans="2:13" x14ac:dyDescent="0.3">
      <c r="B10">
        <v>25</v>
      </c>
      <c r="C10">
        <v>26</v>
      </c>
      <c r="D10">
        <v>26.5</v>
      </c>
      <c r="E10">
        <v>26</v>
      </c>
      <c r="F10">
        <v>25.7</v>
      </c>
      <c r="G10">
        <v>25</v>
      </c>
      <c r="H10">
        <v>27</v>
      </c>
      <c r="J10" t="s">
        <v>0</v>
      </c>
      <c r="K10" t="s">
        <v>14</v>
      </c>
      <c r="M10" t="s">
        <v>15</v>
      </c>
    </row>
    <row r="11" spans="2:13" x14ac:dyDescent="0.3">
      <c r="B11">
        <v>30</v>
      </c>
      <c r="C11">
        <v>31</v>
      </c>
      <c r="D11">
        <v>32</v>
      </c>
      <c r="E11">
        <v>32.700000000000003</v>
      </c>
      <c r="F11">
        <v>30</v>
      </c>
      <c r="G11">
        <v>32.5</v>
      </c>
      <c r="H11">
        <v>31.5</v>
      </c>
      <c r="K11">
        <v>5</v>
      </c>
      <c r="M11">
        <v>5.5</v>
      </c>
    </row>
    <row r="12" spans="2:13" x14ac:dyDescent="0.3">
      <c r="B12">
        <v>35</v>
      </c>
      <c r="C12">
        <v>36</v>
      </c>
      <c r="D12">
        <v>35</v>
      </c>
      <c r="E12">
        <v>36.5</v>
      </c>
      <c r="F12">
        <v>35.5</v>
      </c>
      <c r="G12">
        <v>37</v>
      </c>
      <c r="H12">
        <v>36.5</v>
      </c>
      <c r="K12">
        <v>10</v>
      </c>
      <c r="M12">
        <v>9.5</v>
      </c>
    </row>
    <row r="13" spans="2:13" x14ac:dyDescent="0.3">
      <c r="B13">
        <v>40</v>
      </c>
      <c r="C13">
        <v>40</v>
      </c>
      <c r="D13">
        <v>39</v>
      </c>
      <c r="E13">
        <v>40</v>
      </c>
      <c r="F13">
        <v>41</v>
      </c>
      <c r="G13">
        <v>40</v>
      </c>
      <c r="H13">
        <v>41.5</v>
      </c>
      <c r="K13">
        <v>15</v>
      </c>
      <c r="M13">
        <v>15</v>
      </c>
    </row>
    <row r="14" spans="2:13" x14ac:dyDescent="0.3">
      <c r="B14">
        <v>45</v>
      </c>
      <c r="C14">
        <v>45.5</v>
      </c>
      <c r="D14">
        <v>44.5</v>
      </c>
      <c r="E14">
        <v>45</v>
      </c>
      <c r="F14">
        <v>46</v>
      </c>
      <c r="G14">
        <v>47</v>
      </c>
      <c r="H14">
        <v>47.3</v>
      </c>
      <c r="K14">
        <v>20</v>
      </c>
      <c r="M14">
        <v>20</v>
      </c>
    </row>
    <row r="15" spans="2:13" x14ac:dyDescent="0.3">
      <c r="B15">
        <v>50</v>
      </c>
      <c r="C15">
        <v>51</v>
      </c>
      <c r="D15">
        <v>50</v>
      </c>
      <c r="E15">
        <v>49.5</v>
      </c>
      <c r="F15">
        <v>51</v>
      </c>
      <c r="G15">
        <v>51</v>
      </c>
      <c r="H15">
        <v>50</v>
      </c>
      <c r="K15">
        <v>25</v>
      </c>
      <c r="M15">
        <v>25</v>
      </c>
    </row>
    <row r="16" spans="2:13" x14ac:dyDescent="0.3">
      <c r="K16">
        <v>30</v>
      </c>
      <c r="M16">
        <v>29.5</v>
      </c>
    </row>
    <row r="17" spans="2:8" x14ac:dyDescent="0.3">
      <c r="B17" t="s">
        <v>6</v>
      </c>
    </row>
    <row r="18" spans="2:8" x14ac:dyDescent="0.3">
      <c r="C18">
        <f t="shared" ref="C18:H18" si="0">C6-$B6</f>
        <v>1.5</v>
      </c>
      <c r="D18">
        <f t="shared" si="0"/>
        <v>1</v>
      </c>
      <c r="E18">
        <f t="shared" si="0"/>
        <v>1</v>
      </c>
      <c r="F18">
        <f t="shared" si="0"/>
        <v>1.5</v>
      </c>
      <c r="G18">
        <f t="shared" si="0"/>
        <v>0.70000000000000018</v>
      </c>
      <c r="H18">
        <f t="shared" si="0"/>
        <v>0.5</v>
      </c>
    </row>
    <row r="19" spans="2:8" x14ac:dyDescent="0.3">
      <c r="C19">
        <f t="shared" ref="C19" si="1">C7-$B7</f>
        <v>2</v>
      </c>
      <c r="D19">
        <f t="shared" ref="D19:H19" si="2">D7-$B7</f>
        <v>2</v>
      </c>
      <c r="E19">
        <f t="shared" si="2"/>
        <v>1.3000000000000007</v>
      </c>
      <c r="F19">
        <f t="shared" si="2"/>
        <v>1</v>
      </c>
      <c r="G19">
        <f t="shared" si="2"/>
        <v>1.5</v>
      </c>
      <c r="H19">
        <f t="shared" si="2"/>
        <v>0.30000000000000071</v>
      </c>
    </row>
    <row r="20" spans="2:8" x14ac:dyDescent="0.3">
      <c r="C20">
        <f t="shared" ref="C20" si="3">C8-$B8</f>
        <v>1</v>
      </c>
      <c r="D20">
        <f t="shared" ref="D20:H20" si="4">D8-$B8</f>
        <v>0.5</v>
      </c>
      <c r="E20">
        <f t="shared" si="4"/>
        <v>0</v>
      </c>
      <c r="F20">
        <f t="shared" si="4"/>
        <v>1.5</v>
      </c>
      <c r="G20">
        <f t="shared" si="4"/>
        <v>2.3000000000000007</v>
      </c>
      <c r="H20">
        <f t="shared" si="4"/>
        <v>3</v>
      </c>
    </row>
    <row r="21" spans="2:8" x14ac:dyDescent="0.3">
      <c r="C21">
        <f t="shared" ref="C21" si="5">C9-$B9</f>
        <v>1</v>
      </c>
      <c r="D21">
        <f t="shared" ref="D21:H21" si="6">D9-$B9</f>
        <v>1</v>
      </c>
      <c r="E21">
        <f t="shared" si="6"/>
        <v>0.30000000000000071</v>
      </c>
      <c r="F21">
        <f t="shared" si="6"/>
        <v>0.5</v>
      </c>
      <c r="G21">
        <f t="shared" si="6"/>
        <v>0</v>
      </c>
      <c r="H21">
        <f t="shared" si="6"/>
        <v>1</v>
      </c>
    </row>
    <row r="22" spans="2:8" x14ac:dyDescent="0.3">
      <c r="C22">
        <f t="shared" ref="C22" si="7">C10-$B10</f>
        <v>1</v>
      </c>
      <c r="D22">
        <f t="shared" ref="D22:H22" si="8">D10-$B10</f>
        <v>1.5</v>
      </c>
      <c r="E22">
        <f t="shared" si="8"/>
        <v>1</v>
      </c>
      <c r="F22">
        <f t="shared" si="8"/>
        <v>0.69999999999999929</v>
      </c>
      <c r="G22">
        <f t="shared" si="8"/>
        <v>0</v>
      </c>
      <c r="H22">
        <f t="shared" si="8"/>
        <v>2</v>
      </c>
    </row>
    <row r="23" spans="2:8" x14ac:dyDescent="0.3">
      <c r="C23">
        <f t="shared" ref="C23" si="9">C11-$B11</f>
        <v>1</v>
      </c>
      <c r="D23">
        <f t="shared" ref="D23:H23" si="10">D11-$B11</f>
        <v>2</v>
      </c>
      <c r="E23">
        <f t="shared" si="10"/>
        <v>2.7000000000000028</v>
      </c>
      <c r="F23">
        <f t="shared" si="10"/>
        <v>0</v>
      </c>
      <c r="G23">
        <f t="shared" si="10"/>
        <v>2.5</v>
      </c>
      <c r="H23">
        <f t="shared" si="10"/>
        <v>1.5</v>
      </c>
    </row>
    <row r="24" spans="2:8" x14ac:dyDescent="0.3">
      <c r="C24">
        <f t="shared" ref="C24" si="11">C12-$B12</f>
        <v>1</v>
      </c>
      <c r="D24">
        <f t="shared" ref="D24:H24" si="12">D12-$B12</f>
        <v>0</v>
      </c>
      <c r="E24">
        <f t="shared" si="12"/>
        <v>1.5</v>
      </c>
      <c r="F24">
        <f t="shared" si="12"/>
        <v>0.5</v>
      </c>
      <c r="G24">
        <f t="shared" si="12"/>
        <v>2</v>
      </c>
      <c r="H24">
        <f t="shared" si="12"/>
        <v>1.5</v>
      </c>
    </row>
    <row r="25" spans="2:8" x14ac:dyDescent="0.3">
      <c r="C25">
        <f t="shared" ref="C25" si="13">C13-$B13</f>
        <v>0</v>
      </c>
      <c r="D25">
        <f t="shared" ref="D25:H25" si="14">D13-$B13</f>
        <v>-1</v>
      </c>
      <c r="E25">
        <f t="shared" si="14"/>
        <v>0</v>
      </c>
      <c r="F25">
        <f t="shared" si="14"/>
        <v>1</v>
      </c>
      <c r="G25">
        <f t="shared" si="14"/>
        <v>0</v>
      </c>
      <c r="H25">
        <f t="shared" si="14"/>
        <v>1.5</v>
      </c>
    </row>
    <row r="26" spans="2:8" x14ac:dyDescent="0.3">
      <c r="C26">
        <f t="shared" ref="C26" si="15">C14-$B14</f>
        <v>0.5</v>
      </c>
      <c r="D26">
        <f t="shared" ref="D26:H26" si="16">D14-$B14</f>
        <v>-0.5</v>
      </c>
      <c r="E26">
        <f t="shared" si="16"/>
        <v>0</v>
      </c>
      <c r="F26">
        <f t="shared" si="16"/>
        <v>1</v>
      </c>
      <c r="G26">
        <f t="shared" si="16"/>
        <v>2</v>
      </c>
      <c r="H26">
        <f t="shared" si="16"/>
        <v>2.2999999999999972</v>
      </c>
    </row>
    <row r="27" spans="2:8" x14ac:dyDescent="0.3">
      <c r="C27">
        <f t="shared" ref="C27" si="17">C15-$B15</f>
        <v>1</v>
      </c>
      <c r="D27">
        <f t="shared" ref="D27:G27" si="18">D15-$B15</f>
        <v>0</v>
      </c>
      <c r="E27">
        <f t="shared" si="18"/>
        <v>-0.5</v>
      </c>
      <c r="F27">
        <f t="shared" si="18"/>
        <v>1</v>
      </c>
      <c r="G27">
        <f t="shared" si="18"/>
        <v>1</v>
      </c>
      <c r="H27">
        <f>H15-$B15</f>
        <v>0</v>
      </c>
    </row>
    <row r="29" spans="2:8" x14ac:dyDescent="0.3">
      <c r="B29" t="s">
        <v>7</v>
      </c>
      <c r="C29">
        <f>AVERAGE(C18:C27)</f>
        <v>1</v>
      </c>
      <c r="D29">
        <f>AVERAGE(D18:D27)</f>
        <v>0.65</v>
      </c>
      <c r="E29">
        <f>AVERAGE(E18:E27)</f>
        <v>0.73000000000000043</v>
      </c>
      <c r="F29">
        <f>AVERAGE(F18:F27)</f>
        <v>0.86999999999999988</v>
      </c>
      <c r="G29">
        <f t="shared" ref="G29:H29" si="19">AVERAGE(G18:G27)</f>
        <v>1.2</v>
      </c>
      <c r="H29">
        <f t="shared" si="19"/>
        <v>1.3599999999999999</v>
      </c>
    </row>
    <row r="30" spans="2:8" x14ac:dyDescent="0.3">
      <c r="B30" t="s">
        <v>11</v>
      </c>
      <c r="C30" cm="1">
        <f t="array" ref="C30">AVERAGE(ABS(C18:C27))</f>
        <v>1</v>
      </c>
      <c r="D30" cm="1">
        <f t="array" ref="D30">AVERAGE(ABS(D18:D27))</f>
        <v>0.95</v>
      </c>
      <c r="E30" cm="1">
        <f t="array" ref="E30">AVERAGE(ABS(E18:E27))</f>
        <v>0.8300000000000004</v>
      </c>
      <c r="F30" cm="1">
        <f t="array" ref="F30">AVERAGE(ABS(F18:F27))</f>
        <v>0.86999999999999988</v>
      </c>
      <c r="G30" cm="1">
        <f t="array" ref="G30">AVERAGE(ABS(G18:G27))</f>
        <v>1.2</v>
      </c>
      <c r="H30" cm="1">
        <f t="array" ref="H30">AVERAGE(ABS(H18:H27))</f>
        <v>1.3599999999999999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Dias</dc:creator>
  <cp:lastModifiedBy>Rodrigo Dias</cp:lastModifiedBy>
  <dcterms:created xsi:type="dcterms:W3CDTF">2022-04-01T15:19:50Z</dcterms:created>
  <dcterms:modified xsi:type="dcterms:W3CDTF">2022-04-12T17:44:15Z</dcterms:modified>
</cp:coreProperties>
</file>