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charts/chart1.xml" ContentType="application/vnd.openxmlformats-officedocument.drawingml.chart+xml"/>
  <Override PartName="/xl/worksheets/sheet1.xml" ContentType="application/vnd.openxmlformats-officedocument.spreadsheetml.worksheet+xml"/>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1testrun" r:id="rId4"/>
  </sheets>
</workbook>
</file>

<file path=xl/styles.xml><?xml version="1.0" encoding="utf-8"?>
<styleSheet xmlns="http://schemas.openxmlformats.org/spreadsheetml/2006/main">
  <numFmts count="2">
    <numFmt numFmtId="100" formatCode="yyyy/mm/dd"/>
    <numFmt numFmtId="101" formatCode="yyyy/mm/dd hh:mm:ss"/>
  </numFmts>
  <fonts count="8">
    <font>
      <name val="Arial"/>
      <sz val="11"/>
      <family val="1"/>
    </font>
    <font>
      <name val="Arial"/>
      <sz val="20"/>
      <family val="1"/>
    </font>
    <font>
      <name val="Arial"/>
      <sz val="20"/>
      <family val="1"/>
    </font>
    <font>
      <name val="Arial"/>
      <sz val="20"/>
      <family val="1"/>
    </font>
    <font>
      <name val="Arial"/>
      <sz val="20"/>
      <family val="1"/>
    </font>
    <font>
      <name val="Arial"/>
      <sz val="20"/>
      <family val="1"/>
    </font>
    <font>
      <name val="Arial"/>
      <sz val="20"/>
      <family val="1"/>
    </font>
    <font>
      <name val="Arial"/>
      <sz val="20"/>
      <family val="1"/>
    </font>
  </fonts>
  <fills count="18">
    <fill>
      <patternFill patternType="none"/>
    </fill>
    <fill>
      <patternFill patternType="gray125"/>
    </fill>
    <fill>
      <patternFill patternType="solid">
        <fgColor rgb="FF2CB14A"/>
      </patternFill>
    </fill>
    <fill>
      <patternFill patternType="solid">
        <fgColor rgb="FF2CB14A"/>
      </patternFill>
    </fill>
    <fill>
      <patternFill patternType="solid">
        <fgColor rgb="FFBB0000"/>
      </patternFill>
    </fill>
    <fill>
      <patternFill patternType="solid">
        <fgColor rgb="FFBB0000"/>
      </patternFill>
    </fill>
    <fill>
      <patternFill patternType="solid">
        <fgColor rgb="FF3A6993"/>
      </patternFill>
    </fill>
    <fill>
      <patternFill patternType="solid">
        <fgColor rgb="FF3A6993"/>
      </patternFill>
    </fill>
    <fill>
      <patternFill patternType="solid">
        <fgColor rgb="FFFCBD3A"/>
      </patternFill>
    </fill>
    <fill>
      <patternFill patternType="solid">
        <fgColor rgb="FFFCBD3A"/>
      </patternFill>
    </fill>
    <fill>
      <patternFill patternType="solid">
        <fgColor rgb="FF00A0B4"/>
      </patternFill>
    </fill>
    <fill>
      <patternFill patternType="solid">
        <fgColor rgb="FF00A0B4"/>
      </patternFill>
    </fill>
    <fill>
      <patternFill patternType="solid">
        <fgColor rgb="FFFF7506"/>
      </patternFill>
    </fill>
    <fill>
      <patternFill patternType="solid">
        <fgColor rgb="FFFF7506"/>
      </patternFill>
    </fill>
    <fill>
      <patternFill patternType="solid">
        <fgColor rgb="FF8A8A8A"/>
      </patternFill>
    </fill>
    <fill>
      <patternFill patternType="solid">
        <fgColor rgb="FF8A8A8A"/>
      </patternFill>
    </fill>
    <fill>
      <patternFill patternType="solid">
        <fgColor rgb="FF9B998C"/>
      </patternFill>
    </fill>
    <fill>
      <patternFill patternType="solid">
        <fgColor rgb="FF9B998C"/>
      </patternFill>
    </fill>
  </fills>
  <borders count="23">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numFmtId="0" fontId="0" fillId="0"/>
  </cellStyleXfs>
  <cellXfs count="24">
    <xf borderId="0" numFmtId="0" fontId="0" fillId="0" xfId="0"/>
    <xf borderId="1" numFmtId="0" fontId="0" fillId="0" xfId="0"/>
    <xf borderId="0" numFmtId="14" fontId="0" fillId="0" xfId="0" applyNumberFormat="1"/>
    <xf borderId="2" numFmtId="0" fontId="0" fillId="2" applyNumberFormat="0" applyFill="1" applyFont="0" applyBorder="1" applyAlignment="1" applyProtection="0">
      <alignment horizontal="center" vertical="center" wrapText="1"/>
    </xf>
    <xf borderId="3" numFmtId="0" fontId="1" fillId="3" applyNumberFormat="0" applyFill="1" applyFont="1" applyBorder="1" applyAlignment="1" applyProtection="0">
      <alignment horizontal="left" vertical="center" wrapText="1"/>
    </xf>
    <xf borderId="4" numFmtId="0" fontId="0" fillId="4" applyNumberFormat="0" applyFill="1" applyFont="0" applyBorder="1" applyAlignment="1" applyProtection="0">
      <alignment horizontal="center" vertical="center" wrapText="1"/>
    </xf>
    <xf borderId="5" numFmtId="0" fontId="2" fillId="5" applyNumberFormat="0" applyFill="1" applyFont="1" applyBorder="1" applyAlignment="1" applyProtection="0">
      <alignment horizontal="left" vertical="center" wrapText="1"/>
    </xf>
    <xf borderId="6" numFmtId="0" fontId="0" fillId="6" applyNumberFormat="0" applyFill="1" applyFont="0" applyBorder="1" applyAlignment="1" applyProtection="0">
      <alignment horizontal="center" vertical="center" wrapText="1"/>
    </xf>
    <xf borderId="7" numFmtId="0" fontId="3" fillId="7" applyNumberFormat="0" applyFill="1" applyFont="1" applyBorder="1" applyAlignment="1" applyProtection="0">
      <alignment horizontal="left" vertical="center" wrapText="1"/>
    </xf>
    <xf borderId="8" numFmtId="0" fontId="0" fillId="8" applyNumberFormat="0" applyFill="1" applyFont="0" applyBorder="1" applyAlignment="1" applyProtection="0">
      <alignment horizontal="center" vertical="center" wrapText="1"/>
    </xf>
    <xf borderId="9" numFmtId="0" fontId="4" fillId="9" applyNumberFormat="0" applyFill="1" applyFont="1" applyBorder="1" applyAlignment="1" applyProtection="0">
      <alignment horizontal="left" vertical="center" wrapText="1"/>
    </xf>
    <xf borderId="10" numFmtId="0" fontId="0" fillId="10" applyNumberFormat="0" applyFill="1" applyFont="0" applyBorder="1" applyAlignment="1" applyProtection="0">
      <alignment horizontal="center" vertical="center" wrapText="1"/>
    </xf>
    <xf borderId="11" numFmtId="0" fontId="5" fillId="11" applyNumberFormat="0" applyFill="1" applyFont="1" applyBorder="1" applyAlignment="1" applyProtection="0">
      <alignment horizontal="left" vertical="center" wrapText="1"/>
    </xf>
    <xf borderId="12" numFmtId="0" fontId="0" fillId="12" applyNumberFormat="0" applyFill="1" applyFont="0" applyBorder="1" applyAlignment="1" applyProtection="0">
      <alignment horizontal="center" vertical="center" wrapText="1"/>
    </xf>
    <xf borderId="13" numFmtId="0" fontId="6" fillId="13" applyNumberFormat="0" applyFill="1" applyFont="1" applyBorder="1" applyAlignment="1" applyProtection="0">
      <alignment horizontal="left" vertical="center" wrapText="1"/>
    </xf>
    <xf borderId="14" numFmtId="0" fontId="0" fillId="14" applyNumberFormat="0" applyFill="1" applyFont="0" applyBorder="1" applyAlignment="1" applyProtection="0">
      <alignment horizontal="center" vertical="center" wrapText="1"/>
    </xf>
    <xf borderId="15" numFmtId="0" fontId="7" fillId="15" applyNumberFormat="0" applyFill="1" applyFont="1" applyBorder="1" applyAlignment="1" applyProtection="0">
      <alignment horizontal="left" vertical="center" wrapText="1"/>
    </xf>
    <xf borderId="16" numFmtId="0" fontId="0" fillId="16" applyNumberFormat="0" applyFill="1" applyFont="0" applyBorder="1" applyAlignment="1" applyProtection="0">
      <alignment horizontal="center" vertical="center" wrapText="1"/>
    </xf>
    <xf borderId="17" numFmtId="0" fontId="0" fillId="17" applyNumberFormat="0" applyFill="1" applyFont="0" applyBorder="1" applyAlignment="1" applyProtection="0">
      <alignment horizontal="left" vertical="center" wrapText="1"/>
    </xf>
    <xf borderId="18" numFmtId="0" fontId="0" fillId="0" applyNumberFormat="0" applyFill="0" applyFont="0" applyBorder="1" applyAlignment="1" applyProtection="0">
      <alignment horizontal="center" vertical="center" wrapText="1"/>
    </xf>
    <xf borderId="19" numFmtId="0" fontId="0" fillId="0" applyNumberFormat="0" applyFill="0" applyFont="0" applyBorder="1" applyAlignment="1" applyProtection="0">
      <alignment horizontal="left" vertical="center" wrapText="1"/>
    </xf>
    <xf borderId="20" numFmtId="0" fontId="0" fillId="0" applyNumberFormat="0" applyFill="0" applyFont="0" applyBorder="1" applyAlignment="1" applyProtection="0">
      <alignment horizontal="left" vertical="center" wrapText="1"/>
    </xf>
    <xf borderId="21" numFmtId="0" fontId="0" fillId="0" applyNumberFormat="0" applyFill="0" applyFont="0" applyBorder="1" applyAlignment="1" applyProtection="0">
      <alignment horizontal="left" vertical="center" wrapText="1"/>
    </xf>
    <xf borderId="22" numFmtId="0" fontId="0" fillId="0" applyNumberFormat="0" applyFill="0" applyFont="0" applyBorder="1" applyAlignment="1" applyProtection="0">
      <alignment horizontal="left" vertical="center" wrapText="1"/>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styles.xml" Type="http://schemas.openxmlformats.org/officeDocument/2006/relationships/styles" Id="rId5"/></Relationships>
</file>

<file path=xl/charts/chart1.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Test Metrics</a:t>
            </a:r>
          </a:p>
        </c:rich>
      </c:tx>
      <c:layout/>
      <c:overlay val="0"/>
    </c:title>
    <c:autoTitleDeleted val="false"/>
    <c:view3D>
      <c:rotX val="30"/>
      <c:perspective val="30"/>
    </c:view3D>
    <c:floor>
      <c:thickness val="0"/>
    </c:floor>
    <c:sideWall>
      <c:thickness val="0"/>
    </c:sideWall>
    <c:backWall>
      <c:thickness val="0"/>
    </c:backWall>
    <c:plotArea>
      <c:layout/>
      <c:pie3DChart>
        <c:varyColors val="true"/>
        <c:ser>
          <c:idx val="0"/>
          <c:order val="0"/>
          <c:dPt>
            <c:idx val="0"/>
            <c:spPr>
              <a:solidFill>
                <a:srgbClr val="2CB14A"/>
              </a:solidFill>
            </c:spPr>
          </c:dPt>
          <c:dPt>
            <c:idx val="1"/>
            <c:spPr>
              <a:solidFill>
                <a:srgbClr val="BB0000"/>
              </a:solidFill>
            </c:spPr>
          </c:dPt>
          <c:dPt>
            <c:idx val="2"/>
            <c:spPr>
              <a:solidFill>
                <a:srgbClr val="3A6993"/>
              </a:solidFill>
            </c:spPr>
          </c:dPt>
          <c:dPt>
            <c:idx val="3"/>
            <c:spPr>
              <a:solidFill>
                <a:srgbClr val="FCBD3A"/>
              </a:solidFill>
            </c:spPr>
          </c:dPt>
          <c:dPt>
            <c:idx val="4"/>
            <c:spPr>
              <a:solidFill>
                <a:srgbClr val="00A0B4"/>
              </a:solidFill>
            </c:spPr>
          </c:dPt>
          <c:dPt>
            <c:idx val="5"/>
            <c:spPr>
              <a:solidFill>
                <a:srgbClr val="FF7506"/>
              </a:solidFill>
            </c:spPr>
          </c:dPt>
          <c:dPt>
            <c:idx val="6"/>
            <c:spPr>
              <a:solidFill>
                <a:srgbClr val="8A8A8A"/>
              </a:solidFill>
            </c:spPr>
          </c:dPt>
          <c:cat>
            <c:strRef>
              <c:f>'1testrun'!$B$4:$B$10</c:f>
              <c:strCache>
                <c:ptCount val="7"/>
                <c:pt idx="0">
                  <c:v>=CONCATENATE("Passed:",C4)</c:v>
                </c:pt>
                <c:pt idx="1">
                  <c:v>=CONCATENATE("Failed:",C5)</c:v>
                </c:pt>
                <c:pt idx="2">
                  <c:v>=CONCATENATE("Wip:",C6)</c:v>
                </c:pt>
                <c:pt idx="3">
                  <c:v>=CONCATENATE("Retest:",C7)</c:v>
                </c:pt>
                <c:pt idx="4">
                  <c:v>=CONCATENATE("Blocked:",C8)</c:v>
                </c:pt>
                <c:pt idx="5">
                  <c:v>=CONCATENATE("Skipped:",C9)</c:v>
                </c:pt>
                <c:pt idx="6">
                  <c:v>=CONCATENATE("Undefined:",C10)</c:v>
                </c:pt>
              </c:strCache>
            </c:strRef>
          </c:cat>
          <c:val>
            <c:numRef>
              <c:f>'1testrun'!$C$4:$C$10</c:f>
              <c:numCache>
                <c:formatCode>General</c:formatCode>
                <c:ptCount val="7"/>
                <c:pt idx="0" formatCode="General">
                  <c:v>0</c:v>
                </c:pt>
                <c:pt idx="1" formatCode="General">
                  <c:v>0</c:v>
                </c:pt>
                <c:pt idx="2" formatCode="General">
                  <c:v>0</c:v>
                </c:pt>
                <c:pt idx="3" formatCode="General">
                  <c:v>0</c:v>
                </c:pt>
                <c:pt idx="4" formatCode="General">
                  <c:v>0</c:v>
                </c:pt>
                <c:pt idx="5" formatCode="General">
                  <c:v>0</c:v>
                </c:pt>
                <c:pt idx="6" formatCode="General">
                  <c:v>0</c:v>
                </c:pt>
              </c:numCache>
            </c:numRef>
          </c:val>
        </c:ser>
      </c:pie3DChart>
    </c:plotArea>
    <c:legend>
      <c:legendPos val="r"/>
      <c:layout/>
      <c:overlay val="0"/>
    </c:legend>
    <c:plotVisOnly val="1"/>
    <c:dispBlanksAs val="gap"/>
    <c:showDLblsOverMax val="1"/>
  </c:chart>
  <c:printSettings>
    <c:headerFooter/>
    <c:pageMargins b="1.0" l="0.75" r="0.75" t="1.0" header="0.5" footer="0.5"/>
    <c:pageSetup/>
  </c:printSettings>
</c:chartSpace>
</file>

<file path=xl/drawings/_rels/drawing1.xml.rels><?xml version="1.0" encoding="UTF-8"?><Relationships xmlns="http://schemas.openxmlformats.org/package/2006/relationships"><Relationship Target="../charts/chart1.xml" Type="http://schemas.openxmlformats.org/officeDocument/2006/relationships/chart" Id="rId6"/></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0</xdr:colOff>
      <xdr:row>12</xdr:row>
      <xdr:rowOff>0</xdr:rowOff>
    </xdr:to>
    <xdr:graphicFrame>
      <xdr:nvGraphicFramePr>
        <xdr:cNvPr id="0" name="item_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worksheets/_rels/sheet1.xml.rels><?xml version="1.0" encoding="UTF-8"?><Relationships xmlns="http://schemas.openxmlformats.org/package/2006/relationships"><Relationship Target="https://studio.cucumber.io/projects/419446/test-runs/912056/folder-snapshots/10660432/scenario-snapshots/33729110/test-snapshots/45147185" Type="http://schemas.openxmlformats.org/officeDocument/2006/relationships/hyperlink" Id="rId7" TargetMode="External"/><Relationship Target="https://studio.cucumber.io/projects/419446/test-runs/912056/folder-snapshots/10660432/scenario-snapshots/33729111/test-snapshots/45147186" Type="http://schemas.openxmlformats.org/officeDocument/2006/relationships/hyperlink" Id="rId8" TargetMode="External"/><Relationship Target="https://studio.cucumber.io/projects/419446/test-runs/912056/folder-snapshots/10660432/scenario-snapshots/33729112/test-snapshots/45147187" Type="http://schemas.openxmlformats.org/officeDocument/2006/relationships/hyperlink" Id="rId9" TargetMode="External"/><Relationship Target="https://studio.cucumber.io/projects/419446/test-runs/912056/folder-snapshots/10660432/scenario-snapshots/33729113/test-snapshots/45147188" Type="http://schemas.openxmlformats.org/officeDocument/2006/relationships/hyperlink" Id="rId10" TargetMode="External"/><Relationship Target="https://studio.cucumber.io/projects/419446/test-runs/912056/folder-snapshots/10660433/scenario-snapshots/33729114/test-snapshots/45147189" Type="http://schemas.openxmlformats.org/officeDocument/2006/relationships/hyperlink" Id="rId11" TargetMode="External"/><Relationship Target="https://studio.cucumber.io/projects/419446/test-runs/912056/folder-snapshots/10660433/scenario-snapshots/33729115/test-snapshots/45147190" Type="http://schemas.openxmlformats.org/officeDocument/2006/relationships/hyperlink" Id="rId12" TargetMode="External"/><Relationship Target="https://studio.cucumber.io/projects/419446/test-runs/912056/folder-snapshots/10660433/scenario-snapshots/33729116/test-snapshots/45147191" Type="http://schemas.openxmlformats.org/officeDocument/2006/relationships/hyperlink" Id="rId13" TargetMode="External"/><Relationship Target="https://studio.cucumber.io/projects/419446/test-runs/912056/folder-snapshots/10660433/scenario-snapshots/33729117/test-snapshots/45147192" Type="http://schemas.openxmlformats.org/officeDocument/2006/relationships/hyperlink" Id="rId14" TargetMode="External"/><Relationship Target="https://studio.cucumber.io/projects/419446/test-runs/912056/folder-snapshots/10660433/scenario-snapshots/33729118/test-snapshots/45147193" Type="http://schemas.openxmlformats.org/officeDocument/2006/relationships/hyperlink" Id="rId15" TargetMode="External"/><Relationship Target="../drawings/drawing1.xml" Type="http://schemas.openxmlformats.org/officeDocument/2006/relationships/drawing" Id="rId16"/></Relationships>
</file>

<file path=xl/worksheets/sheet1.xml><?xml version="1.0" encoding="utf-8"?>
<worksheet xmlns="http://schemas.openxmlformats.org/spreadsheetml/2006/main" xmlns:r="http://schemas.openxmlformats.org/officeDocument/2006/relationships" xml:space="preserve">
  <sheetPr>
    <pageSetUpPr fitToPage="0"/>
  </sheetPr>
  <dimension ref="A1:AA200"/>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15"/>
    <col min="2" max="2" bestFit="1" customWidth="1" width="80"/>
    <col min="3" max="3" bestFit="1" customWidth="1" width="80"/>
  </cols>
  <sheetData>
    <row r="1">
      <c r="A1" s="0" t="inlineStr">
        <is>
          <t>Project</t>
        </is>
      </c>
      <c r="B1" s="0" t="inlineStr">
        <is>
          <t>ZTIS</t>
        </is>
      </c>
    </row>
    <row r="2">
      <c r="A2" s="0" t="inlineStr">
        <is>
          <t>Test run</t>
        </is>
      </c>
      <c r="B2" s="0" t="inlineStr">
        <is>
          <t>1. test run</t>
        </is>
      </c>
    </row>
    <row r="3">
      <c r="A3" s="0" t="inlineStr">
        <is>
          <t/>
        </is>
      </c>
      <c r="B3" s="0" t="inlineStr">
        <is>
          <t/>
        </is>
      </c>
    </row>
    <row r="4">
      <c r="A4" s="0" t="inlineStr">
        <is>
          <t>Tests</t>
        </is>
      </c>
      <c r="B4" s="0" t="str">
        <f>CONCATENATE("Passed:",C4)</f>
      </c>
      <c r="C4" s="0" t="str">
        <f>COUNTIF(A:A,"passed")</f>
      </c>
    </row>
    <row r="5">
      <c r="A5" s="0"/>
      <c r="B5" s="0" t="str">
        <f>CONCATENATE("Failed:",C5)</f>
      </c>
      <c r="C5" s="0" t="str">
        <f>COUNTIF(A:A,"failed")</f>
      </c>
    </row>
    <row r="6">
      <c r="A6" s="0"/>
      <c r="B6" s="0" t="str">
        <f>CONCATENATE("Wip:",C6)</f>
      </c>
      <c r="C6" s="0" t="str">
        <f>COUNTIF(A:A,"wip")</f>
      </c>
    </row>
    <row r="7">
      <c r="A7" s="0"/>
      <c r="B7" s="0" t="str">
        <f>CONCATENATE("Retest:",C7)</f>
      </c>
      <c r="C7" s="0" t="str">
        <f>COUNTIF(A:A,"retest")</f>
      </c>
    </row>
    <row r="8">
      <c r="A8" s="0"/>
      <c r="B8" s="0" t="str">
        <f>CONCATENATE("Blocked:",C8)</f>
      </c>
      <c r="C8" s="0" t="str">
        <f>COUNTIF(A:A,"blocked")</f>
      </c>
    </row>
    <row r="9">
      <c r="A9" s="0"/>
      <c r="B9" s="0" t="str">
        <f>CONCATENATE("Skipped:",C9)</f>
      </c>
      <c r="C9" s="0" t="str">
        <f>COUNTIF(A:A,"skipped")</f>
      </c>
    </row>
    <row r="10">
      <c r="A10" s="0"/>
      <c r="B10" s="0" t="str">
        <f>CONCATENATE("Undefined:",C10)</f>
      </c>
      <c r="C10" s="0" t="str">
        <f>COUNTIF(A:A,"undefined")</f>
      </c>
    </row>
    <row r="11"/>
    <row r="12"/>
    <row r="13"/>
    <row r="14"/>
    <row r="15"/>
    <row customHeight="1" ht="26" r="16">
      <c r="A16" s="3" t="inlineStr">
        <is>
          <t>passed</t>
        </is>
      </c>
      <c r="B16" s="4" t="inlineStr">
        <is>
          <t>Account has sufficient funds</t>
        </is>
      </c>
      <c r="C16" s="3"/>
    </row>
    <row r="17">
      <c r="A17" s="17" t="n">
        <v>45147185</v>
      </c>
      <c r="B17" s="17" t="inlineStr">
        <is>
          <t>Action</t>
        </is>
      </c>
      <c r="C17" s="17" t="inlineStr">
        <is>
          <t>Result</t>
        </is>
      </c>
    </row>
    <row r="18">
      <c r="A18" s="19" t="inlineStr">
        <is>
          <t>1)</t>
        </is>
      </c>
      <c r="B18" s="20" t="inlineStr">
        <is>
          <t>Given the account balance is $100</t>
        </is>
      </c>
      <c r="C18" s="21"/>
    </row>
    <row r="19">
      <c r="A19" s="19" t="inlineStr">
        <is>
          <t>2)</t>
        </is>
      </c>
      <c r="B19" s="20" t="inlineStr">
        <is>
          <t>And the card is valid</t>
        </is>
      </c>
      <c r="C19" s="21"/>
    </row>
    <row r="20">
      <c r="A20" s="19" t="inlineStr">
        <is>
          <t>3)</t>
        </is>
      </c>
      <c r="B20" s="20" t="inlineStr">
        <is>
          <t>And the machine contains enough money</t>
        </is>
      </c>
      <c r="C20" s="21"/>
    </row>
    <row r="21">
      <c r="A21" s="19" t="inlineStr">
        <is>
          <t>4)</t>
        </is>
      </c>
      <c r="B21" s="20" t="inlineStr">
        <is>
          <t>When the Account Holder requests $20</t>
        </is>
      </c>
      <c r="C21" s="21" t="inlineStr">
        <is>
          <t>Then the ATM should dispense $20</t>
        </is>
      </c>
    </row>
    <row r="22">
      <c r="A22" s="19" t="inlineStr">
        <is>
          <t>5)</t>
        </is>
      </c>
      <c r="B22" s="20" t="inlineStr">
        <is>
          <t/>
        </is>
      </c>
      <c r="C22" s="21" t="inlineStr">
        <is>
          <t>And the account balance should be $80</t>
        </is>
      </c>
    </row>
    <row r="23">
      <c r="A23" s="19" t="inlineStr">
        <is>
          <t>6)</t>
        </is>
      </c>
      <c r="B23" s="20" t="inlineStr">
        <is>
          <t/>
        </is>
      </c>
      <c r="C23" s="21" t="inlineStr">
        <is>
          <t>And the card should be returned</t>
        </is>
      </c>
    </row>
    <row r="24"/>
    <row r="25"/>
    <row customHeight="1" ht="26" r="26">
      <c r="A26" s="3" t="inlineStr">
        <is>
          <t>passed</t>
        </is>
      </c>
      <c r="B26" s="4" t="inlineStr">
        <is>
          <t>Account has insufficient funds</t>
        </is>
      </c>
      <c r="C26" s="3"/>
    </row>
    <row r="27">
      <c r="A27" s="17" t="n">
        <v>45147186</v>
      </c>
      <c r="B27" s="17" t="inlineStr">
        <is>
          <t>Action</t>
        </is>
      </c>
      <c r="C27" s="17" t="inlineStr">
        <is>
          <t>Result</t>
        </is>
      </c>
    </row>
    <row r="28">
      <c r="A28" s="19" t="inlineStr">
        <is>
          <t>1)</t>
        </is>
      </c>
      <c r="B28" s="20" t="inlineStr">
        <is>
          <t>Given the account balance is $10</t>
        </is>
      </c>
      <c r="C28" s="21"/>
    </row>
    <row r="29">
      <c r="A29" s="19" t="inlineStr">
        <is>
          <t>2)</t>
        </is>
      </c>
      <c r="B29" s="20" t="inlineStr">
        <is>
          <t>And the card is valid</t>
        </is>
      </c>
      <c r="C29" s="21"/>
    </row>
    <row r="30">
      <c r="A30" s="19" t="inlineStr">
        <is>
          <t>3)</t>
        </is>
      </c>
      <c r="B30" s="20" t="inlineStr">
        <is>
          <t>And the machine contains enough money</t>
        </is>
      </c>
      <c r="C30" s="21"/>
    </row>
    <row r="31">
      <c r="A31" s="19" t="inlineStr">
        <is>
          <t>4)</t>
        </is>
      </c>
      <c r="B31" s="20" t="inlineStr">
        <is>
          <t>When the Account Holder requests $20</t>
        </is>
      </c>
      <c r="C31" s="21" t="inlineStr">
        <is>
          <t>Then the ATM should not dispense any money</t>
        </is>
      </c>
    </row>
    <row r="32">
      <c r="A32" s="19" t="inlineStr">
        <is>
          <t>5)</t>
        </is>
      </c>
      <c r="B32" s="20" t="inlineStr">
        <is>
          <t/>
        </is>
      </c>
      <c r="C32" s="21" t="inlineStr">
        <is>
          <t>And the ATM should say there are insufficient funds</t>
        </is>
      </c>
    </row>
    <row r="33">
      <c r="A33" s="19" t="inlineStr">
        <is>
          <t>6)</t>
        </is>
      </c>
      <c r="B33" s="20" t="inlineStr">
        <is>
          <t/>
        </is>
      </c>
      <c r="C33" s="21" t="inlineStr">
        <is>
          <t>And the account balance should be $10</t>
        </is>
      </c>
    </row>
    <row r="34">
      <c r="A34" s="19" t="inlineStr">
        <is>
          <t>7)</t>
        </is>
      </c>
      <c r="B34" s="20" t="inlineStr">
        <is>
          <t/>
        </is>
      </c>
      <c r="C34" s="21" t="inlineStr">
        <is>
          <t>And the card should be returned</t>
        </is>
      </c>
    </row>
    <row r="35"/>
    <row r="36"/>
    <row customHeight="1" ht="26" r="37">
      <c r="A37" s="3" t="inlineStr">
        <is>
          <t>passed</t>
        </is>
      </c>
      <c r="B37" s="4" t="inlineStr">
        <is>
          <t>Card has been disabled</t>
        </is>
      </c>
      <c r="C37" s="3"/>
    </row>
    <row r="38">
      <c r="A38" s="17" t="n">
        <v>45147187</v>
      </c>
      <c r="B38" s="17" t="inlineStr">
        <is>
          <t>Action</t>
        </is>
      </c>
      <c r="C38" s="17" t="inlineStr">
        <is>
          <t>Result</t>
        </is>
      </c>
    </row>
    <row r="39">
      <c r="A39" s="19" t="inlineStr">
        <is>
          <t>1)</t>
        </is>
      </c>
      <c r="B39" s="20" t="inlineStr">
        <is>
          <t>Given the card is disabled</t>
        </is>
      </c>
      <c r="C39" s="21"/>
    </row>
    <row r="40">
      <c r="A40" s="19" t="inlineStr">
        <is>
          <t>2)</t>
        </is>
      </c>
      <c r="B40" s="20" t="inlineStr">
        <is>
          <t>When the Account Holder requests $20</t>
        </is>
      </c>
      <c r="C40" s="21" t="inlineStr">
        <is>
          <t>Then the ATM should retain the card</t>
        </is>
      </c>
    </row>
    <row r="41">
      <c r="A41" s="19" t="inlineStr">
        <is>
          <t>3)</t>
        </is>
      </c>
      <c r="B41" s="20" t="inlineStr">
        <is>
          <t/>
        </is>
      </c>
      <c r="C41" s="21" t="inlineStr">
        <is>
          <t>And the ATM should say the card has been retained</t>
        </is>
      </c>
    </row>
    <row r="42"/>
    <row r="43"/>
    <row customHeight="1" ht="26" r="44">
      <c r="A44" s="7" t="inlineStr">
        <is>
          <t>wip</t>
        </is>
      </c>
      <c r="B44" s="8" t="inlineStr">
        <is>
          <t>The ATM has insufficient funds</t>
        </is>
      </c>
      <c r="C44" s="7"/>
    </row>
    <row r="45">
      <c r="A45" s="17" t="n">
        <v>45147188</v>
      </c>
      <c r="B45" s="17" t="inlineStr">
        <is>
          <t>Action</t>
        </is>
      </c>
      <c r="C45" s="17" t="inlineStr">
        <is>
          <t>Result</t>
        </is>
      </c>
    </row>
    <row r="46">
      <c r="A46" s="19" t="inlineStr">
        <is>
          <t>1)</t>
        </is>
      </c>
      <c r="B46" s="20" t="inlineStr">
        <is>
          <t>Given the account balance is $100</t>
        </is>
      </c>
      <c r="C46" s="21"/>
    </row>
    <row r="47">
      <c r="A47" s="19" t="inlineStr">
        <is>
          <t>2)</t>
        </is>
      </c>
      <c r="B47" s="20" t="inlineStr">
        <is>
          <t>And the card is valid</t>
        </is>
      </c>
      <c r="C47" s="21"/>
    </row>
    <row r="48">
      <c r="A48" s="19" t="inlineStr">
        <is>
          <t>3)</t>
        </is>
      </c>
      <c r="B48" s="20" t="inlineStr">
        <is>
          <t>And the machine contains only $10</t>
        </is>
      </c>
      <c r="C48" s="21"/>
    </row>
    <row r="49">
      <c r="A49" s="19" t="inlineStr">
        <is>
          <t>4)</t>
        </is>
      </c>
      <c r="B49" s="20" t="inlineStr">
        <is>
          <t>When the Account Holder requests $20</t>
        </is>
      </c>
      <c r="C49" s="21" t="inlineStr">
        <is>
          <t>Then the ATM should not dispense any money</t>
        </is>
      </c>
    </row>
    <row r="50">
      <c r="A50" s="19" t="inlineStr">
        <is>
          <t>5)</t>
        </is>
      </c>
      <c r="B50" s="20" t="inlineStr">
        <is>
          <t/>
        </is>
      </c>
      <c r="C50" s="21" t="inlineStr">
        <is>
          <t>And the ATM should say it has insufficient funds</t>
        </is>
      </c>
    </row>
    <row r="51">
      <c r="A51" s="19" t="inlineStr">
        <is>
          <t>6)</t>
        </is>
      </c>
      <c r="B51" s="20" t="inlineStr">
        <is>
          <t/>
        </is>
      </c>
      <c r="C51" s="21" t="inlineStr">
        <is>
          <t>And the account balance should be $100</t>
        </is>
      </c>
    </row>
    <row r="52">
      <c r="A52" s="19" t="inlineStr">
        <is>
          <t>7)</t>
        </is>
      </c>
      <c r="B52" s="20" t="inlineStr">
        <is>
          <t/>
        </is>
      </c>
      <c r="C52" s="21" t="inlineStr">
        <is>
          <t>And the card should be returned</t>
        </is>
      </c>
    </row>
    <row r="53"/>
    <row r="54"/>
    <row customHeight="1" ht="26" r="55">
      <c r="A55" s="3" t="inlineStr">
        <is>
          <t>passed</t>
        </is>
      </c>
      <c r="B55" s="4" t="inlineStr">
        <is>
          <t>Import a feature file</t>
        </is>
      </c>
      <c r="C55" s="3"/>
    </row>
    <row customHeight="1" ht="20" r="56">
      <c r="A56" s="18" t="inlineStr">
        <is>
          <t>Description</t>
        </is>
      </c>
      <c r="B56" s="18" t="inlineStr">
        <is>
          <t>You can easily import one or multiple feature files in a folder, by uploading them or directly from a Git repository</t>
        </is>
      </c>
      <c r="C56" s="18"/>
    </row>
    <row r="57">
      <c r="A57" s="17" t="n">
        <v>45147189</v>
      </c>
      <c r="B57" s="17" t="inlineStr">
        <is>
          <t>Action</t>
        </is>
      </c>
      <c r="C57" s="17" t="inlineStr">
        <is>
          <t>Result</t>
        </is>
      </c>
    </row>
    <row r="58">
      <c r="A58" s="19" t="inlineStr">
        <is>
          <t>1)</t>
        </is>
      </c>
      <c r="B58" s="20" t="inlineStr">
        <is>
          <t>Given a feature file named is_it_friday_yet.feature with content:
[__free_text]Feature: Is it Friday yet?
  Everybody wants to know when it's Friday
  Scenario: Sunday is not Friday
    Given today is Sunday
    When I ask whether it's Friday yet
    Then I should be told "Nope"
  Scenario: Friday is Friday
    Given today is Friday
    When I ask whether it's Friday yet
    Then I should be told "TGIF"[/__free_text]
</t>
        </is>
      </c>
      <c r="C58" s="21"/>
    </row>
    <row r="59">
      <c r="A59" s="19" t="inlineStr">
        <is>
          <t>2)</t>
        </is>
      </c>
      <c r="B59" s="20" t="inlineStr">
        <is>
          <t>When Bob imports the feature file is_it_friday_yet.feature to folder Calendar</t>
        </is>
      </c>
      <c r="C59" s="21" t="inlineStr">
        <is>
          <t>Then Bob should get a folder Is it Friday yet? under the folder Calendar with the scenarios:
[__datatable]      | scenario-name |
      | Sunday is not Friday |
      | Friday is Friday |[/__datatable]
</t>
        </is>
      </c>
    </row>
    <row r="60"/>
    <row r="61"/>
    <row customHeight="1" ht="26" r="62">
      <c r="A62" s="3" t="inlineStr">
        <is>
          <t>passed</t>
        </is>
      </c>
      <c r="B62" s="4" t="inlineStr">
        <is>
          <t>Rename a step in every scenarios that use it</t>
        </is>
      </c>
      <c r="C62" s="3"/>
    </row>
    <row customHeight="1" ht="20" r="63">
      <c r="A63" s="18" t="inlineStr">
        <is>
          <t>Description</t>
        </is>
      </c>
      <c r="B63" s="18" t="inlineStr">
        <is>
          <t>While editing a step in a scenario or in a feature background, you can decide whether the modification should impact only the current step or every places where this step is used</t>
        </is>
      </c>
      <c r="C63" s="18"/>
    </row>
    <row r="64">
      <c r="A64" s="17" t="n">
        <v>45147190</v>
      </c>
      <c r="B64" s="17" t="inlineStr">
        <is>
          <t>Action</t>
        </is>
      </c>
      <c r="C64" s="17" t="inlineStr">
        <is>
          <t>Result</t>
        </is>
      </c>
    </row>
    <row r="65">
      <c r="A65" s="19" t="inlineStr">
        <is>
          <t>1)</t>
        </is>
      </c>
      <c r="B65" s="20" t="inlineStr">
        <is>
          <t>Given two scenarios
[__free_text]  Scenario: Sunday is not Friday
    Given today is Sunday
    When I ask whether it's Friday yet
    Then I should be told "Nope"
  Scenario: Friday is Friday
    Given today is Friday
    When I ask whether it's Friday yet
    Then I should be told "TGIF"[/__free_text]
</t>
        </is>
      </c>
      <c r="C65" s="21"/>
    </row>
    <row r="66">
      <c r="A66" s="19" t="inlineStr">
        <is>
          <t>2)</t>
        </is>
      </c>
      <c r="B66" s="20" t="inlineStr">
        <is>
          <t>When Bob renames globally the step Then I should be told response by Then I should get the answer response</t>
        </is>
      </c>
      <c r="C66" s="21" t="inlineStr">
        <is>
          <t>Then the scenarios using step Then I should be told response should be:
[__free_text]  Scenario: Sunday is not Friday
    Given today is Sunday
    When I ask whether it's Friday yet
    Then I should get the answer "Nope"
  Scenario: Friday is Friday
    Given today is Friday
    When I ask whether it's Friday yet
    Then I should get the answer "TGIF"[/__free_text]
</t>
        </is>
      </c>
    </row>
    <row r="67"/>
    <row r="68"/>
    <row customHeight="1" ht="26" r="69">
      <c r="A69" s="3" t="inlineStr">
        <is>
          <t>passed</t>
        </is>
      </c>
      <c r="B69" s="4" t="inlineStr">
        <is>
          <t>Use parameters in a step</t>
        </is>
      </c>
      <c r="C69" s="3"/>
    </row>
    <row customHeight="1" ht="20" r="70">
      <c r="A70" s="18" t="inlineStr">
        <is>
          <t>Description</t>
        </is>
      </c>
      <c r="B70" s="18" t="inlineStr">
        <is>
          <t>It is possible to collapse similar steps into a single one by using **parameters**
It makes future modifications on this step easier, for example to modify your business language, and accelerates automation of your features as there is only one step to automate instead of multiple ones.</t>
        </is>
      </c>
      <c r="C70" s="18"/>
    </row>
    <row r="71">
      <c r="A71" s="17" t="n">
        <v>45147191</v>
      </c>
      <c r="B71" s="17" t="inlineStr">
        <is>
          <t>Action</t>
        </is>
      </c>
      <c r="C71" s="17" t="inlineStr">
        <is>
          <t>Result</t>
        </is>
      </c>
    </row>
    <row r="72">
      <c r="A72" s="19" t="inlineStr">
        <is>
          <t>1)</t>
        </is>
      </c>
      <c r="B72" s="20" t="inlineStr">
        <is>
          <t>Given two scenarios
[__free_text]Scenario: Sunday isn't Friday
  Given today is Sunday
  When I ask whether it's Friday yet
  Then I should be told "Nope"
Scenario: Friday is Friday
  Given today is Friday
  When I ask whether it's Friday yet
  Then I should be told "TGIF"[/__free_text]
</t>
        </is>
      </c>
      <c r="C72" s="21"/>
    </row>
    <row r="73">
      <c r="A73" s="19" t="inlineStr">
        <is>
          <t>2)</t>
        </is>
      </c>
      <c r="B73" s="20" t="inlineStr">
        <is>
          <t>When Bob creates a new step today is day</t>
        </is>
      </c>
      <c r="C73" s="21"/>
    </row>
    <row r="74">
      <c r="A74" s="19" t="inlineStr">
        <is>
          <t>3)</t>
        </is>
      </c>
      <c r="B74" s="20" t="inlineStr">
        <is>
          <t>And changes the two scenarios as
[__free_text]Scenario: Sunday isn't Friday
  Given today is "Sunday"
  When I ask whether it's Friday yet
  Then I should be told "Nope"
Scenario: Friday is Friday
  Given today is "Friday"
  When I ask whether it's Friday yet
  Then I should be told "TGIF"[/__free_text]
</t>
        </is>
      </c>
      <c r="C74" s="21" t="inlineStr">
        <is>
          <t>Then Bob has only the step today is day to maintain instead of these two
[__datatable]      | step |
      | today is Sunday |
      | today is Friday |[/__datatable]
</t>
        </is>
      </c>
    </row>
    <row r="75"/>
    <row r="76"/>
    <row customHeight="1" ht="26" r="77">
      <c r="A77" s="3" t="inlineStr">
        <is>
          <t>passed</t>
        </is>
      </c>
      <c r="B77" s="4" t="inlineStr">
        <is>
          <t>Scenario with multiple examples</t>
        </is>
      </c>
      <c r="C77" s="3"/>
    </row>
    <row customHeight="1" ht="20" r="78">
      <c r="A78" s="18" t="inlineStr">
        <is>
          <t>Description</t>
        </is>
      </c>
      <c r="B78" s="18" t="inlineStr">
        <is>
          <t>You can collapse multiple similar scenarios into one using **Datatable** and **parameters** in steps</t>
        </is>
      </c>
      <c r="C78" s="18"/>
    </row>
    <row r="79">
      <c r="A79" s="17" t="n">
        <v>45147192</v>
      </c>
      <c r="B79" s="17" t="inlineStr">
        <is>
          <t>Action</t>
        </is>
      </c>
      <c r="C79" s="17" t="inlineStr">
        <is>
          <t>Result</t>
        </is>
      </c>
    </row>
    <row r="80">
      <c r="A80" s="19" t="inlineStr">
        <is>
          <t>1)</t>
        </is>
      </c>
      <c r="B80" s="20" t="inlineStr">
        <is>
          <t>Given two scenarios
[__free_text]Scenario: Sunday isn't Friday
    Given today is Sunday
    When I ask whether it's Friday yet
    Then I should be told "Nope"
  Scenario: Friday is Friday
    Given today is Friday
    When I ask whether it's Friday yet
    Then I should be told "TGIF"[/__free_text]
</t>
        </is>
      </c>
      <c r="C80" s="21"/>
    </row>
    <row r="81">
      <c r="A81" s="19" t="inlineStr">
        <is>
          <t>2)</t>
        </is>
      </c>
      <c r="B81" s="20" t="inlineStr">
        <is>
          <t>When Bob adds a new scenario Today is or is not Friday with the content
[__free_text]Given today is "=day"
When I ask whether it's Friday yet
Then I should be told "=answer"[/__free_text]
</t>
        </is>
      </c>
      <c r="C81" s="21"/>
    </row>
    <row r="82">
      <c r="A82" s="19" t="inlineStr">
        <is>
          <t>3)</t>
        </is>
      </c>
      <c r="B82" s="20" t="inlineStr">
        <is>
          <t>And the datatable
[__datatable]       | day            | answer |
       | Friday         | TGIF |
       | Sunday         | Nope |
       | anything else! | Nope |[/__datatable]
</t>
        </is>
      </c>
      <c r="C82" s="21" t="inlineStr">
        <is>
          <t>Then Bob has a scenario Today is or is not Friday to describe the same behaviour than these scenarios
[__datatable]      | scenario name |
      | Sunday isn't Friday |
      | Friday is Friday |[/__datatable]
</t>
        </is>
      </c>
    </row>
    <row r="83"/>
    <row r="84"/>
    <row customHeight="1" ht="26" r="85">
      <c r="A85" s="3" t="inlineStr">
        <is>
          <t>passed</t>
        </is>
      </c>
      <c r="B85" s="4" t="inlineStr">
        <is>
          <t>Download feature file</t>
        </is>
      </c>
      <c r="C85" s="3"/>
    </row>
    <row customHeight="1" ht="20" r="86">
      <c r="A86" s="18" t="inlineStr">
        <is>
          <t>Description</t>
        </is>
      </c>
      <c r="B86" s="18" t="inlineStr">
        <is>
          <t>Once your feature is ready, you can export it as a **.feature** file so it can be automated</t>
        </is>
      </c>
      <c r="C86" s="18"/>
    </row>
    <row r="87">
      <c r="A87" s="17" t="n">
        <v>45147193</v>
      </c>
      <c r="B87" s="17" t="inlineStr">
        <is>
          <t>Action</t>
        </is>
      </c>
      <c r="C87" s="17" t="inlineStr">
        <is>
          <t>Result</t>
        </is>
      </c>
    </row>
    <row r="88">
      <c r="A88" s="19" t="inlineStr">
        <is>
          <t>1)</t>
        </is>
      </c>
      <c r="B88" s="20" t="inlineStr">
        <is>
          <t>Given a folder Is it Friday yet? with the scenarios:
[__datatable]      | scenario-name |
      | Sunday is not Friday |
      | Friday is Friday |[/__datatable]
</t>
        </is>
      </c>
      <c r="C88" s="21"/>
    </row>
    <row r="89">
      <c r="A89" s="19" t="inlineStr">
        <is>
          <t>2)</t>
        </is>
      </c>
      <c r="B89" s="20" t="inlineStr">
        <is>
          <t>When Bob download folder Is it Friday yet?</t>
        </is>
      </c>
      <c r="C89" s="21" t="inlineStr">
        <is>
          <t>Then Bob should get a feature file is_it_friday_yet.feature with content:
[__free_text]Feature: Is it Friday yet?
  Everybody wants to know when it's Friday
  Scenario: Sunday is not Friday
    Given today is Sunday
    When I ask whether it's Friday yet
    Then I should be told "Nope"
  Scenario: Friday is Friday
    Given today is Friday
    When I ask whether it's Friday yet
    Then I should be told "TGIF"[/__free_text]
</t>
        </is>
      </c>
    </row>
    <row r="90"/>
    <row r="91"/>
  </sheetData>
  <sheetCalcPr fullCalcOnLoad="1"/>
  <mergeCells count="18">
    <mergeCell ref="B16:C16"/>
    <mergeCell ref="B16:C16"/>
    <mergeCell ref="B26:C26"/>
    <mergeCell ref="B26:C26"/>
    <mergeCell ref="B37:C37"/>
    <mergeCell ref="B37:C37"/>
    <mergeCell ref="B44:C44"/>
    <mergeCell ref="B44:C44"/>
    <mergeCell ref="B56:C56"/>
    <mergeCell ref="B56:C56"/>
    <mergeCell ref="B63:C63"/>
    <mergeCell ref="B63:C63"/>
    <mergeCell ref="B70:C70"/>
    <mergeCell ref="B70:C70"/>
    <mergeCell ref="B78:C78"/>
    <mergeCell ref="B78:C78"/>
    <mergeCell ref="B86:C86"/>
    <mergeCell ref="B86:C86"/>
  </mergeCells>
  <hyperlinks>
    <hyperlink ref="B16" r:id="rId7"/>
    <hyperlink ref="B26" r:id="rId8"/>
    <hyperlink ref="B37" r:id="rId9"/>
    <hyperlink ref="B44" r:id="rId10"/>
    <hyperlink ref="B55" r:id="rId11"/>
    <hyperlink ref="B62" r:id="rId12"/>
    <hyperlink ref="B69" r:id="rId13"/>
    <hyperlink ref="B77" r:id="rId14"/>
    <hyperlink ref="B85" r:id="rId15"/>
  </hyperlinks>
  <printOptions verticalCentered="0" horizontalCentered="0" headings="0" gridLines="0"/>
  <pageMargins right="0.75" left="0.75" bottom="1.0" top="1.0" footer="0.5" header="0.5"/>
  <pageSetup/>
  <headerFooter/>
  <drawing r:id="rId16"/>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2024-01-17T09:03:18Z</dcterms:created>
  <cp:revision>0</cp:revision>
</cp:coreProperties>
</file>