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1cba20500feb7d90/Documents/LongTermData_CayambeCoca/Discharge/"/>
    </mc:Choice>
  </mc:AlternateContent>
  <xr:revisionPtr revIDLastSave="1" documentId="8_{4E0C1B7C-4AFF-45A7-9421-63A304AFCF0F}" xr6:coauthVersionLast="47" xr6:coauthVersionMax="47" xr10:uidLastSave="{ED30A61C-528C-4330-A40E-D76FA368D8DE}"/>
  <bookViews>
    <workbookView xWindow="2280" yWindow="1070" windowWidth="14640" windowHeight="973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5" i="1" l="1"/>
  <c r="G14" i="1"/>
  <c r="G13" i="1"/>
  <c r="G12" i="1"/>
  <c r="G11" i="1"/>
  <c r="H2" i="1" s="1"/>
  <c r="J2" i="1" s="1"/>
  <c r="G10" i="1"/>
  <c r="G9" i="1"/>
  <c r="G8" i="1"/>
  <c r="G7" i="1"/>
  <c r="G6" i="1"/>
  <c r="G5" i="1"/>
  <c r="G4" i="1"/>
  <c r="G3" i="1"/>
  <c r="K2" i="1"/>
  <c r="G2" i="1"/>
  <c r="D10" i="1"/>
  <c r="D8" i="1"/>
  <c r="D9" i="1"/>
  <c r="D4" i="1"/>
  <c r="D7" i="1"/>
  <c r="D6" i="1"/>
  <c r="D5" i="1"/>
  <c r="D3" i="1"/>
  <c r="D2" i="1"/>
  <c r="E10" i="1" l="1"/>
  <c r="E9" i="1"/>
  <c r="E8" i="1"/>
  <c r="E3" i="1"/>
  <c r="E4" i="1"/>
  <c r="E5" i="1"/>
  <c r="E6" i="1"/>
  <c r="E7" i="1"/>
  <c r="F2" i="1" l="1"/>
</calcChain>
</file>

<file path=xl/sharedStrings.xml><?xml version="1.0" encoding="utf-8"?>
<sst xmlns="http://schemas.openxmlformats.org/spreadsheetml/2006/main" count="10" uniqueCount="8">
  <si>
    <t>x</t>
  </si>
  <si>
    <t>depth</t>
  </si>
  <si>
    <t>velocity</t>
  </si>
  <si>
    <t>segment</t>
  </si>
  <si>
    <t>Q</t>
  </si>
  <si>
    <t>Qtotal</t>
  </si>
  <si>
    <t>Area</t>
  </si>
  <si>
    <t>Atotal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</si>
</sst>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workbookViewId="0">
      <selection activeCell="J2" sqref="J2:K2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7</v>
      </c>
      <c r="K1" t="s">
        <v>5</v>
      </c>
    </row>
    <row r="2" spans="1:11" x14ac:dyDescent="0.35">
      <c r="A2">
        <v>25</v>
      </c>
      <c r="D2">
        <f>A2/100</f>
        <v>0.25</v>
      </c>
      <c r="F2">
        <f>SUM(E2:E20)</f>
        <v>7.1710000000000003E-3</v>
      </c>
      <c r="G2">
        <f>(D2-0)*B2/100</f>
        <v>0</v>
      </c>
      <c r="H2">
        <f>SUM(G2:G11)</f>
        <v>3.2200000000000006E-2</v>
      </c>
      <c r="J2">
        <f>H2</f>
        <v>3.2200000000000006E-2</v>
      </c>
      <c r="K2">
        <f>F2</f>
        <v>7.1710000000000003E-3</v>
      </c>
    </row>
    <row r="3" spans="1:11" x14ac:dyDescent="0.35">
      <c r="A3">
        <v>30</v>
      </c>
      <c r="B3">
        <v>6</v>
      </c>
      <c r="C3">
        <v>0.23</v>
      </c>
      <c r="D3">
        <f>(A3/100+(A4/100-A3/100)/2)</f>
        <v>0.32499999999999996</v>
      </c>
      <c r="E3">
        <f>(D3-D2)*(B3/100)*C3</f>
        <v>1.0349999999999995E-3</v>
      </c>
      <c r="G3">
        <f>(D3-D2)*B3/100</f>
        <v>4.4999999999999971E-3</v>
      </c>
    </row>
    <row r="4" spans="1:11" x14ac:dyDescent="0.35">
      <c r="A4">
        <v>35</v>
      </c>
      <c r="B4">
        <v>8</v>
      </c>
      <c r="C4">
        <v>0.2</v>
      </c>
      <c r="D4">
        <f>(A4/100+(A5/100-A4/100)/2)</f>
        <v>0.375</v>
      </c>
      <c r="E4">
        <f t="shared" ref="E4:E10" si="0">(D4-D3)*(B4/100)*C4</f>
        <v>8.000000000000008E-4</v>
      </c>
      <c r="G4">
        <f t="shared" ref="G4:G15" si="1">(D4-D3)*B4/100</f>
        <v>4.0000000000000036E-3</v>
      </c>
    </row>
    <row r="5" spans="1:11" x14ac:dyDescent="0.35">
      <c r="A5">
        <v>40</v>
      </c>
      <c r="B5">
        <v>9</v>
      </c>
      <c r="C5">
        <v>0.24</v>
      </c>
      <c r="D5">
        <f>(A5/100+(A6/100-A5/100)/2)</f>
        <v>0.42500000000000004</v>
      </c>
      <c r="E5">
        <f>(D5-D4)*(B5/100)*C5</f>
        <v>1.0800000000000009E-3</v>
      </c>
      <c r="G5">
        <f t="shared" si="1"/>
        <v>4.500000000000004E-3</v>
      </c>
    </row>
    <row r="6" spans="1:11" x14ac:dyDescent="0.35">
      <c r="A6">
        <v>45</v>
      </c>
      <c r="B6">
        <v>8</v>
      </c>
      <c r="C6">
        <v>0.34</v>
      </c>
      <c r="D6">
        <f t="shared" ref="D6:D10" si="2">(A6/100+(A7/100-A6/100)/2)</f>
        <v>0.47499999999999998</v>
      </c>
      <c r="E6">
        <f t="shared" si="0"/>
        <v>1.3599999999999984E-3</v>
      </c>
      <c r="G6">
        <f t="shared" si="1"/>
        <v>3.9999999999999949E-3</v>
      </c>
    </row>
    <row r="7" spans="1:11" x14ac:dyDescent="0.35">
      <c r="A7">
        <v>50</v>
      </c>
      <c r="B7">
        <v>8</v>
      </c>
      <c r="C7">
        <v>0.28000000000000003</v>
      </c>
      <c r="D7">
        <f t="shared" si="2"/>
        <v>0.52500000000000002</v>
      </c>
      <c r="E7">
        <f t="shared" si="0"/>
        <v>1.1200000000000012E-3</v>
      </c>
      <c r="G7">
        <f t="shared" si="1"/>
        <v>4.0000000000000036E-3</v>
      </c>
    </row>
    <row r="8" spans="1:11" x14ac:dyDescent="0.35">
      <c r="A8">
        <v>55</v>
      </c>
      <c r="B8">
        <v>8</v>
      </c>
      <c r="C8">
        <v>0.25</v>
      </c>
      <c r="D8">
        <f t="shared" si="2"/>
        <v>0.57499999999999996</v>
      </c>
      <c r="E8">
        <f t="shared" si="0"/>
        <v>9.9999999999999872E-4</v>
      </c>
      <c r="G8">
        <f t="shared" si="1"/>
        <v>3.9999999999999949E-3</v>
      </c>
    </row>
    <row r="9" spans="1:11" x14ac:dyDescent="0.35">
      <c r="A9">
        <v>60</v>
      </c>
      <c r="B9">
        <v>10</v>
      </c>
      <c r="C9">
        <v>0.12</v>
      </c>
      <c r="D9">
        <f t="shared" si="2"/>
        <v>0.625</v>
      </c>
      <c r="E9">
        <f t="shared" si="0"/>
        <v>6.0000000000000049E-4</v>
      </c>
      <c r="G9">
        <f t="shared" si="1"/>
        <v>5.0000000000000044E-3</v>
      </c>
    </row>
    <row r="10" spans="1:11" x14ac:dyDescent="0.35">
      <c r="A10">
        <v>65</v>
      </c>
      <c r="B10">
        <v>4</v>
      </c>
      <c r="C10">
        <v>0.08</v>
      </c>
      <c r="D10">
        <f t="shared" si="2"/>
        <v>0.67999999999999994</v>
      </c>
      <c r="E10">
        <f t="shared" si="0"/>
        <v>1.7599999999999981E-4</v>
      </c>
      <c r="G10">
        <f t="shared" si="1"/>
        <v>2.1999999999999975E-3</v>
      </c>
    </row>
    <row r="11" spans="1:11" x14ac:dyDescent="0.35">
      <c r="A11">
        <v>71</v>
      </c>
      <c r="G11">
        <f t="shared" si="1"/>
        <v>0</v>
      </c>
    </row>
    <row r="12" spans="1:11" x14ac:dyDescent="0.35">
      <c r="G12">
        <f t="shared" si="1"/>
        <v>0</v>
      </c>
    </row>
    <row r="13" spans="1:11" x14ac:dyDescent="0.35">
      <c r="G13">
        <f t="shared" si="1"/>
        <v>0</v>
      </c>
    </row>
    <row r="14" spans="1:11" x14ac:dyDescent="0.35">
      <c r="G14">
        <f t="shared" si="1"/>
        <v>0</v>
      </c>
    </row>
    <row r="15" spans="1:11" x14ac:dyDescent="0.35">
      <c r="G15">
        <f t="shared" si="1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Kriddie Whitmore</cp:lastModifiedBy>
  <dcterms:created xsi:type="dcterms:W3CDTF">2021-06-15T18:34:57Z</dcterms:created>
  <dcterms:modified xsi:type="dcterms:W3CDTF">2025-02-03T18:13:45Z</dcterms:modified>
</cp:coreProperties>
</file>