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1cba20500feb7d90/Documents/LongTermData_CayambeCoca/Discharge/"/>
    </mc:Choice>
  </mc:AlternateContent>
  <xr:revisionPtr revIDLastSave="3" documentId="8_{E6ED7688-19BC-4CEE-B578-B6D74A5458C9}" xr6:coauthVersionLast="47" xr6:coauthVersionMax="47" xr10:uidLastSave="{FFACB152-6BF1-4C1F-BD8C-8D7E8262FE65}"/>
  <bookViews>
    <workbookView xWindow="9820" yWindow="590" windowWidth="8720" windowHeight="97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H2" i="1" s="1"/>
  <c r="E9" i="1"/>
  <c r="D9" i="1"/>
  <c r="D8" i="1"/>
  <c r="D6" i="1"/>
  <c r="D7" i="1"/>
  <c r="D5" i="1"/>
  <c r="D4" i="1"/>
  <c r="D2" i="1"/>
  <c r="E8" i="1" l="1"/>
  <c r="E6" i="1"/>
  <c r="E7" i="1"/>
  <c r="E5" i="1"/>
  <c r="D3" i="1"/>
  <c r="E3" i="1" s="1"/>
  <c r="E4" i="1" l="1"/>
  <c r="F2" i="1" s="1"/>
</calcChain>
</file>

<file path=xl/sharedStrings.xml><?xml version="1.0" encoding="utf-8"?>
<sst xmlns="http://schemas.openxmlformats.org/spreadsheetml/2006/main" count="8" uniqueCount="8">
  <si>
    <t>x</t>
  </si>
  <si>
    <t>depth</t>
  </si>
  <si>
    <t>velocity</t>
  </si>
  <si>
    <t>segment</t>
  </si>
  <si>
    <t>Q</t>
  </si>
  <si>
    <t>Qtotal</t>
  </si>
  <si>
    <t>Area</t>
  </si>
  <si>
    <t>Atotal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</si>
</sst>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2" sqref="H2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30</v>
      </c>
      <c r="B2">
        <v>0</v>
      </c>
      <c r="C2">
        <v>0</v>
      </c>
      <c r="D2">
        <f>A2/100</f>
        <v>0.3</v>
      </c>
      <c r="F2">
        <f>SUM(E2:E20)</f>
        <v>0.10002000000000001</v>
      </c>
      <c r="G2">
        <f>(D2-0)*B2/100</f>
        <v>0</v>
      </c>
      <c r="H2">
        <f>SUM(G2:G11)</f>
        <v>0.21700000000000003</v>
      </c>
    </row>
    <row r="3" spans="1:8" x14ac:dyDescent="0.35">
      <c r="A3">
        <v>40</v>
      </c>
      <c r="B3">
        <v>30</v>
      </c>
      <c r="C3">
        <v>0.4</v>
      </c>
      <c r="D3">
        <f>(A3/100+(A4/100-A3/100)/2)</f>
        <v>0.45</v>
      </c>
      <c r="E3">
        <f t="shared" ref="E3:E4" si="0">(D3-D2)*(B3/100)*C3</f>
        <v>1.8000000000000002E-2</v>
      </c>
      <c r="G3">
        <f>(D3-D2)*B3/100</f>
        <v>4.5000000000000012E-2</v>
      </c>
    </row>
    <row r="4" spans="1:8" x14ac:dyDescent="0.35">
      <c r="A4">
        <v>50</v>
      </c>
      <c r="B4">
        <v>30</v>
      </c>
      <c r="C4">
        <v>0.4</v>
      </c>
      <c r="D4">
        <f>(A4/100+(A5/100-A4/100)/2)</f>
        <v>0.55000000000000004</v>
      </c>
      <c r="E4">
        <f t="shared" si="0"/>
        <v>1.2000000000000004E-2</v>
      </c>
      <c r="G4">
        <f t="shared" ref="G4:G15" si="1">(D4-D3)*B4/100</f>
        <v>3.0000000000000009E-2</v>
      </c>
    </row>
    <row r="5" spans="1:8" x14ac:dyDescent="0.35">
      <c r="A5">
        <v>60</v>
      </c>
      <c r="B5">
        <v>28</v>
      </c>
      <c r="C5">
        <v>0.57999999999999996</v>
      </c>
      <c r="D5">
        <f>(A5/100+(A6/100-A5/100)/2)</f>
        <v>0.64999999999999991</v>
      </c>
      <c r="E5">
        <f>(D5-D4)*(B5/100)*C5</f>
        <v>1.623999999999998E-2</v>
      </c>
      <c r="G5">
        <f t="shared" si="1"/>
        <v>2.7999999999999962E-2</v>
      </c>
    </row>
    <row r="6" spans="1:8" x14ac:dyDescent="0.35">
      <c r="A6">
        <v>70</v>
      </c>
      <c r="B6">
        <v>26</v>
      </c>
      <c r="C6">
        <v>0.73</v>
      </c>
      <c r="D6">
        <f t="shared" ref="D6:D9" si="2">(A6/100+(A7/100-A6/100)/2)</f>
        <v>0.75</v>
      </c>
      <c r="E6">
        <f t="shared" ref="E6:E9" si="3">(D6-D5)*(B6/100)*C6</f>
        <v>1.8980000000000018E-2</v>
      </c>
      <c r="G6">
        <f t="shared" si="1"/>
        <v>2.6000000000000023E-2</v>
      </c>
    </row>
    <row r="7" spans="1:8" x14ac:dyDescent="0.35">
      <c r="A7">
        <v>80</v>
      </c>
      <c r="B7">
        <v>26</v>
      </c>
      <c r="C7">
        <v>0.61</v>
      </c>
      <c r="D7">
        <f t="shared" si="2"/>
        <v>0.85000000000000009</v>
      </c>
      <c r="E7">
        <f t="shared" si="3"/>
        <v>1.5860000000000013E-2</v>
      </c>
      <c r="G7">
        <f t="shared" si="1"/>
        <v>2.6000000000000023E-2</v>
      </c>
    </row>
    <row r="8" spans="1:8" x14ac:dyDescent="0.35">
      <c r="A8">
        <v>90</v>
      </c>
      <c r="B8">
        <v>26</v>
      </c>
      <c r="C8">
        <v>0.41</v>
      </c>
      <c r="D8">
        <f t="shared" si="2"/>
        <v>0.95</v>
      </c>
      <c r="E8">
        <f t="shared" si="3"/>
        <v>1.0659999999999985E-2</v>
      </c>
      <c r="G8">
        <f t="shared" si="1"/>
        <v>2.5999999999999964E-2</v>
      </c>
    </row>
    <row r="9" spans="1:8" x14ac:dyDescent="0.35">
      <c r="A9">
        <v>100</v>
      </c>
      <c r="B9">
        <v>24</v>
      </c>
      <c r="C9">
        <v>0.23</v>
      </c>
      <c r="D9">
        <f t="shared" si="2"/>
        <v>1.1000000000000001</v>
      </c>
      <c r="E9">
        <f t="shared" si="3"/>
        <v>8.2800000000000078E-3</v>
      </c>
      <c r="G9">
        <f t="shared" si="1"/>
        <v>3.6000000000000032E-2</v>
      </c>
    </row>
    <row r="10" spans="1:8" x14ac:dyDescent="0.35">
      <c r="A10">
        <v>120</v>
      </c>
      <c r="G10">
        <f t="shared" si="1"/>
        <v>0</v>
      </c>
    </row>
    <row r="11" spans="1:8" x14ac:dyDescent="0.35">
      <c r="G11">
        <f t="shared" si="1"/>
        <v>0</v>
      </c>
    </row>
    <row r="12" spans="1:8" x14ac:dyDescent="0.35">
      <c r="G12">
        <f t="shared" si="1"/>
        <v>0</v>
      </c>
    </row>
    <row r="13" spans="1:8" x14ac:dyDescent="0.35">
      <c r="G13">
        <f t="shared" si="1"/>
        <v>0</v>
      </c>
    </row>
    <row r="14" spans="1:8" x14ac:dyDescent="0.35">
      <c r="G14">
        <f t="shared" si="1"/>
        <v>0</v>
      </c>
    </row>
    <row r="15" spans="1:8" x14ac:dyDescent="0.35">
      <c r="G15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 User</dc:creator>
  <cp:lastModifiedBy>Kriddie Whitmore</cp:lastModifiedBy>
  <dcterms:created xsi:type="dcterms:W3CDTF">2019-04-01T21:36:57Z</dcterms:created>
  <dcterms:modified xsi:type="dcterms:W3CDTF">2025-02-03T15:13:08Z</dcterms:modified>
</cp:coreProperties>
</file>