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8_{978B8F8D-4EF4-43FF-9E0E-543308914345}" xr6:coauthVersionLast="47" xr6:coauthVersionMax="47" xr10:uidLastSave="{1C11429B-B03A-4C2C-82B3-872E4A10BE7B}"/>
  <bookViews>
    <workbookView xWindow="3220" yWindow="115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H2" i="1" s="1"/>
  <c r="J2" i="1" s="1"/>
  <c r="G3" i="1"/>
  <c r="K2" i="1"/>
  <c r="G2" i="1"/>
  <c r="D7" i="1"/>
  <c r="F2" i="1"/>
  <c r="E12" i="1"/>
  <c r="D12" i="1"/>
  <c r="D11" i="1"/>
  <c r="E11" i="1" s="1"/>
  <c r="D10" i="1"/>
  <c r="D8" i="1"/>
  <c r="D9" i="1"/>
  <c r="E9" i="1" s="1"/>
  <c r="D6" i="1"/>
  <c r="D3" i="1"/>
  <c r="D5" i="1"/>
  <c r="D4" i="1"/>
  <c r="D2" i="1"/>
  <c r="E10" i="1" l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<sst xmlns="http://schemas.openxmlformats.org/spreadsheetml/2006/main" count="11" uniqueCount="9">
  <si>
    <t>x</t>
  </si>
  <si>
    <t>depth</t>
  </si>
  <si>
    <t>velocity</t>
  </si>
  <si>
    <t>-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</si>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</sst>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J1" t="s">
        <v>8</v>
      </c>
      <c r="K1" t="s">
        <v>6</v>
      </c>
    </row>
    <row r="2" spans="1:11" x14ac:dyDescent="0.35">
      <c r="A2">
        <v>90</v>
      </c>
      <c r="C2" t="s">
        <v>3</v>
      </c>
      <c r="D2">
        <f>A2/100</f>
        <v>0.9</v>
      </c>
      <c r="F2">
        <f>SUM(E2:E14)</f>
        <v>5.0860000000000009E-2</v>
      </c>
      <c r="G2">
        <f>(D2-0)*B2/100</f>
        <v>0</v>
      </c>
      <c r="H2">
        <f>SUM(G2:G11)</f>
        <v>0.255</v>
      </c>
      <c r="J2">
        <f>H2</f>
        <v>0.255</v>
      </c>
      <c r="K2">
        <f>F2</f>
        <v>5.0860000000000009E-2</v>
      </c>
    </row>
    <row r="3" spans="1:11" x14ac:dyDescent="0.35">
      <c r="A3">
        <v>100</v>
      </c>
      <c r="B3">
        <v>8</v>
      </c>
      <c r="C3">
        <v>0</v>
      </c>
      <c r="D3">
        <f>(A3/100+(A4/100-A3/100)/2)</f>
        <v>1.1499999999999999</v>
      </c>
      <c r="E3">
        <f>(D3-D2)*(B3/100)*C3</f>
        <v>0</v>
      </c>
      <c r="G3">
        <f>(D3-D2)*B3/100</f>
        <v>1.999999999999999E-2</v>
      </c>
    </row>
    <row r="4" spans="1:11" x14ac:dyDescent="0.35">
      <c r="A4">
        <v>130</v>
      </c>
      <c r="B4">
        <v>8</v>
      </c>
      <c r="C4">
        <v>0.13</v>
      </c>
      <c r="D4">
        <f>(A4/100+(A5/100-A4/100)/2)</f>
        <v>1.4</v>
      </c>
      <c r="E4">
        <f t="shared" ref="E4:E5" si="0">(D4-D3)*(B4/100)*C4</f>
        <v>2.6000000000000003E-3</v>
      </c>
      <c r="G4">
        <f t="shared" ref="G4:G15" si="1">(D4-D3)*B4/100</f>
        <v>0.02</v>
      </c>
    </row>
    <row r="5" spans="1:11" x14ac:dyDescent="0.35">
      <c r="A5">
        <v>150</v>
      </c>
      <c r="B5">
        <v>16</v>
      </c>
      <c r="C5">
        <v>0.34</v>
      </c>
      <c r="D5">
        <f>(A5/100+(A6/100-A5/100)/2)</f>
        <v>1.55</v>
      </c>
      <c r="E5">
        <f t="shared" si="0"/>
        <v>8.1600000000000075E-3</v>
      </c>
      <c r="G5">
        <f t="shared" si="1"/>
        <v>2.4000000000000021E-2</v>
      </c>
    </row>
    <row r="6" spans="1:11" x14ac:dyDescent="0.35">
      <c r="A6">
        <v>160</v>
      </c>
      <c r="B6">
        <v>22</v>
      </c>
      <c r="C6">
        <v>0.15</v>
      </c>
      <c r="D6">
        <f>(A6/100+(A7/100-A6/100)/2)</f>
        <v>1.65</v>
      </c>
      <c r="E6">
        <f>(D6-D5)*(B6/100)*C6</f>
        <v>3.2999999999999956E-3</v>
      </c>
      <c r="G6">
        <f t="shared" si="1"/>
        <v>2.1999999999999971E-2</v>
      </c>
    </row>
    <row r="7" spans="1:11" x14ac:dyDescent="0.35">
      <c r="A7">
        <v>170</v>
      </c>
      <c r="B7">
        <v>38</v>
      </c>
      <c r="C7">
        <v>7.0000000000000007E-2</v>
      </c>
      <c r="D7">
        <f>(A7/100+(A8/100-A7/100)/2)</f>
        <v>1.75</v>
      </c>
      <c r="E7">
        <f t="shared" ref="E7:E9" si="2">(D7-D6)*(B7/100)*C7</f>
        <v>2.6600000000000026E-3</v>
      </c>
      <c r="G7">
        <f t="shared" si="1"/>
        <v>3.8000000000000034E-2</v>
      </c>
    </row>
    <row r="8" spans="1:11" x14ac:dyDescent="0.35">
      <c r="A8">
        <v>180</v>
      </c>
      <c r="B8">
        <v>38</v>
      </c>
      <c r="C8">
        <v>0.41</v>
      </c>
      <c r="D8">
        <f t="shared" ref="D8:D9" si="3">(A8/100+(A9/100-A8/100)/2)</f>
        <v>1.85</v>
      </c>
      <c r="E8">
        <f t="shared" si="2"/>
        <v>1.5580000000000012E-2</v>
      </c>
      <c r="G8">
        <f t="shared" si="1"/>
        <v>3.8000000000000034E-2</v>
      </c>
    </row>
    <row r="9" spans="1:11" x14ac:dyDescent="0.35">
      <c r="A9">
        <v>190</v>
      </c>
      <c r="B9">
        <v>36</v>
      </c>
      <c r="C9">
        <v>0.25</v>
      </c>
      <c r="D9">
        <f t="shared" si="3"/>
        <v>1.95</v>
      </c>
      <c r="E9">
        <f t="shared" si="2"/>
        <v>8.9999999999999872E-3</v>
      </c>
      <c r="G9">
        <f t="shared" si="1"/>
        <v>3.5999999999999949E-2</v>
      </c>
    </row>
    <row r="10" spans="1:11" x14ac:dyDescent="0.35">
      <c r="A10">
        <v>200</v>
      </c>
      <c r="B10">
        <v>22</v>
      </c>
      <c r="C10">
        <v>0.2</v>
      </c>
      <c r="D10">
        <f>(A10/100+(A11/100-A10/100)/2)</f>
        <v>2.1</v>
      </c>
      <c r="E10">
        <f>(D10-D9)*(B10/100)*C10</f>
        <v>6.600000000000006E-3</v>
      </c>
      <c r="G10">
        <f t="shared" si="1"/>
        <v>3.3000000000000029E-2</v>
      </c>
    </row>
    <row r="11" spans="1:11" x14ac:dyDescent="0.35">
      <c r="A11">
        <v>220</v>
      </c>
      <c r="B11">
        <v>12</v>
      </c>
      <c r="C11">
        <v>0.09</v>
      </c>
      <c r="D11">
        <f>(A11/100+(A12/100-A11/100)/2)</f>
        <v>2.2999999999999998</v>
      </c>
      <c r="E11">
        <f>(D11-D10)*(B11/100)*C11</f>
        <v>2.159999999999997E-3</v>
      </c>
      <c r="G11">
        <f t="shared" si="1"/>
        <v>2.3999999999999969E-2</v>
      </c>
    </row>
    <row r="12" spans="1:11" x14ac:dyDescent="0.35">
      <c r="A12">
        <v>240</v>
      </c>
      <c r="B12">
        <v>8</v>
      </c>
      <c r="C12">
        <v>0.04</v>
      </c>
      <c r="D12">
        <f>(A12/100+(A13/100-A12/100)/2)</f>
        <v>2.5499999999999998</v>
      </c>
      <c r="E12">
        <f>(D12-D11)*(B12/100)*C12</f>
        <v>8.0000000000000004E-4</v>
      </c>
      <c r="G12">
        <f t="shared" si="1"/>
        <v>0.02</v>
      </c>
    </row>
    <row r="13" spans="1:11" x14ac:dyDescent="0.35">
      <c r="A13">
        <v>270</v>
      </c>
      <c r="G13">
        <f t="shared" si="1"/>
        <v>0</v>
      </c>
    </row>
    <row r="14" spans="1:11" x14ac:dyDescent="0.35">
      <c r="G14">
        <f t="shared" si="1"/>
        <v>0</v>
      </c>
    </row>
    <row r="15" spans="1:11" x14ac:dyDescent="0.35">
      <c r="G1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2025-02-03T18:27:07Z</dcterms:modified>
</cp:coreProperties>
</file>