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7" documentId="8_{C8E9E620-8455-4FE0-8335-18C310FE653A}" xr6:coauthVersionLast="47" xr6:coauthVersionMax="47" xr10:uidLastSave="{909F8BF2-7721-4FB8-B515-F061FA1D8A15}"/>
  <bookViews>
    <workbookView xWindow="1520" yWindow="1160" windowWidth="16600" windowHeight="9730" xr2:uid="{EC1C631F-517F-401B-96F1-CF2F1DEC2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9" i="1"/>
  <c r="O8" i="1"/>
  <c r="O7" i="1"/>
  <c r="O6" i="1"/>
  <c r="O13" i="1"/>
  <c r="O12" i="1"/>
  <c r="O10" i="1"/>
  <c r="O5" i="1"/>
  <c r="O14" i="1"/>
  <c r="O4" i="1"/>
  <c r="N4" i="1"/>
  <c r="P14" i="1"/>
  <c r="N14" i="1"/>
  <c r="M14" i="1"/>
  <c r="L14" i="1"/>
  <c r="P13" i="1"/>
  <c r="N13" i="1"/>
  <c r="M13" i="1"/>
  <c r="L13" i="1"/>
  <c r="P12" i="1"/>
  <c r="N12" i="1"/>
  <c r="M12" i="1"/>
  <c r="L12" i="1"/>
  <c r="P11" i="1"/>
  <c r="N11" i="1"/>
  <c r="M11" i="1"/>
  <c r="L11" i="1"/>
  <c r="P10" i="1"/>
  <c r="N10" i="1"/>
  <c r="M10" i="1"/>
  <c r="L10" i="1"/>
  <c r="P9" i="1"/>
  <c r="N9" i="1"/>
  <c r="M9" i="1"/>
  <c r="L9" i="1"/>
  <c r="P8" i="1"/>
  <c r="N8" i="1"/>
  <c r="M8" i="1"/>
  <c r="L8" i="1"/>
  <c r="P7" i="1"/>
  <c r="N7" i="1"/>
  <c r="M7" i="1"/>
  <c r="L7" i="1"/>
  <c r="P6" i="1"/>
  <c r="N6" i="1"/>
  <c r="M6" i="1"/>
  <c r="L6" i="1"/>
  <c r="P5" i="1"/>
  <c r="N5" i="1"/>
  <c r="M5" i="1"/>
  <c r="L5" i="1"/>
  <c r="P4" i="1"/>
  <c r="M4" i="1"/>
  <c r="L4" i="1"/>
  <c r="M3" i="1"/>
  <c r="L3" i="1"/>
</calcChain>
</file>

<file path=xl/sharedStrings.xml><?xml version="1.0" encoding="utf-8"?>
<sst xmlns="http://schemas.openxmlformats.org/spreadsheetml/2006/main" count="18" uniqueCount="18">
  <si>
    <t>x</t>
  </si>
  <si>
    <t>width</t>
  </si>
  <si>
    <t>depth 1</t>
  </si>
  <si>
    <t>depth 2</t>
  </si>
  <si>
    <t>depth 3</t>
  </si>
  <si>
    <t>depth 4</t>
  </si>
  <si>
    <t>depth 5</t>
  </si>
  <si>
    <t>depth 6</t>
  </si>
  <si>
    <t>depth 7</t>
  </si>
  <si>
    <t>veolcity</t>
  </si>
  <si>
    <t>(m)</t>
  </si>
  <si>
    <t>(cm)</t>
  </si>
  <si>
    <t>colmillo</t>
  </si>
  <si>
    <t>distance upstream (m)</t>
  </si>
  <si>
    <t>width (cm)</t>
  </si>
  <si>
    <t>Average depth</t>
  </si>
  <si>
    <t>Thalwag depth</t>
  </si>
  <si>
    <t>Veocity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</si>
</sst>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1" applyFont="1"/>
    <xf numFmtId="0" fontId="5" fillId="4" borderId="0" xfId="1" applyFont="1" applyFill="1"/>
    <xf numFmtId="20" fontId="2" fillId="4" borderId="0" xfId="1" applyNumberFormat="1" applyFill="1"/>
    <xf numFmtId="14" fontId="2" fillId="0" borderId="0" xfId="1" applyNumberFormat="1"/>
    <xf numFmtId="0" fontId="1" fillId="0" borderId="0" xfId="0" applyFont="1"/>
  </cellXfs>
  <cellStyles count="4">
    <cellStyle name="Calculation 2" xfId="3" xr:uid="{E991CC1B-0853-4260-B47B-C5313EFF84A2}"/>
    <cellStyle name="Input 2" xfId="2" xr:uid="{14ECA412-D5E5-41C0-9978-1A7A3D7CFD13}"/>
    <cellStyle name="Normal" xfId="0" builtinId="0"/>
    <cellStyle name="Normal 2" xfId="1" xr:uid="{7E95A012-2083-486E-9CFD-DBB4FD2936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C28A-18DA-47AC-B997-C85FB1D2E80B}">
  <dimension ref="A1:P14"/>
  <sheetViews>
    <sheetView tabSelected="1" workbookViewId="0">
      <selection activeCell="L4" sqref="L4:P14"/>
    </sheetView>
  </sheetViews>
  <sheetFormatPr defaultRowHeight="14.5" x14ac:dyDescent="0.35"/>
  <cols>
    <col min="3" max="3" width="9" bestFit="1" customWidth="1"/>
  </cols>
  <sheetData>
    <row r="1" spans="1:16" ht="26" x14ac:dyDescent="0.6">
      <c r="A1" s="3" t="s">
        <v>12</v>
      </c>
      <c r="B1" s="3"/>
      <c r="C1" s="5">
        <v>44743</v>
      </c>
      <c r="D1" s="4">
        <v>0.46319444444444446</v>
      </c>
      <c r="E1" s="1"/>
      <c r="F1" s="1"/>
      <c r="G1" s="1"/>
      <c r="H1" s="1"/>
      <c r="I1" s="1"/>
      <c r="J1" s="1"/>
      <c r="K1" s="1"/>
      <c r="L1" s="1"/>
    </row>
    <row r="2" spans="1:1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/>
      <c r="L2" t="s">
        <v>13</v>
      </c>
      <c r="M2" t="s">
        <v>14</v>
      </c>
      <c r="N2" t="s">
        <v>15</v>
      </c>
      <c r="O2" t="s">
        <v>16</v>
      </c>
      <c r="P2" s="6" t="s">
        <v>17</v>
      </c>
    </row>
    <row r="3" spans="1:16" ht="15.5" x14ac:dyDescent="0.35">
      <c r="A3" s="1" t="s">
        <v>10</v>
      </c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t="str">
        <f>A3</f>
        <v>(m)</v>
      </c>
      <c r="M3" t="str">
        <f>B3</f>
        <v>(cm)</v>
      </c>
    </row>
    <row r="4" spans="1:16" ht="15.5" x14ac:dyDescent="0.35">
      <c r="A4" s="1">
        <v>0</v>
      </c>
      <c r="B4" s="1">
        <v>245</v>
      </c>
      <c r="C4" s="1">
        <v>4</v>
      </c>
      <c r="D4" s="1">
        <v>50</v>
      </c>
      <c r="E4" s="1">
        <v>50</v>
      </c>
      <c r="F4" s="1">
        <v>44</v>
      </c>
      <c r="G4" s="1">
        <v>38</v>
      </c>
      <c r="H4" s="1">
        <v>28</v>
      </c>
      <c r="I4" s="1">
        <v>16</v>
      </c>
      <c r="J4" s="1">
        <v>0.18</v>
      </c>
      <c r="K4" s="1"/>
      <c r="L4">
        <f t="shared" ref="L4:M13" si="0">A4</f>
        <v>0</v>
      </c>
      <c r="M4">
        <f t="shared" si="0"/>
        <v>245</v>
      </c>
      <c r="N4">
        <f>AVERAGE(C4:I4)</f>
        <v>32.857142857142854</v>
      </c>
      <c r="O4">
        <f>F4</f>
        <v>44</v>
      </c>
      <c r="P4">
        <f>J4</f>
        <v>0.18</v>
      </c>
    </row>
    <row r="5" spans="1:16" ht="15.5" x14ac:dyDescent="0.35">
      <c r="A5" s="1">
        <v>5</v>
      </c>
      <c r="B5" s="1">
        <v>200</v>
      </c>
      <c r="C5" s="1">
        <v>20</v>
      </c>
      <c r="D5" s="1">
        <v>18</v>
      </c>
      <c r="E5" s="1">
        <v>56</v>
      </c>
      <c r="F5" s="1">
        <v>34</v>
      </c>
      <c r="G5" s="1">
        <v>18</v>
      </c>
      <c r="H5" s="1">
        <v>12</v>
      </c>
      <c r="I5" s="1"/>
      <c r="J5" s="1">
        <v>7.0000000000000007E-2</v>
      </c>
      <c r="K5" s="1"/>
      <c r="L5">
        <f t="shared" si="0"/>
        <v>5</v>
      </c>
      <c r="M5">
        <f t="shared" si="0"/>
        <v>200</v>
      </c>
      <c r="N5">
        <f t="shared" ref="N5:N13" si="1">AVERAGE(C5:I5)</f>
        <v>26.333333333333332</v>
      </c>
      <c r="O5">
        <f>AVERAGE(E5:F5)</f>
        <v>45</v>
      </c>
      <c r="P5">
        <f t="shared" ref="P5:P13" si="2">J5</f>
        <v>7.0000000000000007E-2</v>
      </c>
    </row>
    <row r="6" spans="1:16" ht="15.5" x14ac:dyDescent="0.35">
      <c r="A6" s="1">
        <v>10</v>
      </c>
      <c r="B6" s="1">
        <v>120</v>
      </c>
      <c r="C6" s="1">
        <v>76</v>
      </c>
      <c r="D6" s="1">
        <v>66</v>
      </c>
      <c r="E6" s="1">
        <v>60</v>
      </c>
      <c r="F6" s="1">
        <v>54</v>
      </c>
      <c r="G6" s="1">
        <v>42</v>
      </c>
      <c r="H6" s="1"/>
      <c r="I6" s="1"/>
      <c r="J6" s="1">
        <v>0.06</v>
      </c>
      <c r="K6" s="1"/>
      <c r="L6">
        <f t="shared" si="0"/>
        <v>10</v>
      </c>
      <c r="M6">
        <f t="shared" si="0"/>
        <v>120</v>
      </c>
      <c r="N6">
        <f t="shared" si="1"/>
        <v>59.6</v>
      </c>
      <c r="O6">
        <f>E6</f>
        <v>60</v>
      </c>
      <c r="P6">
        <f t="shared" si="2"/>
        <v>0.06</v>
      </c>
    </row>
    <row r="7" spans="1:16" ht="15.5" x14ac:dyDescent="0.35">
      <c r="A7" s="1">
        <v>15</v>
      </c>
      <c r="B7" s="1">
        <v>160</v>
      </c>
      <c r="C7" s="1">
        <v>62</v>
      </c>
      <c r="D7" s="1">
        <v>54</v>
      </c>
      <c r="E7" s="1">
        <v>60</v>
      </c>
      <c r="F7" s="1">
        <v>42</v>
      </c>
      <c r="G7" s="1">
        <v>20</v>
      </c>
      <c r="H7" s="1"/>
      <c r="I7" s="1"/>
      <c r="J7" s="1">
        <v>0.12</v>
      </c>
      <c r="K7" s="1"/>
      <c r="L7">
        <f t="shared" si="0"/>
        <v>15</v>
      </c>
      <c r="M7">
        <f t="shared" si="0"/>
        <v>160</v>
      </c>
      <c r="N7">
        <f t="shared" si="1"/>
        <v>47.6</v>
      </c>
      <c r="O7">
        <f>E7</f>
        <v>60</v>
      </c>
      <c r="P7">
        <f t="shared" si="2"/>
        <v>0.12</v>
      </c>
    </row>
    <row r="8" spans="1:16" ht="15.5" x14ac:dyDescent="0.35">
      <c r="A8" s="1">
        <v>20</v>
      </c>
      <c r="B8" s="1">
        <v>110</v>
      </c>
      <c r="C8" s="1">
        <v>20</v>
      </c>
      <c r="D8" s="1">
        <v>24</v>
      </c>
      <c r="E8" s="1">
        <v>32</v>
      </c>
      <c r="F8" s="1">
        <v>30</v>
      </c>
      <c r="G8" s="1">
        <v>22</v>
      </c>
      <c r="H8" s="1"/>
      <c r="I8" s="1"/>
      <c r="J8" s="1">
        <v>0.3</v>
      </c>
      <c r="K8" s="1"/>
      <c r="L8">
        <f t="shared" si="0"/>
        <v>20</v>
      </c>
      <c r="M8">
        <f t="shared" si="0"/>
        <v>110</v>
      </c>
      <c r="N8">
        <f t="shared" si="1"/>
        <v>25.6</v>
      </c>
      <c r="O8">
        <f>E8</f>
        <v>32</v>
      </c>
      <c r="P8">
        <f t="shared" si="2"/>
        <v>0.3</v>
      </c>
    </row>
    <row r="9" spans="1:16" ht="15.5" x14ac:dyDescent="0.35">
      <c r="A9" s="1">
        <v>25</v>
      </c>
      <c r="B9" s="1">
        <v>105</v>
      </c>
      <c r="C9" s="1">
        <v>41</v>
      </c>
      <c r="D9" s="1">
        <v>52</v>
      </c>
      <c r="E9" s="1">
        <v>51</v>
      </c>
      <c r="F9" s="1">
        <v>44</v>
      </c>
      <c r="G9" s="1">
        <v>20</v>
      </c>
      <c r="H9" s="1"/>
      <c r="I9" s="1"/>
      <c r="J9" s="1">
        <v>0.28999999999999998</v>
      </c>
      <c r="K9" s="1"/>
      <c r="L9">
        <f t="shared" si="0"/>
        <v>25</v>
      </c>
      <c r="M9">
        <f t="shared" si="0"/>
        <v>105</v>
      </c>
      <c r="N9">
        <f t="shared" si="1"/>
        <v>41.6</v>
      </c>
      <c r="O9">
        <f>E9</f>
        <v>51</v>
      </c>
      <c r="P9">
        <f t="shared" si="2"/>
        <v>0.28999999999999998</v>
      </c>
    </row>
    <row r="10" spans="1:16" ht="15.5" x14ac:dyDescent="0.35">
      <c r="A10" s="1">
        <v>30</v>
      </c>
      <c r="B10" s="1">
        <v>140</v>
      </c>
      <c r="C10" s="1">
        <v>24</v>
      </c>
      <c r="D10" s="1">
        <v>23</v>
      </c>
      <c r="E10" s="1">
        <v>16</v>
      </c>
      <c r="F10" s="1">
        <v>20</v>
      </c>
      <c r="G10" s="1">
        <v>40</v>
      </c>
      <c r="H10" s="1">
        <v>46</v>
      </c>
      <c r="I10" s="1"/>
      <c r="J10" s="1">
        <v>0.19</v>
      </c>
      <c r="K10" s="1"/>
      <c r="L10">
        <f t="shared" si="0"/>
        <v>30</v>
      </c>
      <c r="M10">
        <f t="shared" si="0"/>
        <v>140</v>
      </c>
      <c r="N10">
        <f t="shared" si="1"/>
        <v>28.166666666666668</v>
      </c>
      <c r="O10">
        <f>AVERAGE(E10:F10)</f>
        <v>18</v>
      </c>
      <c r="P10">
        <f t="shared" si="2"/>
        <v>0.19</v>
      </c>
    </row>
    <row r="11" spans="1:16" ht="15.5" x14ac:dyDescent="0.35">
      <c r="A11" s="1">
        <v>35</v>
      </c>
      <c r="B11" s="1">
        <v>40</v>
      </c>
      <c r="C11" s="1">
        <v>46</v>
      </c>
      <c r="D11" s="1">
        <v>40</v>
      </c>
      <c r="E11" s="1">
        <v>40</v>
      </c>
      <c r="F11" s="1">
        <v>48</v>
      </c>
      <c r="G11" s="1">
        <v>42</v>
      </c>
      <c r="H11" s="1"/>
      <c r="I11" s="1"/>
      <c r="J11" s="1">
        <v>0.45</v>
      </c>
      <c r="K11" s="1"/>
      <c r="L11">
        <f t="shared" si="0"/>
        <v>35</v>
      </c>
      <c r="M11">
        <f t="shared" si="0"/>
        <v>40</v>
      </c>
      <c r="N11">
        <f t="shared" si="1"/>
        <v>43.2</v>
      </c>
      <c r="O11">
        <f>E11</f>
        <v>40</v>
      </c>
      <c r="P11">
        <f t="shared" si="2"/>
        <v>0.45</v>
      </c>
    </row>
    <row r="12" spans="1:16" ht="15.5" x14ac:dyDescent="0.35">
      <c r="A12" s="1">
        <v>40</v>
      </c>
      <c r="B12" s="1">
        <v>110</v>
      </c>
      <c r="C12" s="1">
        <v>20</v>
      </c>
      <c r="D12" s="1">
        <v>23</v>
      </c>
      <c r="E12" s="1">
        <v>20</v>
      </c>
      <c r="F12" s="1">
        <v>22</v>
      </c>
      <c r="G12" s="1">
        <v>26</v>
      </c>
      <c r="H12" s="1">
        <v>28</v>
      </c>
      <c r="I12" s="1"/>
      <c r="J12" s="1">
        <v>0.31</v>
      </c>
      <c r="K12" s="1"/>
      <c r="L12">
        <f t="shared" si="0"/>
        <v>40</v>
      </c>
      <c r="M12">
        <f t="shared" si="0"/>
        <v>110</v>
      </c>
      <c r="N12">
        <f t="shared" si="1"/>
        <v>23.166666666666668</v>
      </c>
      <c r="O12">
        <f>AVERAGE(E12:F12)</f>
        <v>21</v>
      </c>
      <c r="P12">
        <f t="shared" si="2"/>
        <v>0.31</v>
      </c>
    </row>
    <row r="13" spans="1:16" ht="15.5" x14ac:dyDescent="0.35">
      <c r="A13" s="1">
        <v>45</v>
      </c>
      <c r="B13" s="1">
        <v>120</v>
      </c>
      <c r="C13" s="1">
        <v>32</v>
      </c>
      <c r="D13" s="1">
        <v>33</v>
      </c>
      <c r="E13" s="1">
        <v>52</v>
      </c>
      <c r="F13" s="1">
        <v>30</v>
      </c>
      <c r="G13" s="1">
        <v>22</v>
      </c>
      <c r="H13" s="1">
        <v>14</v>
      </c>
      <c r="I13" s="1"/>
      <c r="J13" s="1">
        <v>0.47</v>
      </c>
      <c r="K13" s="1"/>
      <c r="L13">
        <f t="shared" si="0"/>
        <v>45</v>
      </c>
      <c r="M13">
        <f t="shared" si="0"/>
        <v>120</v>
      </c>
      <c r="N13">
        <f t="shared" si="1"/>
        <v>30.5</v>
      </c>
      <c r="O13">
        <f>AVERAGE(E13:F13)</f>
        <v>41</v>
      </c>
      <c r="P13">
        <f t="shared" si="2"/>
        <v>0.47</v>
      </c>
    </row>
    <row r="14" spans="1:16" ht="15.5" x14ac:dyDescent="0.35">
      <c r="A14" s="1">
        <v>50</v>
      </c>
      <c r="B14" s="1">
        <v>135</v>
      </c>
      <c r="C14" s="1">
        <v>40</v>
      </c>
      <c r="D14" s="1">
        <v>38</v>
      </c>
      <c r="E14" s="1">
        <v>30</v>
      </c>
      <c r="F14" s="1">
        <v>40</v>
      </c>
      <c r="G14" s="1">
        <v>42</v>
      </c>
      <c r="H14" s="1">
        <v>38</v>
      </c>
      <c r="I14" s="1">
        <v>34</v>
      </c>
      <c r="J14" s="1">
        <v>0.32</v>
      </c>
      <c r="K14" s="1"/>
      <c r="L14">
        <f t="shared" ref="L14" si="3">A14</f>
        <v>50</v>
      </c>
      <c r="M14">
        <f t="shared" ref="M14" si="4">B14</f>
        <v>135</v>
      </c>
      <c r="N14">
        <f t="shared" ref="N14" si="5">AVERAGE(C14:I14)</f>
        <v>37.428571428571431</v>
      </c>
      <c r="O14">
        <f>F14</f>
        <v>40</v>
      </c>
      <c r="P14">
        <f t="shared" ref="P14" si="6">J14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2025-02-13T02:48:33Z</dcterms:created>
  <dcterms:modified xsi:type="dcterms:W3CDTF">2025-02-13T03:19:11Z</dcterms:modified>
</cp:coreProperties>
</file>