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19" documentId="8_{1F8B3A63-4E75-4BE8-AA51-0CD4CC1A4A62}" xr6:coauthVersionLast="47" xr6:coauthVersionMax="47" xr10:uidLastSave="{744FD878-5C07-42E8-9440-724BEA8CE0F5}"/>
  <bookViews>
    <workbookView xWindow="1900" yWindow="1070" windowWidth="16600" windowHeight="9730" xr2:uid="{0662C408-68B7-4F18-844D-762614F2AA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13" i="1"/>
  <c r="P12" i="1"/>
  <c r="P11" i="1"/>
  <c r="P10" i="1"/>
  <c r="P9" i="1"/>
  <c r="P8" i="1"/>
  <c r="P7" i="1"/>
  <c r="P5" i="1"/>
  <c r="P4" i="1"/>
  <c r="P3" i="1"/>
  <c r="O13" i="1"/>
  <c r="O12" i="1"/>
  <c r="O11" i="1"/>
  <c r="O10" i="1"/>
  <c r="O9" i="1"/>
  <c r="O8" i="1"/>
  <c r="O7" i="1"/>
  <c r="O6" i="1"/>
  <c r="O5" i="1"/>
  <c r="O4" i="1"/>
  <c r="O3" i="1"/>
  <c r="M13" i="1"/>
  <c r="M12" i="1"/>
  <c r="M11" i="1"/>
  <c r="M10" i="1"/>
  <c r="M9" i="1"/>
  <c r="M8" i="1"/>
  <c r="M7" i="1"/>
  <c r="M6" i="1"/>
  <c r="M5" i="1"/>
  <c r="M4" i="1"/>
  <c r="M3" i="1"/>
  <c r="Q13" i="1"/>
  <c r="N13" i="1"/>
  <c r="Q12" i="1"/>
  <c r="N12" i="1"/>
  <c r="Q11" i="1"/>
  <c r="N11" i="1"/>
  <c r="Q10" i="1"/>
  <c r="N10" i="1"/>
  <c r="Q9" i="1"/>
  <c r="N9" i="1"/>
  <c r="Q8" i="1"/>
  <c r="N8" i="1"/>
  <c r="Q7" i="1"/>
  <c r="N7" i="1"/>
  <c r="Q6" i="1"/>
  <c r="N6" i="1"/>
  <c r="Q5" i="1"/>
  <c r="N5" i="1"/>
  <c r="Q4" i="1"/>
  <c r="N4" i="1"/>
  <c r="Q3" i="1"/>
  <c r="N3" i="1"/>
</calcChain>
</file>

<file path=xl/sharedStrings.xml><?xml version="1.0" encoding="utf-8"?>
<sst xmlns="http://schemas.openxmlformats.org/spreadsheetml/2006/main" count="18" uniqueCount="18">
  <si>
    <t>x</t>
  </si>
  <si>
    <t>width</t>
  </si>
  <si>
    <t>depth 1</t>
  </si>
  <si>
    <t>depth 2</t>
  </si>
  <si>
    <t>depth 3</t>
  </si>
  <si>
    <t>depth 4</t>
  </si>
  <si>
    <t>depth 5</t>
  </si>
  <si>
    <t>depth 6</t>
  </si>
  <si>
    <t>depth 7</t>
  </si>
  <si>
    <t>veolcity</t>
  </si>
  <si>
    <t>EC</t>
  </si>
  <si>
    <t>Temp</t>
  </si>
  <si>
    <t>COLMILLO</t>
  </si>
  <si>
    <t>width (cm)</t>
  </si>
  <si>
    <t>Average depth</t>
  </si>
  <si>
    <t>Thalwag depth</t>
  </si>
  <si>
    <t>Veocity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</si>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</sst>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0" fontId="1" fillId="0" borderId="0" xfId="0" applyFont="1"/>
    <xf numFmtId="0" fontId="2" fillId="2" borderId="0" xfId="0" applyFont="1" applyFill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E29D-666B-404E-AE24-011DE440F448}">
  <dimension ref="A1:R13"/>
  <sheetViews>
    <sheetView tabSelected="1" topLeftCell="A2" workbookViewId="0">
      <selection activeCell="P7" sqref="P7"/>
    </sheetView>
  </sheetViews>
  <sheetFormatPr defaultRowHeight="14.5" x14ac:dyDescent="0.35"/>
  <cols>
    <col min="3" max="3" width="9.453125" bestFit="1" customWidth="1"/>
  </cols>
  <sheetData>
    <row r="1" spans="1:18" ht="26" x14ac:dyDescent="0.6">
      <c r="A1" s="3" t="s">
        <v>12</v>
      </c>
      <c r="B1" s="3"/>
      <c r="C1" s="4">
        <v>44768</v>
      </c>
      <c r="D1" s="1">
        <v>0.49305555555555558</v>
      </c>
    </row>
    <row r="2" spans="1:18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5" t="s">
        <v>17</v>
      </c>
      <c r="N2" t="s">
        <v>13</v>
      </c>
      <c r="O2" t="s">
        <v>14</v>
      </c>
      <c r="P2" t="s">
        <v>15</v>
      </c>
      <c r="Q2" s="2" t="s">
        <v>16</v>
      </c>
      <c r="R2" s="2"/>
    </row>
    <row r="3" spans="1:18" x14ac:dyDescent="0.35">
      <c r="A3">
        <v>0</v>
      </c>
      <c r="B3">
        <v>195</v>
      </c>
      <c r="C3">
        <v>18</v>
      </c>
      <c r="D3">
        <v>16</v>
      </c>
      <c r="E3">
        <v>90</v>
      </c>
      <c r="F3">
        <v>82</v>
      </c>
      <c r="G3">
        <v>16</v>
      </c>
      <c r="H3">
        <v>8</v>
      </c>
      <c r="J3">
        <v>0.13</v>
      </c>
      <c r="K3">
        <v>77.2</v>
      </c>
      <c r="L3">
        <v>6.7</v>
      </c>
      <c r="M3">
        <f>A3</f>
        <v>0</v>
      </c>
      <c r="N3">
        <f>B3</f>
        <v>195</v>
      </c>
      <c r="O3">
        <f>AVERAGE(C3:I3)</f>
        <v>38.333333333333336</v>
      </c>
      <c r="P3">
        <f>AVERAGE(E3:F3)</f>
        <v>86</v>
      </c>
      <c r="Q3">
        <f>AVERAGE(F3:G3)</f>
        <v>49</v>
      </c>
    </row>
    <row r="4" spans="1:18" x14ac:dyDescent="0.35">
      <c r="A4">
        <v>5</v>
      </c>
      <c r="B4">
        <v>165</v>
      </c>
      <c r="C4">
        <v>9</v>
      </c>
      <c r="D4">
        <v>28</v>
      </c>
      <c r="E4">
        <v>50</v>
      </c>
      <c r="F4">
        <v>62</v>
      </c>
      <c r="G4">
        <v>42</v>
      </c>
      <c r="H4">
        <v>15</v>
      </c>
      <c r="J4">
        <v>0.39</v>
      </c>
      <c r="M4">
        <f t="shared" ref="M4:M13" si="0">A4</f>
        <v>5</v>
      </c>
      <c r="N4">
        <f t="shared" ref="N4:O13" si="1">B4</f>
        <v>165</v>
      </c>
      <c r="O4">
        <f t="shared" ref="O4:O13" si="2">AVERAGE(C4:I4)</f>
        <v>34.333333333333336</v>
      </c>
      <c r="P4">
        <f t="shared" ref="P4:P13" si="3">AVERAGE(E4:F4)</f>
        <v>56</v>
      </c>
      <c r="Q4">
        <f>F4</f>
        <v>62</v>
      </c>
    </row>
    <row r="5" spans="1:18" x14ac:dyDescent="0.35">
      <c r="A5">
        <v>10</v>
      </c>
      <c r="B5">
        <v>140</v>
      </c>
      <c r="C5">
        <v>56</v>
      </c>
      <c r="D5">
        <v>54</v>
      </c>
      <c r="E5">
        <v>48</v>
      </c>
      <c r="F5">
        <v>32</v>
      </c>
      <c r="G5">
        <v>26</v>
      </c>
      <c r="H5">
        <v>18</v>
      </c>
      <c r="J5">
        <v>0.2</v>
      </c>
      <c r="K5">
        <v>77.7</v>
      </c>
      <c r="L5">
        <v>5.7</v>
      </c>
      <c r="M5">
        <f t="shared" si="0"/>
        <v>10</v>
      </c>
      <c r="N5">
        <f t="shared" si="1"/>
        <v>140</v>
      </c>
      <c r="O5">
        <f t="shared" si="2"/>
        <v>39</v>
      </c>
      <c r="P5">
        <f t="shared" si="3"/>
        <v>40</v>
      </c>
      <c r="Q5">
        <f>AVERAGE(F5:G5)</f>
        <v>29</v>
      </c>
    </row>
    <row r="6" spans="1:18" x14ac:dyDescent="0.35">
      <c r="A6">
        <v>15</v>
      </c>
      <c r="B6">
        <v>185</v>
      </c>
      <c r="C6">
        <v>38</v>
      </c>
      <c r="D6">
        <v>34</v>
      </c>
      <c r="E6">
        <v>30</v>
      </c>
      <c r="F6">
        <v>26</v>
      </c>
      <c r="G6">
        <v>26</v>
      </c>
      <c r="J6">
        <v>0.34</v>
      </c>
      <c r="M6">
        <f t="shared" si="0"/>
        <v>15</v>
      </c>
      <c r="N6">
        <f t="shared" si="1"/>
        <v>185</v>
      </c>
      <c r="O6">
        <f t="shared" si="2"/>
        <v>30.8</v>
      </c>
      <c r="P6">
        <f>E6</f>
        <v>30</v>
      </c>
      <c r="Q6">
        <f>AVERAGE(F6:G6)</f>
        <v>26</v>
      </c>
    </row>
    <row r="7" spans="1:18" x14ac:dyDescent="0.35">
      <c r="A7">
        <v>20</v>
      </c>
      <c r="B7">
        <v>130</v>
      </c>
      <c r="C7">
        <v>22</v>
      </c>
      <c r="D7">
        <v>22</v>
      </c>
      <c r="E7">
        <v>28</v>
      </c>
      <c r="F7">
        <v>42</v>
      </c>
      <c r="G7">
        <v>28</v>
      </c>
      <c r="H7">
        <v>30</v>
      </c>
      <c r="J7">
        <v>0.44</v>
      </c>
      <c r="K7">
        <v>78.8</v>
      </c>
      <c r="L7">
        <v>6.7</v>
      </c>
      <c r="M7">
        <f t="shared" si="0"/>
        <v>20</v>
      </c>
      <c r="N7">
        <f t="shared" si="1"/>
        <v>130</v>
      </c>
      <c r="O7">
        <f t="shared" si="2"/>
        <v>28.666666666666668</v>
      </c>
      <c r="P7">
        <f t="shared" si="3"/>
        <v>35</v>
      </c>
      <c r="Q7">
        <f>F7</f>
        <v>42</v>
      </c>
    </row>
    <row r="8" spans="1:18" x14ac:dyDescent="0.35">
      <c r="A8">
        <v>25</v>
      </c>
      <c r="B8">
        <v>115</v>
      </c>
      <c r="C8">
        <v>58</v>
      </c>
      <c r="D8">
        <v>60</v>
      </c>
      <c r="E8">
        <v>60</v>
      </c>
      <c r="F8">
        <v>63</v>
      </c>
      <c r="G8">
        <v>55</v>
      </c>
      <c r="H8">
        <v>48</v>
      </c>
      <c r="J8">
        <v>0.28999999999999998</v>
      </c>
      <c r="M8">
        <f t="shared" si="0"/>
        <v>25</v>
      </c>
      <c r="N8">
        <f t="shared" si="1"/>
        <v>115</v>
      </c>
      <c r="O8">
        <f t="shared" si="2"/>
        <v>57.333333333333336</v>
      </c>
      <c r="P8">
        <f t="shared" si="3"/>
        <v>61.5</v>
      </c>
      <c r="Q8">
        <f>AVERAGE(F8:G8)</f>
        <v>59</v>
      </c>
    </row>
    <row r="9" spans="1:18" x14ac:dyDescent="0.35">
      <c r="A9">
        <v>30</v>
      </c>
      <c r="B9">
        <v>205</v>
      </c>
      <c r="C9">
        <v>28</v>
      </c>
      <c r="D9">
        <v>30</v>
      </c>
      <c r="E9">
        <v>30</v>
      </c>
      <c r="F9">
        <v>30</v>
      </c>
      <c r="G9">
        <v>46</v>
      </c>
      <c r="H9">
        <v>50</v>
      </c>
      <c r="J9">
        <v>0.76</v>
      </c>
      <c r="K9">
        <v>78.2</v>
      </c>
      <c r="L9">
        <v>6.6</v>
      </c>
      <c r="M9">
        <f t="shared" si="0"/>
        <v>30</v>
      </c>
      <c r="N9">
        <f t="shared" si="1"/>
        <v>205</v>
      </c>
      <c r="O9">
        <f t="shared" si="2"/>
        <v>35.666666666666664</v>
      </c>
      <c r="P9">
        <f t="shared" si="3"/>
        <v>30</v>
      </c>
      <c r="Q9">
        <f>F9</f>
        <v>30</v>
      </c>
    </row>
    <row r="10" spans="1:18" x14ac:dyDescent="0.35">
      <c r="A10">
        <v>35</v>
      </c>
      <c r="B10">
        <v>140</v>
      </c>
      <c r="C10">
        <v>84</v>
      </c>
      <c r="D10">
        <v>92</v>
      </c>
      <c r="E10">
        <v>92</v>
      </c>
      <c r="F10">
        <v>77</v>
      </c>
      <c r="G10">
        <v>70</v>
      </c>
      <c r="H10">
        <v>72</v>
      </c>
      <c r="J10">
        <v>0.44</v>
      </c>
      <c r="M10">
        <f t="shared" si="0"/>
        <v>35</v>
      </c>
      <c r="N10">
        <f t="shared" si="1"/>
        <v>140</v>
      </c>
      <c r="O10">
        <f t="shared" si="2"/>
        <v>81.166666666666671</v>
      </c>
      <c r="P10">
        <f t="shared" si="3"/>
        <v>84.5</v>
      </c>
      <c r="Q10">
        <f>F10</f>
        <v>77</v>
      </c>
    </row>
    <row r="11" spans="1:18" x14ac:dyDescent="0.35">
      <c r="A11">
        <v>40</v>
      </c>
      <c r="B11">
        <v>115</v>
      </c>
      <c r="C11">
        <v>36</v>
      </c>
      <c r="D11">
        <v>40</v>
      </c>
      <c r="E11">
        <v>26</v>
      </c>
      <c r="F11">
        <v>22</v>
      </c>
      <c r="G11">
        <v>22</v>
      </c>
      <c r="H11">
        <v>21</v>
      </c>
      <c r="J11">
        <v>0.48</v>
      </c>
      <c r="K11">
        <v>78.8</v>
      </c>
      <c r="L11">
        <v>6.6</v>
      </c>
      <c r="M11">
        <f t="shared" si="0"/>
        <v>40</v>
      </c>
      <c r="N11">
        <f t="shared" si="1"/>
        <v>115</v>
      </c>
      <c r="O11">
        <f t="shared" si="2"/>
        <v>27.833333333333332</v>
      </c>
      <c r="P11">
        <f t="shared" si="3"/>
        <v>24</v>
      </c>
      <c r="Q11">
        <f>F11</f>
        <v>22</v>
      </c>
    </row>
    <row r="12" spans="1:18" x14ac:dyDescent="0.35">
      <c r="A12">
        <v>45</v>
      </c>
      <c r="B12">
        <v>95</v>
      </c>
      <c r="C12">
        <v>54</v>
      </c>
      <c r="D12">
        <v>46</v>
      </c>
      <c r="E12">
        <v>50</v>
      </c>
      <c r="F12">
        <v>48</v>
      </c>
      <c r="G12">
        <v>32</v>
      </c>
      <c r="H12">
        <v>32</v>
      </c>
      <c r="J12">
        <v>0.83</v>
      </c>
      <c r="M12">
        <f t="shared" si="0"/>
        <v>45</v>
      </c>
      <c r="N12">
        <f t="shared" si="1"/>
        <v>95</v>
      </c>
      <c r="O12">
        <f t="shared" si="2"/>
        <v>43.666666666666664</v>
      </c>
      <c r="P12">
        <f t="shared" si="3"/>
        <v>49</v>
      </c>
      <c r="Q12">
        <f>AVERAGE(F12:G12)</f>
        <v>40</v>
      </c>
    </row>
    <row r="13" spans="1:18" x14ac:dyDescent="0.35">
      <c r="A13">
        <v>50</v>
      </c>
      <c r="B13">
        <v>120</v>
      </c>
      <c r="C13">
        <v>46</v>
      </c>
      <c r="D13">
        <v>50</v>
      </c>
      <c r="E13">
        <v>52</v>
      </c>
      <c r="F13">
        <v>55</v>
      </c>
      <c r="G13">
        <v>46</v>
      </c>
      <c r="H13">
        <v>26</v>
      </c>
      <c r="J13">
        <v>0.33</v>
      </c>
      <c r="K13">
        <v>79.099999999999994</v>
      </c>
      <c r="L13">
        <v>6.6</v>
      </c>
      <c r="M13">
        <f t="shared" si="0"/>
        <v>50</v>
      </c>
      <c r="N13">
        <f t="shared" si="1"/>
        <v>120</v>
      </c>
      <c r="O13">
        <f t="shared" si="2"/>
        <v>45.833333333333336</v>
      </c>
      <c r="P13">
        <f t="shared" si="3"/>
        <v>53.5</v>
      </c>
      <c r="Q13">
        <f>AVERAGE(F13:G13)</f>
        <v>50.5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2025-02-13T02:37:01Z</dcterms:created>
  <dcterms:modified xsi:type="dcterms:W3CDTF">2025-02-13T03:23:28Z</dcterms:modified>
</cp:coreProperties>
</file>