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WidthDepth/"/>
    </mc:Choice>
  </mc:AlternateContent>
  <xr:revisionPtr revIDLastSave="30" documentId="8_{228B5CA8-AD98-4B05-A5EC-E3EEF39E8036}" xr6:coauthVersionLast="47" xr6:coauthVersionMax="47" xr10:uidLastSave="{69CB608B-DE58-440D-ABEA-C509B9EE6514}"/>
  <bookViews>
    <workbookView xWindow="7010" yWindow="1440" windowWidth="16600" windowHeight="9730" xr2:uid="{A41627B0-A135-431F-93C9-92E13A622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O5" i="1"/>
  <c r="O13" i="1"/>
  <c r="O12" i="1"/>
  <c r="O11" i="1"/>
  <c r="O10" i="1"/>
  <c r="O9" i="1"/>
  <c r="O8" i="1"/>
  <c r="O7" i="1"/>
  <c r="O6" i="1"/>
  <c r="O4" i="1"/>
  <c r="P13" i="1"/>
  <c r="N13" i="1"/>
  <c r="M13" i="1"/>
  <c r="L13" i="1"/>
  <c r="P12" i="1"/>
  <c r="N12" i="1"/>
  <c r="M12" i="1"/>
  <c r="L12" i="1"/>
  <c r="P11" i="1"/>
  <c r="N11" i="1"/>
  <c r="M11" i="1"/>
  <c r="L11" i="1"/>
  <c r="P10" i="1"/>
  <c r="N10" i="1"/>
  <c r="M10" i="1"/>
  <c r="L10" i="1"/>
  <c r="P9" i="1"/>
  <c r="N9" i="1"/>
  <c r="M9" i="1"/>
  <c r="L9" i="1"/>
  <c r="P8" i="1"/>
  <c r="N8" i="1"/>
  <c r="M8" i="1"/>
  <c r="L8" i="1"/>
  <c r="P7" i="1"/>
  <c r="N7" i="1"/>
  <c r="M7" i="1"/>
  <c r="L7" i="1"/>
  <c r="P6" i="1"/>
  <c r="N6" i="1"/>
  <c r="M6" i="1"/>
  <c r="L6" i="1"/>
  <c r="P5" i="1"/>
  <c r="N5" i="1"/>
  <c r="M5" i="1"/>
  <c r="L5" i="1"/>
  <c r="P4" i="1"/>
  <c r="N4" i="1"/>
  <c r="M4" i="1"/>
  <c r="L4" i="1"/>
  <c r="M3" i="1"/>
  <c r="L3" i="1"/>
</calcChain>
</file>

<file path=xl/sharedStrings.xml><?xml version="1.0" encoding="utf-8"?>
<sst xmlns="http://schemas.openxmlformats.org/spreadsheetml/2006/main" count="16" uniqueCount="16">
  <si>
    <t>x</t>
  </si>
  <si>
    <t>width</t>
  </si>
  <si>
    <t>depth 1</t>
  </si>
  <si>
    <t>depth 2</t>
  </si>
  <si>
    <t>depth 3</t>
  </si>
  <si>
    <t>depth 4</t>
  </si>
  <si>
    <t>depth 5</t>
  </si>
  <si>
    <t>depth 6</t>
  </si>
  <si>
    <t>depth 7</t>
  </si>
  <si>
    <t>veolcity</t>
  </si>
  <si>
    <t>Gavilan</t>
  </si>
  <si>
    <t>distance upstream (m)</t>
  </si>
  <si>
    <t>width (cm)</t>
  </si>
  <si>
    <t>Average depth</t>
  </si>
  <si>
    <t>Thalwag depth</t>
  </si>
  <si>
    <t>Veocity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</si>
</sst>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2" fillId="2" borderId="0" xfId="0" applyNumberFormat="1" applyFont="1" applyFill="1"/>
    <xf numFmtId="20" fontId="0" fillId="2" borderId="0" xfId="0" applyNumberFormat="1" applyFill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1012-2A41-442E-9EB0-C382F3C627AA}">
  <dimension ref="A1:P13"/>
  <sheetViews>
    <sheetView tabSelected="1" topLeftCell="H1" workbookViewId="0">
      <selection activeCell="N4" sqref="N4"/>
    </sheetView>
  </sheetViews>
  <sheetFormatPr defaultRowHeight="14.5" x14ac:dyDescent="0.35"/>
  <cols>
    <col min="3" max="3" width="15.26953125" bestFit="1" customWidth="1"/>
  </cols>
  <sheetData>
    <row r="1" spans="1:16" ht="26" x14ac:dyDescent="0.6">
      <c r="A1" s="4" t="s">
        <v>10</v>
      </c>
      <c r="B1" s="4"/>
      <c r="C1" s="1">
        <v>44748</v>
      </c>
      <c r="D1" s="2">
        <v>0.49305555555555558</v>
      </c>
    </row>
    <row r="2" spans="1:16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L2" t="s">
        <v>11</v>
      </c>
      <c r="M2" t="s">
        <v>12</v>
      </c>
      <c r="N2" t="s">
        <v>13</v>
      </c>
      <c r="O2" t="s">
        <v>14</v>
      </c>
      <c r="P2" s="3" t="s">
        <v>15</v>
      </c>
    </row>
    <row r="3" spans="1:16" x14ac:dyDescent="0.35">
      <c r="A3">
        <v>0</v>
      </c>
      <c r="B3">
        <v>55</v>
      </c>
      <c r="C3">
        <v>13</v>
      </c>
      <c r="D3">
        <v>34</v>
      </c>
      <c r="E3">
        <v>36</v>
      </c>
      <c r="F3">
        <v>36</v>
      </c>
      <c r="G3">
        <v>36</v>
      </c>
      <c r="H3">
        <v>38</v>
      </c>
      <c r="J3">
        <v>0.39</v>
      </c>
      <c r="L3">
        <f>A3</f>
        <v>0</v>
      </c>
      <c r="M3">
        <f>B3</f>
        <v>55</v>
      </c>
      <c r="N3">
        <f>AVERAGE(C3:I3)</f>
        <v>32.166666666666664</v>
      </c>
      <c r="O3">
        <f>AVERAGE(E3:F3)</f>
        <v>36</v>
      </c>
    </row>
    <row r="4" spans="1:16" x14ac:dyDescent="0.35">
      <c r="A4">
        <v>5</v>
      </c>
      <c r="B4">
        <v>45</v>
      </c>
      <c r="C4">
        <v>26</v>
      </c>
      <c r="D4">
        <v>34</v>
      </c>
      <c r="E4">
        <v>32</v>
      </c>
      <c r="F4">
        <v>32</v>
      </c>
      <c r="G4">
        <v>32</v>
      </c>
      <c r="J4">
        <v>1.02</v>
      </c>
      <c r="L4">
        <f t="shared" ref="L4:M14" si="0">A4</f>
        <v>5</v>
      </c>
      <c r="M4">
        <f t="shared" si="0"/>
        <v>45</v>
      </c>
      <c r="N4">
        <f>AVERAGE(C4:I4)</f>
        <v>31.2</v>
      </c>
      <c r="O4">
        <f>E4</f>
        <v>32</v>
      </c>
      <c r="P4">
        <f>J4</f>
        <v>1.02</v>
      </c>
    </row>
    <row r="5" spans="1:16" x14ac:dyDescent="0.35">
      <c r="A5">
        <v>10</v>
      </c>
      <c r="B5">
        <v>45</v>
      </c>
      <c r="C5">
        <v>38</v>
      </c>
      <c r="D5">
        <v>40</v>
      </c>
      <c r="E5">
        <v>39</v>
      </c>
      <c r="F5">
        <v>38</v>
      </c>
      <c r="G5">
        <v>38</v>
      </c>
      <c r="H5">
        <v>40</v>
      </c>
      <c r="J5">
        <v>0.46</v>
      </c>
      <c r="L5">
        <f t="shared" si="0"/>
        <v>10</v>
      </c>
      <c r="M5">
        <f t="shared" si="0"/>
        <v>45</v>
      </c>
      <c r="N5">
        <f t="shared" ref="N5:N14" si="1">AVERAGE(C5:I5)</f>
        <v>38.833333333333336</v>
      </c>
      <c r="O5">
        <f>AVERAGE(E5:F5)</f>
        <v>38.5</v>
      </c>
      <c r="P5">
        <f t="shared" ref="P5:P14" si="2">J5</f>
        <v>0.46</v>
      </c>
    </row>
    <row r="6" spans="1:16" x14ac:dyDescent="0.35">
      <c r="A6">
        <v>15</v>
      </c>
      <c r="B6">
        <v>60</v>
      </c>
      <c r="C6">
        <v>12</v>
      </c>
      <c r="D6">
        <v>10</v>
      </c>
      <c r="E6">
        <v>6</v>
      </c>
      <c r="F6">
        <v>16</v>
      </c>
      <c r="G6">
        <v>15</v>
      </c>
      <c r="H6">
        <v>4</v>
      </c>
      <c r="J6">
        <v>0.24</v>
      </c>
      <c r="L6">
        <f t="shared" si="0"/>
        <v>15</v>
      </c>
      <c r="M6">
        <f t="shared" si="0"/>
        <v>60</v>
      </c>
      <c r="N6">
        <f t="shared" si="1"/>
        <v>10.5</v>
      </c>
      <c r="O6">
        <f>AVERAGE(E6:F6)</f>
        <v>11</v>
      </c>
      <c r="P6">
        <f t="shared" si="2"/>
        <v>0.24</v>
      </c>
    </row>
    <row r="7" spans="1:16" x14ac:dyDescent="0.35">
      <c r="A7">
        <v>20</v>
      </c>
      <c r="B7">
        <v>60</v>
      </c>
      <c r="C7">
        <v>12</v>
      </c>
      <c r="D7">
        <v>12</v>
      </c>
      <c r="E7">
        <v>14</v>
      </c>
      <c r="F7">
        <v>15</v>
      </c>
      <c r="G7">
        <v>14</v>
      </c>
      <c r="J7">
        <v>1.44</v>
      </c>
      <c r="L7">
        <f t="shared" si="0"/>
        <v>20</v>
      </c>
      <c r="M7">
        <f t="shared" si="0"/>
        <v>60</v>
      </c>
      <c r="N7">
        <f t="shared" si="1"/>
        <v>13.4</v>
      </c>
      <c r="O7">
        <f>E7</f>
        <v>14</v>
      </c>
      <c r="P7">
        <f t="shared" si="2"/>
        <v>1.44</v>
      </c>
    </row>
    <row r="8" spans="1:16" x14ac:dyDescent="0.35">
      <c r="A8">
        <v>25</v>
      </c>
      <c r="B8">
        <v>55</v>
      </c>
      <c r="C8">
        <v>8</v>
      </c>
      <c r="D8">
        <v>24</v>
      </c>
      <c r="E8">
        <v>22</v>
      </c>
      <c r="F8">
        <v>24</v>
      </c>
      <c r="G8">
        <v>18</v>
      </c>
      <c r="H8">
        <v>7</v>
      </c>
      <c r="J8">
        <v>1</v>
      </c>
      <c r="L8">
        <f t="shared" si="0"/>
        <v>25</v>
      </c>
      <c r="M8">
        <f t="shared" si="0"/>
        <v>55</v>
      </c>
      <c r="N8">
        <f t="shared" si="1"/>
        <v>17.166666666666668</v>
      </c>
      <c r="O8">
        <f>AVERAGE(E8:F8)</f>
        <v>23</v>
      </c>
      <c r="P8">
        <f t="shared" si="2"/>
        <v>1</v>
      </c>
    </row>
    <row r="9" spans="1:16" x14ac:dyDescent="0.35">
      <c r="A9">
        <v>30</v>
      </c>
      <c r="B9">
        <v>50</v>
      </c>
      <c r="C9">
        <v>12</v>
      </c>
      <c r="D9">
        <v>18</v>
      </c>
      <c r="E9">
        <v>8</v>
      </c>
      <c r="F9">
        <v>6</v>
      </c>
      <c r="G9">
        <v>4</v>
      </c>
      <c r="J9">
        <v>0.49</v>
      </c>
      <c r="L9">
        <f t="shared" si="0"/>
        <v>30</v>
      </c>
      <c r="M9">
        <f t="shared" si="0"/>
        <v>50</v>
      </c>
      <c r="N9">
        <f t="shared" si="1"/>
        <v>9.6</v>
      </c>
      <c r="O9">
        <f>E9</f>
        <v>8</v>
      </c>
      <c r="P9">
        <f t="shared" si="2"/>
        <v>0.49</v>
      </c>
    </row>
    <row r="10" spans="1:16" x14ac:dyDescent="0.35">
      <c r="A10">
        <v>35</v>
      </c>
      <c r="B10">
        <v>60</v>
      </c>
      <c r="C10">
        <v>16</v>
      </c>
      <c r="D10">
        <v>20</v>
      </c>
      <c r="E10">
        <v>18</v>
      </c>
      <c r="F10">
        <v>46</v>
      </c>
      <c r="G10">
        <v>28</v>
      </c>
      <c r="J10">
        <v>0.8</v>
      </c>
      <c r="L10">
        <f t="shared" si="0"/>
        <v>35</v>
      </c>
      <c r="M10">
        <f t="shared" si="0"/>
        <v>60</v>
      </c>
      <c r="N10">
        <f t="shared" si="1"/>
        <v>25.6</v>
      </c>
      <c r="O10">
        <f>E10</f>
        <v>18</v>
      </c>
      <c r="P10">
        <f t="shared" si="2"/>
        <v>0.8</v>
      </c>
    </row>
    <row r="11" spans="1:16" x14ac:dyDescent="0.35">
      <c r="A11">
        <v>40</v>
      </c>
      <c r="B11">
        <v>65</v>
      </c>
      <c r="C11">
        <v>26</v>
      </c>
      <c r="D11">
        <v>28</v>
      </c>
      <c r="E11">
        <v>30</v>
      </c>
      <c r="F11">
        <v>32</v>
      </c>
      <c r="G11">
        <v>22</v>
      </c>
      <c r="J11">
        <v>0.44</v>
      </c>
      <c r="L11">
        <f t="shared" si="0"/>
        <v>40</v>
      </c>
      <c r="M11">
        <f t="shared" si="0"/>
        <v>65</v>
      </c>
      <c r="N11">
        <f t="shared" si="1"/>
        <v>27.6</v>
      </c>
      <c r="O11">
        <f>E11</f>
        <v>30</v>
      </c>
      <c r="P11">
        <f t="shared" si="2"/>
        <v>0.44</v>
      </c>
    </row>
    <row r="12" spans="1:16" x14ac:dyDescent="0.35">
      <c r="A12">
        <v>45</v>
      </c>
      <c r="B12">
        <v>75</v>
      </c>
      <c r="C12">
        <v>6</v>
      </c>
      <c r="D12">
        <v>8</v>
      </c>
      <c r="E12">
        <v>13</v>
      </c>
      <c r="F12">
        <v>16</v>
      </c>
      <c r="G12">
        <v>14</v>
      </c>
      <c r="H12">
        <v>10</v>
      </c>
      <c r="J12">
        <v>1.04</v>
      </c>
      <c r="L12">
        <f t="shared" si="0"/>
        <v>45</v>
      </c>
      <c r="M12">
        <f t="shared" si="0"/>
        <v>75</v>
      </c>
      <c r="N12">
        <f t="shared" si="1"/>
        <v>11.166666666666666</v>
      </c>
      <c r="O12">
        <f>AVERAGE(E12:F12)</f>
        <v>14.5</v>
      </c>
      <c r="P12">
        <f t="shared" si="2"/>
        <v>1.04</v>
      </c>
    </row>
    <row r="13" spans="1:16" x14ac:dyDescent="0.35">
      <c r="A13">
        <v>50</v>
      </c>
      <c r="B13">
        <v>55</v>
      </c>
      <c r="C13">
        <v>10</v>
      </c>
      <c r="D13">
        <v>14</v>
      </c>
      <c r="E13">
        <v>12</v>
      </c>
      <c r="F13">
        <v>18</v>
      </c>
      <c r="G13">
        <v>18</v>
      </c>
      <c r="H13">
        <v>14</v>
      </c>
      <c r="J13">
        <v>1.6</v>
      </c>
      <c r="L13">
        <f t="shared" si="0"/>
        <v>50</v>
      </c>
      <c r="M13">
        <f t="shared" si="0"/>
        <v>55</v>
      </c>
      <c r="N13">
        <f t="shared" si="1"/>
        <v>14.333333333333334</v>
      </c>
      <c r="O13">
        <f>AVERAGE(E13:F13)</f>
        <v>15</v>
      </c>
      <c r="P13">
        <f t="shared" si="2"/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2025-02-13T02:45:49Z</dcterms:created>
  <dcterms:modified xsi:type="dcterms:W3CDTF">2025-02-13T03:23:38Z</dcterms:modified>
</cp:coreProperties>
</file>