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2CDFAF63-71E3-4C06-B5DB-884CE849A971}" xr6:coauthVersionLast="45" xr6:coauthVersionMax="45" xr10:uidLastSave="{00000000-0000-0000-0000-000000000000}"/>
  <bookViews>
    <workbookView xWindow="-120" yWindow="-120" windowWidth="29040" windowHeight="15990" xr2:uid="{0B9F4C27-92F4-4E55-BF66-4D1DA2D634A9}"/>
  </bookViews>
  <sheets>
    <sheet name="Hoja1" sheetId="1" r:id="rId1"/>
  </sheets>
  <definedNames>
    <definedName name="_xlnm._FilterDatabase" localSheetId="0" hidden="1">Hoja1!$A$98:$D$517</definedName>
    <definedName name="_xlchart.v1.0" hidden="1">(Hoja1!$A$3,Hoja1!$A$10,Hoja1!$A$17,Hoja1!$A$24)</definedName>
    <definedName name="_xlchart.v1.1" hidden="1">(Hoja1!$A$35,Hoja1!$A$42,Hoja1!$A$49,Hoja1!$A$56)</definedName>
    <definedName name="_xlchart.v1.10" hidden="1">(Hoja1!$H$73,Hoja1!$H$80,Hoja1!$H$87,Hoja1!$H$94)</definedName>
    <definedName name="_xlchart.v1.11" hidden="1">(Hoja1!$H$9,Hoja1!$H$16,Hoja1!$H$23,Hoja1!$H$30)</definedName>
    <definedName name="_xlchart.v1.2" hidden="1">(Hoja1!$A$67,Hoja1!$A$74,Hoja1!$A$81,Hoja1!$A$88)</definedName>
    <definedName name="_xlchart.v1.3" hidden="1">(Hoja1!$H$41,Hoja1!$H$48,Hoja1!$H$55,Hoja1!$H$62)</definedName>
    <definedName name="_xlchart.v1.4" hidden="1">(Hoja1!$H$73,Hoja1!$H$80,Hoja1!$H$87,Hoja1!$H$94)</definedName>
    <definedName name="_xlchart.v1.5" hidden="1">(Hoja1!$H$9,Hoja1!$H$16,Hoja1!$H$23,Hoja1!$H$30)</definedName>
    <definedName name="_xlchart.v1.6" hidden="1">(Hoja1!$A$3,Hoja1!$A$10,Hoja1!$A$17,Hoja1!$A$24)</definedName>
    <definedName name="_xlchart.v1.7" hidden="1">(Hoja1!$A$35,Hoja1!$A$42,Hoja1!$A$49,Hoja1!$A$56)</definedName>
    <definedName name="_xlchart.v1.8" hidden="1">(Hoja1!$A$67,Hoja1!$A$74,Hoja1!$A$81,Hoja1!$A$88)</definedName>
    <definedName name="_xlchart.v1.9" hidden="1">(Hoja1!$H$41,Hoja1!$H$48,Hoja1!$H$55,Hoja1!$H$62)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9" i="1" l="1"/>
  <c r="I90" i="1"/>
  <c r="I91" i="1"/>
  <c r="I92" i="1"/>
  <c r="I93" i="1"/>
  <c r="I94" i="1"/>
  <c r="I88" i="1"/>
  <c r="I87" i="1"/>
  <c r="I82" i="1"/>
  <c r="I83" i="1"/>
  <c r="I84" i="1"/>
  <c r="I85" i="1"/>
  <c r="I86" i="1"/>
  <c r="I81" i="1"/>
  <c r="I75" i="1"/>
  <c r="I76" i="1"/>
  <c r="I77" i="1"/>
  <c r="I78" i="1"/>
  <c r="I79" i="1"/>
  <c r="I80" i="1"/>
  <c r="I74" i="1"/>
  <c r="I68" i="1"/>
  <c r="I69" i="1"/>
  <c r="I70" i="1"/>
  <c r="I71" i="1"/>
  <c r="I72" i="1"/>
  <c r="I73" i="1"/>
  <c r="I67" i="1"/>
  <c r="I57" i="1"/>
  <c r="I58" i="1"/>
  <c r="I59" i="1"/>
  <c r="I60" i="1"/>
  <c r="I61" i="1"/>
  <c r="I62" i="1"/>
  <c r="I50" i="1"/>
  <c r="I51" i="1"/>
  <c r="I52" i="1"/>
  <c r="I53" i="1"/>
  <c r="I54" i="1"/>
  <c r="I55" i="1"/>
  <c r="I43" i="1"/>
  <c r="I44" i="1"/>
  <c r="I45" i="1"/>
  <c r="I46" i="1"/>
  <c r="I47" i="1"/>
  <c r="I48" i="1"/>
  <c r="I36" i="1"/>
  <c r="I37" i="1"/>
  <c r="I38" i="1"/>
  <c r="I39" i="1"/>
  <c r="I40" i="1"/>
  <c r="I41" i="1"/>
  <c r="I35" i="1"/>
  <c r="H81" i="1"/>
  <c r="H56" i="1"/>
  <c r="I56" i="1" s="1"/>
  <c r="H3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47" i="1"/>
  <c r="H62" i="1"/>
  <c r="H61" i="1"/>
  <c r="H60" i="1"/>
  <c r="H59" i="1"/>
  <c r="H58" i="1"/>
  <c r="H57" i="1"/>
  <c r="H53" i="1"/>
  <c r="H40" i="1"/>
  <c r="H30" i="1"/>
  <c r="H29" i="1"/>
  <c r="H28" i="1"/>
  <c r="H27" i="1"/>
  <c r="H26" i="1"/>
  <c r="H25" i="1"/>
  <c r="H24" i="1"/>
  <c r="H22" i="1"/>
  <c r="H15" i="1"/>
  <c r="H8" i="1"/>
  <c r="H55" i="1" l="1"/>
  <c r="H54" i="1"/>
  <c r="H52" i="1"/>
  <c r="H51" i="1"/>
  <c r="H50" i="1"/>
  <c r="H49" i="1"/>
  <c r="H48" i="1"/>
  <c r="H46" i="1"/>
  <c r="H45" i="1"/>
  <c r="H44" i="1"/>
  <c r="H43" i="1"/>
  <c r="H42" i="1"/>
  <c r="H41" i="1"/>
  <c r="H39" i="1"/>
  <c r="H38" i="1"/>
  <c r="H37" i="1"/>
  <c r="H36" i="1"/>
  <c r="H18" i="1"/>
  <c r="H19" i="1"/>
  <c r="H20" i="1"/>
  <c r="H21" i="1"/>
  <c r="H23" i="1"/>
  <c r="H17" i="1"/>
  <c r="H11" i="1"/>
  <c r="H12" i="1"/>
  <c r="H13" i="1"/>
  <c r="H14" i="1"/>
  <c r="H16" i="1"/>
  <c r="H10" i="1"/>
  <c r="H4" i="1"/>
  <c r="H5" i="1"/>
  <c r="H6" i="1"/>
  <c r="H7" i="1"/>
  <c r="H9" i="1"/>
  <c r="H3" i="1"/>
  <c r="I42" i="1" l="1"/>
  <c r="I49" i="1"/>
</calcChain>
</file>

<file path=xl/sharedStrings.xml><?xml version="1.0" encoding="utf-8"?>
<sst xmlns="http://schemas.openxmlformats.org/spreadsheetml/2006/main" count="29" uniqueCount="12">
  <si>
    <t xml:space="preserve">n-vias </t>
  </si>
  <si>
    <t xml:space="preserve">Secuencial </t>
  </si>
  <si>
    <t xml:space="preserve">iteraciones </t>
  </si>
  <si>
    <t>Paralelo (4 wn 4 procesos)</t>
  </si>
  <si>
    <t>Paralelo (8 wn 8 procesos)</t>
  </si>
  <si>
    <t>GradoSpeedUp</t>
  </si>
  <si>
    <t>Ejecución 1</t>
  </si>
  <si>
    <t>Ejecución 2</t>
  </si>
  <si>
    <t>Ejecución 3</t>
  </si>
  <si>
    <t>Ejecución 4</t>
  </si>
  <si>
    <t>Ejecución 5</t>
  </si>
  <si>
    <t>TpromedioEjecución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</si>
</sst>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 applyAlignment="1"/>
    <xf numFmtId="164" fontId="0" fillId="5" borderId="1" xfId="0" applyNumberFormat="1" applyFill="1" applyBorder="1"/>
    <xf numFmtId="2" fontId="0" fillId="5" borderId="1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" fontId="0" fillId="0" borderId="3" xfId="0" applyNumberFormat="1" applyFill="1" applyBorder="1"/>
    <xf numFmtId="1" fontId="0" fillId="0" borderId="3" xfId="0" applyNumberFormat="1" applyFill="1" applyBorder="1" applyAlignment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  <a:r>
              <a:rPr lang="es-CO" baseline="0"/>
              <a:t> de ejecución vs cantidad de iteraciones </a:t>
            </a:r>
          </a:p>
          <a:p>
            <a:pPr>
              <a:defRPr/>
            </a:pPr>
            <a:r>
              <a:rPr lang="es-CO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Con tamaño del vector = 10Millones (n-vias)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Secuencial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(Hoja1!$A$3,Hoja1!$A$10,Hoja1!$A$17,Hoja1!$A$24)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(Hoja1!$H$9,Hoja1!$H$16,Hoja1!$H$23,Hoja1!$H$30)</c:f>
              <c:numCache>
                <c:formatCode>0.000000</c:formatCode>
                <c:ptCount val="4"/>
                <c:pt idx="0">
                  <c:v>1.5144639999999998</c:v>
                </c:pt>
                <c:pt idx="1">
                  <c:v>12.652047199999998</c:v>
                </c:pt>
                <c:pt idx="2">
                  <c:v>118.844993</c:v>
                </c:pt>
                <c:pt idx="3">
                  <c:v>1156.2781656000002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C0-4C67-A6C3-264CD467A6FA}"/>
            </c:ext>
          </c:extLst>
        </c:ser>
        <c:ser>
          <c:idx val="1"/>
          <c:order val="1"/>
          <c:tx>
            <c:v>4 procesos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(Hoja1!$A$35,Hoja1!$A$42,Hoja1!$A$49,Hoja1!$A$56)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(Hoja1!$H$41,Hoja1!$H$48,Hoja1!$H$55,Hoja1!$H$62)</c:f>
              <c:numCache>
                <c:formatCode>0.000000</c:formatCode>
                <c:ptCount val="4"/>
                <c:pt idx="0">
                  <c:v>0.87647580000000003</c:v>
                </c:pt>
                <c:pt idx="1">
                  <c:v>3.8849086000000002</c:v>
                </c:pt>
                <c:pt idx="2">
                  <c:v>31.669526000000001</c:v>
                </c:pt>
                <c:pt idx="3">
                  <c:v>309.60264860000001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C0-4C67-A6C3-264CD467A6FA}"/>
            </c:ext>
          </c:extLst>
        </c:ser>
        <c:ser>
          <c:idx val="2"/>
          <c:order val="2"/>
          <c:tx>
            <c:v>8 procesos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(Hoja1!$A$67,Hoja1!$A$74,Hoja1!$A$81,Hoja1!$A$88)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(Hoja1!$H$73,Hoja1!$H$80,Hoja1!$H$87,Hoja1!$H$94)</c:f>
              <c:numCache>
                <c:formatCode>0.000000</c:formatCode>
                <c:ptCount val="4"/>
                <c:pt idx="0">
                  <c:v>0.78447940000000005</c:v>
                </c:pt>
                <c:pt idx="1">
                  <c:v>2.7109093999999998</c:v>
                </c:pt>
                <c:pt idx="2">
                  <c:v>17.549831399999999</c:v>
                </c:pt>
                <c:pt idx="3">
                  <c:v>166.3080722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C0-4C67-A6C3-264CD467A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169680"/>
        <c:axId val="2133146384"/>
      </c:scatterChart>
      <c:valAx>
        <c:axId val="2133169680"/>
        <c:scaling>
          <c:orientation val="minMax"/>
          <c:max val="1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Cantidad</a:t>
                </a:r>
                <a:r>
                  <a:rPr lang="es-CO" baseline="0"/>
                  <a:t> Iteraciones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3146384"/>
        <c:crosses val="autoZero"/>
        <c:crossBetween val="midCat"/>
        <c:majorUnit val="1000"/>
        <c:minorUnit val="1000"/>
      </c:valAx>
      <c:valAx>
        <c:axId val="2133146384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3169680"/>
        <c:crosses val="autoZero"/>
        <c:crossBetween val="midCat"/>
        <c:majorUnit val="100"/>
        <c:minorUnit val="4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  <a:r>
              <a:rPr lang="es-CO" baseline="0"/>
              <a:t> de ejecución vs tamaño del vector</a:t>
            </a:r>
          </a:p>
          <a:p>
            <a:pPr>
              <a:defRPr/>
            </a:pPr>
            <a:r>
              <a:rPr lang="es-CO" baseline="0"/>
              <a:t>Con cantidad de iteraciones = 10Mil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Secuencial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Hoja1!$B$24:$B$30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Hoja1!$H$24:$H$30</c:f>
              <c:numCache>
                <c:formatCode>0.000000</c:formatCode>
                <c:ptCount val="7"/>
                <c:pt idx="0">
                  <c:v>1.5509999999999999E-3</c:v>
                </c:pt>
                <c:pt idx="1">
                  <c:v>1.1957199999999999E-2</c:v>
                </c:pt>
                <c:pt idx="2">
                  <c:v>0.11338699999999999</c:v>
                </c:pt>
                <c:pt idx="3">
                  <c:v>1.1298781999999998</c:v>
                </c:pt>
                <c:pt idx="4">
                  <c:v>11.3487212</c:v>
                </c:pt>
                <c:pt idx="5">
                  <c:v>114.37540960000001</c:v>
                </c:pt>
                <c:pt idx="6">
                  <c:v>1156.2781656000002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FE-4A66-8A9A-6C587B221FF1}"/>
            </c:ext>
          </c:extLst>
        </c:ser>
        <c:ser>
          <c:idx val="1"/>
          <c:order val="1"/>
          <c:tx>
            <c:v>4 procesos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Hoja1!$B$56:$B$62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Hoja1!$H$56:$H$62</c:f>
              <c:numCache>
                <c:formatCode>0.000000</c:formatCode>
                <c:ptCount val="7"/>
                <c:pt idx="0">
                  <c:v>12.776930799999999</c:v>
                </c:pt>
                <c:pt idx="1">
                  <c:v>12.882941800000001</c:v>
                </c:pt>
                <c:pt idx="2">
                  <c:v>13.347142600000002</c:v>
                </c:pt>
                <c:pt idx="3">
                  <c:v>12.993882399999999</c:v>
                </c:pt>
                <c:pt idx="4">
                  <c:v>15.608202</c:v>
                </c:pt>
                <c:pt idx="5">
                  <c:v>42.224598199999996</c:v>
                </c:pt>
                <c:pt idx="6">
                  <c:v>309.60264860000001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FE-4A66-8A9A-6C587B221FF1}"/>
            </c:ext>
          </c:extLst>
        </c:ser>
        <c:ser>
          <c:idx val="2"/>
          <c:order val="2"/>
          <c:tx>
            <c:v>8 procesos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Hoja1!$B$88:$B$94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Hoja1!$H$88:$H$94</c:f>
              <c:numCache>
                <c:formatCode>0,000,000</c:formatCode>
                <c:ptCount val="7"/>
                <c:pt idx="0">
                  <c:v>18.2367822</c:v>
                </c:pt>
                <c:pt idx="1">
                  <c:v>18.223444999999998</c:v>
                </c:pt>
                <c:pt idx="2">
                  <c:v>18.330302800000002</c:v>
                </c:pt>
                <c:pt idx="3">
                  <c:v>18.8889636</c:v>
                </c:pt>
                <c:pt idx="4">
                  <c:v>19.892885400000001</c:v>
                </c:pt>
                <c:pt idx="5">
                  <c:v>33.641889400000004</c:v>
                </c:pt>
                <c:pt idx="6">
                  <c:v>166.3080722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FE-4A66-8A9A-6C587B221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169680"/>
        <c:axId val="2133146384"/>
      </c:scatterChart>
      <c:valAx>
        <c:axId val="213316968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</a:t>
                </a:r>
                <a:r>
                  <a:rPr lang="es-CO" baseline="0"/>
                  <a:t> del vector (n-vias)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3146384"/>
        <c:crosses val="autoZero"/>
        <c:crossBetween val="midCat"/>
      </c:valAx>
      <c:valAx>
        <c:axId val="2133146384"/>
        <c:scaling>
          <c:orientation val="minMax"/>
          <c:max val="12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3169680"/>
        <c:crosses val="autoZero"/>
        <c:crossBetween val="midCat"/>
        <c:majorUnit val="100"/>
        <c:min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Grado SpeedUp</a:t>
            </a:r>
            <a:endParaRPr lang="es-CO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Secuencial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Hoja1!$B$24:$B$30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Hoja1!$I$24:$I$30</c:f>
              <c:numCache>
                <c:formatCode>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5D-47D5-954F-ACD9822222D2}"/>
            </c:ext>
          </c:extLst>
        </c:ser>
        <c:ser>
          <c:idx val="1"/>
          <c:order val="1"/>
          <c:tx>
            <c:v>4 procesos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Hoja1!$B$56:$B$62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Hoja1!$I$56:$I$62</c:f>
              <c:numCache>
                <c:formatCode>0.00</c:formatCode>
                <c:ptCount val="7"/>
                <c:pt idx="0">
                  <c:v>1.2139065510161486E-4</c:v>
                </c:pt>
                <c:pt idx="1">
                  <c:v>9.281420490465926E-4</c:v>
                </c:pt>
                <c:pt idx="2">
                  <c:v>8.495226536352431E-3</c:v>
                </c:pt>
                <c:pt idx="3">
                  <c:v>8.6954627202105506E-2</c:v>
                </c:pt>
                <c:pt idx="4">
                  <c:v>0.72709984148078044</c:v>
                </c:pt>
                <c:pt idx="5">
                  <c:v>2.7087388507109589</c:v>
                </c:pt>
                <c:pt idx="6">
                  <c:v>3.7347166467360777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5D-47D5-954F-ACD9822222D2}"/>
            </c:ext>
          </c:extLst>
        </c:ser>
        <c:ser>
          <c:idx val="2"/>
          <c:order val="2"/>
          <c:tx>
            <c:v>8 procesos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Hoja1!$B$88:$B$94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xVal>
          <c:yVal>
            <c:numRef>
              <c:f>Hoja1!$I$88:$I$94</c:f>
              <c:numCache>
                <c:formatCode>0.00</c:formatCode>
                <c:ptCount val="7"/>
                <c:pt idx="0">
                  <c:v>8.5047898417079298E-5</c:v>
                </c:pt>
                <c:pt idx="1">
                  <c:v>6.5614377523020488E-4</c:v>
                </c:pt>
                <c:pt idx="2">
                  <c:v>6.1857679732382808E-3</c:v>
                </c:pt>
                <c:pt idx="3">
                  <c:v>5.9816844583257062E-2</c:v>
                </c:pt>
                <c:pt idx="4">
                  <c:v>0.57049145821751934</c:v>
                </c:pt>
                <c:pt idx="5">
                  <c:v>3.3997914992253677</c:v>
                </c:pt>
                <c:pt idx="6">
                  <c:v>6.9526280372577141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5D-47D5-954F-ACD982222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169680"/>
        <c:axId val="2133146384"/>
      </c:scatterChart>
      <c:valAx>
        <c:axId val="213316968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Tamaño</a:t>
                </a:r>
                <a:r>
                  <a:rPr lang="es-CO" baseline="0"/>
                  <a:t> del vector (n-vias)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3146384"/>
        <c:crosses val="autoZero"/>
        <c:crossBetween val="midCat"/>
      </c:valAx>
      <c:valAx>
        <c:axId val="2133146384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Grado de 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331696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963703</xdr:colOff>
      <xdr:row>1</xdr:row>
      <xdr:rowOff>58830</xdr:rowOff>
    </xdr:from>
    <xdr:to>
      <xdr:col>18</xdr:col>
      <xdr:colOff>3360</xdr:colOff>
      <xdr:row>26</xdr:row>
      <xdr:rowOff>124946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6DC1FA-E7D7-4769-B86F-779E2BA0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28</xdr:row>
      <xdr:rowOff>180975</xdr:rowOff>
    </xdr:from>
    <xdr:to>
      <xdr:col>18</xdr:col>
      <xdr:colOff>173132</xdr:colOff>
      <xdr:row>54</xdr:row>
      <xdr:rowOff>56591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C1D235-ED01-4528-AD35-8C096528C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171450</xdr:colOff>
      <xdr:row>54</xdr:row>
      <xdr:rowOff>142875</xdr:rowOff>
    </xdr:from>
    <xdr:to>
      <xdr:col>18</xdr:col>
      <xdr:colOff>182657</xdr:colOff>
      <xdr:row>80</xdr:row>
      <xdr:rowOff>18491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3328C8A-E313-4673-8EC7-B48A12FE9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9C3F-6D57-4DFE-8709-3F2596D70F91}">
  <dimension ref="A1:I94"/>
  <sheetViews>
    <sheetView tabSelected="1" topLeftCell="A64" zoomScaleNormal="100" workbookViewId="0">
      <selection activeCell="S51" sqref="S51"/>
    </sheetView>
  </sheetViews>
  <sheetFormatPr baseColWidth="10" defaultRowHeight="15" x14ac:dyDescent="0.25"/>
  <cols>
    <col min="1" max="1" width="11.28515625" bestFit="1" customWidth="1"/>
    <col min="2" max="2" width="9.28515625" bestFit="1" customWidth="1"/>
    <col min="3" max="7" width="11.7109375" bestFit="1" customWidth="1"/>
    <col min="8" max="8" width="19.28515625" bestFit="1" customWidth="1"/>
    <col min="9" max="9" width="14.5703125" bestFit="1" customWidth="1"/>
  </cols>
  <sheetData>
    <row r="1" spans="1:8" x14ac:dyDescent="0.25">
      <c r="A1" s="14" t="s">
        <v>1</v>
      </c>
      <c r="B1" s="15"/>
      <c r="C1" s="15"/>
      <c r="D1" s="15"/>
      <c r="E1" s="15"/>
      <c r="F1" s="15"/>
      <c r="G1" s="15"/>
      <c r="H1" s="16"/>
    </row>
    <row r="2" spans="1:8" x14ac:dyDescent="0.25">
      <c r="A2" s="17" t="s">
        <v>2</v>
      </c>
      <c r="B2" s="17" t="s">
        <v>0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7" t="s">
        <v>11</v>
      </c>
    </row>
    <row r="3" spans="1:8" x14ac:dyDescent="0.25">
      <c r="A3" s="19">
        <v>10</v>
      </c>
      <c r="B3" s="20">
        <v>10</v>
      </c>
      <c r="C3" s="1">
        <v>1.8E-5</v>
      </c>
      <c r="D3" s="1">
        <v>2.0999999999999999E-5</v>
      </c>
      <c r="E3" s="1">
        <v>1.7E-5</v>
      </c>
      <c r="F3" s="1">
        <v>1.9000000000000001E-5</v>
      </c>
      <c r="G3" s="1">
        <v>1.7E-5</v>
      </c>
      <c r="H3" s="1">
        <f>AVERAGE(C3:G3)</f>
        <v>1.8400000000000003E-5</v>
      </c>
    </row>
    <row r="4" spans="1:8" x14ac:dyDescent="0.25">
      <c r="A4" s="19"/>
      <c r="B4" s="20">
        <v>100</v>
      </c>
      <c r="C4" s="1">
        <v>3.0000000000000001E-5</v>
      </c>
      <c r="D4" s="1">
        <v>3.3000000000000003E-5</v>
      </c>
      <c r="E4" s="1">
        <v>3.4E-5</v>
      </c>
      <c r="F4" s="1">
        <v>2.9E-5</v>
      </c>
      <c r="G4" s="1">
        <v>3.3000000000000003E-5</v>
      </c>
      <c r="H4" s="1">
        <f t="shared" ref="H4:H9" si="0">AVERAGE(C4:G4)</f>
        <v>3.18E-5</v>
      </c>
    </row>
    <row r="5" spans="1:8" x14ac:dyDescent="0.25">
      <c r="A5" s="19"/>
      <c r="B5" s="20">
        <v>1000</v>
      </c>
      <c r="C5" s="1">
        <v>1.64E-4</v>
      </c>
      <c r="D5" s="1">
        <v>1.6000000000000001E-4</v>
      </c>
      <c r="E5" s="1">
        <v>1.5799999999999999E-4</v>
      </c>
      <c r="F5" s="1">
        <v>1.5899999999999999E-4</v>
      </c>
      <c r="G5" s="1">
        <v>1.6200000000000001E-4</v>
      </c>
      <c r="H5" s="1">
        <f t="shared" si="0"/>
        <v>1.606E-4</v>
      </c>
    </row>
    <row r="6" spans="1:8" x14ac:dyDescent="0.25">
      <c r="A6" s="19"/>
      <c r="B6" s="20">
        <v>10000</v>
      </c>
      <c r="C6" s="1">
        <v>1.487E-3</v>
      </c>
      <c r="D6" s="1">
        <v>1.5070000000000001E-3</v>
      </c>
      <c r="E6" s="1">
        <v>1.5E-3</v>
      </c>
      <c r="F6" s="1">
        <v>1.4940000000000001E-3</v>
      </c>
      <c r="G6" s="1">
        <v>1.5380000000000001E-3</v>
      </c>
      <c r="H6" s="1">
        <f t="shared" si="0"/>
        <v>1.5052000000000002E-3</v>
      </c>
    </row>
    <row r="7" spans="1:8" x14ac:dyDescent="0.25">
      <c r="A7" s="19"/>
      <c r="B7" s="20">
        <v>100000</v>
      </c>
      <c r="C7" s="1">
        <v>1.507E-2</v>
      </c>
      <c r="D7" s="1">
        <v>1.4943E-2</v>
      </c>
      <c r="E7" s="1">
        <v>1.4937000000000001E-2</v>
      </c>
      <c r="F7" s="1">
        <v>1.4916E-2</v>
      </c>
      <c r="G7" s="1">
        <v>1.4961E-2</v>
      </c>
      <c r="H7" s="1">
        <f t="shared" si="0"/>
        <v>1.4965399999999998E-2</v>
      </c>
    </row>
    <row r="8" spans="1:8" x14ac:dyDescent="0.25">
      <c r="A8" s="19"/>
      <c r="B8" s="20">
        <v>1000000</v>
      </c>
      <c r="C8" s="1">
        <v>0.15090999999999999</v>
      </c>
      <c r="D8" s="1">
        <v>0.149588</v>
      </c>
      <c r="E8" s="1">
        <v>0.14923800000000001</v>
      </c>
      <c r="F8" s="1">
        <v>0.15171599999999999</v>
      </c>
      <c r="G8" s="1">
        <v>0.149371</v>
      </c>
      <c r="H8" s="1">
        <f t="shared" si="0"/>
        <v>0.15016460000000001</v>
      </c>
    </row>
    <row r="9" spans="1:8" x14ac:dyDescent="0.25">
      <c r="A9" s="19"/>
      <c r="B9" s="20">
        <v>10000000</v>
      </c>
      <c r="C9" s="1">
        <v>1.5184899999999999</v>
      </c>
      <c r="D9" s="1">
        <v>1.5118339999999999</v>
      </c>
      <c r="E9" s="1">
        <v>1.5222819999999999</v>
      </c>
      <c r="F9" s="1">
        <v>1.503851</v>
      </c>
      <c r="G9" s="1">
        <v>1.515863</v>
      </c>
      <c r="H9" s="1">
        <f t="shared" si="0"/>
        <v>1.5144639999999998</v>
      </c>
    </row>
    <row r="10" spans="1:8" x14ac:dyDescent="0.25">
      <c r="A10" s="21">
        <v>100</v>
      </c>
      <c r="B10" s="22">
        <v>10</v>
      </c>
      <c r="C10" s="2">
        <v>6.6000000000000005E-5</v>
      </c>
      <c r="D10" s="2">
        <v>3.1000000000000001E-5</v>
      </c>
      <c r="E10" s="2">
        <v>3.4999999999999997E-5</v>
      </c>
      <c r="F10" s="2">
        <v>7.2999999999999999E-5</v>
      </c>
      <c r="G10" s="2">
        <v>3.1999999999999999E-5</v>
      </c>
      <c r="H10" s="2">
        <f>AVERAGE(C10:G10)</f>
        <v>4.74E-5</v>
      </c>
    </row>
    <row r="11" spans="1:8" x14ac:dyDescent="0.25">
      <c r="A11" s="21"/>
      <c r="B11" s="22">
        <v>100</v>
      </c>
      <c r="C11" s="2">
        <v>1.3999999999999999E-4</v>
      </c>
      <c r="D11" s="2">
        <v>1.44E-4</v>
      </c>
      <c r="E11" s="2">
        <v>1.44E-4</v>
      </c>
      <c r="F11" s="2">
        <v>1.44E-4</v>
      </c>
      <c r="G11" s="2">
        <v>1.3999999999999999E-4</v>
      </c>
      <c r="H11" s="2">
        <f t="shared" ref="H11:H16" si="1">AVERAGE(C11:G11)</f>
        <v>1.4239999999999999E-4</v>
      </c>
    </row>
    <row r="12" spans="1:8" x14ac:dyDescent="0.25">
      <c r="A12" s="21"/>
      <c r="B12" s="22">
        <v>1000</v>
      </c>
      <c r="C12" s="2">
        <v>1.248E-3</v>
      </c>
      <c r="D12" s="2">
        <v>1.232E-3</v>
      </c>
      <c r="E12" s="2">
        <v>1.207E-3</v>
      </c>
      <c r="F12" s="2">
        <v>1.212E-3</v>
      </c>
      <c r="G12" s="2">
        <v>1.2019999999999999E-3</v>
      </c>
      <c r="H12" s="2">
        <f t="shared" si="1"/>
        <v>1.2202000000000001E-3</v>
      </c>
    </row>
    <row r="13" spans="1:8" x14ac:dyDescent="0.25">
      <c r="A13" s="21"/>
      <c r="B13" s="22">
        <v>10000</v>
      </c>
      <c r="C13" s="2">
        <v>1.2123E-2</v>
      </c>
      <c r="D13" s="2">
        <v>1.2241E-2</v>
      </c>
      <c r="E13" s="2">
        <v>1.2248E-2</v>
      </c>
      <c r="F13" s="2">
        <v>1.2191E-2</v>
      </c>
      <c r="G13" s="2">
        <v>1.2116E-2</v>
      </c>
      <c r="H13" s="2">
        <f t="shared" si="1"/>
        <v>1.21838E-2</v>
      </c>
    </row>
    <row r="14" spans="1:8" x14ac:dyDescent="0.25">
      <c r="A14" s="21"/>
      <c r="B14" s="22">
        <v>100000</v>
      </c>
      <c r="C14" s="2">
        <v>0.124109</v>
      </c>
      <c r="D14" s="2">
        <v>0.123988</v>
      </c>
      <c r="E14" s="2">
        <v>0.123678</v>
      </c>
      <c r="F14" s="2">
        <v>0.125197</v>
      </c>
      <c r="G14" s="2">
        <v>0.123811</v>
      </c>
      <c r="H14" s="2">
        <f t="shared" si="1"/>
        <v>0.12415660000000002</v>
      </c>
    </row>
    <row r="15" spans="1:8" x14ac:dyDescent="0.25">
      <c r="A15" s="21"/>
      <c r="B15" s="22">
        <v>1000000</v>
      </c>
      <c r="C15" s="2">
        <v>1.2514419999999999</v>
      </c>
      <c r="D15" s="2">
        <v>1.248086</v>
      </c>
      <c r="E15" s="2">
        <v>1.244513</v>
      </c>
      <c r="F15" s="2">
        <v>1.248254</v>
      </c>
      <c r="G15" s="2">
        <v>1.2446349999999999</v>
      </c>
      <c r="H15" s="2">
        <f t="shared" si="1"/>
        <v>1.2473859999999999</v>
      </c>
    </row>
    <row r="16" spans="1:8" x14ac:dyDescent="0.25">
      <c r="A16" s="21"/>
      <c r="B16" s="22">
        <v>10000000</v>
      </c>
      <c r="C16" s="2">
        <v>12.653052000000001</v>
      </c>
      <c r="D16" s="2">
        <v>12.634715</v>
      </c>
      <c r="E16" s="2">
        <v>12.639163</v>
      </c>
      <c r="F16" s="2">
        <v>12.673835</v>
      </c>
      <c r="G16" s="2">
        <v>12.659471</v>
      </c>
      <c r="H16" s="2">
        <f t="shared" si="1"/>
        <v>12.652047199999998</v>
      </c>
    </row>
    <row r="17" spans="1:9" x14ac:dyDescent="0.25">
      <c r="A17" s="23">
        <v>1000</v>
      </c>
      <c r="B17" s="24">
        <v>10</v>
      </c>
      <c r="C17" s="3">
        <v>1.8000000000000001E-4</v>
      </c>
      <c r="D17" s="3">
        <v>1.6699999999999999E-4</v>
      </c>
      <c r="E17" s="3">
        <v>1.7100000000000001E-4</v>
      </c>
      <c r="F17" s="3">
        <v>1.6899999999999999E-4</v>
      </c>
      <c r="G17" s="3">
        <v>1.7200000000000001E-4</v>
      </c>
      <c r="H17" s="3">
        <f>AVERAGE(C17:G17)</f>
        <v>1.718E-4</v>
      </c>
    </row>
    <row r="18" spans="1:9" x14ac:dyDescent="0.25">
      <c r="A18" s="23"/>
      <c r="B18" s="24">
        <v>100</v>
      </c>
      <c r="C18" s="3">
        <v>1.2509999999999999E-3</v>
      </c>
      <c r="D18" s="3">
        <v>1.2290000000000001E-3</v>
      </c>
      <c r="E18" s="3">
        <v>1.245E-3</v>
      </c>
      <c r="F18" s="3">
        <v>1.214E-3</v>
      </c>
      <c r="G18" s="3">
        <v>1.227E-3</v>
      </c>
      <c r="H18" s="3">
        <f t="shared" ref="H18:H23" si="2">AVERAGE(C18:G18)</f>
        <v>1.2331999999999998E-3</v>
      </c>
    </row>
    <row r="19" spans="1:9" x14ac:dyDescent="0.25">
      <c r="A19" s="23"/>
      <c r="B19" s="24">
        <v>1000</v>
      </c>
      <c r="C19" s="3">
        <v>1.1481E-2</v>
      </c>
      <c r="D19" s="3">
        <v>1.1447000000000001E-2</v>
      </c>
      <c r="E19" s="3">
        <v>1.1641E-2</v>
      </c>
      <c r="F19" s="3">
        <v>1.141E-2</v>
      </c>
      <c r="G19" s="3">
        <v>1.1480000000000001E-2</v>
      </c>
      <c r="H19" s="3">
        <f t="shared" si="2"/>
        <v>1.1491800000000002E-2</v>
      </c>
    </row>
    <row r="20" spans="1:9" x14ac:dyDescent="0.25">
      <c r="A20" s="23"/>
      <c r="B20" s="24">
        <v>10000</v>
      </c>
      <c r="C20" s="3">
        <v>0.115643</v>
      </c>
      <c r="D20" s="3">
        <v>0.114313</v>
      </c>
      <c r="E20" s="3">
        <v>0.114509</v>
      </c>
      <c r="F20" s="3">
        <v>0.114386</v>
      </c>
      <c r="G20" s="3">
        <v>0.114527</v>
      </c>
      <c r="H20" s="3">
        <f t="shared" si="2"/>
        <v>0.11467560000000002</v>
      </c>
    </row>
    <row r="21" spans="1:9" x14ac:dyDescent="0.25">
      <c r="A21" s="23"/>
      <c r="B21" s="24">
        <v>100000</v>
      </c>
      <c r="C21" s="3">
        <v>1.1600010000000001</v>
      </c>
      <c r="D21" s="3">
        <v>1.1538010000000001</v>
      </c>
      <c r="E21" s="3">
        <v>1.1581239999999999</v>
      </c>
      <c r="F21" s="3">
        <v>1.1636649999999999</v>
      </c>
      <c r="G21" s="3">
        <v>1.1545049999999999</v>
      </c>
      <c r="H21" s="3">
        <f t="shared" si="2"/>
        <v>1.1580192</v>
      </c>
    </row>
    <row r="22" spans="1:9" x14ac:dyDescent="0.25">
      <c r="A22" s="23"/>
      <c r="B22" s="24">
        <v>1000000</v>
      </c>
      <c r="C22" s="3">
        <v>11.688052000000001</v>
      </c>
      <c r="D22" s="3">
        <v>11.699997</v>
      </c>
      <c r="E22" s="3">
        <v>11.720973000000001</v>
      </c>
      <c r="F22" s="3">
        <v>11.686321</v>
      </c>
      <c r="G22" s="3">
        <v>11.682079999999999</v>
      </c>
      <c r="H22" s="3">
        <f>AVERAGE(C22:G22)</f>
        <v>11.6954846</v>
      </c>
    </row>
    <row r="23" spans="1:9" x14ac:dyDescent="0.25">
      <c r="A23" s="23"/>
      <c r="B23" s="24">
        <v>10000000</v>
      </c>
      <c r="C23" s="3">
        <v>118.42102300000001</v>
      </c>
      <c r="D23" s="3">
        <v>118.31558099999999</v>
      </c>
      <c r="E23" s="3">
        <v>120.793972</v>
      </c>
      <c r="F23" s="3">
        <v>118.315251</v>
      </c>
      <c r="G23" s="3">
        <v>118.379138</v>
      </c>
      <c r="H23" s="3">
        <f t="shared" si="2"/>
        <v>118.844993</v>
      </c>
    </row>
    <row r="24" spans="1:9" x14ac:dyDescent="0.25">
      <c r="A24" s="25">
        <v>10000</v>
      </c>
      <c r="B24" s="26">
        <v>10</v>
      </c>
      <c r="C24" s="11">
        <v>1.5579999999999999E-3</v>
      </c>
      <c r="D24" s="11">
        <v>1.544E-3</v>
      </c>
      <c r="E24" s="11">
        <v>1.542E-3</v>
      </c>
      <c r="F24" s="11">
        <v>1.534E-3</v>
      </c>
      <c r="G24" s="11">
        <v>1.5770000000000001E-3</v>
      </c>
      <c r="H24" s="11">
        <f>AVERAGE(C24:G24)</f>
        <v>1.5509999999999999E-3</v>
      </c>
      <c r="I24" s="39">
        <v>1</v>
      </c>
    </row>
    <row r="25" spans="1:9" x14ac:dyDescent="0.25">
      <c r="A25" s="25"/>
      <c r="B25" s="26">
        <v>100</v>
      </c>
      <c r="C25" s="11">
        <v>1.1979999999999999E-2</v>
      </c>
      <c r="D25" s="11">
        <v>1.1960999999999999E-2</v>
      </c>
      <c r="E25" s="11">
        <v>1.1936E-2</v>
      </c>
      <c r="F25" s="11">
        <v>1.1927E-2</v>
      </c>
      <c r="G25" s="11">
        <v>1.1982E-2</v>
      </c>
      <c r="H25" s="11">
        <f t="shared" ref="H25:H28" si="3">AVERAGE(C25:G25)</f>
        <v>1.1957199999999999E-2</v>
      </c>
      <c r="I25" s="39">
        <v>1</v>
      </c>
    </row>
    <row r="26" spans="1:9" x14ac:dyDescent="0.25">
      <c r="A26" s="25"/>
      <c r="B26" s="26">
        <v>1000</v>
      </c>
      <c r="C26" s="11">
        <v>0.11280900000000001</v>
      </c>
      <c r="D26" s="11">
        <v>0.11386599999999999</v>
      </c>
      <c r="E26" s="11">
        <v>0.112999</v>
      </c>
      <c r="F26" s="11">
        <v>0.112867</v>
      </c>
      <c r="G26" s="11">
        <v>0.114394</v>
      </c>
      <c r="H26" s="11">
        <f t="shared" si="3"/>
        <v>0.11338699999999999</v>
      </c>
      <c r="I26" s="40">
        <v>1</v>
      </c>
    </row>
    <row r="27" spans="1:9" x14ac:dyDescent="0.25">
      <c r="A27" s="25"/>
      <c r="B27" s="26">
        <v>10000</v>
      </c>
      <c r="C27" s="11">
        <v>1.1360110000000001</v>
      </c>
      <c r="D27" s="11">
        <v>1.124182</v>
      </c>
      <c r="E27" s="11">
        <v>1.13079</v>
      </c>
      <c r="F27" s="11">
        <v>1.1256139999999999</v>
      </c>
      <c r="G27" s="11">
        <v>1.1327940000000001</v>
      </c>
      <c r="H27" s="11">
        <f t="shared" si="3"/>
        <v>1.1298781999999998</v>
      </c>
      <c r="I27" s="39">
        <v>1</v>
      </c>
    </row>
    <row r="28" spans="1:9" x14ac:dyDescent="0.25">
      <c r="A28" s="25"/>
      <c r="B28" s="26">
        <v>100000</v>
      </c>
      <c r="C28" s="11">
        <v>11.381334000000001</v>
      </c>
      <c r="D28" s="11">
        <v>11.335485</v>
      </c>
      <c r="E28" s="11">
        <v>11.330450000000001</v>
      </c>
      <c r="F28" s="11">
        <v>11.333513999999999</v>
      </c>
      <c r="G28" s="11">
        <v>11.362823000000001</v>
      </c>
      <c r="H28" s="11">
        <f t="shared" si="3"/>
        <v>11.3487212</v>
      </c>
      <c r="I28" s="41">
        <v>1</v>
      </c>
    </row>
    <row r="29" spans="1:9" x14ac:dyDescent="0.25">
      <c r="A29" s="25"/>
      <c r="B29" s="26">
        <v>1000000</v>
      </c>
      <c r="C29" s="11">
        <v>114.33969399999999</v>
      </c>
      <c r="D29" s="11">
        <v>114.35933900000001</v>
      </c>
      <c r="E29" s="11">
        <v>114.323826</v>
      </c>
      <c r="F29" s="11">
        <v>114.395323</v>
      </c>
      <c r="G29" s="11">
        <v>114.458866</v>
      </c>
      <c r="H29" s="11">
        <f>AVERAGE(C29:G29)</f>
        <v>114.37540960000001</v>
      </c>
      <c r="I29" s="41">
        <v>1</v>
      </c>
    </row>
    <row r="30" spans="1:9" x14ac:dyDescent="0.25">
      <c r="A30" s="25"/>
      <c r="B30" s="26">
        <v>10000000</v>
      </c>
      <c r="C30" s="11">
        <v>1157.2104830000001</v>
      </c>
      <c r="D30" s="11">
        <v>1156.5758510000001</v>
      </c>
      <c r="E30" s="11">
        <v>1156.3306419999999</v>
      </c>
      <c r="F30" s="11">
        <v>1156.125176</v>
      </c>
      <c r="G30" s="11">
        <v>1155.148676</v>
      </c>
      <c r="H30" s="11">
        <f t="shared" ref="H30" si="4">AVERAGE(C30:G30)</f>
        <v>1156.2781656000002</v>
      </c>
      <c r="I30" s="41">
        <v>1</v>
      </c>
    </row>
    <row r="31" spans="1:9" x14ac:dyDescent="0.25">
      <c r="A31" s="10"/>
      <c r="B31" s="7"/>
      <c r="C31" s="8"/>
      <c r="D31" s="8"/>
      <c r="E31" s="8"/>
      <c r="F31" s="8"/>
      <c r="G31" s="8"/>
      <c r="H31" s="8"/>
      <c r="I31" s="9"/>
    </row>
    <row r="32" spans="1:9" x14ac:dyDescent="0.25">
      <c r="A32" s="10"/>
      <c r="B32" s="7"/>
      <c r="C32" s="8"/>
      <c r="D32" s="8"/>
      <c r="E32" s="8"/>
      <c r="F32" s="8"/>
      <c r="G32" s="8"/>
      <c r="H32" s="8"/>
      <c r="I32" s="9"/>
    </row>
    <row r="33" spans="1:9" x14ac:dyDescent="0.25">
      <c r="A33" s="13" t="s">
        <v>3</v>
      </c>
      <c r="B33" s="13"/>
      <c r="C33" s="13"/>
      <c r="D33" s="13"/>
      <c r="E33" s="13"/>
      <c r="F33" s="13"/>
      <c r="G33" s="13"/>
      <c r="H33" s="13"/>
      <c r="I33" s="13"/>
    </row>
    <row r="34" spans="1:9" x14ac:dyDescent="0.25">
      <c r="A34" s="17" t="s">
        <v>2</v>
      </c>
      <c r="B34" s="17" t="s">
        <v>0</v>
      </c>
      <c r="C34" s="17" t="s">
        <v>6</v>
      </c>
      <c r="D34" s="17" t="s">
        <v>7</v>
      </c>
      <c r="E34" s="17" t="s">
        <v>8</v>
      </c>
      <c r="F34" s="17" t="s">
        <v>9</v>
      </c>
      <c r="G34" s="17" t="s">
        <v>10</v>
      </c>
      <c r="H34" s="17" t="s">
        <v>11</v>
      </c>
      <c r="I34" s="18" t="s">
        <v>5</v>
      </c>
    </row>
    <row r="35" spans="1:9" x14ac:dyDescent="0.25">
      <c r="A35" s="27">
        <v>10</v>
      </c>
      <c r="B35" s="20">
        <v>10</v>
      </c>
      <c r="C35" s="1">
        <v>1.9521E-2</v>
      </c>
      <c r="D35" s="1">
        <v>2.0764000000000001E-2</v>
      </c>
      <c r="E35" s="1">
        <v>1.9396E-2</v>
      </c>
      <c r="F35" s="1">
        <v>1.9300000000000001E-2</v>
      </c>
      <c r="G35" s="1">
        <v>1.9147000000000001E-2</v>
      </c>
      <c r="H35" s="1">
        <f>AVERAGE(C35:G35)</f>
        <v>1.96256E-2</v>
      </c>
      <c r="I35" s="4">
        <f>H3/H35</f>
        <v>9.3755095385618804E-4</v>
      </c>
    </row>
    <row r="36" spans="1:9" x14ac:dyDescent="0.25">
      <c r="A36" s="28"/>
      <c r="B36" s="20">
        <v>100</v>
      </c>
      <c r="C36" s="1">
        <v>1.9608E-2</v>
      </c>
      <c r="D36" s="1">
        <v>1.9701E-2</v>
      </c>
      <c r="E36" s="1">
        <v>2.3796999999999999E-2</v>
      </c>
      <c r="F36" s="1">
        <v>1.9043000000000001E-2</v>
      </c>
      <c r="G36" s="1">
        <v>1.9283000000000002E-2</v>
      </c>
      <c r="H36" s="1">
        <f>AVERAGE(C36:G36)</f>
        <v>2.02864E-2</v>
      </c>
      <c r="I36" s="4">
        <f t="shared" ref="I36:I41" si="5">H4/H36</f>
        <v>1.5675526461077372E-3</v>
      </c>
    </row>
    <row r="37" spans="1:9" x14ac:dyDescent="0.25">
      <c r="A37" s="28"/>
      <c r="B37" s="20">
        <v>1000</v>
      </c>
      <c r="C37" s="1">
        <v>1.9019999999999999E-2</v>
      </c>
      <c r="D37" s="1">
        <v>2.3942000000000001E-2</v>
      </c>
      <c r="E37" s="1">
        <v>1.9990999999999998E-2</v>
      </c>
      <c r="F37" s="1">
        <v>1.9518000000000001E-2</v>
      </c>
      <c r="G37" s="1">
        <v>2.0388E-2</v>
      </c>
      <c r="H37" s="1">
        <f t="shared" ref="H37:H41" si="6">AVERAGE(C37:G37)</f>
        <v>2.0571799999999998E-2</v>
      </c>
      <c r="I37" s="4">
        <f t="shared" si="5"/>
        <v>7.8068034882703514E-3</v>
      </c>
    </row>
    <row r="38" spans="1:9" x14ac:dyDescent="0.25">
      <c r="A38" s="28"/>
      <c r="B38" s="20">
        <v>10000</v>
      </c>
      <c r="C38" s="1">
        <v>2.0900999999999999E-2</v>
      </c>
      <c r="D38" s="1">
        <v>1.9220000000000001E-2</v>
      </c>
      <c r="E38" s="1">
        <v>2.0666E-2</v>
      </c>
      <c r="F38" s="1">
        <v>1.9335999999999999E-2</v>
      </c>
      <c r="G38" s="1">
        <v>2.1031999999999999E-2</v>
      </c>
      <c r="H38" s="1">
        <f t="shared" si="6"/>
        <v>2.0230999999999999E-2</v>
      </c>
      <c r="I38" s="4">
        <f t="shared" si="5"/>
        <v>7.4400672235677937E-2</v>
      </c>
    </row>
    <row r="39" spans="1:9" x14ac:dyDescent="0.25">
      <c r="A39" s="28"/>
      <c r="B39" s="20">
        <v>100000</v>
      </c>
      <c r="C39" s="1">
        <v>3.2208000000000001E-2</v>
      </c>
      <c r="D39" s="1">
        <v>2.9092E-2</v>
      </c>
      <c r="E39" s="1">
        <v>2.9669000000000001E-2</v>
      </c>
      <c r="F39" s="1">
        <v>3.0522000000000001E-2</v>
      </c>
      <c r="G39" s="1">
        <v>2.9217E-2</v>
      </c>
      <c r="H39" s="1">
        <f t="shared" si="6"/>
        <v>3.0141599999999998E-2</v>
      </c>
      <c r="I39" s="4">
        <f t="shared" si="5"/>
        <v>0.49650317169626029</v>
      </c>
    </row>
    <row r="40" spans="1:9" x14ac:dyDescent="0.25">
      <c r="A40" s="28"/>
      <c r="B40" s="20">
        <v>1000000</v>
      </c>
      <c r="C40" s="1">
        <v>0.11257</v>
      </c>
      <c r="D40" s="1">
        <v>0.103518</v>
      </c>
      <c r="E40" s="1">
        <v>0.10555200000000001</v>
      </c>
      <c r="F40" s="1">
        <v>0.75708500000000001</v>
      </c>
      <c r="G40" s="1">
        <v>0.103404</v>
      </c>
      <c r="H40" s="1">
        <f t="shared" ref="H40" si="7">AVERAGE(C40:G40)</f>
        <v>0.23642579999999999</v>
      </c>
      <c r="I40" s="4">
        <f t="shared" si="5"/>
        <v>0.63514472616778717</v>
      </c>
    </row>
    <row r="41" spans="1:9" x14ac:dyDescent="0.25">
      <c r="A41" s="29"/>
      <c r="B41" s="20">
        <v>10000000</v>
      </c>
      <c r="C41" s="1">
        <v>0.86459900000000001</v>
      </c>
      <c r="D41" s="1">
        <v>0.88869699999999996</v>
      </c>
      <c r="E41" s="1">
        <v>0.86492999999999998</v>
      </c>
      <c r="F41" s="1">
        <v>0.88021899999999997</v>
      </c>
      <c r="G41" s="1">
        <v>0.883934</v>
      </c>
      <c r="H41" s="1">
        <f t="shared" si="6"/>
        <v>0.87647580000000003</v>
      </c>
      <c r="I41" s="4">
        <f t="shared" si="5"/>
        <v>1.7279016716719386</v>
      </c>
    </row>
    <row r="42" spans="1:9" x14ac:dyDescent="0.25">
      <c r="A42" s="30">
        <v>100</v>
      </c>
      <c r="B42" s="22">
        <v>10</v>
      </c>
      <c r="C42" s="2">
        <v>0.132828</v>
      </c>
      <c r="D42" s="2">
        <v>0.14807400000000001</v>
      </c>
      <c r="E42" s="2">
        <v>0.124699</v>
      </c>
      <c r="F42" s="2">
        <v>0.13474900000000001</v>
      </c>
      <c r="G42" s="2">
        <v>0.12615199999999999</v>
      </c>
      <c r="H42" s="2">
        <f>AVERAGE(C42:G42)</f>
        <v>0.13330039999999999</v>
      </c>
      <c r="I42" s="5">
        <f>H10/H42</f>
        <v>3.5558783019405796E-4</v>
      </c>
    </row>
    <row r="43" spans="1:9" x14ac:dyDescent="0.25">
      <c r="A43" s="31"/>
      <c r="B43" s="22">
        <v>100</v>
      </c>
      <c r="C43" s="2">
        <v>0.1278</v>
      </c>
      <c r="D43" s="2">
        <v>0.13108400000000001</v>
      </c>
      <c r="E43" s="2">
        <v>0.148257</v>
      </c>
      <c r="F43" s="2">
        <v>0.13064000000000001</v>
      </c>
      <c r="G43" s="2">
        <v>0.12945599999999999</v>
      </c>
      <c r="H43" s="2">
        <f>AVERAGE(C43:G43)</f>
        <v>0.13344739999999999</v>
      </c>
      <c r="I43" s="5">
        <f t="shared" ref="I43:I48" si="8">H11/H43</f>
        <v>1.0670871069799787E-3</v>
      </c>
    </row>
    <row r="44" spans="1:9" x14ac:dyDescent="0.25">
      <c r="A44" s="31"/>
      <c r="B44" s="22">
        <v>1000</v>
      </c>
      <c r="C44" s="2">
        <v>0.133016</v>
      </c>
      <c r="D44" s="2">
        <v>0.14645</v>
      </c>
      <c r="E44" s="2">
        <v>0.13944300000000001</v>
      </c>
      <c r="F44" s="2">
        <v>0.133023</v>
      </c>
      <c r="G44" s="2">
        <v>0.137599</v>
      </c>
      <c r="H44" s="2">
        <f t="shared" ref="H43:H48" si="9">AVERAGE(C44:G44)</f>
        <v>0.13790620000000001</v>
      </c>
      <c r="I44" s="5">
        <f t="shared" si="8"/>
        <v>8.8480430901583824E-3</v>
      </c>
    </row>
    <row r="45" spans="1:9" x14ac:dyDescent="0.25">
      <c r="A45" s="31"/>
      <c r="B45" s="22">
        <v>10000</v>
      </c>
      <c r="C45" s="2">
        <v>0.13112799999999999</v>
      </c>
      <c r="D45" s="2">
        <v>0.13317999999999999</v>
      </c>
      <c r="E45" s="2">
        <v>0.12767600000000001</v>
      </c>
      <c r="F45" s="2">
        <v>0.127995</v>
      </c>
      <c r="G45" s="2">
        <v>0.14563200000000001</v>
      </c>
      <c r="H45" s="2">
        <f t="shared" si="9"/>
        <v>0.1331222</v>
      </c>
      <c r="I45" s="5">
        <f t="shared" si="8"/>
        <v>9.1523427347204298E-2</v>
      </c>
    </row>
    <row r="46" spans="1:9" x14ac:dyDescent="0.25">
      <c r="A46" s="31"/>
      <c r="B46" s="22">
        <v>100000</v>
      </c>
      <c r="C46" s="2">
        <v>0.16750200000000001</v>
      </c>
      <c r="D46" s="2">
        <v>0.20022599999999999</v>
      </c>
      <c r="E46" s="2">
        <v>0.17014299999999999</v>
      </c>
      <c r="F46" s="2">
        <v>0.166515</v>
      </c>
      <c r="G46" s="2">
        <v>0.156503</v>
      </c>
      <c r="H46" s="2">
        <f t="shared" si="9"/>
        <v>0.17217779999999999</v>
      </c>
      <c r="I46" s="5">
        <f t="shared" si="8"/>
        <v>0.7210952863841914</v>
      </c>
    </row>
    <row r="47" spans="1:9" x14ac:dyDescent="0.25">
      <c r="A47" s="31"/>
      <c r="B47" s="22">
        <v>1000000</v>
      </c>
      <c r="C47" s="2">
        <v>1.9797039999999999</v>
      </c>
      <c r="D47" s="2">
        <v>0.50491699999999995</v>
      </c>
      <c r="E47" s="2">
        <v>0.49374499999999999</v>
      </c>
      <c r="F47" s="2">
        <v>1.1597820000000001</v>
      </c>
      <c r="G47" s="2">
        <v>0.51493999999999995</v>
      </c>
      <c r="H47" s="2">
        <f t="shared" ref="H47" si="10">AVERAGE(C47:G47)</f>
        <v>0.93061760000000004</v>
      </c>
      <c r="I47" s="5">
        <f t="shared" si="8"/>
        <v>1.3403851377837683</v>
      </c>
    </row>
    <row r="48" spans="1:9" x14ac:dyDescent="0.25">
      <c r="A48" s="32"/>
      <c r="B48" s="22">
        <v>10000000</v>
      </c>
      <c r="C48" s="2">
        <v>3.8017509999999999</v>
      </c>
      <c r="D48" s="2">
        <v>3.7692860000000001</v>
      </c>
      <c r="E48" s="2">
        <v>3.7738830000000001</v>
      </c>
      <c r="F48" s="2">
        <v>4.2824289999999996</v>
      </c>
      <c r="G48" s="2">
        <v>3.7971940000000002</v>
      </c>
      <c r="H48" s="2">
        <f t="shared" si="9"/>
        <v>3.8849086000000002</v>
      </c>
      <c r="I48" s="5">
        <f t="shared" si="8"/>
        <v>3.2567168246892599</v>
      </c>
    </row>
    <row r="49" spans="1:9" x14ac:dyDescent="0.25">
      <c r="A49" s="33">
        <v>1000</v>
      </c>
      <c r="B49" s="24">
        <v>10</v>
      </c>
      <c r="C49" s="3">
        <v>1.2732250000000001</v>
      </c>
      <c r="D49" s="3">
        <v>1.3604290000000001</v>
      </c>
      <c r="E49" s="3">
        <v>1.2402230000000001</v>
      </c>
      <c r="F49" s="3">
        <v>1.2825979999999999</v>
      </c>
      <c r="G49" s="3">
        <v>1.173073</v>
      </c>
      <c r="H49" s="3">
        <f>AVERAGE(C49:G49)</f>
        <v>1.2659096000000001</v>
      </c>
      <c r="I49" s="6">
        <f>H17/H49</f>
        <v>1.3571269228071262E-4</v>
      </c>
    </row>
    <row r="50" spans="1:9" x14ac:dyDescent="0.25">
      <c r="A50" s="34"/>
      <c r="B50" s="24">
        <v>100</v>
      </c>
      <c r="C50" s="3">
        <v>1.1898439999999999</v>
      </c>
      <c r="D50" s="3">
        <v>1.2250239999999999</v>
      </c>
      <c r="E50" s="3">
        <v>1.3559460000000001</v>
      </c>
      <c r="F50" s="3">
        <v>1.2597689999999999</v>
      </c>
      <c r="G50" s="3">
        <v>1.283711</v>
      </c>
      <c r="H50" s="3">
        <f>AVERAGE(C50:G50)</f>
        <v>1.2628588000000001</v>
      </c>
      <c r="I50" s="6">
        <f t="shared" ref="I50:I55" si="11">H18/H50</f>
        <v>9.7651455570488147E-4</v>
      </c>
    </row>
    <row r="51" spans="1:9" x14ac:dyDescent="0.25">
      <c r="A51" s="34"/>
      <c r="B51" s="24">
        <v>1000</v>
      </c>
      <c r="C51" s="3">
        <v>1.2791129999999999</v>
      </c>
      <c r="D51" s="3">
        <v>1.2953870000000001</v>
      </c>
      <c r="E51" s="3">
        <v>1.3301460000000001</v>
      </c>
      <c r="F51" s="3">
        <v>1.3374470000000001</v>
      </c>
      <c r="G51" s="3">
        <v>1.320289</v>
      </c>
      <c r="H51" s="3">
        <f t="shared" ref="H50:H55" si="12">AVERAGE(C51:G51)</f>
        <v>1.3124764</v>
      </c>
      <c r="I51" s="6">
        <f t="shared" si="11"/>
        <v>8.7558145807421772E-3</v>
      </c>
    </row>
    <row r="52" spans="1:9" x14ac:dyDescent="0.25">
      <c r="A52" s="34"/>
      <c r="B52" s="24">
        <v>10000</v>
      </c>
      <c r="C52" s="3">
        <v>1.292171</v>
      </c>
      <c r="D52" s="3">
        <v>1.2550330000000001</v>
      </c>
      <c r="E52" s="3">
        <v>1.2230650000000001</v>
      </c>
      <c r="F52" s="3">
        <v>1.2090019999999999</v>
      </c>
      <c r="G52" s="3">
        <v>1.3021400000000001</v>
      </c>
      <c r="H52" s="3">
        <f t="shared" si="12"/>
        <v>1.2562822</v>
      </c>
      <c r="I52" s="6">
        <f t="shared" si="11"/>
        <v>9.1281719982978363E-2</v>
      </c>
    </row>
    <row r="53" spans="1:9" x14ac:dyDescent="0.25">
      <c r="A53" s="34"/>
      <c r="B53" s="24">
        <v>100000</v>
      </c>
      <c r="C53" s="3">
        <v>1.4367540000000001</v>
      </c>
      <c r="D53" s="3">
        <v>1.688086</v>
      </c>
      <c r="E53" s="3">
        <v>1.5489949999999999</v>
      </c>
      <c r="F53" s="3">
        <v>1.4877290000000001</v>
      </c>
      <c r="G53" s="3">
        <v>1.6125940000000001</v>
      </c>
      <c r="H53" s="3">
        <f t="shared" ref="H53" si="13">AVERAGE(C53:G53)</f>
        <v>1.5548316</v>
      </c>
      <c r="I53" s="6">
        <f t="shared" si="11"/>
        <v>0.74478753840608847</v>
      </c>
    </row>
    <row r="54" spans="1:9" x14ac:dyDescent="0.25">
      <c r="A54" s="34"/>
      <c r="B54" s="24">
        <v>1000000</v>
      </c>
      <c r="C54" s="3">
        <v>4.2820400000000003</v>
      </c>
      <c r="D54" s="3">
        <v>4.5359579999999999</v>
      </c>
      <c r="E54" s="3">
        <v>4.4925509999999997</v>
      </c>
      <c r="F54" s="3">
        <v>4.3001680000000002</v>
      </c>
      <c r="G54" s="3">
        <v>4.519806</v>
      </c>
      <c r="H54" s="3">
        <f t="shared" si="12"/>
        <v>4.4261045999999995</v>
      </c>
      <c r="I54" s="6">
        <f t="shared" si="11"/>
        <v>2.6423877555898705</v>
      </c>
    </row>
    <row r="55" spans="1:9" x14ac:dyDescent="0.25">
      <c r="A55" s="35"/>
      <c r="B55" s="24">
        <v>10000000</v>
      </c>
      <c r="C55" s="3">
        <v>31.596285999999999</v>
      </c>
      <c r="D55" s="3">
        <v>31.521488000000002</v>
      </c>
      <c r="E55" s="3">
        <v>31.701388000000001</v>
      </c>
      <c r="F55" s="3">
        <v>31.695243000000001</v>
      </c>
      <c r="G55" s="3">
        <v>31.833224999999999</v>
      </c>
      <c r="H55" s="3">
        <f t="shared" si="12"/>
        <v>31.669526000000001</v>
      </c>
      <c r="I55" s="6">
        <f t="shared" si="11"/>
        <v>3.7526609334159278</v>
      </c>
    </row>
    <row r="56" spans="1:9" x14ac:dyDescent="0.25">
      <c r="A56" s="36">
        <v>10000</v>
      </c>
      <c r="B56" s="26">
        <v>10</v>
      </c>
      <c r="C56" s="11">
        <v>12.686681999999999</v>
      </c>
      <c r="D56" s="11">
        <v>12.94492</v>
      </c>
      <c r="E56" s="11">
        <v>12.728532</v>
      </c>
      <c r="F56" s="11">
        <v>12.896758</v>
      </c>
      <c r="G56" s="11">
        <v>12.627762000000001</v>
      </c>
      <c r="H56" s="11">
        <f>AVERAGE(C56:G56)</f>
        <v>12.776930799999999</v>
      </c>
      <c r="I56" s="12">
        <f>H24/H56</f>
        <v>1.2139065510161486E-4</v>
      </c>
    </row>
    <row r="57" spans="1:9" x14ac:dyDescent="0.25">
      <c r="A57" s="37"/>
      <c r="B57" s="26">
        <v>100</v>
      </c>
      <c r="C57" s="11">
        <v>13.570928</v>
      </c>
      <c r="D57" s="11">
        <v>12.328366000000001</v>
      </c>
      <c r="E57" s="11">
        <v>12.697297000000001</v>
      </c>
      <c r="F57" s="11">
        <v>11.864838000000001</v>
      </c>
      <c r="G57" s="11">
        <v>13.953279999999999</v>
      </c>
      <c r="H57" s="11">
        <f>AVERAGE(C57:G57)</f>
        <v>12.882941800000001</v>
      </c>
      <c r="I57" s="12">
        <f t="shared" ref="I57:I62" si="14">H25/H57</f>
        <v>9.281420490465926E-4</v>
      </c>
    </row>
    <row r="58" spans="1:9" x14ac:dyDescent="0.25">
      <c r="A58" s="37"/>
      <c r="B58" s="26">
        <v>1000</v>
      </c>
      <c r="C58" s="11">
        <v>13.603213</v>
      </c>
      <c r="D58" s="11">
        <v>13.160836</v>
      </c>
      <c r="E58" s="11">
        <v>12.94365</v>
      </c>
      <c r="F58" s="11">
        <v>14.123707</v>
      </c>
      <c r="G58" s="11">
        <v>12.904306999999999</v>
      </c>
      <c r="H58" s="11">
        <f t="shared" ref="H58:H62" si="15">AVERAGE(C58:G58)</f>
        <v>13.347142600000002</v>
      </c>
      <c r="I58" s="12">
        <f t="shared" si="14"/>
        <v>8.495226536352431E-3</v>
      </c>
    </row>
    <row r="59" spans="1:9" x14ac:dyDescent="0.25">
      <c r="A59" s="37"/>
      <c r="B59" s="26">
        <v>10000</v>
      </c>
      <c r="C59" s="11">
        <v>13.315027000000001</v>
      </c>
      <c r="D59" s="11">
        <v>13.385626</v>
      </c>
      <c r="E59" s="11">
        <v>12.400774999999999</v>
      </c>
      <c r="F59" s="11">
        <v>12.639882999999999</v>
      </c>
      <c r="G59" s="11">
        <v>13.228101000000001</v>
      </c>
      <c r="H59" s="11">
        <f t="shared" si="15"/>
        <v>12.993882399999999</v>
      </c>
      <c r="I59" s="12">
        <f t="shared" si="14"/>
        <v>8.6954627202105506E-2</v>
      </c>
    </row>
    <row r="60" spans="1:9" x14ac:dyDescent="0.25">
      <c r="A60" s="37"/>
      <c r="B60" s="26">
        <v>100000</v>
      </c>
      <c r="C60" s="11">
        <v>15.443313</v>
      </c>
      <c r="D60" s="11">
        <v>16.605582999999999</v>
      </c>
      <c r="E60" s="11">
        <v>15.418248999999999</v>
      </c>
      <c r="F60" s="11">
        <v>15.212705</v>
      </c>
      <c r="G60" s="11">
        <v>15.36116</v>
      </c>
      <c r="H60" s="11">
        <f t="shared" si="15"/>
        <v>15.608202</v>
      </c>
      <c r="I60" s="12">
        <f t="shared" si="14"/>
        <v>0.72709984148078044</v>
      </c>
    </row>
    <row r="61" spans="1:9" x14ac:dyDescent="0.25">
      <c r="A61" s="37"/>
      <c r="B61" s="26">
        <v>1000000</v>
      </c>
      <c r="C61" s="11">
        <v>42.686636</v>
      </c>
      <c r="D61" s="11">
        <v>42.217064000000001</v>
      </c>
      <c r="E61" s="11">
        <v>41.605466</v>
      </c>
      <c r="F61" s="11">
        <v>42.370609999999999</v>
      </c>
      <c r="G61" s="11">
        <v>42.243214999999999</v>
      </c>
      <c r="H61" s="11">
        <f t="shared" si="15"/>
        <v>42.224598199999996</v>
      </c>
      <c r="I61" s="12">
        <f t="shared" si="14"/>
        <v>2.7087388507109589</v>
      </c>
    </row>
    <row r="62" spans="1:9" x14ac:dyDescent="0.25">
      <c r="A62" s="38"/>
      <c r="B62" s="26">
        <v>10000000</v>
      </c>
      <c r="C62" s="11">
        <v>306.948466</v>
      </c>
      <c r="D62" s="11">
        <v>305.26229699999999</v>
      </c>
      <c r="E62" s="11">
        <v>305.72730000000001</v>
      </c>
      <c r="F62" s="11">
        <v>315.49698999999998</v>
      </c>
      <c r="G62" s="11">
        <v>314.57819000000001</v>
      </c>
      <c r="H62" s="11">
        <f t="shared" si="15"/>
        <v>309.60264860000001</v>
      </c>
      <c r="I62" s="12">
        <f t="shared" si="14"/>
        <v>3.7347166467360777</v>
      </c>
    </row>
    <row r="65" spans="1:9" x14ac:dyDescent="0.25">
      <c r="A65" s="13" t="s">
        <v>4</v>
      </c>
      <c r="B65" s="13"/>
      <c r="C65" s="13"/>
      <c r="D65" s="13"/>
      <c r="E65" s="13"/>
      <c r="F65" s="13"/>
      <c r="G65" s="13"/>
      <c r="H65" s="13"/>
      <c r="I65" s="13"/>
    </row>
    <row r="66" spans="1:9" x14ac:dyDescent="0.25">
      <c r="A66" s="17" t="s">
        <v>2</v>
      </c>
      <c r="B66" s="17" t="s">
        <v>0</v>
      </c>
      <c r="C66" s="17" t="s">
        <v>6</v>
      </c>
      <c r="D66" s="17" t="s">
        <v>7</v>
      </c>
      <c r="E66" s="17" t="s">
        <v>8</v>
      </c>
      <c r="F66" s="17" t="s">
        <v>9</v>
      </c>
      <c r="G66" s="17" t="s">
        <v>10</v>
      </c>
      <c r="H66" s="17" t="s">
        <v>11</v>
      </c>
      <c r="I66" s="18" t="s">
        <v>5</v>
      </c>
    </row>
    <row r="67" spans="1:9" x14ac:dyDescent="0.25">
      <c r="A67" s="27">
        <v>10</v>
      </c>
      <c r="B67" s="20">
        <v>10</v>
      </c>
      <c r="C67" s="1">
        <v>2.6724999999999999E-2</v>
      </c>
      <c r="D67" s="1">
        <v>3.5477000000000002E-2</v>
      </c>
      <c r="E67" s="1">
        <v>2.6214000000000001E-2</v>
      </c>
      <c r="F67" s="1">
        <v>2.7226E-2</v>
      </c>
      <c r="G67" s="1">
        <v>2.6336999999999999E-2</v>
      </c>
      <c r="H67" s="1">
        <f>AVERAGE(C67:G67)</f>
        <v>2.8395799999999999E-2</v>
      </c>
      <c r="I67" s="4">
        <f>H3/H67</f>
        <v>6.4798315243803678E-4</v>
      </c>
    </row>
    <row r="68" spans="1:9" x14ac:dyDescent="0.25">
      <c r="A68" s="28"/>
      <c r="B68" s="20">
        <v>100</v>
      </c>
      <c r="C68" s="1">
        <v>2.6578000000000001E-2</v>
      </c>
      <c r="D68" s="1">
        <v>2.6453999999999998E-2</v>
      </c>
      <c r="E68" s="1">
        <v>3.1503999999999997E-2</v>
      </c>
      <c r="F68" s="1">
        <v>2.8896999999999999E-2</v>
      </c>
      <c r="G68" s="1">
        <v>2.7042E-2</v>
      </c>
      <c r="H68" s="1">
        <f>AVERAGE(C68:G68)</f>
        <v>2.8095000000000002E-2</v>
      </c>
      <c r="I68" s="4">
        <f t="shared" ref="I68:I73" si="16">H4/H68</f>
        <v>1.1318739989321944E-3</v>
      </c>
    </row>
    <row r="69" spans="1:9" x14ac:dyDescent="0.25">
      <c r="A69" s="28"/>
      <c r="B69" s="20">
        <v>1000</v>
      </c>
      <c r="C69" s="1">
        <v>2.5909999999999999E-2</v>
      </c>
      <c r="D69" s="1">
        <v>2.7904999999999999E-2</v>
      </c>
      <c r="E69" s="1">
        <v>2.7200999999999999E-2</v>
      </c>
      <c r="F69" s="1">
        <v>2.6705E-2</v>
      </c>
      <c r="G69" s="1">
        <v>2.6263999999999999E-2</v>
      </c>
      <c r="H69" s="1">
        <f t="shared" ref="H69:H73" si="17">AVERAGE(C69:G69)</f>
        <v>2.6797000000000005E-2</v>
      </c>
      <c r="I69" s="4">
        <f t="shared" si="16"/>
        <v>5.9932081949471945E-3</v>
      </c>
    </row>
    <row r="70" spans="1:9" x14ac:dyDescent="0.25">
      <c r="A70" s="28"/>
      <c r="B70" s="20">
        <v>10000</v>
      </c>
      <c r="C70" s="1">
        <v>2.6879E-2</v>
      </c>
      <c r="D70" s="1">
        <v>2.6402999999999999E-2</v>
      </c>
      <c r="E70" s="1">
        <v>2.8672E-2</v>
      </c>
      <c r="F70" s="1">
        <v>2.6917E-2</v>
      </c>
      <c r="G70" s="1">
        <v>2.7444E-2</v>
      </c>
      <c r="H70" s="1">
        <f t="shared" si="17"/>
        <v>2.7262999999999999E-2</v>
      </c>
      <c r="I70" s="4">
        <f t="shared" si="16"/>
        <v>5.521035836114882E-2</v>
      </c>
    </row>
    <row r="71" spans="1:9" x14ac:dyDescent="0.25">
      <c r="A71" s="28"/>
      <c r="B71" s="20">
        <v>100000</v>
      </c>
      <c r="C71" s="1">
        <v>5.3194999999999999E-2</v>
      </c>
      <c r="D71" s="1">
        <v>3.3921E-2</v>
      </c>
      <c r="E71" s="1">
        <v>3.5624999999999997E-2</v>
      </c>
      <c r="F71" s="1">
        <v>3.6502E-2</v>
      </c>
      <c r="G71" s="1">
        <v>3.8646E-2</v>
      </c>
      <c r="H71" s="1">
        <f t="shared" si="17"/>
        <v>3.9577799999999996E-2</v>
      </c>
      <c r="I71" s="4">
        <f t="shared" si="16"/>
        <v>0.37812612120936484</v>
      </c>
    </row>
    <row r="72" spans="1:9" x14ac:dyDescent="0.25">
      <c r="A72" s="28"/>
      <c r="B72" s="20">
        <v>1000000</v>
      </c>
      <c r="C72" s="1">
        <v>0.11497300000000001</v>
      </c>
      <c r="D72" s="1">
        <v>0.107835</v>
      </c>
      <c r="E72" s="1">
        <v>0.10545499999999999</v>
      </c>
      <c r="F72" s="1">
        <v>0.33852700000000002</v>
      </c>
      <c r="G72" s="1">
        <v>0.103098</v>
      </c>
      <c r="H72" s="1">
        <f t="shared" si="17"/>
        <v>0.15397759999999999</v>
      </c>
      <c r="I72" s="4">
        <f t="shared" si="16"/>
        <v>0.97523665779957613</v>
      </c>
    </row>
    <row r="73" spans="1:9" x14ac:dyDescent="0.25">
      <c r="A73" s="29"/>
      <c r="B73" s="20">
        <v>10000000</v>
      </c>
      <c r="C73" s="1">
        <v>0.78116200000000002</v>
      </c>
      <c r="D73" s="1">
        <v>0.80315499999999995</v>
      </c>
      <c r="E73" s="1">
        <v>0.78000199999999997</v>
      </c>
      <c r="F73" s="1">
        <v>0.78135900000000003</v>
      </c>
      <c r="G73" s="1">
        <v>0.77671900000000005</v>
      </c>
      <c r="H73" s="1">
        <f t="shared" si="17"/>
        <v>0.78447940000000005</v>
      </c>
      <c r="I73" s="4">
        <f t="shared" si="16"/>
        <v>1.9305338036919768</v>
      </c>
    </row>
    <row r="74" spans="1:9" x14ac:dyDescent="0.25">
      <c r="A74" s="30">
        <v>100</v>
      </c>
      <c r="B74" s="22">
        <v>10</v>
      </c>
      <c r="C74" s="2">
        <v>0.18373</v>
      </c>
      <c r="D74" s="2">
        <v>0.20705599999999999</v>
      </c>
      <c r="E74" s="2">
        <v>0.17743200000000001</v>
      </c>
      <c r="F74" s="2">
        <v>0.18417800000000001</v>
      </c>
      <c r="G74" s="2">
        <v>0.179035</v>
      </c>
      <c r="H74" s="2">
        <f>AVERAGE(C74:G74)</f>
        <v>0.18628620000000001</v>
      </c>
      <c r="I74" s="5">
        <f>H10/H74</f>
        <v>2.5444718932481308E-4</v>
      </c>
    </row>
    <row r="75" spans="1:9" x14ac:dyDescent="0.25">
      <c r="A75" s="31"/>
      <c r="B75" s="22">
        <v>100</v>
      </c>
      <c r="C75" s="2">
        <v>0.19417300000000001</v>
      </c>
      <c r="D75" s="2">
        <v>0.17799200000000001</v>
      </c>
      <c r="E75" s="2">
        <v>0.22684699999999999</v>
      </c>
      <c r="F75" s="2">
        <v>0.18027000000000001</v>
      </c>
      <c r="G75" s="2">
        <v>0.20980099999999999</v>
      </c>
      <c r="H75" s="2">
        <f>AVERAGE(C75:G75)</f>
        <v>0.19781660000000001</v>
      </c>
      <c r="I75" s="5">
        <f t="shared" ref="I75:I80" si="18">H11/H75</f>
        <v>7.1985869739951041E-4</v>
      </c>
    </row>
    <row r="76" spans="1:9" x14ac:dyDescent="0.25">
      <c r="A76" s="31"/>
      <c r="B76" s="22">
        <v>1000</v>
      </c>
      <c r="C76" s="2">
        <v>0.177234</v>
      </c>
      <c r="D76" s="2">
        <v>0.25130400000000003</v>
      </c>
      <c r="E76" s="2">
        <v>0.188304</v>
      </c>
      <c r="F76" s="2">
        <v>0.203211</v>
      </c>
      <c r="G76" s="2">
        <v>0.20746500000000001</v>
      </c>
      <c r="H76" s="2">
        <f t="shared" ref="H76:H81" si="19">AVERAGE(C76:G76)</f>
        <v>0.20550360000000004</v>
      </c>
      <c r="I76" s="5">
        <f t="shared" si="18"/>
        <v>5.9376088788712211E-3</v>
      </c>
    </row>
    <row r="77" spans="1:9" x14ac:dyDescent="0.25">
      <c r="A77" s="31"/>
      <c r="B77" s="22">
        <v>10000</v>
      </c>
      <c r="C77" s="2">
        <v>0.188748</v>
      </c>
      <c r="D77" s="2">
        <v>0.18268100000000001</v>
      </c>
      <c r="E77" s="2">
        <v>0.17781</v>
      </c>
      <c r="F77" s="2">
        <v>0.17893000000000001</v>
      </c>
      <c r="G77" s="2">
        <v>0.190444</v>
      </c>
      <c r="H77" s="2">
        <f t="shared" si="19"/>
        <v>0.18372260000000001</v>
      </c>
      <c r="I77" s="5">
        <f t="shared" si="18"/>
        <v>6.6316283353272804E-2</v>
      </c>
    </row>
    <row r="78" spans="1:9" x14ac:dyDescent="0.25">
      <c r="A78" s="31"/>
      <c r="B78" s="22">
        <v>100000</v>
      </c>
      <c r="C78" s="2">
        <v>0.21954499999999999</v>
      </c>
      <c r="D78" s="2">
        <v>0.19716</v>
      </c>
      <c r="E78" s="2">
        <v>0.21901799999999999</v>
      </c>
      <c r="F78" s="2">
        <v>0.21378900000000001</v>
      </c>
      <c r="G78" s="2">
        <v>0.201187</v>
      </c>
      <c r="H78" s="2">
        <f t="shared" si="19"/>
        <v>0.21013980000000002</v>
      </c>
      <c r="I78" s="5">
        <f t="shared" si="18"/>
        <v>0.5908285817346357</v>
      </c>
    </row>
    <row r="79" spans="1:9" x14ac:dyDescent="0.25">
      <c r="A79" s="31"/>
      <c r="B79" s="22">
        <v>1000000</v>
      </c>
      <c r="C79" s="2">
        <v>0.39881499999999998</v>
      </c>
      <c r="D79" s="2">
        <v>0.41874400000000001</v>
      </c>
      <c r="E79" s="2">
        <v>0.42668299999999998</v>
      </c>
      <c r="F79" s="2">
        <v>0.650169</v>
      </c>
      <c r="G79" s="2">
        <v>0.41336400000000001</v>
      </c>
      <c r="H79" s="2">
        <f t="shared" si="19"/>
        <v>0.46155499999999999</v>
      </c>
      <c r="I79" s="5">
        <f t="shared" si="18"/>
        <v>2.7025728244737897</v>
      </c>
    </row>
    <row r="80" spans="1:9" x14ac:dyDescent="0.25">
      <c r="A80" s="32"/>
      <c r="B80" s="22">
        <v>10000000</v>
      </c>
      <c r="C80" s="2">
        <v>2.3938980000000001</v>
      </c>
      <c r="D80" s="2">
        <v>2.3791220000000002</v>
      </c>
      <c r="E80" s="2">
        <v>2.3429289999999998</v>
      </c>
      <c r="F80" s="2">
        <v>4.042821</v>
      </c>
      <c r="G80" s="2">
        <v>2.3957769999999998</v>
      </c>
      <c r="H80" s="2">
        <f t="shared" si="19"/>
        <v>2.7109093999999998</v>
      </c>
      <c r="I80" s="5">
        <f t="shared" si="18"/>
        <v>4.6670859601578716</v>
      </c>
    </row>
    <row r="81" spans="1:9" x14ac:dyDescent="0.25">
      <c r="A81" s="33">
        <v>1000</v>
      </c>
      <c r="B81" s="24">
        <v>10</v>
      </c>
      <c r="C81" s="3">
        <v>1.659572</v>
      </c>
      <c r="D81" s="3">
        <v>1.8826579999999999</v>
      </c>
      <c r="E81" s="3">
        <v>1.7057530000000001</v>
      </c>
      <c r="F81" s="3">
        <v>1.8206420000000001</v>
      </c>
      <c r="G81" s="3">
        <v>1.7541690000000001</v>
      </c>
      <c r="H81" s="3">
        <f>AVERAGE(C81:G81)</f>
        <v>1.7645588000000001</v>
      </c>
      <c r="I81" s="6">
        <f>H17/H81</f>
        <v>9.7361448085493099E-5</v>
      </c>
    </row>
    <row r="82" spans="1:9" x14ac:dyDescent="0.25">
      <c r="A82" s="34"/>
      <c r="B82" s="24">
        <v>100</v>
      </c>
      <c r="C82" s="3">
        <v>1.699624</v>
      </c>
      <c r="D82" s="3">
        <v>1.7629919999999999</v>
      </c>
      <c r="E82" s="3">
        <v>2.067129</v>
      </c>
      <c r="F82" s="3">
        <v>1.7109030000000001</v>
      </c>
      <c r="G82" s="3">
        <v>1.8976189999999999</v>
      </c>
      <c r="H82" s="3">
        <f>AVERAGE(C82:G82)</f>
        <v>1.8276534000000002</v>
      </c>
      <c r="I82" s="6">
        <f t="shared" ref="I82:I87" si="20">H18/H82</f>
        <v>6.7474500362048936E-4</v>
      </c>
    </row>
    <row r="83" spans="1:9" x14ac:dyDescent="0.25">
      <c r="A83" s="34"/>
      <c r="B83" s="24">
        <v>1000</v>
      </c>
      <c r="C83" s="3">
        <v>2.0150739999999998</v>
      </c>
      <c r="D83" s="3">
        <v>1.7409809999999999</v>
      </c>
      <c r="E83" s="3">
        <v>1.792734</v>
      </c>
      <c r="F83" s="3">
        <v>3.278883</v>
      </c>
      <c r="G83" s="3">
        <v>1.834395</v>
      </c>
      <c r="H83" s="3">
        <f t="shared" ref="H83:H88" si="21">AVERAGE(C83:G83)</f>
        <v>2.1324133999999999</v>
      </c>
      <c r="I83" s="6">
        <f t="shared" si="20"/>
        <v>5.3891051331791491E-3</v>
      </c>
    </row>
    <row r="84" spans="1:9" x14ac:dyDescent="0.25">
      <c r="A84" s="34"/>
      <c r="B84" s="24">
        <v>10000</v>
      </c>
      <c r="C84" s="3">
        <v>1.8456300000000001</v>
      </c>
      <c r="D84" s="3">
        <v>1.992483</v>
      </c>
      <c r="E84" s="3">
        <v>2.4479500000000001</v>
      </c>
      <c r="F84" s="3">
        <v>1.749123</v>
      </c>
      <c r="G84" s="3">
        <v>1.8493200000000001</v>
      </c>
      <c r="H84" s="3">
        <f t="shared" si="21"/>
        <v>1.9769011999999999</v>
      </c>
      <c r="I84" s="6">
        <f t="shared" si="20"/>
        <v>5.8007754762858167E-2</v>
      </c>
    </row>
    <row r="85" spans="1:9" x14ac:dyDescent="0.25">
      <c r="A85" s="34"/>
      <c r="B85" s="24">
        <v>100000</v>
      </c>
      <c r="C85" s="3">
        <v>1.908615</v>
      </c>
      <c r="D85" s="3">
        <v>1.8877710000000001</v>
      </c>
      <c r="E85" s="3">
        <v>1.958955</v>
      </c>
      <c r="F85" s="3">
        <v>2.0420099999999999</v>
      </c>
      <c r="G85" s="3">
        <v>1.88706</v>
      </c>
      <c r="H85" s="3">
        <f t="shared" si="21"/>
        <v>1.9368821999999999</v>
      </c>
      <c r="I85" s="6">
        <f t="shared" si="20"/>
        <v>0.59787797110221785</v>
      </c>
    </row>
    <row r="86" spans="1:9" x14ac:dyDescent="0.25">
      <c r="A86" s="34"/>
      <c r="B86" s="24">
        <v>1000000</v>
      </c>
      <c r="C86" s="3">
        <v>3.3686579999999999</v>
      </c>
      <c r="D86" s="3">
        <v>3.3205110000000002</v>
      </c>
      <c r="E86" s="3">
        <v>4.0521609999999999</v>
      </c>
      <c r="F86" s="3">
        <v>3.340735</v>
      </c>
      <c r="G86" s="3">
        <v>4.1354569999999997</v>
      </c>
      <c r="H86" s="3">
        <f t="shared" si="21"/>
        <v>3.6435043999999999</v>
      </c>
      <c r="I86" s="6">
        <f t="shared" si="20"/>
        <v>3.2099548445721653</v>
      </c>
    </row>
    <row r="87" spans="1:9" x14ac:dyDescent="0.25">
      <c r="A87" s="35"/>
      <c r="B87" s="24">
        <v>10000000</v>
      </c>
      <c r="C87" s="3">
        <v>17.281282000000001</v>
      </c>
      <c r="D87" s="3">
        <v>17.508441999999999</v>
      </c>
      <c r="E87" s="3">
        <v>17.398225</v>
      </c>
      <c r="F87" s="3">
        <v>17.305284</v>
      </c>
      <c r="G87" s="3">
        <v>18.255924</v>
      </c>
      <c r="H87" s="3">
        <f t="shared" si="21"/>
        <v>17.549831399999999</v>
      </c>
      <c r="I87" s="6">
        <f>H23/H87</f>
        <v>6.7718595290892658</v>
      </c>
    </row>
    <row r="88" spans="1:9" x14ac:dyDescent="0.25">
      <c r="A88" s="36">
        <v>10000</v>
      </c>
      <c r="B88" s="26">
        <v>10</v>
      </c>
      <c r="C88" s="11">
        <v>18.558920000000001</v>
      </c>
      <c r="D88" s="11">
        <v>17.604393000000002</v>
      </c>
      <c r="E88" s="11">
        <v>18.413318</v>
      </c>
      <c r="F88" s="11">
        <v>18.527536000000001</v>
      </c>
      <c r="G88" s="11">
        <v>18.079744000000002</v>
      </c>
      <c r="H88" s="11">
        <f>AVERAGE(C88:G88)</f>
        <v>18.2367822</v>
      </c>
      <c r="I88" s="12">
        <f>H24/H88</f>
        <v>8.5047898417079298E-5</v>
      </c>
    </row>
    <row r="89" spans="1:9" x14ac:dyDescent="0.25">
      <c r="A89" s="37"/>
      <c r="B89" s="26">
        <v>100</v>
      </c>
      <c r="C89" s="11">
        <v>17.597594999999998</v>
      </c>
      <c r="D89" s="11">
        <v>20.186366</v>
      </c>
      <c r="E89" s="11">
        <v>17.842497000000002</v>
      </c>
      <c r="F89" s="11">
        <v>17.866970999999999</v>
      </c>
      <c r="G89" s="11">
        <v>17.623795999999999</v>
      </c>
      <c r="H89" s="11">
        <f>AVERAGE(C89:G89)</f>
        <v>18.223444999999998</v>
      </c>
      <c r="I89" s="12">
        <f t="shared" ref="I89:I94" si="22">H25/H89</f>
        <v>6.5614377523020488E-4</v>
      </c>
    </row>
    <row r="90" spans="1:9" x14ac:dyDescent="0.25">
      <c r="A90" s="37"/>
      <c r="B90" s="26">
        <v>1000</v>
      </c>
      <c r="C90" s="11">
        <v>17.954194999999999</v>
      </c>
      <c r="D90" s="11">
        <v>17.483808</v>
      </c>
      <c r="E90" s="11">
        <v>19.221399999999999</v>
      </c>
      <c r="F90" s="11">
        <v>18.071762</v>
      </c>
      <c r="G90" s="11">
        <v>18.920349000000002</v>
      </c>
      <c r="H90" s="11">
        <f t="shared" ref="H90:H94" si="23">AVERAGE(C90:G90)</f>
        <v>18.330302800000002</v>
      </c>
      <c r="I90" s="12">
        <f t="shared" si="22"/>
        <v>6.1857679732382808E-3</v>
      </c>
    </row>
    <row r="91" spans="1:9" x14ac:dyDescent="0.25">
      <c r="A91" s="37"/>
      <c r="B91" s="26">
        <v>10000</v>
      </c>
      <c r="C91" s="11">
        <v>19.560870999999999</v>
      </c>
      <c r="D91" s="11">
        <v>18.026392999999999</v>
      </c>
      <c r="E91" s="11">
        <v>18.489083000000001</v>
      </c>
      <c r="F91" s="11">
        <v>19.888774000000002</v>
      </c>
      <c r="G91" s="11">
        <v>18.479697000000002</v>
      </c>
      <c r="H91" s="11">
        <f t="shared" si="23"/>
        <v>18.8889636</v>
      </c>
      <c r="I91" s="12">
        <f t="shared" si="22"/>
        <v>5.9816844583257062E-2</v>
      </c>
    </row>
    <row r="92" spans="1:9" x14ac:dyDescent="0.25">
      <c r="A92" s="37"/>
      <c r="B92" s="26">
        <v>100000</v>
      </c>
      <c r="C92" s="11">
        <v>20.51876</v>
      </c>
      <c r="D92" s="11">
        <v>19.604143000000001</v>
      </c>
      <c r="E92" s="11">
        <v>19.316828999999998</v>
      </c>
      <c r="F92" s="11">
        <v>20.438061999999999</v>
      </c>
      <c r="G92" s="11">
        <v>19.586632999999999</v>
      </c>
      <c r="H92" s="11">
        <f t="shared" si="23"/>
        <v>19.892885400000001</v>
      </c>
      <c r="I92" s="12">
        <f t="shared" si="22"/>
        <v>0.57049145821751934</v>
      </c>
    </row>
    <row r="93" spans="1:9" x14ac:dyDescent="0.25">
      <c r="A93" s="37"/>
      <c r="B93" s="26">
        <v>1000000</v>
      </c>
      <c r="C93" s="11">
        <v>32.333773999999998</v>
      </c>
      <c r="D93" s="11">
        <v>33.594445999999998</v>
      </c>
      <c r="E93" s="11">
        <v>33.815685000000002</v>
      </c>
      <c r="F93" s="11">
        <v>34.813620999999998</v>
      </c>
      <c r="G93" s="11">
        <v>33.651921000000002</v>
      </c>
      <c r="H93" s="11">
        <f t="shared" si="23"/>
        <v>33.641889400000004</v>
      </c>
      <c r="I93" s="12">
        <f t="shared" si="22"/>
        <v>3.3997914992253677</v>
      </c>
    </row>
    <row r="94" spans="1:9" x14ac:dyDescent="0.25">
      <c r="A94" s="38"/>
      <c r="B94" s="26">
        <v>10000000</v>
      </c>
      <c r="C94" s="11">
        <v>166.51319899999999</v>
      </c>
      <c r="D94" s="11">
        <v>166.55393900000001</v>
      </c>
      <c r="E94" s="11">
        <v>165.979434</v>
      </c>
      <c r="F94" s="11">
        <v>166.68654599999999</v>
      </c>
      <c r="G94" s="11">
        <v>165.807243</v>
      </c>
      <c r="H94" s="11">
        <f t="shared" si="23"/>
        <v>166.3080722</v>
      </c>
      <c r="I94" s="12">
        <f t="shared" si="22"/>
        <v>6.9526280372577141</v>
      </c>
    </row>
  </sheetData>
  <mergeCells count="15">
    <mergeCell ref="A24:A30"/>
    <mergeCell ref="A56:A62"/>
    <mergeCell ref="A65:I65"/>
    <mergeCell ref="A67:A73"/>
    <mergeCell ref="A74:A80"/>
    <mergeCell ref="A81:A87"/>
    <mergeCell ref="A88:A94"/>
    <mergeCell ref="A35:A41"/>
    <mergeCell ref="A42:A48"/>
    <mergeCell ref="A49:A55"/>
    <mergeCell ref="A1:H1"/>
    <mergeCell ref="A3:A9"/>
    <mergeCell ref="A10:A16"/>
    <mergeCell ref="A17:A23"/>
    <mergeCell ref="A33:I3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Marulanda Torres</dc:creator>
  <cp:lastModifiedBy>David</cp:lastModifiedBy>
  <dcterms:created xsi:type="dcterms:W3CDTF">2020-11-26T00:20:52Z</dcterms:created>
  <dcterms:modified xsi:type="dcterms:W3CDTF">2020-11-27T22:59:08Z</dcterms:modified>
</cp:coreProperties>
</file>