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mp214\Planning\"/>
    </mc:Choice>
  </mc:AlternateContent>
  <bookViews>
    <workbookView xWindow="0" yWindow="0" windowWidth="19200" windowHeight="11595"/>
  </bookViews>
  <sheets>
    <sheet name="Duration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0" i="1" l="1"/>
  <c r="N9" i="1"/>
  <c r="L20" i="1"/>
  <c r="L17" i="1"/>
  <c r="L16" i="1"/>
  <c r="L15" i="1"/>
  <c r="L14" i="1"/>
  <c r="L13" i="1"/>
  <c r="L12" i="1"/>
  <c r="L11" i="1"/>
  <c r="L10" i="1"/>
  <c r="L9" i="1"/>
  <c r="H9" i="1"/>
  <c r="N18" i="1" l="1"/>
  <c r="M18" i="1"/>
  <c r="L18" i="1"/>
  <c r="K18" i="1"/>
  <c r="F10" i="1" l="1"/>
  <c r="H10" i="1" s="1"/>
  <c r="I10" i="1" s="1"/>
  <c r="F14" i="1"/>
  <c r="H14" i="1" s="1"/>
  <c r="I14" i="1" s="1"/>
  <c r="F13" i="1"/>
  <c r="H13" i="1" s="1"/>
  <c r="I13" i="1" s="1"/>
  <c r="F12" i="1"/>
  <c r="H12" i="1" s="1"/>
  <c r="I12" i="1" s="1"/>
  <c r="F11" i="1"/>
  <c r="H11" i="1" s="1"/>
  <c r="I11" i="1" s="1"/>
  <c r="F9" i="1"/>
  <c r="I9" i="1" s="1"/>
  <c r="H18" i="1" l="1"/>
  <c r="I18" i="1" l="1"/>
  <c r="H20" i="1"/>
</calcChain>
</file>

<file path=xl/comments1.xml><?xml version="1.0" encoding="utf-8"?>
<comments xmlns="http://schemas.openxmlformats.org/spreadsheetml/2006/main">
  <authors>
    <author>Osborne, Gavin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Osborne, Gavin:</t>
        </r>
        <r>
          <rPr>
            <sz val="9"/>
            <color indexed="81"/>
            <rFont val="Tahoma"/>
            <family val="2"/>
          </rPr>
          <t xml:space="preserve">
Not sure about quality of tank sprite sheets on the Internet
</t>
        </r>
      </text>
    </comment>
  </commentList>
</comments>
</file>

<file path=xl/sharedStrings.xml><?xml version="1.0" encoding="utf-8"?>
<sst xmlns="http://schemas.openxmlformats.org/spreadsheetml/2006/main" count="22" uniqueCount="21">
  <si>
    <t>Duration Estimating Worksheet</t>
  </si>
  <si>
    <t>Work Package</t>
  </si>
  <si>
    <t>Optimistic Duration</t>
  </si>
  <si>
    <t>Expected Duration</t>
  </si>
  <si>
    <t>Pessimistic Duration</t>
  </si>
  <si>
    <t>Weighted Duration</t>
  </si>
  <si>
    <t>(o + 4e + p)/6</t>
  </si>
  <si>
    <t>Assigned To</t>
  </si>
  <si>
    <t>Project Title:</t>
  </si>
  <si>
    <t xml:space="preserve">Date Prepared: </t>
  </si>
  <si>
    <t>Class Days to Complete</t>
  </si>
  <si>
    <t>Create the tank sprite</t>
  </si>
  <si>
    <t>Create the explosion animation</t>
  </si>
  <si>
    <t>Code the tank events</t>
  </si>
  <si>
    <t>Comments</t>
  </si>
  <si>
    <t>Final Estimate</t>
  </si>
  <si>
    <t>Reserve Analysis (Optional, requires comment)</t>
  </si>
  <si>
    <t>Team Member Name</t>
  </si>
  <si>
    <t>Total Estimate</t>
  </si>
  <si>
    <t>Time Budget</t>
  </si>
  <si>
    <t>Slack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</si>
</sst>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3"/>
      <color rgb="FF2E74B5"/>
      <name val="Calibri Light"/>
      <family val="2"/>
    </font>
    <font>
      <b/>
      <sz val="13"/>
      <color rgb="FF2E74B5"/>
      <name val="Calibri Light"/>
      <family val="2"/>
    </font>
    <font>
      <sz val="16"/>
      <color theme="4" tint="-0.249977111117893"/>
      <name val="Calibri Light"/>
      <family val="2"/>
    </font>
    <font>
      <b/>
      <sz val="16"/>
      <color theme="4" tint="-0.249977111117893"/>
      <name val="Calibri Light"/>
      <family val="2"/>
    </font>
    <font>
      <b/>
      <sz val="10"/>
      <color theme="1"/>
      <name val="Calibri"/>
      <family val="2"/>
      <scheme val="minor"/>
    </font>
    <font>
      <b/>
      <sz val="10"/>
      <name val="Calibri Light"/>
      <family val="2"/>
    </font>
    <font>
      <b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sz val="13"/>
      <color theme="4" tint="-0.249977111117893"/>
      <name val="Calibri"/>
      <family val="2"/>
      <scheme val="minor"/>
    </font>
    <font>
      <b/>
      <sz val="13"/>
      <color theme="4" tint="-0.249977111117893"/>
      <name val="Calibri Light"/>
      <family val="2"/>
    </font>
    <font>
      <sz val="11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/>
      <diagonal/>
    </border>
    <border>
      <left style="medium">
        <color rgb="FFBDD6EE"/>
      </left>
      <right style="medium">
        <color rgb="FFBDD6EE"/>
      </right>
      <top/>
      <bottom style="thick">
        <color rgb="FF9CC2E5"/>
      </bottom>
      <diagonal/>
    </border>
    <border>
      <left/>
      <right style="medium">
        <color rgb="FFBDD6EE"/>
      </right>
      <top style="medium">
        <color rgb="FFBDD6EE"/>
      </top>
      <bottom/>
      <diagonal/>
    </border>
    <border>
      <left/>
      <right style="medium">
        <color rgb="FFBDD6EE"/>
      </right>
      <top/>
      <bottom style="thick">
        <color rgb="FF9CC2E5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  <border>
      <left style="medium">
        <color rgb="FFBDD6EE"/>
      </left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medium">
        <color rgb="FFBDD6EE"/>
      </bottom>
      <diagonal/>
    </border>
    <border>
      <left/>
      <right/>
      <top style="medium">
        <color rgb="FFBDD6EE"/>
      </top>
      <bottom/>
      <diagonal/>
    </border>
    <border>
      <left/>
      <right style="medium">
        <color rgb="FFBDD6EE"/>
      </right>
      <top/>
      <bottom/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vertical="center" wrapText="1"/>
    </xf>
    <xf numFmtId="2" fontId="3" fillId="0" borderId="9" xfId="0" applyNumberFormat="1" applyFont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13" fillId="0" borderId="8" xfId="0" applyFont="1" applyBorder="1"/>
    <xf numFmtId="0" fontId="14" fillId="2" borderId="3" xfId="0" applyFont="1" applyFill="1" applyBorder="1" applyAlignment="1">
      <alignment vertical="center" wrapText="1"/>
    </xf>
    <xf numFmtId="0" fontId="15" fillId="0" borderId="0" xfId="0" applyFont="1"/>
    <xf numFmtId="0" fontId="16" fillId="2" borderId="0" xfId="0" applyFont="1" applyFill="1"/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20"/>
  <sheetViews>
    <sheetView tabSelected="1" topLeftCell="H10" workbookViewId="0">
      <selection activeCell="N9" sqref="N9"/>
    </sheetView>
  </sheetViews>
  <sheetFormatPr defaultRowHeight="15" x14ac:dyDescent="0.25"/>
  <cols>
    <col min="1" max="1" width="9.140625" customWidth="1"/>
    <col min="2" max="10" width="18.28515625" customWidth="1"/>
    <col min="11" max="14" width="16.85546875" bestFit="1" customWidth="1"/>
  </cols>
  <sheetData>
    <row r="2" spans="1:15" ht="15" customHeight="1" x14ac:dyDescent="0.2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</row>
    <row r="3" spans="1:15" ht="15" customHeight="1" x14ac:dyDescent="0.25">
      <c r="A3" s="7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5" x14ac:dyDescent="0.25">
      <c r="B4" s="2"/>
    </row>
    <row r="5" spans="1:15" ht="18.75" x14ac:dyDescent="0.25">
      <c r="B5" s="18" t="s">
        <v>8</v>
      </c>
      <c r="C5" s="18"/>
      <c r="D5" s="18"/>
      <c r="E5" s="18"/>
      <c r="F5" s="20" t="s">
        <v>9</v>
      </c>
      <c r="G5" s="20"/>
      <c r="H5" s="20"/>
      <c r="I5" s="20"/>
      <c r="J5" s="20"/>
      <c r="K5" s="20"/>
      <c r="L5" s="20"/>
      <c r="M5" s="20"/>
      <c r="N5" s="20"/>
      <c r="O5" s="20"/>
    </row>
    <row r="6" spans="1:15" ht="15.75" thickBot="1" x14ac:dyDescent="0.3">
      <c r="B6" s="1"/>
    </row>
    <row r="7" spans="1:15" ht="86.25" x14ac:dyDescent="0.25">
      <c r="B7" s="21" t="s">
        <v>1</v>
      </c>
      <c r="C7" s="21" t="s">
        <v>2</v>
      </c>
      <c r="D7" s="21" t="s">
        <v>3</v>
      </c>
      <c r="E7" s="21" t="s">
        <v>4</v>
      </c>
      <c r="F7" s="5" t="s">
        <v>5</v>
      </c>
      <c r="G7" s="5" t="s">
        <v>16</v>
      </c>
      <c r="H7" s="5" t="s">
        <v>15</v>
      </c>
      <c r="I7" s="5" t="s">
        <v>10</v>
      </c>
      <c r="J7" s="5" t="s">
        <v>14</v>
      </c>
      <c r="K7" s="23" t="s">
        <v>7</v>
      </c>
      <c r="L7" s="24"/>
      <c r="M7" s="24"/>
      <c r="N7" s="24"/>
    </row>
    <row r="8" spans="1:15" ht="15.75" customHeight="1" thickBot="1" x14ac:dyDescent="0.3">
      <c r="B8" s="22"/>
      <c r="C8" s="22"/>
      <c r="D8" s="22"/>
      <c r="E8" s="22"/>
      <c r="F8" s="6" t="s">
        <v>6</v>
      </c>
      <c r="G8" s="6"/>
      <c r="H8" s="6"/>
      <c r="I8" s="6"/>
      <c r="J8" s="14"/>
      <c r="K8" s="26" t="s">
        <v>17</v>
      </c>
      <c r="L8" s="25"/>
      <c r="M8" s="31" t="s">
        <v>17</v>
      </c>
      <c r="N8" s="31"/>
    </row>
    <row r="9" spans="1:15" ht="27" thickTop="1" thickBot="1" x14ac:dyDescent="0.35">
      <c r="B9" s="9" t="s">
        <v>11</v>
      </c>
      <c r="C9" s="3">
        <v>0.5</v>
      </c>
      <c r="D9" s="3">
        <v>1</v>
      </c>
      <c r="E9" s="3">
        <v>2</v>
      </c>
      <c r="F9" s="11">
        <f>(C9+4*D9+E9)/6</f>
        <v>1.0833333333333333</v>
      </c>
      <c r="G9" s="3">
        <v>1</v>
      </c>
      <c r="H9" s="11">
        <f>$F9+$G9</f>
        <v>2.083333333333333</v>
      </c>
      <c r="I9" s="12">
        <f>H9/2</f>
        <v>1.0416666666666665</v>
      </c>
      <c r="J9" s="15"/>
      <c r="K9" s="11">
        <v>1</v>
      </c>
      <c r="L9" s="27">
        <f>K9*H9</f>
        <v>2.083333333333333</v>
      </c>
      <c r="M9" s="16"/>
      <c r="N9" s="27">
        <f>M9*J9</f>
        <v>0</v>
      </c>
    </row>
    <row r="10" spans="1:15" ht="39" thickBot="1" x14ac:dyDescent="0.35">
      <c r="B10" s="9" t="s">
        <v>12</v>
      </c>
      <c r="C10" s="3">
        <v>0.5</v>
      </c>
      <c r="D10" s="3">
        <v>1</v>
      </c>
      <c r="E10" s="3">
        <v>2</v>
      </c>
      <c r="F10" s="11">
        <f>(C10+4*D10+E10)/6</f>
        <v>1.0833333333333333</v>
      </c>
      <c r="G10" s="3">
        <v>0</v>
      </c>
      <c r="H10" s="11">
        <f t="shared" ref="H10:H14" si="0">F10+G10</f>
        <v>1.0833333333333333</v>
      </c>
      <c r="I10" s="12">
        <f t="shared" ref="I10:I14" si="1">H10/2</f>
        <v>0.54166666666666663</v>
      </c>
      <c r="J10" s="15"/>
      <c r="K10" s="15">
        <v>1</v>
      </c>
      <c r="L10" s="27">
        <f t="shared" ref="L10:L17" si="2">K10*H10</f>
        <v>1.0833333333333333</v>
      </c>
      <c r="M10" s="16"/>
      <c r="N10" s="16"/>
    </row>
    <row r="11" spans="1:15" ht="18" thickBot="1" x14ac:dyDescent="0.35">
      <c r="B11" s="10" t="s">
        <v>13</v>
      </c>
      <c r="C11" s="3">
        <v>1</v>
      </c>
      <c r="D11" s="3">
        <v>1.5</v>
      </c>
      <c r="E11" s="3">
        <v>4</v>
      </c>
      <c r="F11" s="11">
        <f t="shared" ref="F11:F14" si="3">(C11+4*D11+E11)/6</f>
        <v>1.8333333333333333</v>
      </c>
      <c r="G11" s="3">
        <v>0</v>
      </c>
      <c r="H11" s="11">
        <f t="shared" si="0"/>
        <v>1.8333333333333333</v>
      </c>
      <c r="I11" s="12">
        <f t="shared" si="1"/>
        <v>0.91666666666666663</v>
      </c>
      <c r="J11" s="15"/>
      <c r="K11" s="15">
        <v>1</v>
      </c>
      <c r="L11" s="27">
        <f t="shared" si="2"/>
        <v>1.8333333333333333</v>
      </c>
      <c r="M11" s="16"/>
      <c r="N11" s="16"/>
    </row>
    <row r="12" spans="1:15" ht="18" thickBot="1" x14ac:dyDescent="0.35">
      <c r="B12" s="8"/>
      <c r="C12" s="4"/>
      <c r="D12" s="4"/>
      <c r="E12" s="4"/>
      <c r="F12" s="11">
        <f t="shared" si="3"/>
        <v>0</v>
      </c>
      <c r="G12" s="3"/>
      <c r="H12" s="11">
        <f t="shared" si="0"/>
        <v>0</v>
      </c>
      <c r="I12" s="12">
        <f t="shared" si="1"/>
        <v>0</v>
      </c>
      <c r="J12" s="16"/>
      <c r="K12" s="17"/>
      <c r="L12" s="27">
        <f t="shared" si="2"/>
        <v>0</v>
      </c>
      <c r="M12" s="16"/>
      <c r="N12" s="16"/>
    </row>
    <row r="13" spans="1:15" ht="18" thickBot="1" x14ac:dyDescent="0.35">
      <c r="B13" s="8"/>
      <c r="C13" s="4"/>
      <c r="D13" s="4"/>
      <c r="E13" s="4"/>
      <c r="F13" s="11">
        <f t="shared" si="3"/>
        <v>0</v>
      </c>
      <c r="G13" s="3"/>
      <c r="H13" s="11">
        <f t="shared" si="0"/>
        <v>0</v>
      </c>
      <c r="I13" s="12">
        <f t="shared" si="1"/>
        <v>0</v>
      </c>
      <c r="J13" s="15"/>
      <c r="K13" s="17"/>
      <c r="L13" s="27">
        <f t="shared" si="2"/>
        <v>0</v>
      </c>
      <c r="M13" s="16"/>
      <c r="N13" s="16"/>
    </row>
    <row r="14" spans="1:15" ht="18" thickBot="1" x14ac:dyDescent="0.35">
      <c r="B14" s="8"/>
      <c r="C14" s="4"/>
      <c r="D14" s="4"/>
      <c r="E14" s="4"/>
      <c r="F14" s="11">
        <f t="shared" si="3"/>
        <v>0</v>
      </c>
      <c r="G14" s="3"/>
      <c r="H14" s="11">
        <f t="shared" si="0"/>
        <v>0</v>
      </c>
      <c r="I14" s="12">
        <f t="shared" si="1"/>
        <v>0</v>
      </c>
      <c r="J14" s="15"/>
      <c r="K14" s="17"/>
      <c r="L14" s="27">
        <f t="shared" si="2"/>
        <v>0</v>
      </c>
      <c r="M14" s="16"/>
      <c r="N14" s="16"/>
    </row>
    <row r="15" spans="1:15" ht="18" thickBot="1" x14ac:dyDescent="0.35">
      <c r="B15" s="8"/>
      <c r="C15" s="4"/>
      <c r="D15" s="4"/>
      <c r="E15" s="4"/>
      <c r="F15" s="11"/>
      <c r="G15" s="3"/>
      <c r="H15" s="11"/>
      <c r="I15" s="12"/>
      <c r="J15" s="15"/>
      <c r="K15" s="17"/>
      <c r="L15" s="27">
        <f t="shared" si="2"/>
        <v>0</v>
      </c>
      <c r="M15" s="16"/>
      <c r="N15" s="16"/>
    </row>
    <row r="16" spans="1:15" ht="18" thickBot="1" x14ac:dyDescent="0.35">
      <c r="B16" s="8"/>
      <c r="C16" s="4"/>
      <c r="D16" s="4"/>
      <c r="E16" s="4"/>
      <c r="F16" s="11"/>
      <c r="G16" s="3"/>
      <c r="H16" s="11"/>
      <c r="I16" s="12"/>
      <c r="J16" s="15"/>
      <c r="K16" s="17"/>
      <c r="L16" s="27">
        <f t="shared" si="2"/>
        <v>0</v>
      </c>
      <c r="M16" s="16"/>
      <c r="N16" s="16"/>
    </row>
    <row r="17" spans="2:14" ht="18" thickBot="1" x14ac:dyDescent="0.35">
      <c r="B17" s="1"/>
      <c r="J17" s="16"/>
      <c r="K17" s="16"/>
      <c r="L17" s="27">
        <f t="shared" si="2"/>
        <v>0</v>
      </c>
      <c r="M17" s="16"/>
      <c r="N17" s="16"/>
    </row>
    <row r="18" spans="2:14" ht="18" thickBot="1" x14ac:dyDescent="0.3">
      <c r="G18" s="5" t="s">
        <v>18</v>
      </c>
      <c r="H18" s="5">
        <f>SUM(H9:H16)</f>
        <v>4.9999999999999991</v>
      </c>
      <c r="I18" s="13">
        <f>H18/2</f>
        <v>2.4999999999999996</v>
      </c>
      <c r="J18" s="16"/>
      <c r="K18" s="5">
        <f t="shared" ref="K18:N18" si="4">SUM(K9:K16)</f>
        <v>3</v>
      </c>
      <c r="L18" s="28">
        <f t="shared" si="4"/>
        <v>4.9999999999999991</v>
      </c>
      <c r="M18" s="5">
        <f t="shared" si="4"/>
        <v>0</v>
      </c>
      <c r="N18" s="5">
        <f t="shared" si="4"/>
        <v>0</v>
      </c>
    </row>
    <row r="19" spans="2:14" ht="18" thickBot="1" x14ac:dyDescent="0.3">
      <c r="G19" s="5" t="s">
        <v>19</v>
      </c>
      <c r="H19" s="5">
        <v>0</v>
      </c>
      <c r="I19" s="5"/>
      <c r="L19" s="29"/>
    </row>
    <row r="20" spans="2:14" ht="18.75" x14ac:dyDescent="0.3">
      <c r="G20" s="5" t="s">
        <v>20</v>
      </c>
      <c r="H20" s="5">
        <f>H19-H18</f>
        <v>-4.9999999999999991</v>
      </c>
      <c r="I20" s="5"/>
      <c r="L20" s="30">
        <f>SUM(L10:L17)</f>
        <v>2.9166666666666665</v>
      </c>
      <c r="N20" s="30">
        <f>SUM(N10:N17)</f>
        <v>0</v>
      </c>
    </row>
  </sheetData>
  <mergeCells count="9">
    <mergeCell ref="B2:K3"/>
    <mergeCell ref="F5:O5"/>
    <mergeCell ref="B7:B8"/>
    <mergeCell ref="C7:C8"/>
    <mergeCell ref="D7:D8"/>
    <mergeCell ref="E7:E8"/>
    <mergeCell ref="K7:N7"/>
    <mergeCell ref="K8:L8"/>
    <mergeCell ref="M8:N8"/>
  </mergeCells>
  <conditionalFormatting sqref="H20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 Worksheet</vt:lpstr>
    </vt:vector>
  </TitlesOfParts>
  <Company>SIAST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Palliser Template</dc:creator>
  <cp:lastModifiedBy>Osborne, Gavin</cp:lastModifiedBy>
  <dcterms:created xsi:type="dcterms:W3CDTF">2014-10-30T18:54:36Z</dcterms:created>
  <dcterms:modified xsi:type="dcterms:W3CDTF">2016-11-21T16:29:01Z</dcterms:modified>
</cp:coreProperties>
</file>