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05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F5" i="1"/>
  <c r="F6" i="1"/>
  <c r="F7" i="1"/>
  <c r="F8" i="1"/>
  <c r="G8" i="1" s="1"/>
  <c r="F9" i="1"/>
  <c r="G9" i="1" s="1"/>
  <c r="F10" i="1"/>
  <c r="G10" i="1" s="1"/>
  <c r="F2" i="1"/>
  <c r="G2" i="1" s="1"/>
  <c r="F3" i="1"/>
  <c r="G3" i="1" s="1"/>
  <c r="F4" i="1"/>
  <c r="G4" i="1" s="1"/>
  <c r="G11" i="1" l="1"/>
</calcChain>
</file>

<file path=xl/sharedStrings.xml><?xml version="1.0" encoding="utf-8"?>
<sst xmlns="http://schemas.openxmlformats.org/spreadsheetml/2006/main" count="17" uniqueCount="17">
  <si>
    <t>фио</t>
  </si>
  <si>
    <t>номер</t>
  </si>
  <si>
    <t>стоймость номера в сутки</t>
  </si>
  <si>
    <t>дата убытия</t>
  </si>
  <si>
    <t>дата прибытия</t>
  </si>
  <si>
    <t>кол-во дней проживания</t>
  </si>
  <si>
    <t>стоймость</t>
  </si>
  <si>
    <t>Иванов И.И.</t>
  </si>
  <si>
    <t>Петров П.П.</t>
  </si>
  <si>
    <t>Сидоров С.С.</t>
  </si>
  <si>
    <t>Пенкин П.Р.</t>
  </si>
  <si>
    <t>Галкин С.С.</t>
  </si>
  <si>
    <t>Казкаков В.Р.</t>
  </si>
  <si>
    <t>Кулагин О.Л.</t>
  </si>
  <si>
    <t>Кошкин К.К.</t>
  </si>
  <si>
    <t>Мышкин М.М.</t>
  </si>
  <si>
    <t>Общая стоймость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</si>
</sst>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 vertical="center" textRotation="90" wrapText="1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170161854768154"/>
          <c:y val="7.4548702245552642E-2"/>
          <c:w val="0.49687270341207351"/>
          <c:h val="0.60417031204432781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Лист1!$G$1</c:f>
              <c:strCache>
                <c:ptCount val="1"/>
                <c:pt idx="0">
                  <c:v>стоймость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Лист1!$A$2:$A$11</c:f>
              <c:strCache>
                <c:ptCount val="10"/>
                <c:pt idx="0">
                  <c:v>Иванов И.И.</c:v>
                </c:pt>
                <c:pt idx="1">
                  <c:v>Петров П.П.</c:v>
                </c:pt>
                <c:pt idx="2">
                  <c:v>Сидоров С.С.</c:v>
                </c:pt>
                <c:pt idx="3">
                  <c:v>Пенкин П.Р.</c:v>
                </c:pt>
                <c:pt idx="4">
                  <c:v>Галкин С.С.</c:v>
                </c:pt>
                <c:pt idx="5">
                  <c:v>Казкаков В.Р.</c:v>
                </c:pt>
                <c:pt idx="6">
                  <c:v>Кулагин О.Л.</c:v>
                </c:pt>
                <c:pt idx="7">
                  <c:v>Кошкин К.К.</c:v>
                </c:pt>
                <c:pt idx="8">
                  <c:v>Мышкин М.М.</c:v>
                </c:pt>
                <c:pt idx="9">
                  <c:v>Общая стоймость</c:v>
                </c:pt>
              </c:strCache>
            </c:strRef>
          </c:cat>
          <c:val>
            <c:numRef>
              <c:f>Лист1!$G$2:$G$11</c:f>
              <c:numCache>
                <c:formatCode>General</c:formatCode>
                <c:ptCount val="10"/>
                <c:pt idx="0">
                  <c:v>2400</c:v>
                </c:pt>
                <c:pt idx="1">
                  <c:v>1400</c:v>
                </c:pt>
                <c:pt idx="2">
                  <c:v>5760</c:v>
                </c:pt>
                <c:pt idx="3">
                  <c:v>2250</c:v>
                </c:pt>
                <c:pt idx="4">
                  <c:v>6480</c:v>
                </c:pt>
                <c:pt idx="5">
                  <c:v>1800</c:v>
                </c:pt>
                <c:pt idx="6">
                  <c:v>4800</c:v>
                </c:pt>
                <c:pt idx="7">
                  <c:v>1200</c:v>
                </c:pt>
                <c:pt idx="8">
                  <c:v>2000</c:v>
                </c:pt>
                <c:pt idx="9">
                  <c:v>28090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5-42CD-8545-AFE6ADE46C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6839424"/>
        <c:axId val="146840960"/>
      </c:barChart>
      <c:catAx>
        <c:axId val="146839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40960"/>
        <c:crosses val="autoZero"/>
        <c:auto val="1"/>
        <c:lblAlgn val="ctr"/>
        <c:lblOffset val="100"/>
        <c:noMultiLvlLbl val="0"/>
      </c:catAx>
      <c:valAx>
        <c:axId val="146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11</xdr:row>
      <xdr:rowOff>176212</xdr:rowOff>
    </xdr:from>
    <xdr:to>
      <xdr:col>7</xdr:col>
      <xdr:colOff>85725</xdr:colOff>
      <xdr:row>26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695325</xdr:colOff>
      <xdr:row>35</xdr:row>
      <xdr:rowOff>85725</xdr:rowOff>
    </xdr:from>
    <xdr:to>
      <xdr:col>6</xdr:col>
      <xdr:colOff>581025</xdr:colOff>
      <xdr:row>44</xdr:row>
      <xdr:rowOff>0</xdr:rowOff>
    </xdr:to>
    <xdr:sp macro="" textlink="">
      <xdr:nvSpPr>
        <xdr:cNvPr id="3" name="Куб 2"/>
        <xdr:cNvSpPr/>
      </xdr:nvSpPr>
      <xdr:spPr>
        <a:xfrm>
          <a:off x="3028950" y="6372225"/>
          <a:ext cx="1743075" cy="1628775"/>
        </a:xfrm>
        <a:prstGeom prst="cub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209550</xdr:colOff>
      <xdr:row>41</xdr:row>
      <xdr:rowOff>161925</xdr:rowOff>
    </xdr:from>
    <xdr:to>
      <xdr:col>6</xdr:col>
      <xdr:colOff>581025</xdr:colOff>
      <xdr:row>41</xdr:row>
      <xdr:rowOff>161925</xdr:rowOff>
    </xdr:to>
    <xdr:cxnSp macro="">
      <xdr:nvCxnSpPr>
        <xdr:cNvPr id="4" name="Прямая соединительная линия 3"/>
        <xdr:cNvCxnSpPr/>
      </xdr:nvCxnSpPr>
      <xdr:spPr>
        <a:xfrm flipH="1">
          <a:off x="3457575" y="7591425"/>
          <a:ext cx="1314450" cy="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35</xdr:row>
      <xdr:rowOff>85726</xdr:rowOff>
    </xdr:from>
    <xdr:to>
      <xdr:col>5</xdr:col>
      <xdr:colOff>209550</xdr:colOff>
      <xdr:row>41</xdr:row>
      <xdr:rowOff>171450</xdr:rowOff>
    </xdr:to>
    <xdr:cxnSp macro="">
      <xdr:nvCxnSpPr>
        <xdr:cNvPr id="5" name="Прямая соединительная линия 4"/>
        <xdr:cNvCxnSpPr/>
      </xdr:nvCxnSpPr>
      <xdr:spPr>
        <a:xfrm flipH="1" flipV="1">
          <a:off x="3438525" y="6372226"/>
          <a:ext cx="19050" cy="1228724"/>
        </a:xfrm>
        <a:prstGeom prst="line">
          <a:avLst/>
        </a:prstGeom>
        <a:ln>
          <a:solidFill>
            <a:schemeClr val="dk1"/>
          </a:solidFill>
          <a:prstDash val="dash"/>
          <a:miter lim="800000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704850</xdr:colOff>
      <xdr:row>41</xdr:row>
      <xdr:rowOff>152400</xdr:rowOff>
    </xdr:from>
    <xdr:to>
      <xdr:col>5</xdr:col>
      <xdr:colOff>209550</xdr:colOff>
      <xdr:row>44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H="1">
          <a:off x="3038475" y="7581900"/>
          <a:ext cx="419100" cy="419100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190502</xdr:colOff>
      <xdr:row>35</xdr:row>
      <xdr:rowOff>85727</xdr:rowOff>
    </xdr:from>
    <xdr:to>
      <xdr:col>6</xdr:col>
      <xdr:colOff>171450</xdr:colOff>
      <xdr:row>43</xdr:row>
      <xdr:rowOff>180975</xdr:rowOff>
    </xdr:to>
    <xdr:cxnSp macro="">
      <xdr:nvCxnSpPr>
        <xdr:cNvPr id="7" name="Прямая соединительная линия 6"/>
        <xdr:cNvCxnSpPr/>
      </xdr:nvCxnSpPr>
      <xdr:spPr>
        <a:xfrm flipH="1" flipV="1">
          <a:off x="3438527" y="6372227"/>
          <a:ext cx="923923" cy="1619248"/>
        </a:xfrm>
        <a:prstGeom prst="line">
          <a:avLst/>
        </a:prstGeom>
        <a:ln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428625</xdr:colOff>
      <xdr:row>43</xdr:row>
      <xdr:rowOff>113287</xdr:rowOff>
    </xdr:from>
    <xdr:ext cx="390525" cy="342786"/>
    <xdr:sp macro="" textlink="">
      <xdr:nvSpPr>
        <xdr:cNvPr id="8" name="TextBox 7"/>
        <xdr:cNvSpPr txBox="1"/>
      </xdr:nvSpPr>
      <xdr:spPr>
        <a:xfrm>
          <a:off x="3676650" y="7923787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ru-RU" sz="1600" b="1"/>
            <a:t>а</a:t>
          </a:r>
        </a:p>
      </xdr:txBody>
    </xdr:sp>
    <xdr:clientData/>
  </xdr:oneCellAnchor>
  <xdr:oneCellAnchor>
    <xdr:from>
      <xdr:col>5</xdr:col>
      <xdr:colOff>561975</xdr:colOff>
      <xdr:row>38</xdr:row>
      <xdr:rowOff>18037</xdr:rowOff>
    </xdr:from>
    <xdr:ext cx="390525" cy="342786"/>
    <xdr:sp macro="" textlink="">
      <xdr:nvSpPr>
        <xdr:cNvPr id="9" name="TextBox 8"/>
        <xdr:cNvSpPr txBox="1"/>
      </xdr:nvSpPr>
      <xdr:spPr>
        <a:xfrm>
          <a:off x="3810000" y="6876037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d</a:t>
          </a:r>
          <a:endParaRPr lang="ru-RU" sz="1600" b="1"/>
        </a:p>
      </xdr:txBody>
    </xdr:sp>
    <xdr:clientData/>
  </xdr:oneCellAnchor>
  <xdr:oneCellAnchor>
    <xdr:from>
      <xdr:col>6</xdr:col>
      <xdr:colOff>352425</xdr:colOff>
      <xdr:row>42</xdr:row>
      <xdr:rowOff>66675</xdr:rowOff>
    </xdr:from>
    <xdr:ext cx="390525" cy="342786"/>
    <xdr:sp macro="" textlink="">
      <xdr:nvSpPr>
        <xdr:cNvPr id="10" name="TextBox 9"/>
        <xdr:cNvSpPr txBox="1"/>
      </xdr:nvSpPr>
      <xdr:spPr>
        <a:xfrm>
          <a:off x="4543425" y="7686675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b</a:t>
          </a:r>
          <a:endParaRPr lang="ru-RU" sz="1600" b="1"/>
        </a:p>
      </xdr:txBody>
    </xdr:sp>
    <xdr:clientData/>
  </xdr:oneCellAnchor>
  <xdr:oneCellAnchor>
    <xdr:from>
      <xdr:col>6</xdr:col>
      <xdr:colOff>514350</xdr:colOff>
      <xdr:row>37</xdr:row>
      <xdr:rowOff>85725</xdr:rowOff>
    </xdr:from>
    <xdr:ext cx="390525" cy="342786"/>
    <xdr:sp macro="" textlink="">
      <xdr:nvSpPr>
        <xdr:cNvPr id="11" name="TextBox 10"/>
        <xdr:cNvSpPr txBox="1"/>
      </xdr:nvSpPr>
      <xdr:spPr>
        <a:xfrm>
          <a:off x="4705350" y="6753225"/>
          <a:ext cx="39052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600" b="1"/>
            <a:t>c</a:t>
          </a:r>
          <a:endParaRPr lang="ru-RU" sz="1600" b="1"/>
        </a:p>
      </xdr:txBody>
    </xdr:sp>
    <xdr:clientData/>
  </xdr:oneCellAnchor>
  <xdr:oneCellAnchor>
    <xdr:from>
      <xdr:col>4</xdr:col>
      <xdr:colOff>419100</xdr:colOff>
      <xdr:row>34</xdr:row>
      <xdr:rowOff>114299</xdr:rowOff>
    </xdr:from>
    <xdr:ext cx="2447925" cy="409575"/>
    <xdr:sp macro="" textlink="">
      <xdr:nvSpPr>
        <xdr:cNvPr id="12" name="Прямоугольник 11"/>
        <xdr:cNvSpPr/>
      </xdr:nvSpPr>
      <xdr:spPr>
        <a:xfrm>
          <a:off x="4905375" y="8058149"/>
          <a:ext cx="2447925" cy="409575"/>
        </a:xfrm>
        <a:prstGeom prst="rect">
          <a:avLst/>
        </a:prstGeom>
        <a:noFill/>
        <a:effectLst>
          <a:softEdge rad="1244600"/>
        </a:effectLst>
        <a:scene3d>
          <a:camera prst="orthographicFront">
            <a:rot lat="0" lon="0" rev="0"/>
          </a:camera>
          <a:lightRig rig="threePt" dir="t"/>
        </a:scene3d>
        <a:sp3d>
          <a:bevelT/>
          <a:bevelB w="44450"/>
        </a:sp3d>
      </xdr:spPr>
      <xdr:txBody>
        <a:bodyPr vertOverflow="overflow" horzOverflow="overflow" wrap="none" lIns="72000" tIns="45720" rIns="91440" bIns="45720" anchor="t" anchorCtr="0">
          <a:prstTxWarp prst="textArchUp">
            <a:avLst/>
          </a:prstTxWarp>
          <a:noAutofit/>
        </a:bodyPr>
        <a:lstStyle/>
        <a:p>
          <a:pPr algn="ctr"/>
          <a:r>
            <a:rPr lang="ru-RU" sz="2400" b="0" cap="none" spc="0">
              <a:ln w="0">
                <a:noFill/>
              </a:ln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Параллелограм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13" workbookViewId="0">
      <selection activeCell="M37" sqref="M37"/>
    </sheetView>
  </sheetViews>
  <sheetFormatPr defaultRowHeight="15" x14ac:dyDescent="0.25"/>
  <cols>
    <col min="1" max="1" width="18.42578125" customWidth="1"/>
    <col min="2" max="2" width="13" customWidth="1"/>
    <col min="3" max="3" width="17.7109375" customWidth="1"/>
    <col min="4" max="5" width="18.140625" customWidth="1"/>
  </cols>
  <sheetData>
    <row r="1" spans="1:7" ht="130.5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  <c r="F1" s="3" t="s">
        <v>5</v>
      </c>
      <c r="G1" s="3" t="s">
        <v>6</v>
      </c>
    </row>
    <row r="2" spans="1:7" x14ac:dyDescent="0.25">
      <c r="A2" s="4" t="s">
        <v>7</v>
      </c>
      <c r="B2" s="5">
        <v>1</v>
      </c>
      <c r="C2">
        <v>100</v>
      </c>
      <c r="D2" s="1">
        <v>42980</v>
      </c>
      <c r="E2" s="1">
        <v>43010</v>
      </c>
      <c r="F2">
        <f t="shared" ref="F2:F3" si="0">E2-D2</f>
        <v>30</v>
      </c>
      <c r="G2">
        <f>IF(F2&lt;11,F2*C2,(F2*C2)/100*80)</f>
        <v>2400</v>
      </c>
    </row>
    <row r="3" spans="1:7" x14ac:dyDescent="0.25">
      <c r="A3" s="4" t="s">
        <v>8</v>
      </c>
      <c r="B3" s="5">
        <v>2</v>
      </c>
      <c r="C3">
        <v>200</v>
      </c>
      <c r="D3" s="1">
        <v>42981</v>
      </c>
      <c r="E3" s="1">
        <v>42988</v>
      </c>
      <c r="F3">
        <f t="shared" si="0"/>
        <v>7</v>
      </c>
      <c r="G3">
        <f t="shared" ref="G3:G10" si="1">IF(F3&lt;11,F3*C3,(F3*C3)/100*80)</f>
        <v>1400</v>
      </c>
    </row>
    <row r="4" spans="1:7" x14ac:dyDescent="0.25">
      <c r="A4" s="4" t="s">
        <v>9</v>
      </c>
      <c r="B4" s="5">
        <v>4</v>
      </c>
      <c r="C4">
        <v>300</v>
      </c>
      <c r="D4" s="1">
        <v>42979</v>
      </c>
      <c r="E4" s="1">
        <v>43003</v>
      </c>
      <c r="F4">
        <f>E4-D4</f>
        <v>24</v>
      </c>
      <c r="G4">
        <f t="shared" si="1"/>
        <v>5760</v>
      </c>
    </row>
    <row r="5" spans="1:7" x14ac:dyDescent="0.25">
      <c r="A5" s="4" t="s">
        <v>10</v>
      </c>
      <c r="B5" s="5">
        <v>5</v>
      </c>
      <c r="C5">
        <v>250</v>
      </c>
      <c r="D5" s="1">
        <v>43192</v>
      </c>
      <c r="E5" s="1">
        <v>43201</v>
      </c>
      <c r="F5">
        <f t="shared" ref="F5:F10" si="2">E5-D5</f>
        <v>9</v>
      </c>
      <c r="G5">
        <f t="shared" si="1"/>
        <v>2250</v>
      </c>
    </row>
    <row r="6" spans="1:7" x14ac:dyDescent="0.25">
      <c r="A6" s="4" t="s">
        <v>11</v>
      </c>
      <c r="B6" s="5">
        <v>14</v>
      </c>
      <c r="C6">
        <v>300</v>
      </c>
      <c r="D6" s="1">
        <v>43132</v>
      </c>
      <c r="E6" s="1">
        <v>43159</v>
      </c>
      <c r="F6">
        <f t="shared" si="2"/>
        <v>27</v>
      </c>
      <c r="G6">
        <f t="shared" si="1"/>
        <v>6480</v>
      </c>
    </row>
    <row r="7" spans="1:7" x14ac:dyDescent="0.25">
      <c r="A7" s="4" t="s">
        <v>12</v>
      </c>
      <c r="B7" s="5">
        <v>20</v>
      </c>
      <c r="C7">
        <v>360</v>
      </c>
      <c r="D7" s="1">
        <v>43169</v>
      </c>
      <c r="E7" s="1">
        <v>43174</v>
      </c>
      <c r="F7">
        <f t="shared" si="2"/>
        <v>5</v>
      </c>
      <c r="G7">
        <f t="shared" si="1"/>
        <v>1800</v>
      </c>
    </row>
    <row r="8" spans="1:7" x14ac:dyDescent="0.25">
      <c r="A8" s="4" t="s">
        <v>13</v>
      </c>
      <c r="B8" s="5">
        <v>6</v>
      </c>
      <c r="C8">
        <v>500</v>
      </c>
      <c r="D8" s="1">
        <v>43189</v>
      </c>
      <c r="E8" s="1">
        <v>43201</v>
      </c>
      <c r="F8">
        <f t="shared" si="2"/>
        <v>12</v>
      </c>
      <c r="G8">
        <f t="shared" si="1"/>
        <v>4800</v>
      </c>
    </row>
    <row r="9" spans="1:7" x14ac:dyDescent="0.25">
      <c r="A9" s="4" t="s">
        <v>14</v>
      </c>
      <c r="B9" s="5">
        <v>8</v>
      </c>
      <c r="C9">
        <v>400</v>
      </c>
      <c r="D9" s="1">
        <v>43008</v>
      </c>
      <c r="E9" s="1">
        <v>43011</v>
      </c>
      <c r="F9">
        <f t="shared" si="2"/>
        <v>3</v>
      </c>
      <c r="G9">
        <f t="shared" si="1"/>
        <v>1200</v>
      </c>
    </row>
    <row r="10" spans="1:7" x14ac:dyDescent="0.25">
      <c r="A10" s="4" t="s">
        <v>15</v>
      </c>
      <c r="B10" s="5">
        <v>13</v>
      </c>
      <c r="C10">
        <v>100</v>
      </c>
      <c r="D10" s="1">
        <v>43003</v>
      </c>
      <c r="E10" s="1">
        <v>43028</v>
      </c>
      <c r="F10">
        <f t="shared" si="2"/>
        <v>25</v>
      </c>
      <c r="G10">
        <f t="shared" si="1"/>
        <v>2000</v>
      </c>
    </row>
    <row r="11" spans="1:7" x14ac:dyDescent="0.25">
      <c r="A11" s="2" t="s">
        <v>16</v>
      </c>
      <c r="B11" s="2"/>
      <c r="C11" s="2"/>
      <c r="D11" s="2"/>
      <c r="E11" s="2"/>
      <c r="F11" s="2"/>
      <c r="G11">
        <f>SUM(G2:G10)</f>
        <v>28090</v>
      </c>
    </row>
    <row r="35" spans="5:8" x14ac:dyDescent="0.25">
      <c r="E35" s="6"/>
      <c r="F35" s="6"/>
      <c r="G35" s="6"/>
      <c r="H35" s="6"/>
    </row>
    <row r="36" spans="5:8" x14ac:dyDescent="0.25">
      <c r="E36" s="6"/>
      <c r="F36" s="6"/>
      <c r="G36" s="6"/>
      <c r="H36" s="6"/>
    </row>
    <row r="37" spans="5:8" x14ac:dyDescent="0.25">
      <c r="E37" s="6"/>
      <c r="F37" s="6"/>
      <c r="G37" s="6"/>
      <c r="H37" s="6"/>
    </row>
    <row r="38" spans="5:8" x14ac:dyDescent="0.25">
      <c r="E38" s="6"/>
      <c r="F38" s="6"/>
      <c r="G38" s="6"/>
      <c r="H38" s="6"/>
    </row>
    <row r="39" spans="5:8" x14ac:dyDescent="0.25">
      <c r="E39" s="6"/>
      <c r="F39" s="6"/>
      <c r="G39" s="6"/>
      <c r="H39" s="6"/>
    </row>
    <row r="40" spans="5:8" x14ac:dyDescent="0.25">
      <c r="E40" s="6"/>
      <c r="F40" s="6"/>
      <c r="G40" s="6"/>
      <c r="H40" s="6"/>
    </row>
    <row r="41" spans="5:8" x14ac:dyDescent="0.25">
      <c r="E41" s="6"/>
      <c r="F41" s="6"/>
      <c r="G41" s="6"/>
      <c r="H41" s="6"/>
    </row>
    <row r="42" spans="5:8" x14ac:dyDescent="0.25">
      <c r="E42" s="6"/>
      <c r="F42" s="6"/>
      <c r="G42" s="6"/>
      <c r="H42" s="6"/>
    </row>
    <row r="43" spans="5:8" x14ac:dyDescent="0.25">
      <c r="E43" s="6"/>
      <c r="F43" s="6"/>
      <c r="G43" s="6"/>
      <c r="H43" s="6"/>
    </row>
    <row r="44" spans="5:8" x14ac:dyDescent="0.25">
      <c r="E44" s="6"/>
      <c r="F44" s="6"/>
      <c r="G44" s="6"/>
      <c r="H44" s="6"/>
    </row>
    <row r="45" spans="5:8" x14ac:dyDescent="0.25">
      <c r="E45" s="6"/>
      <c r="F45" s="6"/>
      <c r="G45" s="6"/>
      <c r="H45" s="6"/>
    </row>
  </sheetData>
  <mergeCells count="2">
    <mergeCell ref="A11:F11"/>
    <mergeCell ref="E35:H4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2019-05-06T19:37:12Z</dcterms:modified>
</cp:coreProperties>
</file>