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rkusz1" sheetId="1" r:id="rId1"/>
    <sheet name="WYNIKI" sheetId="2" r:id="rId2"/>
  </sheets>
  <definedNames>
    <definedName name="stopa_bezrobocia" localSheetId="0">Arkusz1!$A$1:$M$71</definedName>
  </definedNames>
  <calcPr calcId="152511"/>
</workbook>
</file>

<file path=xl/calcChain.xml><?xml version="1.0" encoding="utf-8"?>
<calcChain xmlns="http://schemas.openxmlformats.org/spreadsheetml/2006/main">
  <c r="AI7" i="1" l="1"/>
  <c r="T4" i="1"/>
  <c r="U4" i="1"/>
  <c r="V4" i="1"/>
  <c r="W4" i="1"/>
  <c r="X4" i="1"/>
  <c r="Y4" i="1" s="1"/>
  <c r="Z4" i="1" s="1"/>
  <c r="AA4" i="1"/>
  <c r="AB4" i="1"/>
  <c r="AC4" i="1"/>
  <c r="AD4" i="1" s="1"/>
  <c r="AE4" i="1" s="1"/>
  <c r="T5" i="1" s="1"/>
  <c r="U5" i="1"/>
  <c r="V5" i="1"/>
  <c r="W5" i="1"/>
  <c r="X5" i="1" s="1"/>
  <c r="Y5" i="1" s="1"/>
  <c r="Z5" i="1"/>
  <c r="AA5" i="1"/>
  <c r="AB5" i="1"/>
  <c r="AC5" i="1" s="1"/>
  <c r="AD5" i="1" s="1"/>
  <c r="AE5" i="1"/>
  <c r="T6" i="1"/>
  <c r="U6" i="1" s="1"/>
  <c r="V6" i="1"/>
  <c r="W6" i="1"/>
  <c r="X6" i="1"/>
  <c r="Y6" i="1"/>
  <c r="Z6" i="1"/>
  <c r="AA6" i="1"/>
  <c r="AB6" i="1"/>
  <c r="AC6" i="1" s="1"/>
  <c r="AD6" i="1"/>
  <c r="AE6" i="1"/>
  <c r="T7" i="1" s="1"/>
  <c r="U7" i="1"/>
  <c r="V7" i="1" s="1"/>
  <c r="W7" i="1"/>
  <c r="X7" i="1" s="1"/>
  <c r="Y7" i="1" s="1"/>
  <c r="Z7" i="1" s="1"/>
  <c r="AA7" i="1" s="1"/>
  <c r="AB7" i="1" s="1"/>
  <c r="AC7" i="1" s="1"/>
  <c r="AD7" i="1" s="1"/>
  <c r="AE7" i="1" s="1"/>
  <c r="T8" i="1" s="1"/>
  <c r="U8" i="1"/>
  <c r="V8" i="1" s="1"/>
  <c r="W8" i="1"/>
  <c r="X8" i="1" s="1"/>
  <c r="Y8" i="1" s="1"/>
  <c r="Z8" i="1"/>
  <c r="AA8" i="1"/>
  <c r="AB8" i="1" s="1"/>
  <c r="AC8" i="1"/>
  <c r="AD8" i="1"/>
  <c r="AE8" i="1"/>
  <c r="T9" i="1" s="1"/>
  <c r="U9" i="1"/>
  <c r="V9" i="1"/>
  <c r="W9" i="1"/>
  <c r="X9" i="1" s="1"/>
  <c r="Y9" i="1"/>
  <c r="Z9" i="1"/>
  <c r="AA9" i="1"/>
  <c r="AB9" i="1"/>
  <c r="AC9" i="1"/>
  <c r="AD9" i="1"/>
  <c r="AE9" i="1"/>
  <c r="T10" i="1" s="1"/>
  <c r="U10" i="1"/>
  <c r="V10" i="1"/>
  <c r="W10" i="1"/>
  <c r="X10" i="1" s="1"/>
  <c r="Y10" i="1" s="1"/>
  <c r="Z10" i="1"/>
  <c r="AA10" i="1"/>
  <c r="AB10" i="1"/>
  <c r="AC10" i="1"/>
  <c r="AD10" i="1"/>
  <c r="AE10" i="1"/>
  <c r="T11" i="1"/>
  <c r="U11" i="1"/>
  <c r="V11" i="1"/>
  <c r="W11" i="1"/>
  <c r="X11" i="1"/>
  <c r="Y11" i="1" s="1"/>
  <c r="Z11" i="1" s="1"/>
  <c r="AA11" i="1"/>
  <c r="AB11" i="1"/>
  <c r="AC11" i="1"/>
  <c r="AD11" i="1"/>
  <c r="AE11" i="1"/>
  <c r="T12" i="1" s="1"/>
  <c r="U12" i="1"/>
  <c r="V12" i="1"/>
  <c r="W12" i="1"/>
  <c r="X12" i="1"/>
  <c r="Y12" i="1" s="1"/>
  <c r="Z12" i="1" s="1"/>
  <c r="AA12" i="1"/>
  <c r="AB12" i="1"/>
  <c r="AC12" i="1" s="1"/>
  <c r="AD12" i="1"/>
  <c r="AE12" i="1"/>
  <c r="T13" i="1" s="1"/>
  <c r="U13" i="1"/>
  <c r="V13" i="1" s="1"/>
  <c r="W13" i="1"/>
  <c r="X13" i="1" s="1"/>
  <c r="Y13" i="1"/>
  <c r="Z13" i="1" s="1"/>
  <c r="AA13" i="1"/>
  <c r="AB13" i="1" s="1"/>
  <c r="AC13" i="1" s="1"/>
  <c r="AD13" i="1" s="1"/>
  <c r="AE13" i="1"/>
  <c r="T14" i="1" s="1"/>
  <c r="U14" i="1" s="1"/>
  <c r="V14" i="1" s="1"/>
  <c r="W14" i="1"/>
  <c r="X14" i="1"/>
  <c r="Y14" i="1"/>
  <c r="Z14" i="1"/>
  <c r="AA14" i="1"/>
  <c r="AB14" i="1" s="1"/>
  <c r="AC14" i="1"/>
  <c r="AD14" i="1"/>
  <c r="AE14" i="1"/>
  <c r="T15" i="1"/>
  <c r="U15" i="1"/>
  <c r="V15" i="1"/>
  <c r="W15" i="1"/>
  <c r="X15" i="1"/>
  <c r="Y15" i="1" s="1"/>
  <c r="Z15" i="1" s="1"/>
  <c r="AA15" i="1"/>
  <c r="AB15" i="1" s="1"/>
  <c r="AC15" i="1" s="1"/>
  <c r="AD15" i="1" s="1"/>
  <c r="AE15" i="1"/>
  <c r="T16" i="1" s="1"/>
  <c r="U16" i="1"/>
  <c r="V16" i="1"/>
  <c r="W16" i="1"/>
  <c r="X16" i="1" s="1"/>
  <c r="Y16" i="1" s="1"/>
  <c r="Z16" i="1" s="1"/>
  <c r="AA16" i="1"/>
  <c r="AB16" i="1"/>
  <c r="AC16" i="1"/>
  <c r="AD16" i="1"/>
  <c r="AE16" i="1"/>
  <c r="T17" i="1" s="1"/>
  <c r="U17" i="1" s="1"/>
  <c r="V17" i="1" s="1"/>
  <c r="W17" i="1"/>
  <c r="X17" i="1" s="1"/>
  <c r="Y17" i="1" s="1"/>
  <c r="Z17" i="1"/>
  <c r="AA17" i="1"/>
  <c r="AB17" i="1"/>
  <c r="AC17" i="1"/>
  <c r="AD17" i="1"/>
  <c r="AE17" i="1"/>
  <c r="T18" i="1" s="1"/>
  <c r="U18" i="1"/>
  <c r="V18" i="1"/>
  <c r="W18" i="1"/>
  <c r="X18" i="1"/>
  <c r="Y18" i="1"/>
  <c r="Z18" i="1" s="1"/>
  <c r="AA18" i="1"/>
  <c r="AB18" i="1" s="1"/>
  <c r="AC18" i="1"/>
  <c r="AD18" i="1" s="1"/>
  <c r="AE18" i="1" s="1"/>
  <c r="T19" i="1" s="1"/>
  <c r="U19" i="1"/>
  <c r="V19" i="1"/>
  <c r="W19" i="1"/>
  <c r="X19" i="1" s="1"/>
  <c r="Y19" i="1" s="1"/>
  <c r="Z19" i="1" s="1"/>
  <c r="AA19" i="1" s="1"/>
  <c r="AB19" i="1"/>
  <c r="AC19" i="1"/>
  <c r="AD19" i="1" s="1"/>
  <c r="AE19" i="1"/>
  <c r="T20" i="1" s="1"/>
  <c r="U20" i="1"/>
  <c r="V20" i="1"/>
  <c r="W20" i="1"/>
  <c r="X20" i="1" s="1"/>
  <c r="Y20" i="1"/>
  <c r="Z20" i="1" s="1"/>
  <c r="AA20" i="1" s="1"/>
  <c r="AB20" i="1" s="1"/>
  <c r="AC20" i="1"/>
  <c r="AD20" i="1"/>
  <c r="AE20" i="1"/>
  <c r="T21" i="1" s="1"/>
  <c r="U21" i="1"/>
  <c r="V21" i="1"/>
  <c r="W21" i="1"/>
  <c r="X21" i="1" s="1"/>
  <c r="Y21" i="1" s="1"/>
  <c r="Z21" i="1"/>
  <c r="AA21" i="1"/>
  <c r="AB21" i="1"/>
  <c r="AC21" i="1"/>
  <c r="AD21" i="1" s="1"/>
  <c r="AE21" i="1"/>
  <c r="T22" i="1" s="1"/>
  <c r="U22" i="1"/>
  <c r="V22" i="1"/>
  <c r="W22" i="1"/>
  <c r="X22" i="1"/>
  <c r="Y22" i="1" s="1"/>
  <c r="Z22" i="1" s="1"/>
  <c r="AA22" i="1" s="1"/>
  <c r="AB22" i="1" s="1"/>
  <c r="AC22" i="1" s="1"/>
  <c r="AD22" i="1" s="1"/>
  <c r="AE22" i="1" s="1"/>
  <c r="T23" i="1" s="1"/>
  <c r="U23" i="1"/>
  <c r="V23" i="1" s="1"/>
  <c r="W23" i="1"/>
  <c r="X23" i="1" s="1"/>
  <c r="Y23" i="1"/>
  <c r="Z23" i="1"/>
  <c r="AA23" i="1"/>
  <c r="AB23" i="1" s="1"/>
  <c r="AC23" i="1" s="1"/>
  <c r="AD23" i="1" s="1"/>
  <c r="AE23" i="1"/>
  <c r="T24" i="1" s="1"/>
  <c r="U24" i="1"/>
  <c r="V24" i="1" s="1"/>
  <c r="W24" i="1"/>
  <c r="X24" i="1" s="1"/>
  <c r="Y24" i="1" s="1"/>
  <c r="Z24" i="1"/>
  <c r="AA24" i="1"/>
  <c r="AB24" i="1" s="1"/>
  <c r="AC24" i="1" s="1"/>
  <c r="AD24" i="1"/>
  <c r="AE24" i="1"/>
  <c r="T25" i="1" s="1"/>
  <c r="U25" i="1"/>
  <c r="V25" i="1"/>
  <c r="W25" i="1"/>
  <c r="X25" i="1" s="1"/>
  <c r="Y25" i="1" s="1"/>
  <c r="Z25" i="1"/>
  <c r="AA25" i="1"/>
  <c r="AB25" i="1" s="1"/>
  <c r="AC25" i="1" s="1"/>
  <c r="AD25" i="1" s="1"/>
  <c r="AE25" i="1"/>
  <c r="T26" i="1" s="1"/>
  <c r="U26" i="1"/>
  <c r="V26" i="1"/>
  <c r="W26" i="1"/>
  <c r="X26" i="1" s="1"/>
  <c r="Y26" i="1" s="1"/>
  <c r="Z26" i="1"/>
  <c r="AA26" i="1"/>
  <c r="AB26" i="1" s="1"/>
  <c r="AC26" i="1"/>
  <c r="AD26" i="1"/>
  <c r="AE26" i="1"/>
  <c r="T27" i="1"/>
  <c r="U27" i="1" s="1"/>
  <c r="V27" i="1"/>
  <c r="W27" i="1"/>
  <c r="X27" i="1"/>
  <c r="Y27" i="1"/>
  <c r="Z27" i="1"/>
  <c r="AA27" i="1"/>
  <c r="AB27" i="1"/>
  <c r="AC27" i="1"/>
  <c r="AD27" i="1"/>
  <c r="AE27" i="1"/>
  <c r="T28" i="1" s="1"/>
  <c r="U28" i="1"/>
  <c r="V28" i="1" s="1"/>
  <c r="W28" i="1"/>
  <c r="X28" i="1" s="1"/>
  <c r="Y28" i="1" s="1"/>
  <c r="Z28" i="1" s="1"/>
  <c r="AA28" i="1"/>
  <c r="AB28" i="1"/>
  <c r="AC28" i="1" s="1"/>
  <c r="AD28" i="1" s="1"/>
  <c r="AE28" i="1"/>
  <c r="T29" i="1" s="1"/>
  <c r="U29" i="1"/>
  <c r="V29" i="1" s="1"/>
  <c r="W29" i="1"/>
  <c r="X29" i="1" s="1"/>
  <c r="Y29" i="1" s="1"/>
  <c r="Z29" i="1" s="1"/>
  <c r="AA29" i="1"/>
  <c r="AB29" i="1" s="1"/>
  <c r="AC29" i="1" s="1"/>
  <c r="AD29" i="1"/>
  <c r="AE29" i="1"/>
  <c r="T30" i="1" s="1"/>
  <c r="U30" i="1"/>
  <c r="V30" i="1"/>
  <c r="W30" i="1"/>
  <c r="X30" i="1"/>
  <c r="Y30" i="1" s="1"/>
  <c r="Z30" i="1" s="1"/>
  <c r="AA30" i="1"/>
  <c r="AB30" i="1" s="1"/>
  <c r="AC30" i="1" s="1"/>
  <c r="AD30" i="1" s="1"/>
  <c r="AE30" i="1"/>
  <c r="T31" i="1"/>
  <c r="U31" i="1"/>
  <c r="V31" i="1"/>
  <c r="W31" i="1"/>
  <c r="X31" i="1" s="1"/>
  <c r="Y31" i="1" s="1"/>
  <c r="Z31" i="1"/>
  <c r="AA31" i="1"/>
  <c r="AB31" i="1" s="1"/>
  <c r="AC31" i="1"/>
  <c r="AD31" i="1"/>
  <c r="AE31" i="1"/>
  <c r="T32" i="1"/>
  <c r="U32" i="1"/>
  <c r="V32" i="1" s="1"/>
  <c r="W32" i="1"/>
  <c r="X32" i="1"/>
  <c r="Y32" i="1"/>
  <c r="Z32" i="1" s="1"/>
  <c r="AA32" i="1"/>
  <c r="AB32" i="1" s="1"/>
  <c r="AC32" i="1" s="1"/>
  <c r="AD32" i="1" s="1"/>
  <c r="AE32" i="1"/>
  <c r="T33" i="1" s="1"/>
  <c r="U33" i="1"/>
  <c r="V33" i="1" s="1"/>
  <c r="W33" i="1" s="1"/>
  <c r="X33" i="1"/>
  <c r="Y33" i="1"/>
  <c r="Z33" i="1"/>
  <c r="AA33" i="1"/>
  <c r="AB33" i="1" s="1"/>
  <c r="AC33" i="1" s="1"/>
  <c r="AD33" i="1"/>
  <c r="AE33" i="1"/>
  <c r="T34" i="1" s="1"/>
  <c r="U34" i="1"/>
  <c r="V34" i="1"/>
  <c r="W34" i="1"/>
  <c r="X34" i="1" s="1"/>
  <c r="Y34" i="1" s="1"/>
  <c r="Z34" i="1"/>
  <c r="AA34" i="1"/>
  <c r="AB34" i="1"/>
  <c r="AC34" i="1"/>
  <c r="AD34" i="1" s="1"/>
  <c r="AE34" i="1"/>
  <c r="T35" i="1" s="1"/>
  <c r="U35" i="1"/>
  <c r="V35" i="1" s="1"/>
  <c r="W35" i="1" s="1"/>
  <c r="X35" i="1" s="1"/>
  <c r="Y35" i="1" s="1"/>
  <c r="Z35" i="1" s="1"/>
  <c r="AA35" i="1"/>
  <c r="AB35" i="1" s="1"/>
  <c r="AC35" i="1"/>
  <c r="AD35" i="1" s="1"/>
  <c r="AE35" i="1"/>
  <c r="T36" i="1" s="1"/>
  <c r="U36" i="1"/>
  <c r="V36" i="1" s="1"/>
  <c r="W36" i="1"/>
  <c r="X36" i="1" s="1"/>
  <c r="Y36" i="1" s="1"/>
  <c r="Z36" i="1"/>
  <c r="AA36" i="1"/>
  <c r="AB36" i="1"/>
  <c r="AC36" i="1"/>
  <c r="AD36" i="1"/>
  <c r="AE36" i="1"/>
  <c r="T37" i="1"/>
  <c r="U37" i="1"/>
  <c r="V37" i="1" s="1"/>
  <c r="W37" i="1"/>
  <c r="X37" i="1"/>
  <c r="Y37" i="1"/>
  <c r="Z37" i="1"/>
  <c r="AA37" i="1"/>
  <c r="AB37" i="1" s="1"/>
  <c r="AC37" i="1" s="1"/>
  <c r="AD37" i="1" s="1"/>
  <c r="AE37" i="1"/>
  <c r="T38" i="1" s="1"/>
  <c r="U38" i="1" s="1"/>
  <c r="V38" i="1" s="1"/>
  <c r="W38" i="1" s="1"/>
  <c r="X38" i="1" s="1"/>
  <c r="Y38" i="1"/>
  <c r="Z38" i="1" s="1"/>
  <c r="AA38" i="1"/>
  <c r="AB38" i="1"/>
  <c r="AC38" i="1"/>
  <c r="AD38" i="1"/>
  <c r="AE38" i="1"/>
  <c r="T39" i="1"/>
  <c r="U39" i="1"/>
  <c r="V39" i="1" s="1"/>
  <c r="W39" i="1"/>
  <c r="X39" i="1"/>
  <c r="Y39" i="1"/>
  <c r="Z39" i="1"/>
  <c r="AA39" i="1"/>
  <c r="AB39" i="1"/>
  <c r="AC39" i="1"/>
  <c r="AD39" i="1"/>
  <c r="AE39" i="1"/>
  <c r="T40" i="1" s="1"/>
  <c r="U40" i="1"/>
  <c r="V40" i="1" s="1"/>
  <c r="W40" i="1"/>
  <c r="X40" i="1" s="1"/>
  <c r="Y40" i="1" s="1"/>
  <c r="Z40" i="1" s="1"/>
  <c r="AA40" i="1" s="1"/>
  <c r="AB40" i="1"/>
  <c r="AC40" i="1"/>
  <c r="AD40" i="1" s="1"/>
  <c r="AE40" i="1"/>
  <c r="T41" i="1" s="1"/>
  <c r="U41" i="1"/>
  <c r="V41" i="1" s="1"/>
  <c r="W41" i="1"/>
  <c r="X41" i="1" s="1"/>
  <c r="Y41" i="1" s="1"/>
  <c r="Z41" i="1" s="1"/>
  <c r="AA41" i="1"/>
  <c r="AB41" i="1" s="1"/>
  <c r="AC41" i="1" s="1"/>
  <c r="AD41" i="1"/>
  <c r="AE41" i="1"/>
  <c r="T42" i="1" s="1"/>
  <c r="U42" i="1"/>
  <c r="V42" i="1" s="1"/>
  <c r="W42" i="1"/>
  <c r="X42" i="1"/>
  <c r="Y42" i="1"/>
  <c r="Z42" i="1"/>
  <c r="AA42" i="1"/>
  <c r="AB42" i="1" s="1"/>
  <c r="AC42" i="1" s="1"/>
  <c r="AD42" i="1" s="1"/>
  <c r="AE42" i="1"/>
  <c r="T43" i="1" s="1"/>
  <c r="U43" i="1"/>
  <c r="V43" i="1"/>
  <c r="W43" i="1"/>
  <c r="X43" i="1" s="1"/>
  <c r="Y43" i="1"/>
  <c r="Z43" i="1"/>
  <c r="AA43" i="1"/>
  <c r="AB43" i="1" s="1"/>
  <c r="AC43" i="1"/>
  <c r="AD43" i="1" s="1"/>
  <c r="AE43" i="1"/>
  <c r="T44" i="1" s="1"/>
  <c r="U44" i="1"/>
  <c r="V44" i="1" s="1"/>
  <c r="W44" i="1"/>
  <c r="X44" i="1" s="1"/>
  <c r="Y44" i="1" s="1"/>
  <c r="Z44" i="1" s="1"/>
  <c r="AA44" i="1"/>
  <c r="AB44" i="1" s="1"/>
  <c r="AC44" i="1" s="1"/>
  <c r="AD44" i="1"/>
  <c r="AE44" i="1"/>
  <c r="T45" i="1" s="1"/>
  <c r="U45" i="1"/>
  <c r="V45" i="1" s="1"/>
  <c r="W45" i="1"/>
  <c r="X45" i="1" s="1"/>
  <c r="Y45" i="1"/>
  <c r="Z45" i="1"/>
  <c r="AA45" i="1"/>
  <c r="AB45" i="1"/>
  <c r="AC45" i="1" s="1"/>
  <c r="AD45" i="1" s="1"/>
  <c r="AE45" i="1"/>
  <c r="T46" i="1" s="1"/>
  <c r="U46" i="1"/>
  <c r="V46" i="1" s="1"/>
  <c r="W46" i="1"/>
  <c r="X46" i="1"/>
  <c r="Y46" i="1" s="1"/>
  <c r="Z46" i="1"/>
  <c r="AA46" i="1"/>
  <c r="AB46" i="1" s="1"/>
  <c r="AC46" i="1"/>
  <c r="AD46" i="1" s="1"/>
  <c r="AE46" i="1"/>
  <c r="T47" i="1"/>
  <c r="U47" i="1"/>
  <c r="V47" i="1"/>
  <c r="W47" i="1"/>
  <c r="X47" i="1"/>
  <c r="Y47" i="1" s="1"/>
  <c r="Z47" i="1" s="1"/>
  <c r="AA47" i="1"/>
  <c r="AB47" i="1"/>
  <c r="AC47" i="1"/>
  <c r="AD47" i="1"/>
  <c r="AE47" i="1"/>
  <c r="T48" i="1"/>
  <c r="U48" i="1"/>
  <c r="V48" i="1"/>
  <c r="W48" i="1"/>
  <c r="X48" i="1"/>
  <c r="Y48" i="1"/>
  <c r="Z48" i="1"/>
  <c r="AA48" i="1"/>
  <c r="AB48" i="1"/>
  <c r="AC48" i="1" s="1"/>
  <c r="AD48" i="1"/>
  <c r="AE48" i="1"/>
  <c r="T49" i="1"/>
  <c r="U49" i="1"/>
  <c r="V49" i="1"/>
  <c r="W49" i="1"/>
  <c r="X49" i="1"/>
  <c r="Y49" i="1"/>
  <c r="Z49" i="1"/>
  <c r="AA49" i="1"/>
  <c r="AB49" i="1"/>
  <c r="AC49" i="1" s="1"/>
  <c r="AD49" i="1" s="1"/>
  <c r="AE49" i="1"/>
  <c r="T50" i="1"/>
  <c r="U50" i="1"/>
  <c r="V50" i="1"/>
  <c r="W50" i="1"/>
  <c r="X50" i="1"/>
  <c r="Y50" i="1" s="1"/>
  <c r="Z50" i="1" s="1"/>
  <c r="AA50" i="1" s="1"/>
  <c r="AB50" i="1" s="1"/>
  <c r="AC50" i="1" s="1"/>
  <c r="AD50" i="1"/>
  <c r="AE50" i="1"/>
  <c r="T51" i="1"/>
  <c r="U51" i="1"/>
  <c r="V51" i="1"/>
  <c r="W51" i="1"/>
  <c r="X51" i="1"/>
  <c r="Y51" i="1" s="1"/>
  <c r="Z51" i="1" s="1"/>
  <c r="AA51" i="1" s="1"/>
  <c r="AB51" i="1" s="1"/>
  <c r="AC51" i="1" s="1"/>
  <c r="AD51" i="1" s="1"/>
  <c r="AE51" i="1" s="1"/>
  <c r="T52" i="1" s="1"/>
  <c r="U52" i="1" s="1"/>
  <c r="V52" i="1"/>
  <c r="W52" i="1"/>
  <c r="X52" i="1"/>
  <c r="Y52" i="1" s="1"/>
  <c r="Z52" i="1" s="1"/>
  <c r="AA52" i="1"/>
  <c r="AB52" i="1"/>
  <c r="AC52" i="1" s="1"/>
  <c r="AD52" i="1" s="1"/>
  <c r="AE52" i="1"/>
  <c r="T53" i="1"/>
  <c r="U53" i="1"/>
  <c r="V53" i="1"/>
  <c r="W53" i="1"/>
  <c r="X53" i="1"/>
  <c r="Y53" i="1" s="1"/>
  <c r="Z53" i="1" s="1"/>
  <c r="AA53" i="1"/>
  <c r="AB53" i="1"/>
  <c r="AC53" i="1"/>
  <c r="AD53" i="1"/>
  <c r="AE53" i="1"/>
  <c r="T54" i="1"/>
  <c r="U54" i="1"/>
  <c r="V54" i="1"/>
  <c r="W54" i="1"/>
  <c r="X54" i="1"/>
  <c r="Y54" i="1" s="1"/>
  <c r="Z54" i="1"/>
  <c r="AA54" i="1"/>
  <c r="AB54" i="1"/>
  <c r="AC54" i="1"/>
  <c r="AD54" i="1"/>
  <c r="AE54" i="1"/>
  <c r="T55" i="1"/>
  <c r="U55" i="1"/>
  <c r="V55" i="1"/>
  <c r="W55" i="1"/>
  <c r="X55" i="1"/>
  <c r="Y55" i="1"/>
  <c r="Z55" i="1"/>
  <c r="AA55" i="1"/>
  <c r="AB55" i="1"/>
  <c r="AC55" i="1"/>
  <c r="AD55" i="1"/>
  <c r="AE55" i="1"/>
  <c r="T56" i="1"/>
  <c r="U56" i="1"/>
  <c r="V56" i="1"/>
  <c r="W56" i="1"/>
  <c r="X56" i="1"/>
  <c r="Y56" i="1" s="1"/>
  <c r="Z56" i="1"/>
  <c r="AA56" i="1"/>
  <c r="AB56" i="1"/>
  <c r="AC56" i="1" s="1"/>
  <c r="AD56" i="1" s="1"/>
  <c r="AE56" i="1" s="1"/>
  <c r="T57" i="1" s="1"/>
  <c r="U57" i="1"/>
  <c r="V57" i="1"/>
  <c r="W57" i="1"/>
  <c r="X57" i="1"/>
  <c r="Y57" i="1"/>
  <c r="Z57" i="1"/>
  <c r="AA57" i="1"/>
  <c r="AB57" i="1"/>
  <c r="AC57" i="1" s="1"/>
  <c r="AD57" i="1" s="1"/>
  <c r="AE57" i="1" s="1"/>
  <c r="T58" i="1"/>
  <c r="U58" i="1" s="1"/>
  <c r="V58" i="1" s="1"/>
  <c r="W58" i="1"/>
  <c r="X58" i="1"/>
  <c r="Y58" i="1" s="1"/>
  <c r="Z58" i="1"/>
  <c r="AA58" i="1"/>
  <c r="AB58" i="1"/>
  <c r="AC58" i="1"/>
  <c r="AD58" i="1"/>
  <c r="AE58" i="1"/>
  <c r="T59" i="1"/>
  <c r="U59" i="1"/>
  <c r="V59" i="1"/>
  <c r="W59" i="1"/>
  <c r="X59" i="1"/>
  <c r="Y59" i="1" s="1"/>
  <c r="Z59" i="1" s="1"/>
  <c r="AA59" i="1" s="1"/>
  <c r="AB59" i="1" s="1"/>
  <c r="AC59" i="1" s="1"/>
  <c r="AD59" i="1" s="1"/>
  <c r="AE59" i="1"/>
  <c r="T60" i="1"/>
  <c r="U60" i="1"/>
  <c r="V60" i="1"/>
  <c r="W60" i="1"/>
  <c r="X60" i="1"/>
  <c r="Y60" i="1"/>
  <c r="Z60" i="1"/>
  <c r="AA60" i="1"/>
  <c r="AB60" i="1"/>
  <c r="AC60" i="1" s="1"/>
  <c r="AD60" i="1" s="1"/>
  <c r="AE60" i="1" s="1"/>
  <c r="T61" i="1" s="1"/>
  <c r="U61" i="1"/>
  <c r="V61" i="1"/>
  <c r="W61" i="1"/>
  <c r="X61" i="1"/>
  <c r="Y61" i="1" s="1"/>
  <c r="Z61" i="1" s="1"/>
  <c r="AA61" i="1" s="1"/>
  <c r="AB61" i="1" s="1"/>
  <c r="AC61" i="1" s="1"/>
  <c r="AD61" i="1"/>
  <c r="AE61" i="1"/>
  <c r="T62" i="1"/>
  <c r="U62" i="1"/>
  <c r="V62" i="1"/>
  <c r="W62" i="1"/>
  <c r="X62" i="1"/>
  <c r="Y62" i="1" s="1"/>
  <c r="Z62" i="1" s="1"/>
  <c r="AA62" i="1" s="1"/>
  <c r="AB62" i="1" s="1"/>
  <c r="AC62" i="1"/>
  <c r="AD62" i="1"/>
  <c r="AE62" i="1"/>
  <c r="T63" i="1"/>
  <c r="U63" i="1"/>
  <c r="V63" i="1"/>
  <c r="W63" i="1"/>
  <c r="X63" i="1"/>
  <c r="Y63" i="1" s="1"/>
  <c r="Z63" i="1" s="1"/>
  <c r="AA63" i="1"/>
  <c r="AB63" i="1"/>
  <c r="AC63" i="1" s="1"/>
  <c r="AD63" i="1" s="1"/>
  <c r="AE63" i="1"/>
  <c r="T64" i="1"/>
  <c r="U64" i="1"/>
  <c r="V64" i="1"/>
  <c r="W64" i="1"/>
  <c r="X64" i="1"/>
  <c r="Y64" i="1" s="1"/>
  <c r="Z64" i="1"/>
  <c r="AA64" i="1"/>
  <c r="AB64" i="1"/>
  <c r="AC64" i="1"/>
  <c r="AD64" i="1"/>
  <c r="AE64" i="1"/>
  <c r="T65" i="1"/>
  <c r="U65" i="1" s="1"/>
  <c r="V65" i="1" s="1"/>
  <c r="W65" i="1"/>
  <c r="X65" i="1"/>
  <c r="Y65" i="1"/>
  <c r="Z65" i="1"/>
  <c r="AA65" i="1"/>
  <c r="AB65" i="1"/>
  <c r="AC65" i="1"/>
  <c r="AD65" i="1"/>
  <c r="AE65" i="1"/>
  <c r="T66" i="1"/>
  <c r="U66" i="1" s="1"/>
  <c r="V66" i="1"/>
  <c r="W66" i="1"/>
  <c r="X66" i="1"/>
  <c r="Y66" i="1"/>
  <c r="Z66" i="1"/>
  <c r="AA66" i="1"/>
  <c r="AB66" i="1"/>
  <c r="AC66" i="1"/>
  <c r="AD66" i="1"/>
  <c r="AE66" i="1"/>
  <c r="T67" i="1"/>
  <c r="U67" i="1"/>
  <c r="V67" i="1" s="1"/>
  <c r="W67" i="1" s="1"/>
  <c r="X67" i="1"/>
  <c r="Y67" i="1" s="1"/>
  <c r="Z67" i="1" s="1"/>
  <c r="AA67" i="1" s="1"/>
  <c r="AB67" i="1"/>
  <c r="AC67" i="1" s="1"/>
  <c r="AD67" i="1" s="1"/>
  <c r="AE67" i="1"/>
  <c r="T68" i="1"/>
  <c r="U68" i="1"/>
  <c r="V68" i="1" s="1"/>
  <c r="W68" i="1" s="1"/>
  <c r="X68" i="1"/>
  <c r="Y68" i="1"/>
  <c r="Z68" i="1"/>
  <c r="AA68" i="1"/>
  <c r="AB68" i="1"/>
  <c r="AC68" i="1" s="1"/>
  <c r="AD68" i="1" s="1"/>
  <c r="AE68" i="1" s="1"/>
  <c r="T69" i="1" s="1"/>
  <c r="U69" i="1"/>
  <c r="V69" i="1" s="1"/>
  <c r="W69" i="1" s="1"/>
  <c r="X69" i="1" s="1"/>
  <c r="Y69" i="1"/>
  <c r="Z69" i="1" s="1"/>
  <c r="AA69" i="1"/>
  <c r="AB69" i="1"/>
  <c r="AC69" i="1" s="1"/>
  <c r="AD69" i="1" s="1"/>
  <c r="AE69" i="1" s="1"/>
  <c r="T70" i="1" s="1"/>
  <c r="U70" i="1"/>
  <c r="V70" i="1" s="1"/>
  <c r="W70" i="1" s="1"/>
  <c r="X70" i="1" s="1"/>
  <c r="Y70" i="1"/>
  <c r="Z70" i="1" s="1"/>
  <c r="AA70" i="1" s="1"/>
  <c r="AB70" i="1" s="1"/>
  <c r="AC70" i="1" s="1"/>
  <c r="AD70" i="1"/>
  <c r="AE70" i="1"/>
  <c r="T71" i="1"/>
  <c r="U71" i="1"/>
  <c r="V71" i="1"/>
  <c r="W71" i="1"/>
  <c r="X71" i="1"/>
  <c r="Y71" i="1" s="1"/>
  <c r="Z71" i="1" s="1"/>
  <c r="AA71" i="1"/>
  <c r="AB71" i="1"/>
  <c r="AC71" i="1" s="1"/>
  <c r="AD71" i="1" s="1"/>
  <c r="AE71" i="1" s="1"/>
  <c r="V3" i="1"/>
  <c r="W3" i="1"/>
  <c r="X3" i="1"/>
  <c r="Y3" i="1"/>
  <c r="Z3" i="1" s="1"/>
  <c r="AA3" i="1"/>
  <c r="AB3" i="1"/>
  <c r="AC3" i="1"/>
  <c r="AD3" i="1"/>
  <c r="AE3" i="1"/>
  <c r="U3" i="1"/>
  <c r="T3" i="1"/>
  <c r="V2" i="1"/>
  <c r="W2" i="1" s="1"/>
  <c r="X2" i="1" s="1"/>
  <c r="Y2" i="1"/>
  <c r="Z2" i="1" s="1"/>
  <c r="AA2" i="1"/>
  <c r="AB2" i="1"/>
  <c r="AC2" i="1"/>
  <c r="AD2" i="1" s="1"/>
  <c r="AE2" i="1" s="1"/>
  <c r="U2" i="1"/>
  <c r="S7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3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R2" i="1"/>
  <c r="Q2" i="1"/>
  <c r="AK3" i="1"/>
  <c r="AK2" i="1"/>
  <c r="AJ3" i="1"/>
  <c r="AJ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  <c r="N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</calcChain>
</file>

<file path=xl/connections.xml><?xml version="1.0" encoding="utf-8"?>
<connections xmlns="http://schemas.openxmlformats.org/spreadsheetml/2006/main">
  <connection id="1" name="stopa_bezrobocia" type="6" refreshedVersion="5" background="1" saveData="1">
    <textPr codePage="437" sourceFile="C:\Users\Dexter\Desktop\Computer Science\matura_inf\97\stopa_bezrobocia.txt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<sst xmlns="http://schemas.openxmlformats.org/spreadsheetml/2006/main" count="54" uniqueCount="31">
  <si>
    <t>97.1</t>
  </si>
  <si>
    <t>ROK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</si>
  <si>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</si>
  <si>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</si>
  <si>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</si>
  <si>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</si>
  <si>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</si>
  <si>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</si>
  <si>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</si>
  <si>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</si>
  <si>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</si>
  <si>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</si>
  <si>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</si>
  <si>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</si>
  <si>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ile mies zagrozenia</t>
  </si>
  <si>
    <t>97.2</t>
  </si>
  <si>
    <t>roczna stopa</t>
  </si>
  <si>
    <t>min</t>
  </si>
  <si>
    <t>max</t>
  </si>
  <si>
    <t>97.3</t>
  </si>
  <si>
    <t>mies min</t>
  </si>
  <si>
    <t>mies max</t>
  </si>
  <si>
    <t>97.4</t>
  </si>
  <si>
    <t>II 1995</t>
  </si>
  <si>
    <t>stopa wieksza w kazdym miesiacu</t>
  </si>
  <si>
    <t>NIE</t>
  </si>
  <si>
    <t>97.5</t>
  </si>
  <si>
    <t>Długość</t>
  </si>
  <si>
    <t>Początek</t>
  </si>
  <si>
    <t>Koniec</t>
  </si>
  <si>
    <t>II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</si>
</sst>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Dobry" xfId="1" builtinId="26"/>
    <cellStyle name="Normalny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minimalnej i maksymalnej miesięcznej stopy bezrobocia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WYNIKI!$B$9</c:f>
              <c:strCache>
                <c:ptCount val="1"/>
                <c:pt idx="0">
                  <c:v>mies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WYNIKI!$A$10:$A$79</c:f>
              <c:numCache>
                <c:formatCode>General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WYNIKI!$B$10:$B$79</c:f>
              <c:numCache>
                <c:formatCode>General</c:formatCode>
                <c:ptCount val="70"/>
                <c:pt idx="0">
                  <c:v>3.2</c:v>
                </c:pt>
                <c:pt idx="1">
                  <c:v>3.5</c:v>
                </c:pt>
                <c:pt idx="2">
                  <c:v>5</c:v>
                </c:pt>
                <c:pt idx="3">
                  <c:v>4</c:v>
                </c:pt>
                <c:pt idx="4">
                  <c:v>5.3</c:v>
                </c:pt>
                <c:pt idx="5">
                  <c:v>3.8</c:v>
                </c:pt>
                <c:pt idx="6">
                  <c:v>3.5</c:v>
                </c:pt>
                <c:pt idx="7">
                  <c:v>2.7</c:v>
                </c:pt>
                <c:pt idx="8">
                  <c:v>3.2</c:v>
                </c:pt>
                <c:pt idx="9">
                  <c:v>5</c:v>
                </c:pt>
                <c:pt idx="10">
                  <c:v>4.2</c:v>
                </c:pt>
                <c:pt idx="11">
                  <c:v>4.2</c:v>
                </c:pt>
                <c:pt idx="12">
                  <c:v>4.7</c:v>
                </c:pt>
                <c:pt idx="13">
                  <c:v>6.2</c:v>
                </c:pt>
                <c:pt idx="14">
                  <c:v>5.3</c:v>
                </c:pt>
                <c:pt idx="15">
                  <c:v>5.8</c:v>
                </c:pt>
                <c:pt idx="16">
                  <c:v>6</c:v>
                </c:pt>
                <c:pt idx="17">
                  <c:v>5.5</c:v>
                </c:pt>
                <c:pt idx="18">
                  <c:v>5.5</c:v>
                </c:pt>
                <c:pt idx="19">
                  <c:v>5</c:v>
                </c:pt>
                <c:pt idx="20">
                  <c:v>4</c:v>
                </c:pt>
                <c:pt idx="21">
                  <c:v>3.8</c:v>
                </c:pt>
                <c:pt idx="22">
                  <c:v>3.8</c:v>
                </c:pt>
                <c:pt idx="23">
                  <c:v>3.4</c:v>
                </c:pt>
                <c:pt idx="24">
                  <c:v>3.5</c:v>
                </c:pt>
                <c:pt idx="25">
                  <c:v>4.9000000000000004</c:v>
                </c:pt>
                <c:pt idx="26">
                  <c:v>6</c:v>
                </c:pt>
                <c:pt idx="27">
                  <c:v>5.2</c:v>
                </c:pt>
                <c:pt idx="28">
                  <c:v>4.9000000000000004</c:v>
                </c:pt>
                <c:pt idx="29">
                  <c:v>6.1</c:v>
                </c:pt>
                <c:pt idx="30">
                  <c:v>8.1999999999999993</c:v>
                </c:pt>
                <c:pt idx="31">
                  <c:v>7.8</c:v>
                </c:pt>
                <c:pt idx="32">
                  <c:v>6.4</c:v>
                </c:pt>
                <c:pt idx="33">
                  <c:v>6</c:v>
                </c:pt>
                <c:pt idx="34">
                  <c:v>6</c:v>
                </c:pt>
                <c:pt idx="35">
                  <c:v>7.2</c:v>
                </c:pt>
                <c:pt idx="36">
                  <c:v>8.1999999999999993</c:v>
                </c:pt>
                <c:pt idx="37">
                  <c:v>9.9</c:v>
                </c:pt>
                <c:pt idx="38">
                  <c:v>8.3000000000000007</c:v>
                </c:pt>
                <c:pt idx="39">
                  <c:v>7.3</c:v>
                </c:pt>
                <c:pt idx="40">
                  <c:v>7</c:v>
                </c:pt>
                <c:pt idx="41">
                  <c:v>6.6</c:v>
                </c:pt>
                <c:pt idx="42">
                  <c:v>5.7</c:v>
                </c:pt>
                <c:pt idx="43">
                  <c:v>5.3</c:v>
                </c:pt>
                <c:pt idx="44">
                  <c:v>5.4</c:v>
                </c:pt>
                <c:pt idx="45">
                  <c:v>6.2</c:v>
                </c:pt>
                <c:pt idx="46">
                  <c:v>7.3</c:v>
                </c:pt>
                <c:pt idx="47">
                  <c:v>7.4</c:v>
                </c:pt>
                <c:pt idx="48">
                  <c:v>6.5</c:v>
                </c:pt>
                <c:pt idx="49">
                  <c:v>5.5</c:v>
                </c:pt>
                <c:pt idx="50">
                  <c:v>5.6</c:v>
                </c:pt>
                <c:pt idx="51">
                  <c:v>5.4</c:v>
                </c:pt>
                <c:pt idx="52">
                  <c:v>4.7</c:v>
                </c:pt>
                <c:pt idx="53">
                  <c:v>4.4000000000000004</c:v>
                </c:pt>
                <c:pt idx="54">
                  <c:v>4</c:v>
                </c:pt>
                <c:pt idx="55">
                  <c:v>3.9</c:v>
                </c:pt>
                <c:pt idx="56">
                  <c:v>5.2</c:v>
                </c:pt>
                <c:pt idx="57">
                  <c:v>6</c:v>
                </c:pt>
                <c:pt idx="58">
                  <c:v>5.7</c:v>
                </c:pt>
                <c:pt idx="59">
                  <c:v>5.4</c:v>
                </c:pt>
                <c:pt idx="60">
                  <c:v>4.9000000000000004</c:v>
                </c:pt>
                <c:pt idx="61">
                  <c:v>4.4000000000000004</c:v>
                </c:pt>
                <c:pt idx="62">
                  <c:v>5</c:v>
                </c:pt>
                <c:pt idx="63">
                  <c:v>5.8</c:v>
                </c:pt>
                <c:pt idx="64">
                  <c:v>8.6999999999999993</c:v>
                </c:pt>
                <c:pt idx="65">
                  <c:v>9.4</c:v>
                </c:pt>
                <c:pt idx="66">
                  <c:v>8.5</c:v>
                </c:pt>
                <c:pt idx="67">
                  <c:v>7.8</c:v>
                </c:pt>
                <c:pt idx="68">
                  <c:v>6.7</c:v>
                </c:pt>
                <c:pt idx="69">
                  <c:v>5.7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WYNIKI!$C$9</c:f>
              <c:strCache>
                <c:ptCount val="1"/>
                <c:pt idx="0">
                  <c:v>mies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WYNIKI!$A$10:$A$79</c:f>
              <c:numCache>
                <c:formatCode>General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WYNIKI!$C$10:$C$79</c:f>
              <c:numCache>
                <c:formatCode>General</c:formatCode>
                <c:ptCount val="70"/>
                <c:pt idx="0">
                  <c:v>4.4000000000000004</c:v>
                </c:pt>
                <c:pt idx="1">
                  <c:v>4.5</c:v>
                </c:pt>
                <c:pt idx="2">
                  <c:v>7.1</c:v>
                </c:pt>
                <c:pt idx="3">
                  <c:v>5</c:v>
                </c:pt>
                <c:pt idx="4">
                  <c:v>8.9</c:v>
                </c:pt>
                <c:pt idx="5">
                  <c:v>7.5</c:v>
                </c:pt>
                <c:pt idx="6">
                  <c:v>4.7</c:v>
                </c:pt>
                <c:pt idx="7">
                  <c:v>4.4000000000000004</c:v>
                </c:pt>
                <c:pt idx="8">
                  <c:v>4.5</c:v>
                </c:pt>
                <c:pt idx="9">
                  <c:v>7.1</c:v>
                </c:pt>
                <c:pt idx="10">
                  <c:v>5.9</c:v>
                </c:pt>
                <c:pt idx="11">
                  <c:v>5.4</c:v>
                </c:pt>
                <c:pt idx="12">
                  <c:v>6.1</c:v>
                </c:pt>
                <c:pt idx="13">
                  <c:v>8.5</c:v>
                </c:pt>
                <c:pt idx="14">
                  <c:v>7</c:v>
                </c:pt>
                <c:pt idx="15">
                  <c:v>7.1</c:v>
                </c:pt>
                <c:pt idx="16">
                  <c:v>8.1</c:v>
                </c:pt>
                <c:pt idx="17">
                  <c:v>6.8</c:v>
                </c:pt>
                <c:pt idx="18">
                  <c:v>6.9</c:v>
                </c:pt>
                <c:pt idx="19">
                  <c:v>6.6</c:v>
                </c:pt>
                <c:pt idx="20">
                  <c:v>6.1</c:v>
                </c:pt>
                <c:pt idx="21">
                  <c:v>5</c:v>
                </c:pt>
                <c:pt idx="22">
                  <c:v>5</c:v>
                </c:pt>
                <c:pt idx="23">
                  <c:v>4.8</c:v>
                </c:pt>
                <c:pt idx="24">
                  <c:v>4.7</c:v>
                </c:pt>
                <c:pt idx="25">
                  <c:v>6.9</c:v>
                </c:pt>
                <c:pt idx="26">
                  <c:v>7.1</c:v>
                </c:pt>
                <c:pt idx="27">
                  <c:v>6.8</c:v>
                </c:pt>
                <c:pt idx="28">
                  <c:v>6</c:v>
                </c:pt>
                <c:pt idx="29">
                  <c:v>7.6</c:v>
                </c:pt>
                <c:pt idx="30">
                  <c:v>10</c:v>
                </c:pt>
                <c:pt idx="31">
                  <c:v>8.9</c:v>
                </c:pt>
                <c:pt idx="32">
                  <c:v>8.6</c:v>
                </c:pt>
                <c:pt idx="33">
                  <c:v>7.4</c:v>
                </c:pt>
                <c:pt idx="34">
                  <c:v>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12.4</c:v>
                </c:pt>
                <c:pt idx="38">
                  <c:v>11.4</c:v>
                </c:pt>
                <c:pt idx="39">
                  <c:v>9</c:v>
                </c:pt>
                <c:pt idx="40">
                  <c:v>8.4</c:v>
                </c:pt>
                <c:pt idx="41">
                  <c:v>8.1999999999999993</c:v>
                </c:pt>
                <c:pt idx="42">
                  <c:v>7.6</c:v>
                </c:pt>
                <c:pt idx="43">
                  <c:v>6.7</c:v>
                </c:pt>
                <c:pt idx="44">
                  <c:v>6.4</c:v>
                </c:pt>
                <c:pt idx="45">
                  <c:v>7.2</c:v>
                </c:pt>
                <c:pt idx="46">
                  <c:v>8</c:v>
                </c:pt>
                <c:pt idx="47">
                  <c:v>8.8000000000000007</c:v>
                </c:pt>
                <c:pt idx="48">
                  <c:v>8.3000000000000007</c:v>
                </c:pt>
                <c:pt idx="49">
                  <c:v>7.6</c:v>
                </c:pt>
                <c:pt idx="50">
                  <c:v>6.8</c:v>
                </c:pt>
                <c:pt idx="51">
                  <c:v>6.6</c:v>
                </c:pt>
                <c:pt idx="52">
                  <c:v>6.3</c:v>
                </c:pt>
                <c:pt idx="53">
                  <c:v>5.7</c:v>
                </c:pt>
                <c:pt idx="54">
                  <c:v>5.4</c:v>
                </c:pt>
                <c:pt idx="55">
                  <c:v>5.0999999999999996</c:v>
                </c:pt>
                <c:pt idx="56">
                  <c:v>6.5</c:v>
                </c:pt>
                <c:pt idx="57">
                  <c:v>6.9</c:v>
                </c:pt>
                <c:pt idx="58">
                  <c:v>7.3</c:v>
                </c:pt>
                <c:pt idx="59">
                  <c:v>6.8</c:v>
                </c:pt>
                <c:pt idx="60">
                  <c:v>6.4</c:v>
                </c:pt>
                <c:pt idx="61">
                  <c:v>5.8</c:v>
                </c:pt>
                <c:pt idx="62">
                  <c:v>5.7</c:v>
                </c:pt>
                <c:pt idx="63">
                  <c:v>7.9</c:v>
                </c:pt>
                <c:pt idx="64">
                  <c:v>11.1</c:v>
                </c:pt>
                <c:pt idx="65">
                  <c:v>10.9</c:v>
                </c:pt>
                <c:pt idx="66">
                  <c:v>10.199999999999999</c:v>
                </c:pt>
                <c:pt idx="67">
                  <c:v>9.3000000000000007</c:v>
                </c:pt>
                <c:pt idx="68">
                  <c:v>8.9</c:v>
                </c:pt>
                <c:pt idx="69">
                  <c:v>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94928"/>
        <c:axId val="1828901456"/>
      </c:lineChart>
      <c:catAx>
        <c:axId val="18288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01456"/>
        <c:crosses val="autoZero"/>
        <c:auto val="1"/>
        <c:lblAlgn val="ctr"/>
        <c:lblOffset val="100"/>
        <c:noMultiLvlLbl val="0"/>
      </c:catAx>
      <c:valAx>
        <c:axId val="18289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7</xdr:row>
      <xdr:rowOff>128587</xdr:rowOff>
    </xdr:from>
    <xdr:to>
      <xdr:col>11</xdr:col>
      <xdr:colOff>600075</xdr:colOff>
      <xdr:row>22</xdr:row>
      <xdr:rowOff>14287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opa_bezroboc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topLeftCell="R1" workbookViewId="0">
      <selection activeCell="AH7" sqref="AH7:AI9"/>
    </sheetView>
  </sheetViews>
  <sheetFormatPr defaultRowHeight="15" x14ac:dyDescent="0.25"/>
  <cols>
    <col min="1" max="13" width="5" bestFit="1" customWidth="1"/>
    <col min="14" max="14" width="18.140625" bestFit="1" customWidth="1"/>
    <col min="15" max="15" width="14.42578125" bestFit="1" customWidth="1"/>
    <col min="16" max="16" width="5" bestFit="1" customWidth="1"/>
    <col min="19" max="19" width="31.42578125" bestFit="1" customWidth="1"/>
  </cols>
  <sheetData>
    <row r="1" spans="1:3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16</v>
      </c>
      <c r="P1" t="s">
        <v>1</v>
      </c>
      <c r="Q1" t="s">
        <v>20</v>
      </c>
      <c r="R1" t="s">
        <v>21</v>
      </c>
      <c r="S1" t="s">
        <v>24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</row>
    <row r="2" spans="1:37" x14ac:dyDescent="0.25">
      <c r="A2">
        <v>1945</v>
      </c>
      <c r="B2">
        <v>3.2</v>
      </c>
      <c r="C2">
        <v>4.2</v>
      </c>
      <c r="D2">
        <v>4.0999999999999996</v>
      </c>
      <c r="E2">
        <v>3.9</v>
      </c>
      <c r="F2">
        <v>3.9</v>
      </c>
      <c r="G2">
        <v>4</v>
      </c>
      <c r="H2">
        <v>4</v>
      </c>
      <c r="I2">
        <v>4.2</v>
      </c>
      <c r="J2">
        <v>4.4000000000000004</v>
      </c>
      <c r="K2">
        <v>4.0999999999999996</v>
      </c>
      <c r="L2">
        <v>4</v>
      </c>
      <c r="M2">
        <v>3.8</v>
      </c>
      <c r="N2">
        <f>COUNTIF(B2:M2,"&gt;10")</f>
        <v>0</v>
      </c>
      <c r="O2">
        <f>ROUND(AVERAGE(B2:M2),2)</f>
        <v>3.98</v>
      </c>
      <c r="P2">
        <v>1945</v>
      </c>
      <c r="Q2">
        <f>MIN(B2:M2)</f>
        <v>3.2</v>
      </c>
      <c r="R2">
        <f>MAX(B2:M2)</f>
        <v>4.4000000000000004</v>
      </c>
      <c r="S2" t="s">
        <v>25</v>
      </c>
      <c r="T2">
        <v>0</v>
      </c>
      <c r="U2">
        <f>IF(B2&gt;=C2,T2+1,1)</f>
        <v>1</v>
      </c>
      <c r="V2">
        <f t="shared" ref="V2:AE2" si="0">IF(C2&gt;=D2,U2+1,1)</f>
        <v>2</v>
      </c>
      <c r="W2">
        <f t="shared" si="0"/>
        <v>3</v>
      </c>
      <c r="X2">
        <f t="shared" si="0"/>
        <v>4</v>
      </c>
      <c r="Y2">
        <f t="shared" si="0"/>
        <v>1</v>
      </c>
      <c r="Z2">
        <f t="shared" si="0"/>
        <v>2</v>
      </c>
      <c r="AA2">
        <f t="shared" si="0"/>
        <v>1</v>
      </c>
      <c r="AB2">
        <f t="shared" si="0"/>
        <v>1</v>
      </c>
      <c r="AC2">
        <f t="shared" si="0"/>
        <v>2</v>
      </c>
      <c r="AD2">
        <f t="shared" si="0"/>
        <v>3</v>
      </c>
      <c r="AE2">
        <f t="shared" si="0"/>
        <v>4</v>
      </c>
      <c r="AI2" t="s">
        <v>17</v>
      </c>
      <c r="AJ2">
        <f>MIN(O:O)</f>
        <v>3.64</v>
      </c>
      <c r="AK2">
        <f>VLOOKUP(AJ2,O2:P71,2,FALSE)</f>
        <v>1953</v>
      </c>
    </row>
    <row r="3" spans="1:37" x14ac:dyDescent="0.25">
      <c r="A3">
        <v>1946</v>
      </c>
      <c r="B3">
        <v>4.5</v>
      </c>
      <c r="C3">
        <v>3.9</v>
      </c>
      <c r="D3">
        <v>3.6</v>
      </c>
      <c r="E3">
        <v>3.6</v>
      </c>
      <c r="F3">
        <v>3.7</v>
      </c>
      <c r="G3">
        <v>3.5</v>
      </c>
      <c r="H3">
        <v>3.5</v>
      </c>
      <c r="I3">
        <v>3.6</v>
      </c>
      <c r="J3">
        <v>3.7</v>
      </c>
      <c r="K3">
        <v>3.9</v>
      </c>
      <c r="L3">
        <v>4.0999999999999996</v>
      </c>
      <c r="M3">
        <v>4.5</v>
      </c>
      <c r="N3">
        <f t="shared" ref="N3:N66" si="1">COUNTIF(B3:M3,"&gt;10")</f>
        <v>0</v>
      </c>
      <c r="O3">
        <f t="shared" ref="O3:O66" si="2">ROUND(AVERAGE(B3:M3),2)</f>
        <v>3.84</v>
      </c>
      <c r="P3">
        <v>1946</v>
      </c>
      <c r="Q3">
        <f t="shared" ref="Q3:Q66" si="3">MIN(B3:M3)</f>
        <v>3.5</v>
      </c>
      <c r="R3">
        <f t="shared" ref="R3:R66" si="4">MAX(B3:M3)</f>
        <v>4.5</v>
      </c>
      <c r="S3" t="str">
        <f>IF(AND(B3&gt;B2,C3&gt;C2,D3&gt;D2,E3&gt;E2,F3&gt;F2,G3&gt;G2,H3&gt;H2,I3&gt;I2,J3&gt;J2,K3&gt;K2,L3&gt;L2,M3&gt;M2),"TAK","NIE")</f>
        <v>NIE</v>
      </c>
      <c r="T3">
        <f>IF(M2&gt;=B3,AE2+1,1)</f>
        <v>1</v>
      </c>
      <c r="U3">
        <f>IF(B3&gt;=C3,T3+1,1)</f>
        <v>2</v>
      </c>
      <c r="V3">
        <f t="shared" ref="V3:AE3" si="5">IF(C3&gt;=D3,U3+1,1)</f>
        <v>3</v>
      </c>
      <c r="W3">
        <f t="shared" si="5"/>
        <v>4</v>
      </c>
      <c r="X3">
        <f t="shared" si="5"/>
        <v>1</v>
      </c>
      <c r="Y3">
        <f t="shared" si="5"/>
        <v>2</v>
      </c>
      <c r="Z3">
        <f t="shared" si="5"/>
        <v>3</v>
      </c>
      <c r="AA3">
        <f t="shared" si="5"/>
        <v>1</v>
      </c>
      <c r="AB3">
        <f t="shared" si="5"/>
        <v>1</v>
      </c>
      <c r="AC3">
        <f t="shared" si="5"/>
        <v>1</v>
      </c>
      <c r="AD3">
        <f t="shared" si="5"/>
        <v>1</v>
      </c>
      <c r="AE3">
        <f t="shared" si="5"/>
        <v>1</v>
      </c>
      <c r="AI3" t="s">
        <v>18</v>
      </c>
      <c r="AJ3">
        <f>MAX(O:O)</f>
        <v>10.85</v>
      </c>
      <c r="AK3">
        <f>VLOOKUP(AJ3,O2:P71,2,FALSE)</f>
        <v>1982</v>
      </c>
    </row>
    <row r="4" spans="1:37" x14ac:dyDescent="0.25">
      <c r="A4">
        <v>1947</v>
      </c>
      <c r="B4">
        <v>5</v>
      </c>
      <c r="C4">
        <v>5.9</v>
      </c>
      <c r="D4">
        <v>6.2</v>
      </c>
      <c r="E4">
        <v>6.7</v>
      </c>
      <c r="F4">
        <v>6.9</v>
      </c>
      <c r="G4">
        <v>6.9</v>
      </c>
      <c r="H4">
        <v>6.6</v>
      </c>
      <c r="I4">
        <v>6.8</v>
      </c>
      <c r="J4">
        <v>7</v>
      </c>
      <c r="K4">
        <v>7.1</v>
      </c>
      <c r="L4">
        <v>6.7</v>
      </c>
      <c r="M4">
        <v>6.3</v>
      </c>
      <c r="N4">
        <f t="shared" si="1"/>
        <v>0</v>
      </c>
      <c r="O4">
        <f t="shared" si="2"/>
        <v>6.51</v>
      </c>
      <c r="P4">
        <v>1947</v>
      </c>
      <c r="Q4">
        <f t="shared" si="3"/>
        <v>5</v>
      </c>
      <c r="R4">
        <f t="shared" si="4"/>
        <v>7.1</v>
      </c>
      <c r="S4" t="str">
        <f t="shared" ref="S4:S67" si="6">IF(AND(B4&gt;B3,C4&gt;C3,D4&gt;D3,E4&gt;E3,F4&gt;F3,G4&gt;G3,H4&gt;H3,I4&gt;I3,J4&gt;J3,K4&gt;K3,L4&gt;L3,M4&gt;M3),"TAK","NIE")</f>
        <v>TAK</v>
      </c>
      <c r="T4">
        <f t="shared" ref="T4:T67" si="7">IF(M3&gt;=B4,AE3+1,1)</f>
        <v>1</v>
      </c>
      <c r="U4">
        <f t="shared" ref="U4:U67" si="8">IF(B4&gt;=C4,T4+1,1)</f>
        <v>1</v>
      </c>
      <c r="V4">
        <f t="shared" ref="V4:V67" si="9">IF(C4&gt;=D4,U4+1,1)</f>
        <v>1</v>
      </c>
      <c r="W4">
        <f t="shared" ref="W4:W67" si="10">IF(D4&gt;=E4,V4+1,1)</f>
        <v>1</v>
      </c>
      <c r="X4">
        <f t="shared" ref="X4:X67" si="11">IF(E4&gt;=F4,W4+1,1)</f>
        <v>1</v>
      </c>
      <c r="Y4">
        <f t="shared" ref="Y4:Y67" si="12">IF(F4&gt;=G4,X4+1,1)</f>
        <v>2</v>
      </c>
      <c r="Z4">
        <f t="shared" ref="Z4:Z67" si="13">IF(G4&gt;=H4,Y4+1,1)</f>
        <v>3</v>
      </c>
      <c r="AA4">
        <f t="shared" ref="AA4:AA67" si="14">IF(H4&gt;=I4,Z4+1,1)</f>
        <v>1</v>
      </c>
      <c r="AB4">
        <f t="shared" ref="AB4:AB67" si="15">IF(I4&gt;=J4,AA4+1,1)</f>
        <v>1</v>
      </c>
      <c r="AC4">
        <f t="shared" ref="AC4:AC67" si="16">IF(J4&gt;=K4,AB4+1,1)</f>
        <v>1</v>
      </c>
      <c r="AD4">
        <f t="shared" ref="AD4:AD67" si="17">IF(K4&gt;=L4,AC4+1,1)</f>
        <v>2</v>
      </c>
      <c r="AE4">
        <f t="shared" ref="AE4:AE67" si="18">IF(L4&gt;=M4,AD4+1,1)</f>
        <v>3</v>
      </c>
    </row>
    <row r="5" spans="1:37" x14ac:dyDescent="0.25">
      <c r="A5">
        <v>1948</v>
      </c>
      <c r="B5">
        <v>4</v>
      </c>
      <c r="C5">
        <v>4.4000000000000004</v>
      </c>
      <c r="D5">
        <v>4.8</v>
      </c>
      <c r="E5">
        <v>5</v>
      </c>
      <c r="F5">
        <v>4.9000000000000004</v>
      </c>
      <c r="G5">
        <v>4.5</v>
      </c>
      <c r="H5">
        <v>4.5999999999999996</v>
      </c>
      <c r="I5">
        <v>4.5999999999999996</v>
      </c>
      <c r="J5">
        <v>4.9000000000000004</v>
      </c>
      <c r="K5">
        <v>4.8</v>
      </c>
      <c r="L5">
        <v>4.7</v>
      </c>
      <c r="M5">
        <v>4.8</v>
      </c>
      <c r="N5">
        <f t="shared" si="1"/>
        <v>0</v>
      </c>
      <c r="O5">
        <f t="shared" si="2"/>
        <v>4.67</v>
      </c>
      <c r="P5">
        <v>1948</v>
      </c>
      <c r="Q5">
        <f t="shared" si="3"/>
        <v>4</v>
      </c>
      <c r="R5">
        <f t="shared" si="4"/>
        <v>5</v>
      </c>
      <c r="S5" t="str">
        <f t="shared" si="6"/>
        <v>NIE</v>
      </c>
      <c r="T5">
        <f t="shared" si="7"/>
        <v>4</v>
      </c>
      <c r="U5">
        <f t="shared" si="8"/>
        <v>1</v>
      </c>
      <c r="V5">
        <f t="shared" si="9"/>
        <v>1</v>
      </c>
      <c r="W5">
        <f t="shared" si="10"/>
        <v>1</v>
      </c>
      <c r="X5">
        <f t="shared" si="11"/>
        <v>2</v>
      </c>
      <c r="Y5">
        <f t="shared" si="12"/>
        <v>3</v>
      </c>
      <c r="Z5">
        <f t="shared" si="13"/>
        <v>1</v>
      </c>
      <c r="AA5">
        <f t="shared" si="14"/>
        <v>2</v>
      </c>
      <c r="AB5">
        <f t="shared" si="15"/>
        <v>1</v>
      </c>
      <c r="AC5">
        <f t="shared" si="16"/>
        <v>2</v>
      </c>
      <c r="AD5">
        <f t="shared" si="17"/>
        <v>3</v>
      </c>
      <c r="AE5">
        <f t="shared" si="18"/>
        <v>1</v>
      </c>
    </row>
    <row r="6" spans="1:37" x14ac:dyDescent="0.25">
      <c r="A6">
        <v>1949</v>
      </c>
      <c r="B6">
        <v>6.6</v>
      </c>
      <c r="C6">
        <v>5.3</v>
      </c>
      <c r="D6">
        <v>5.7</v>
      </c>
      <c r="E6">
        <v>6</v>
      </c>
      <c r="F6">
        <v>6.3</v>
      </c>
      <c r="G6">
        <v>7.1</v>
      </c>
      <c r="H6">
        <v>7.2</v>
      </c>
      <c r="I6">
        <v>7.7</v>
      </c>
      <c r="J6">
        <v>7.8</v>
      </c>
      <c r="K6">
        <v>7.6</v>
      </c>
      <c r="L6">
        <v>8.9</v>
      </c>
      <c r="M6">
        <v>7.4</v>
      </c>
      <c r="N6">
        <f t="shared" si="1"/>
        <v>0</v>
      </c>
      <c r="O6">
        <f t="shared" si="2"/>
        <v>6.97</v>
      </c>
      <c r="P6">
        <v>1949</v>
      </c>
      <c r="Q6">
        <f t="shared" si="3"/>
        <v>5.3</v>
      </c>
      <c r="R6">
        <f t="shared" si="4"/>
        <v>8.9</v>
      </c>
      <c r="S6" t="str">
        <f t="shared" si="6"/>
        <v>TAK</v>
      </c>
      <c r="T6">
        <f t="shared" si="7"/>
        <v>1</v>
      </c>
      <c r="U6">
        <f t="shared" si="8"/>
        <v>2</v>
      </c>
      <c r="V6">
        <f t="shared" si="9"/>
        <v>1</v>
      </c>
      <c r="W6">
        <f t="shared" si="10"/>
        <v>1</v>
      </c>
      <c r="X6">
        <f t="shared" si="11"/>
        <v>1</v>
      </c>
      <c r="Y6">
        <f t="shared" si="12"/>
        <v>1</v>
      </c>
      <c r="Z6">
        <f t="shared" si="13"/>
        <v>1</v>
      </c>
      <c r="AA6">
        <f t="shared" si="14"/>
        <v>1</v>
      </c>
      <c r="AB6">
        <f t="shared" si="15"/>
        <v>1</v>
      </c>
      <c r="AC6">
        <f t="shared" si="16"/>
        <v>2</v>
      </c>
      <c r="AD6">
        <f t="shared" si="17"/>
        <v>1</v>
      </c>
      <c r="AE6">
        <f t="shared" si="18"/>
        <v>2</v>
      </c>
    </row>
    <row r="7" spans="1:37" x14ac:dyDescent="0.25">
      <c r="A7">
        <v>1950</v>
      </c>
      <c r="B7">
        <v>4.3</v>
      </c>
      <c r="C7">
        <v>7.5</v>
      </c>
      <c r="D7">
        <v>7.4</v>
      </c>
      <c r="E7">
        <v>7.3</v>
      </c>
      <c r="F7">
        <v>6.8</v>
      </c>
      <c r="G7">
        <v>6.5</v>
      </c>
      <c r="H7">
        <v>6.4</v>
      </c>
      <c r="I7">
        <v>6</v>
      </c>
      <c r="J7">
        <v>5.5</v>
      </c>
      <c r="K7">
        <v>5</v>
      </c>
      <c r="L7">
        <v>4.5</v>
      </c>
      <c r="M7">
        <v>3.8</v>
      </c>
      <c r="N7">
        <f t="shared" si="1"/>
        <v>0</v>
      </c>
      <c r="O7">
        <f t="shared" si="2"/>
        <v>5.92</v>
      </c>
      <c r="P7">
        <v>1950</v>
      </c>
      <c r="Q7">
        <f t="shared" si="3"/>
        <v>3.8</v>
      </c>
      <c r="R7">
        <f t="shared" si="4"/>
        <v>7.5</v>
      </c>
      <c r="S7" t="str">
        <f t="shared" si="6"/>
        <v>NIE</v>
      </c>
      <c r="T7">
        <f t="shared" si="7"/>
        <v>3</v>
      </c>
      <c r="U7">
        <f t="shared" si="8"/>
        <v>1</v>
      </c>
      <c r="V7">
        <f t="shared" si="9"/>
        <v>2</v>
      </c>
      <c r="W7">
        <f t="shared" si="10"/>
        <v>3</v>
      </c>
      <c r="X7">
        <f t="shared" si="11"/>
        <v>4</v>
      </c>
      <c r="Y7">
        <f t="shared" si="12"/>
        <v>5</v>
      </c>
      <c r="Z7">
        <f t="shared" si="13"/>
        <v>6</v>
      </c>
      <c r="AA7">
        <f t="shared" si="14"/>
        <v>7</v>
      </c>
      <c r="AB7">
        <f t="shared" si="15"/>
        <v>8</v>
      </c>
      <c r="AC7">
        <f t="shared" si="16"/>
        <v>9</v>
      </c>
      <c r="AD7">
        <f t="shared" si="17"/>
        <v>10</v>
      </c>
      <c r="AE7">
        <f t="shared" si="18"/>
        <v>11</v>
      </c>
      <c r="AH7" t="s">
        <v>27</v>
      </c>
      <c r="AI7">
        <f>MAX(T:AE)</f>
        <v>13</v>
      </c>
    </row>
    <row r="8" spans="1:37" x14ac:dyDescent="0.25">
      <c r="A8">
        <v>1951</v>
      </c>
      <c r="B8">
        <v>3.5</v>
      </c>
      <c r="C8">
        <v>4.7</v>
      </c>
      <c r="D8">
        <v>4.4000000000000004</v>
      </c>
      <c r="E8">
        <v>4.4000000000000004</v>
      </c>
      <c r="F8">
        <v>4.0999999999999996</v>
      </c>
      <c r="G8">
        <v>4</v>
      </c>
      <c r="H8">
        <v>4.2</v>
      </c>
      <c r="I8">
        <v>4.0999999999999996</v>
      </c>
      <c r="J8">
        <v>4.0999999999999996</v>
      </c>
      <c r="K8">
        <v>4.3</v>
      </c>
      <c r="L8">
        <v>4.5</v>
      </c>
      <c r="M8">
        <v>4.5</v>
      </c>
      <c r="N8">
        <f t="shared" si="1"/>
        <v>0</v>
      </c>
      <c r="O8">
        <f t="shared" si="2"/>
        <v>4.2300000000000004</v>
      </c>
      <c r="P8">
        <v>1951</v>
      </c>
      <c r="Q8">
        <f t="shared" si="3"/>
        <v>3.5</v>
      </c>
      <c r="R8">
        <f t="shared" si="4"/>
        <v>4.7</v>
      </c>
      <c r="S8" t="str">
        <f t="shared" si="6"/>
        <v>NIE</v>
      </c>
      <c r="T8">
        <f t="shared" si="7"/>
        <v>12</v>
      </c>
      <c r="U8">
        <f t="shared" si="8"/>
        <v>1</v>
      </c>
      <c r="V8">
        <f t="shared" si="9"/>
        <v>2</v>
      </c>
      <c r="W8">
        <f t="shared" si="10"/>
        <v>3</v>
      </c>
      <c r="X8">
        <f t="shared" si="11"/>
        <v>4</v>
      </c>
      <c r="Y8">
        <f t="shared" si="12"/>
        <v>5</v>
      </c>
      <c r="Z8">
        <f t="shared" si="13"/>
        <v>1</v>
      </c>
      <c r="AA8">
        <f t="shared" si="14"/>
        <v>2</v>
      </c>
      <c r="AB8">
        <f t="shared" si="15"/>
        <v>3</v>
      </c>
      <c r="AC8">
        <f t="shared" si="16"/>
        <v>1</v>
      </c>
      <c r="AD8">
        <f t="shared" si="17"/>
        <v>1</v>
      </c>
      <c r="AE8">
        <f t="shared" si="18"/>
        <v>2</v>
      </c>
      <c r="AH8" t="s">
        <v>28</v>
      </c>
      <c r="AI8" t="s">
        <v>30</v>
      </c>
    </row>
    <row r="9" spans="1:37" x14ac:dyDescent="0.25">
      <c r="A9">
        <v>1952</v>
      </c>
      <c r="B9">
        <v>2.7</v>
      </c>
      <c r="C9">
        <v>4.2</v>
      </c>
      <c r="D9">
        <v>4.0999999999999996</v>
      </c>
      <c r="E9">
        <v>3.9</v>
      </c>
      <c r="F9">
        <v>3.9</v>
      </c>
      <c r="G9">
        <v>4</v>
      </c>
      <c r="H9">
        <v>4</v>
      </c>
      <c r="I9">
        <v>4.2</v>
      </c>
      <c r="J9">
        <v>4.4000000000000004</v>
      </c>
      <c r="K9">
        <v>4.0999999999999996</v>
      </c>
      <c r="L9">
        <v>4</v>
      </c>
      <c r="M9">
        <v>3.8</v>
      </c>
      <c r="N9">
        <f t="shared" si="1"/>
        <v>0</v>
      </c>
      <c r="O9">
        <f t="shared" si="2"/>
        <v>3.94</v>
      </c>
      <c r="P9">
        <v>1952</v>
      </c>
      <c r="Q9">
        <f t="shared" si="3"/>
        <v>2.7</v>
      </c>
      <c r="R9">
        <f t="shared" si="4"/>
        <v>4.4000000000000004</v>
      </c>
      <c r="S9" t="str">
        <f t="shared" si="6"/>
        <v>NIE</v>
      </c>
      <c r="T9">
        <f t="shared" si="7"/>
        <v>3</v>
      </c>
      <c r="U9">
        <f t="shared" si="8"/>
        <v>1</v>
      </c>
      <c r="V9">
        <f t="shared" si="9"/>
        <v>2</v>
      </c>
      <c r="W9">
        <f t="shared" si="10"/>
        <v>3</v>
      </c>
      <c r="X9">
        <f t="shared" si="11"/>
        <v>4</v>
      </c>
      <c r="Y9">
        <f t="shared" si="12"/>
        <v>1</v>
      </c>
      <c r="Z9">
        <f t="shared" si="13"/>
        <v>2</v>
      </c>
      <c r="AA9">
        <f t="shared" si="14"/>
        <v>1</v>
      </c>
      <c r="AB9">
        <f t="shared" si="15"/>
        <v>1</v>
      </c>
      <c r="AC9">
        <f t="shared" si="16"/>
        <v>2</v>
      </c>
      <c r="AD9">
        <f t="shared" si="17"/>
        <v>3</v>
      </c>
      <c r="AE9">
        <f t="shared" si="18"/>
        <v>4</v>
      </c>
      <c r="AH9" t="s">
        <v>29</v>
      </c>
      <c r="AI9" t="s">
        <v>23</v>
      </c>
    </row>
    <row r="10" spans="1:37" x14ac:dyDescent="0.25">
      <c r="A10">
        <v>1953</v>
      </c>
      <c r="B10">
        <v>3.5</v>
      </c>
      <c r="C10">
        <v>3.6</v>
      </c>
      <c r="D10">
        <v>3.5</v>
      </c>
      <c r="E10">
        <v>3.6</v>
      </c>
      <c r="F10">
        <v>3.5</v>
      </c>
      <c r="G10">
        <v>3.2</v>
      </c>
      <c r="H10">
        <v>3.3</v>
      </c>
      <c r="I10">
        <v>3.5</v>
      </c>
      <c r="J10">
        <v>3.7</v>
      </c>
      <c r="K10">
        <v>3.8</v>
      </c>
      <c r="L10">
        <v>4</v>
      </c>
      <c r="M10">
        <v>4.5</v>
      </c>
      <c r="N10">
        <f t="shared" si="1"/>
        <v>0</v>
      </c>
      <c r="O10">
        <f t="shared" si="2"/>
        <v>3.64</v>
      </c>
      <c r="P10">
        <v>1953</v>
      </c>
      <c r="Q10">
        <f t="shared" si="3"/>
        <v>3.2</v>
      </c>
      <c r="R10">
        <f t="shared" si="4"/>
        <v>4.5</v>
      </c>
      <c r="S10" t="str">
        <f t="shared" si="6"/>
        <v>NIE</v>
      </c>
      <c r="T10">
        <f t="shared" si="7"/>
        <v>5</v>
      </c>
      <c r="U10">
        <f t="shared" si="8"/>
        <v>1</v>
      </c>
      <c r="V10">
        <f t="shared" si="9"/>
        <v>2</v>
      </c>
      <c r="W10">
        <f t="shared" si="10"/>
        <v>1</v>
      </c>
      <c r="X10">
        <f t="shared" si="11"/>
        <v>2</v>
      </c>
      <c r="Y10">
        <f t="shared" si="12"/>
        <v>3</v>
      </c>
      <c r="Z10">
        <f t="shared" si="13"/>
        <v>1</v>
      </c>
      <c r="AA10">
        <f t="shared" si="14"/>
        <v>1</v>
      </c>
      <c r="AB10">
        <f t="shared" si="15"/>
        <v>1</v>
      </c>
      <c r="AC10">
        <f t="shared" si="16"/>
        <v>1</v>
      </c>
      <c r="AD10">
        <f t="shared" si="17"/>
        <v>1</v>
      </c>
      <c r="AE10">
        <f t="shared" si="18"/>
        <v>1</v>
      </c>
    </row>
    <row r="11" spans="1:37" x14ac:dyDescent="0.25">
      <c r="A11">
        <v>1954</v>
      </c>
      <c r="B11">
        <v>5</v>
      </c>
      <c r="C11">
        <v>5.9</v>
      </c>
      <c r="D11">
        <v>6.2</v>
      </c>
      <c r="E11">
        <v>6.7</v>
      </c>
      <c r="F11">
        <v>6.9</v>
      </c>
      <c r="G11">
        <v>6.9</v>
      </c>
      <c r="H11">
        <v>6.6</v>
      </c>
      <c r="I11">
        <v>6.8</v>
      </c>
      <c r="J11">
        <v>7</v>
      </c>
      <c r="K11">
        <v>7.1</v>
      </c>
      <c r="L11">
        <v>6.7</v>
      </c>
      <c r="M11">
        <v>6.3</v>
      </c>
      <c r="N11">
        <f t="shared" si="1"/>
        <v>0</v>
      </c>
      <c r="O11">
        <f t="shared" si="2"/>
        <v>6.51</v>
      </c>
      <c r="P11">
        <v>1954</v>
      </c>
      <c r="Q11">
        <f t="shared" si="3"/>
        <v>5</v>
      </c>
      <c r="R11">
        <f t="shared" si="4"/>
        <v>7.1</v>
      </c>
      <c r="S11" t="str">
        <f t="shared" si="6"/>
        <v>TAK</v>
      </c>
      <c r="T11">
        <f t="shared" si="7"/>
        <v>1</v>
      </c>
      <c r="U11">
        <f t="shared" si="8"/>
        <v>1</v>
      </c>
      <c r="V11">
        <f t="shared" si="9"/>
        <v>1</v>
      </c>
      <c r="W11">
        <f t="shared" si="10"/>
        <v>1</v>
      </c>
      <c r="X11">
        <f t="shared" si="11"/>
        <v>1</v>
      </c>
      <c r="Y11">
        <f t="shared" si="12"/>
        <v>2</v>
      </c>
      <c r="Z11">
        <f t="shared" si="13"/>
        <v>3</v>
      </c>
      <c r="AA11">
        <f t="shared" si="14"/>
        <v>1</v>
      </c>
      <c r="AB11">
        <f t="shared" si="15"/>
        <v>1</v>
      </c>
      <c r="AC11">
        <f t="shared" si="16"/>
        <v>1</v>
      </c>
      <c r="AD11">
        <f t="shared" si="17"/>
        <v>2</v>
      </c>
      <c r="AE11">
        <f t="shared" si="18"/>
        <v>3</v>
      </c>
    </row>
    <row r="12" spans="1:37" x14ac:dyDescent="0.25">
      <c r="A12">
        <v>1955</v>
      </c>
      <c r="B12">
        <v>4.2</v>
      </c>
      <c r="C12">
        <v>5.9</v>
      </c>
      <c r="D12">
        <v>5.7</v>
      </c>
      <c r="E12">
        <v>5.6</v>
      </c>
      <c r="F12">
        <v>5.7</v>
      </c>
      <c r="G12">
        <v>5.3</v>
      </c>
      <c r="H12">
        <v>5.2</v>
      </c>
      <c r="I12">
        <v>5</v>
      </c>
      <c r="J12">
        <v>5.2</v>
      </c>
      <c r="K12">
        <v>5.0999999999999996</v>
      </c>
      <c r="L12">
        <v>5.3</v>
      </c>
      <c r="M12">
        <v>5.2</v>
      </c>
      <c r="N12">
        <f t="shared" si="1"/>
        <v>0</v>
      </c>
      <c r="O12">
        <f t="shared" si="2"/>
        <v>5.28</v>
      </c>
      <c r="P12">
        <v>1955</v>
      </c>
      <c r="Q12">
        <f t="shared" si="3"/>
        <v>4.2</v>
      </c>
      <c r="R12">
        <f t="shared" si="4"/>
        <v>5.9</v>
      </c>
      <c r="S12" t="str">
        <f t="shared" si="6"/>
        <v>NIE</v>
      </c>
      <c r="T12">
        <f t="shared" si="7"/>
        <v>4</v>
      </c>
      <c r="U12">
        <f t="shared" si="8"/>
        <v>1</v>
      </c>
      <c r="V12">
        <f t="shared" si="9"/>
        <v>2</v>
      </c>
      <c r="W12">
        <f t="shared" si="10"/>
        <v>3</v>
      </c>
      <c r="X12">
        <f t="shared" si="11"/>
        <v>1</v>
      </c>
      <c r="Y12">
        <f t="shared" si="12"/>
        <v>2</v>
      </c>
      <c r="Z12">
        <f t="shared" si="13"/>
        <v>3</v>
      </c>
      <c r="AA12">
        <f t="shared" si="14"/>
        <v>4</v>
      </c>
      <c r="AB12">
        <f t="shared" si="15"/>
        <v>1</v>
      </c>
      <c r="AC12">
        <f t="shared" si="16"/>
        <v>2</v>
      </c>
      <c r="AD12">
        <f t="shared" si="17"/>
        <v>1</v>
      </c>
      <c r="AE12">
        <f t="shared" si="18"/>
        <v>2</v>
      </c>
    </row>
    <row r="13" spans="1:37" x14ac:dyDescent="0.25">
      <c r="A13">
        <v>1956</v>
      </c>
      <c r="B13">
        <v>4.2</v>
      </c>
      <c r="C13">
        <v>5</v>
      </c>
      <c r="D13">
        <v>4.9000000000000004</v>
      </c>
      <c r="E13">
        <v>5.2</v>
      </c>
      <c r="F13">
        <v>5</v>
      </c>
      <c r="G13">
        <v>5.3</v>
      </c>
      <c r="H13">
        <v>5.3</v>
      </c>
      <c r="I13">
        <v>5.4</v>
      </c>
      <c r="J13">
        <v>5.0999999999999996</v>
      </c>
      <c r="K13">
        <v>4.9000000000000004</v>
      </c>
      <c r="L13">
        <v>4.9000000000000004</v>
      </c>
      <c r="M13">
        <v>5.3</v>
      </c>
      <c r="N13">
        <f t="shared" si="1"/>
        <v>0</v>
      </c>
      <c r="O13">
        <f t="shared" si="2"/>
        <v>5.04</v>
      </c>
      <c r="P13">
        <v>1956</v>
      </c>
      <c r="Q13">
        <f t="shared" si="3"/>
        <v>4.2</v>
      </c>
      <c r="R13">
        <f t="shared" si="4"/>
        <v>5.4</v>
      </c>
      <c r="S13" t="str">
        <f t="shared" si="6"/>
        <v>NIE</v>
      </c>
      <c r="T13">
        <f t="shared" si="7"/>
        <v>3</v>
      </c>
      <c r="U13">
        <f t="shared" si="8"/>
        <v>1</v>
      </c>
      <c r="V13">
        <f t="shared" si="9"/>
        <v>2</v>
      </c>
      <c r="W13">
        <f t="shared" si="10"/>
        <v>1</v>
      </c>
      <c r="X13">
        <f t="shared" si="11"/>
        <v>2</v>
      </c>
      <c r="Y13">
        <f t="shared" si="12"/>
        <v>1</v>
      </c>
      <c r="Z13">
        <f t="shared" si="13"/>
        <v>2</v>
      </c>
      <c r="AA13">
        <f t="shared" si="14"/>
        <v>1</v>
      </c>
      <c r="AB13">
        <f t="shared" si="15"/>
        <v>2</v>
      </c>
      <c r="AC13">
        <f t="shared" si="16"/>
        <v>3</v>
      </c>
      <c r="AD13">
        <f t="shared" si="17"/>
        <v>4</v>
      </c>
      <c r="AE13">
        <f t="shared" si="18"/>
        <v>1</v>
      </c>
    </row>
    <row r="14" spans="1:37" x14ac:dyDescent="0.25">
      <c r="A14">
        <v>1957</v>
      </c>
      <c r="B14">
        <v>5.2</v>
      </c>
      <c r="C14">
        <v>5.2</v>
      </c>
      <c r="D14">
        <v>4.9000000000000004</v>
      </c>
      <c r="E14">
        <v>4.7</v>
      </c>
      <c r="F14">
        <v>4.9000000000000004</v>
      </c>
      <c r="G14">
        <v>5.0999999999999996</v>
      </c>
      <c r="H14">
        <v>5.3</v>
      </c>
      <c r="I14">
        <v>5.2</v>
      </c>
      <c r="J14">
        <v>5.0999999999999996</v>
      </c>
      <c r="K14">
        <v>5.4</v>
      </c>
      <c r="L14">
        <v>5.5</v>
      </c>
      <c r="M14">
        <v>6.1</v>
      </c>
      <c r="N14">
        <f t="shared" si="1"/>
        <v>0</v>
      </c>
      <c r="O14">
        <f t="shared" si="2"/>
        <v>5.22</v>
      </c>
      <c r="P14">
        <v>1957</v>
      </c>
      <c r="Q14">
        <f t="shared" si="3"/>
        <v>4.7</v>
      </c>
      <c r="R14">
        <f t="shared" si="4"/>
        <v>6.1</v>
      </c>
      <c r="S14" t="str">
        <f t="shared" si="6"/>
        <v>NIE</v>
      </c>
      <c r="T14">
        <f t="shared" si="7"/>
        <v>2</v>
      </c>
      <c r="U14">
        <f t="shared" si="8"/>
        <v>3</v>
      </c>
      <c r="V14">
        <f t="shared" si="9"/>
        <v>4</v>
      </c>
      <c r="W14">
        <f t="shared" si="10"/>
        <v>5</v>
      </c>
      <c r="X14">
        <f t="shared" si="11"/>
        <v>1</v>
      </c>
      <c r="Y14">
        <f t="shared" si="12"/>
        <v>1</v>
      </c>
      <c r="Z14">
        <f t="shared" si="13"/>
        <v>1</v>
      </c>
      <c r="AA14">
        <f t="shared" si="14"/>
        <v>2</v>
      </c>
      <c r="AB14">
        <f t="shared" si="15"/>
        <v>3</v>
      </c>
      <c r="AC14">
        <f t="shared" si="16"/>
        <v>1</v>
      </c>
      <c r="AD14">
        <f t="shared" si="17"/>
        <v>1</v>
      </c>
      <c r="AE14">
        <f t="shared" si="18"/>
        <v>1</v>
      </c>
    </row>
    <row r="15" spans="1:37" x14ac:dyDescent="0.25">
      <c r="A15">
        <v>1958</v>
      </c>
      <c r="B15">
        <v>6.2</v>
      </c>
      <c r="C15">
        <v>6.8</v>
      </c>
      <c r="D15">
        <v>7.4</v>
      </c>
      <c r="E15">
        <v>7.7</v>
      </c>
      <c r="F15">
        <v>8.4</v>
      </c>
      <c r="G15">
        <v>8.4</v>
      </c>
      <c r="H15">
        <v>8.3000000000000007</v>
      </c>
      <c r="I15">
        <v>8.5</v>
      </c>
      <c r="J15">
        <v>8.4</v>
      </c>
      <c r="K15">
        <v>8.1</v>
      </c>
      <c r="L15">
        <v>7.7</v>
      </c>
      <c r="M15">
        <v>7.2</v>
      </c>
      <c r="N15">
        <f t="shared" si="1"/>
        <v>0</v>
      </c>
      <c r="O15">
        <f t="shared" si="2"/>
        <v>7.76</v>
      </c>
      <c r="P15">
        <v>1958</v>
      </c>
      <c r="Q15">
        <f t="shared" si="3"/>
        <v>6.2</v>
      </c>
      <c r="R15">
        <f t="shared" si="4"/>
        <v>8.5</v>
      </c>
      <c r="S15" t="str">
        <f t="shared" si="6"/>
        <v>TAK</v>
      </c>
      <c r="T15">
        <f t="shared" si="7"/>
        <v>1</v>
      </c>
      <c r="U15">
        <f t="shared" si="8"/>
        <v>1</v>
      </c>
      <c r="V15">
        <f t="shared" si="9"/>
        <v>1</v>
      </c>
      <c r="W15">
        <f t="shared" si="10"/>
        <v>1</v>
      </c>
      <c r="X15">
        <f t="shared" si="11"/>
        <v>1</v>
      </c>
      <c r="Y15">
        <f t="shared" si="12"/>
        <v>2</v>
      </c>
      <c r="Z15">
        <f t="shared" si="13"/>
        <v>3</v>
      </c>
      <c r="AA15">
        <f t="shared" si="14"/>
        <v>1</v>
      </c>
      <c r="AB15">
        <f t="shared" si="15"/>
        <v>2</v>
      </c>
      <c r="AC15">
        <f t="shared" si="16"/>
        <v>3</v>
      </c>
      <c r="AD15">
        <f t="shared" si="17"/>
        <v>4</v>
      </c>
      <c r="AE15">
        <f t="shared" si="18"/>
        <v>5</v>
      </c>
    </row>
    <row r="16" spans="1:37" x14ac:dyDescent="0.25">
      <c r="A16">
        <v>1959</v>
      </c>
      <c r="B16">
        <v>5.3</v>
      </c>
      <c r="C16">
        <v>7</v>
      </c>
      <c r="D16">
        <v>6.9</v>
      </c>
      <c r="E16">
        <v>6.6</v>
      </c>
      <c r="F16">
        <v>6.2</v>
      </c>
      <c r="G16">
        <v>6.1</v>
      </c>
      <c r="H16">
        <v>6</v>
      </c>
      <c r="I16">
        <v>6.1</v>
      </c>
      <c r="J16">
        <v>6.2</v>
      </c>
      <c r="K16">
        <v>6.5</v>
      </c>
      <c r="L16">
        <v>6.7</v>
      </c>
      <c r="M16">
        <v>6.8</v>
      </c>
      <c r="N16">
        <f t="shared" si="1"/>
        <v>0</v>
      </c>
      <c r="O16">
        <f t="shared" si="2"/>
        <v>6.37</v>
      </c>
      <c r="P16">
        <v>1959</v>
      </c>
      <c r="Q16">
        <f t="shared" si="3"/>
        <v>5.3</v>
      </c>
      <c r="R16">
        <f t="shared" si="4"/>
        <v>7</v>
      </c>
      <c r="S16" t="str">
        <f t="shared" si="6"/>
        <v>NIE</v>
      </c>
      <c r="T16">
        <f t="shared" si="7"/>
        <v>6</v>
      </c>
      <c r="U16">
        <f t="shared" si="8"/>
        <v>1</v>
      </c>
      <c r="V16">
        <f t="shared" si="9"/>
        <v>2</v>
      </c>
      <c r="W16">
        <f t="shared" si="10"/>
        <v>3</v>
      </c>
      <c r="X16">
        <f t="shared" si="11"/>
        <v>4</v>
      </c>
      <c r="Y16">
        <f t="shared" si="12"/>
        <v>5</v>
      </c>
      <c r="Z16">
        <f t="shared" si="13"/>
        <v>6</v>
      </c>
      <c r="AA16">
        <f t="shared" si="14"/>
        <v>1</v>
      </c>
      <c r="AB16">
        <f t="shared" si="15"/>
        <v>1</v>
      </c>
      <c r="AC16">
        <f t="shared" si="16"/>
        <v>1</v>
      </c>
      <c r="AD16">
        <f t="shared" si="17"/>
        <v>1</v>
      </c>
      <c r="AE16">
        <f t="shared" si="18"/>
        <v>1</v>
      </c>
    </row>
    <row r="17" spans="1:31" x14ac:dyDescent="0.25">
      <c r="A17">
        <v>1960</v>
      </c>
      <c r="B17">
        <v>6.6</v>
      </c>
      <c r="C17">
        <v>6.2</v>
      </c>
      <c r="D17">
        <v>5.8</v>
      </c>
      <c r="E17">
        <v>6.4</v>
      </c>
      <c r="F17">
        <v>6.2</v>
      </c>
      <c r="G17">
        <v>6.1</v>
      </c>
      <c r="H17">
        <v>6.4</v>
      </c>
      <c r="I17">
        <v>6.5</v>
      </c>
      <c r="J17">
        <v>6.6</v>
      </c>
      <c r="K17">
        <v>6.5</v>
      </c>
      <c r="L17">
        <v>7.1</v>
      </c>
      <c r="M17">
        <v>7.1</v>
      </c>
      <c r="N17">
        <f t="shared" si="1"/>
        <v>0</v>
      </c>
      <c r="O17">
        <f t="shared" si="2"/>
        <v>6.46</v>
      </c>
      <c r="P17">
        <v>1960</v>
      </c>
      <c r="Q17">
        <f t="shared" si="3"/>
        <v>5.8</v>
      </c>
      <c r="R17">
        <f t="shared" si="4"/>
        <v>7.1</v>
      </c>
      <c r="S17" t="str">
        <f t="shared" si="6"/>
        <v>NIE</v>
      </c>
      <c r="T17">
        <f t="shared" si="7"/>
        <v>2</v>
      </c>
      <c r="U17">
        <f t="shared" si="8"/>
        <v>3</v>
      </c>
      <c r="V17">
        <f t="shared" si="9"/>
        <v>4</v>
      </c>
      <c r="W17">
        <f t="shared" si="10"/>
        <v>1</v>
      </c>
      <c r="X17">
        <f t="shared" si="11"/>
        <v>2</v>
      </c>
      <c r="Y17">
        <f t="shared" si="12"/>
        <v>3</v>
      </c>
      <c r="Z17">
        <f t="shared" si="13"/>
        <v>1</v>
      </c>
      <c r="AA17">
        <f t="shared" si="14"/>
        <v>1</v>
      </c>
      <c r="AB17">
        <f t="shared" si="15"/>
        <v>1</v>
      </c>
      <c r="AC17">
        <f t="shared" si="16"/>
        <v>2</v>
      </c>
      <c r="AD17">
        <f t="shared" si="17"/>
        <v>1</v>
      </c>
      <c r="AE17">
        <f t="shared" si="18"/>
        <v>2</v>
      </c>
    </row>
    <row r="18" spans="1:31" x14ac:dyDescent="0.25">
      <c r="A18">
        <v>1961</v>
      </c>
      <c r="B18">
        <v>6</v>
      </c>
      <c r="C18">
        <v>7.6</v>
      </c>
      <c r="D18">
        <v>7.9</v>
      </c>
      <c r="E18">
        <v>7.9</v>
      </c>
      <c r="F18">
        <v>8</v>
      </c>
      <c r="G18">
        <v>8.1</v>
      </c>
      <c r="H18">
        <v>7.9</v>
      </c>
      <c r="I18">
        <v>8</v>
      </c>
      <c r="J18">
        <v>7.6</v>
      </c>
      <c r="K18">
        <v>7.7</v>
      </c>
      <c r="L18">
        <v>7.5</v>
      </c>
      <c r="M18">
        <v>7.1</v>
      </c>
      <c r="N18">
        <f t="shared" si="1"/>
        <v>0</v>
      </c>
      <c r="O18">
        <f t="shared" si="2"/>
        <v>7.61</v>
      </c>
      <c r="P18">
        <v>1961</v>
      </c>
      <c r="Q18">
        <f t="shared" si="3"/>
        <v>6</v>
      </c>
      <c r="R18">
        <f t="shared" si="4"/>
        <v>8.1</v>
      </c>
      <c r="S18" t="str">
        <f t="shared" si="6"/>
        <v>NIE</v>
      </c>
      <c r="T18">
        <f t="shared" si="7"/>
        <v>3</v>
      </c>
      <c r="U18">
        <f t="shared" si="8"/>
        <v>1</v>
      </c>
      <c r="V18">
        <f t="shared" si="9"/>
        <v>1</v>
      </c>
      <c r="W18">
        <f t="shared" si="10"/>
        <v>2</v>
      </c>
      <c r="X18">
        <f t="shared" si="11"/>
        <v>1</v>
      </c>
      <c r="Y18">
        <f t="shared" si="12"/>
        <v>1</v>
      </c>
      <c r="Z18">
        <f t="shared" si="13"/>
        <v>2</v>
      </c>
      <c r="AA18">
        <f t="shared" si="14"/>
        <v>1</v>
      </c>
      <c r="AB18">
        <f t="shared" si="15"/>
        <v>2</v>
      </c>
      <c r="AC18">
        <f t="shared" si="16"/>
        <v>1</v>
      </c>
      <c r="AD18">
        <f t="shared" si="17"/>
        <v>2</v>
      </c>
      <c r="AE18">
        <f t="shared" si="18"/>
        <v>3</v>
      </c>
    </row>
    <row r="19" spans="1:31" x14ac:dyDescent="0.25">
      <c r="A19">
        <v>1962</v>
      </c>
      <c r="B19">
        <v>5.5</v>
      </c>
      <c r="C19">
        <v>6.8</v>
      </c>
      <c r="D19">
        <v>6.5</v>
      </c>
      <c r="E19">
        <v>6.6</v>
      </c>
      <c r="F19">
        <v>6.6</v>
      </c>
      <c r="G19">
        <v>6.5</v>
      </c>
      <c r="H19">
        <v>6.5</v>
      </c>
      <c r="I19">
        <v>6.4</v>
      </c>
      <c r="J19">
        <v>6.7</v>
      </c>
      <c r="K19">
        <v>6.6</v>
      </c>
      <c r="L19">
        <v>6.4</v>
      </c>
      <c r="M19">
        <v>6.7</v>
      </c>
      <c r="N19">
        <f t="shared" si="1"/>
        <v>0</v>
      </c>
      <c r="O19">
        <f t="shared" si="2"/>
        <v>6.48</v>
      </c>
      <c r="P19">
        <v>1962</v>
      </c>
      <c r="Q19">
        <f t="shared" si="3"/>
        <v>5.5</v>
      </c>
      <c r="R19">
        <f t="shared" si="4"/>
        <v>6.8</v>
      </c>
      <c r="S19" t="str">
        <f t="shared" si="6"/>
        <v>NIE</v>
      </c>
      <c r="T19">
        <f t="shared" si="7"/>
        <v>4</v>
      </c>
      <c r="U19">
        <f t="shared" si="8"/>
        <v>1</v>
      </c>
      <c r="V19">
        <f t="shared" si="9"/>
        <v>2</v>
      </c>
      <c r="W19">
        <f t="shared" si="10"/>
        <v>1</v>
      </c>
      <c r="X19">
        <f t="shared" si="11"/>
        <v>2</v>
      </c>
      <c r="Y19">
        <f t="shared" si="12"/>
        <v>3</v>
      </c>
      <c r="Z19">
        <f t="shared" si="13"/>
        <v>4</v>
      </c>
      <c r="AA19">
        <f t="shared" si="14"/>
        <v>5</v>
      </c>
      <c r="AB19">
        <f t="shared" si="15"/>
        <v>1</v>
      </c>
      <c r="AC19">
        <f t="shared" si="16"/>
        <v>2</v>
      </c>
      <c r="AD19">
        <f t="shared" si="17"/>
        <v>3</v>
      </c>
      <c r="AE19">
        <f t="shared" si="18"/>
        <v>1</v>
      </c>
    </row>
    <row r="20" spans="1:31" x14ac:dyDescent="0.25">
      <c r="A20">
        <v>1963</v>
      </c>
      <c r="B20">
        <v>5.5</v>
      </c>
      <c r="C20">
        <v>6.7</v>
      </c>
      <c r="D20">
        <v>6.9</v>
      </c>
      <c r="E20">
        <v>6.7</v>
      </c>
      <c r="F20">
        <v>6.7</v>
      </c>
      <c r="G20">
        <v>6.9</v>
      </c>
      <c r="H20">
        <v>6.6</v>
      </c>
      <c r="I20">
        <v>6.6</v>
      </c>
      <c r="J20">
        <v>6.4</v>
      </c>
      <c r="K20">
        <v>6.5</v>
      </c>
      <c r="L20">
        <v>6.5</v>
      </c>
      <c r="M20">
        <v>6.7</v>
      </c>
      <c r="N20">
        <f t="shared" si="1"/>
        <v>0</v>
      </c>
      <c r="O20">
        <f t="shared" si="2"/>
        <v>6.56</v>
      </c>
      <c r="P20">
        <v>1963</v>
      </c>
      <c r="Q20">
        <f t="shared" si="3"/>
        <v>5.5</v>
      </c>
      <c r="R20">
        <f t="shared" si="4"/>
        <v>6.9</v>
      </c>
      <c r="S20" t="str">
        <f t="shared" si="6"/>
        <v>NIE</v>
      </c>
      <c r="T20">
        <f t="shared" si="7"/>
        <v>2</v>
      </c>
      <c r="U20">
        <f t="shared" si="8"/>
        <v>1</v>
      </c>
      <c r="V20">
        <f t="shared" si="9"/>
        <v>1</v>
      </c>
      <c r="W20">
        <f t="shared" si="10"/>
        <v>2</v>
      </c>
      <c r="X20">
        <f t="shared" si="11"/>
        <v>3</v>
      </c>
      <c r="Y20">
        <f t="shared" si="12"/>
        <v>1</v>
      </c>
      <c r="Z20">
        <f t="shared" si="13"/>
        <v>2</v>
      </c>
      <c r="AA20">
        <f t="shared" si="14"/>
        <v>3</v>
      </c>
      <c r="AB20">
        <f t="shared" si="15"/>
        <v>4</v>
      </c>
      <c r="AC20">
        <f t="shared" si="16"/>
        <v>1</v>
      </c>
      <c r="AD20">
        <f t="shared" si="17"/>
        <v>2</v>
      </c>
      <c r="AE20">
        <f t="shared" si="18"/>
        <v>1</v>
      </c>
    </row>
    <row r="21" spans="1:31" x14ac:dyDescent="0.25">
      <c r="A21">
        <v>1964</v>
      </c>
      <c r="B21">
        <v>5</v>
      </c>
      <c r="C21">
        <v>6.6</v>
      </c>
      <c r="D21">
        <v>6.4</v>
      </c>
      <c r="E21">
        <v>6.4</v>
      </c>
      <c r="F21">
        <v>6.3</v>
      </c>
      <c r="G21">
        <v>6.1</v>
      </c>
      <c r="H21">
        <v>6.2</v>
      </c>
      <c r="I21">
        <v>5.9</v>
      </c>
      <c r="J21">
        <v>6</v>
      </c>
      <c r="K21">
        <v>6.1</v>
      </c>
      <c r="L21">
        <v>6.1</v>
      </c>
      <c r="M21">
        <v>5.8</v>
      </c>
      <c r="N21">
        <f t="shared" si="1"/>
        <v>0</v>
      </c>
      <c r="O21">
        <f t="shared" si="2"/>
        <v>6.08</v>
      </c>
      <c r="P21">
        <v>1964</v>
      </c>
      <c r="Q21">
        <f t="shared" si="3"/>
        <v>5</v>
      </c>
      <c r="R21">
        <f t="shared" si="4"/>
        <v>6.6</v>
      </c>
      <c r="S21" t="str">
        <f t="shared" si="6"/>
        <v>NIE</v>
      </c>
      <c r="T21">
        <f t="shared" si="7"/>
        <v>2</v>
      </c>
      <c r="U21">
        <f t="shared" si="8"/>
        <v>1</v>
      </c>
      <c r="V21">
        <f t="shared" si="9"/>
        <v>2</v>
      </c>
      <c r="W21">
        <f t="shared" si="10"/>
        <v>3</v>
      </c>
      <c r="X21">
        <f t="shared" si="11"/>
        <v>4</v>
      </c>
      <c r="Y21">
        <f t="shared" si="12"/>
        <v>5</v>
      </c>
      <c r="Z21">
        <f t="shared" si="13"/>
        <v>1</v>
      </c>
      <c r="AA21">
        <f t="shared" si="14"/>
        <v>2</v>
      </c>
      <c r="AB21">
        <f t="shared" si="15"/>
        <v>1</v>
      </c>
      <c r="AC21">
        <f t="shared" si="16"/>
        <v>1</v>
      </c>
      <c r="AD21">
        <f t="shared" si="17"/>
        <v>2</v>
      </c>
      <c r="AE21">
        <f t="shared" si="18"/>
        <v>3</v>
      </c>
    </row>
    <row r="22" spans="1:31" x14ac:dyDescent="0.25">
      <c r="A22">
        <v>1965</v>
      </c>
      <c r="B22">
        <v>4</v>
      </c>
      <c r="C22">
        <v>5.9</v>
      </c>
      <c r="D22">
        <v>6.1</v>
      </c>
      <c r="E22">
        <v>5.7</v>
      </c>
      <c r="F22">
        <v>5.8</v>
      </c>
      <c r="G22">
        <v>5.6</v>
      </c>
      <c r="H22">
        <v>5.6</v>
      </c>
      <c r="I22">
        <v>5.4</v>
      </c>
      <c r="J22">
        <v>5.4</v>
      </c>
      <c r="K22">
        <v>5.3</v>
      </c>
      <c r="L22">
        <v>5.2</v>
      </c>
      <c r="M22">
        <v>5.0999999999999996</v>
      </c>
      <c r="N22">
        <f t="shared" si="1"/>
        <v>0</v>
      </c>
      <c r="O22">
        <f t="shared" si="2"/>
        <v>5.43</v>
      </c>
      <c r="P22">
        <v>1965</v>
      </c>
      <c r="Q22">
        <f t="shared" si="3"/>
        <v>4</v>
      </c>
      <c r="R22">
        <f t="shared" si="4"/>
        <v>6.1</v>
      </c>
      <c r="S22" t="str">
        <f t="shared" si="6"/>
        <v>NIE</v>
      </c>
      <c r="T22">
        <f t="shared" si="7"/>
        <v>4</v>
      </c>
      <c r="U22">
        <f t="shared" si="8"/>
        <v>1</v>
      </c>
      <c r="V22">
        <f t="shared" si="9"/>
        <v>1</v>
      </c>
      <c r="W22">
        <f t="shared" si="10"/>
        <v>2</v>
      </c>
      <c r="X22">
        <f t="shared" si="11"/>
        <v>1</v>
      </c>
      <c r="Y22">
        <f t="shared" si="12"/>
        <v>2</v>
      </c>
      <c r="Z22">
        <f t="shared" si="13"/>
        <v>3</v>
      </c>
      <c r="AA22">
        <f t="shared" si="14"/>
        <v>4</v>
      </c>
      <c r="AB22">
        <f t="shared" si="15"/>
        <v>5</v>
      </c>
      <c r="AC22">
        <f t="shared" si="16"/>
        <v>6</v>
      </c>
      <c r="AD22">
        <f t="shared" si="17"/>
        <v>7</v>
      </c>
      <c r="AE22">
        <f t="shared" si="18"/>
        <v>8</v>
      </c>
    </row>
    <row r="23" spans="1:31" x14ac:dyDescent="0.25">
      <c r="A23">
        <v>1966</v>
      </c>
      <c r="B23">
        <v>3.8</v>
      </c>
      <c r="C23">
        <v>5</v>
      </c>
      <c r="D23">
        <v>4.8</v>
      </c>
      <c r="E23">
        <v>4.8</v>
      </c>
      <c r="F23">
        <v>4.8</v>
      </c>
      <c r="G23">
        <v>4.9000000000000004</v>
      </c>
      <c r="H23">
        <v>4.8</v>
      </c>
      <c r="I23">
        <v>4.8</v>
      </c>
      <c r="J23">
        <v>4.8</v>
      </c>
      <c r="K23">
        <v>4.7</v>
      </c>
      <c r="L23">
        <v>4.7</v>
      </c>
      <c r="M23">
        <v>4.5999999999999996</v>
      </c>
      <c r="N23">
        <f t="shared" si="1"/>
        <v>0</v>
      </c>
      <c r="O23">
        <f t="shared" si="2"/>
        <v>4.71</v>
      </c>
      <c r="P23">
        <v>1966</v>
      </c>
      <c r="Q23">
        <f t="shared" si="3"/>
        <v>3.8</v>
      </c>
      <c r="R23">
        <f t="shared" si="4"/>
        <v>5</v>
      </c>
      <c r="S23" t="str">
        <f t="shared" si="6"/>
        <v>NIE</v>
      </c>
      <c r="T23">
        <f t="shared" si="7"/>
        <v>9</v>
      </c>
      <c r="U23">
        <f t="shared" si="8"/>
        <v>1</v>
      </c>
      <c r="V23">
        <f t="shared" si="9"/>
        <v>2</v>
      </c>
      <c r="W23">
        <f t="shared" si="10"/>
        <v>3</v>
      </c>
      <c r="X23">
        <f t="shared" si="11"/>
        <v>4</v>
      </c>
      <c r="Y23">
        <f t="shared" si="12"/>
        <v>1</v>
      </c>
      <c r="Z23">
        <f t="shared" si="13"/>
        <v>2</v>
      </c>
      <c r="AA23">
        <f t="shared" si="14"/>
        <v>3</v>
      </c>
      <c r="AB23">
        <f t="shared" si="15"/>
        <v>4</v>
      </c>
      <c r="AC23">
        <f t="shared" si="16"/>
        <v>5</v>
      </c>
      <c r="AD23">
        <f t="shared" si="17"/>
        <v>6</v>
      </c>
      <c r="AE23">
        <f t="shared" si="18"/>
        <v>7</v>
      </c>
    </row>
    <row r="24" spans="1:31" x14ac:dyDescent="0.25">
      <c r="A24">
        <v>1967</v>
      </c>
      <c r="B24">
        <v>3.8</v>
      </c>
      <c r="C24">
        <v>4.9000000000000004</v>
      </c>
      <c r="D24">
        <v>4.8</v>
      </c>
      <c r="E24">
        <v>4.8</v>
      </c>
      <c r="F24">
        <v>4.8</v>
      </c>
      <c r="G24">
        <v>4.8</v>
      </c>
      <c r="H24">
        <v>4.9000000000000004</v>
      </c>
      <c r="I24">
        <v>4.8</v>
      </c>
      <c r="J24">
        <v>4.8</v>
      </c>
      <c r="K24">
        <v>4.8</v>
      </c>
      <c r="L24">
        <v>5</v>
      </c>
      <c r="M24">
        <v>4.9000000000000004</v>
      </c>
      <c r="N24">
        <f t="shared" si="1"/>
        <v>0</v>
      </c>
      <c r="O24">
        <f t="shared" si="2"/>
        <v>4.76</v>
      </c>
      <c r="P24">
        <v>1967</v>
      </c>
      <c r="Q24">
        <f t="shared" si="3"/>
        <v>3.8</v>
      </c>
      <c r="R24">
        <f t="shared" si="4"/>
        <v>5</v>
      </c>
      <c r="S24" t="str">
        <f t="shared" si="6"/>
        <v>NIE</v>
      </c>
      <c r="T24">
        <f t="shared" si="7"/>
        <v>8</v>
      </c>
      <c r="U24">
        <f t="shared" si="8"/>
        <v>1</v>
      </c>
      <c r="V24">
        <f t="shared" si="9"/>
        <v>2</v>
      </c>
      <c r="W24">
        <f t="shared" si="10"/>
        <v>3</v>
      </c>
      <c r="X24">
        <f t="shared" si="11"/>
        <v>4</v>
      </c>
      <c r="Y24">
        <f t="shared" si="12"/>
        <v>5</v>
      </c>
      <c r="Z24">
        <f t="shared" si="13"/>
        <v>1</v>
      </c>
      <c r="AA24">
        <f t="shared" si="14"/>
        <v>2</v>
      </c>
      <c r="AB24">
        <f t="shared" si="15"/>
        <v>3</v>
      </c>
      <c r="AC24">
        <f t="shared" si="16"/>
        <v>4</v>
      </c>
      <c r="AD24">
        <f t="shared" si="17"/>
        <v>1</v>
      </c>
      <c r="AE24">
        <f t="shared" si="18"/>
        <v>2</v>
      </c>
    </row>
    <row r="25" spans="1:31" x14ac:dyDescent="0.25">
      <c r="A25">
        <v>1968</v>
      </c>
      <c r="B25">
        <v>3.4</v>
      </c>
      <c r="C25">
        <v>4.7</v>
      </c>
      <c r="D25">
        <v>4.8</v>
      </c>
      <c r="E25">
        <v>4.7</v>
      </c>
      <c r="F25">
        <v>4.5</v>
      </c>
      <c r="G25">
        <v>4.5</v>
      </c>
      <c r="H25">
        <v>4.7</v>
      </c>
      <c r="I25">
        <v>4.7</v>
      </c>
      <c r="J25">
        <v>4.5</v>
      </c>
      <c r="K25">
        <v>4.4000000000000004</v>
      </c>
      <c r="L25">
        <v>4.4000000000000004</v>
      </c>
      <c r="M25">
        <v>4.4000000000000004</v>
      </c>
      <c r="N25">
        <f t="shared" si="1"/>
        <v>0</v>
      </c>
      <c r="O25">
        <f t="shared" si="2"/>
        <v>4.4800000000000004</v>
      </c>
      <c r="P25">
        <v>1968</v>
      </c>
      <c r="Q25">
        <f t="shared" si="3"/>
        <v>3.4</v>
      </c>
      <c r="R25">
        <f t="shared" si="4"/>
        <v>4.8</v>
      </c>
      <c r="S25" t="str">
        <f t="shared" si="6"/>
        <v>NIE</v>
      </c>
      <c r="T25">
        <f t="shared" si="7"/>
        <v>3</v>
      </c>
      <c r="U25">
        <f t="shared" si="8"/>
        <v>1</v>
      </c>
      <c r="V25">
        <f t="shared" si="9"/>
        <v>1</v>
      </c>
      <c r="W25">
        <f t="shared" si="10"/>
        <v>2</v>
      </c>
      <c r="X25">
        <f t="shared" si="11"/>
        <v>3</v>
      </c>
      <c r="Y25">
        <f t="shared" si="12"/>
        <v>4</v>
      </c>
      <c r="Z25">
        <f t="shared" si="13"/>
        <v>1</v>
      </c>
      <c r="AA25">
        <f t="shared" si="14"/>
        <v>2</v>
      </c>
      <c r="AB25">
        <f t="shared" si="15"/>
        <v>3</v>
      </c>
      <c r="AC25">
        <f t="shared" si="16"/>
        <v>4</v>
      </c>
      <c r="AD25">
        <f t="shared" si="17"/>
        <v>5</v>
      </c>
      <c r="AE25">
        <f t="shared" si="18"/>
        <v>6</v>
      </c>
    </row>
    <row r="26" spans="1:31" x14ac:dyDescent="0.25">
      <c r="A26">
        <v>1969</v>
      </c>
      <c r="B26">
        <v>3.5</v>
      </c>
      <c r="C26">
        <v>4.4000000000000004</v>
      </c>
      <c r="D26">
        <v>4.4000000000000004</v>
      </c>
      <c r="E26">
        <v>4.4000000000000004</v>
      </c>
      <c r="F26">
        <v>4.4000000000000004</v>
      </c>
      <c r="G26">
        <v>4.4000000000000004</v>
      </c>
      <c r="H26">
        <v>4.5</v>
      </c>
      <c r="I26">
        <v>4.5</v>
      </c>
      <c r="J26">
        <v>4.5</v>
      </c>
      <c r="K26">
        <v>4.7</v>
      </c>
      <c r="L26">
        <v>4.7</v>
      </c>
      <c r="M26">
        <v>4.5</v>
      </c>
      <c r="N26">
        <f t="shared" si="1"/>
        <v>0</v>
      </c>
      <c r="O26">
        <f t="shared" si="2"/>
        <v>4.41</v>
      </c>
      <c r="P26">
        <v>1969</v>
      </c>
      <c r="Q26">
        <f t="shared" si="3"/>
        <v>3.5</v>
      </c>
      <c r="R26">
        <f t="shared" si="4"/>
        <v>4.7</v>
      </c>
      <c r="S26" t="str">
        <f t="shared" si="6"/>
        <v>NIE</v>
      </c>
      <c r="T26">
        <f t="shared" si="7"/>
        <v>7</v>
      </c>
      <c r="U26">
        <f t="shared" si="8"/>
        <v>1</v>
      </c>
      <c r="V26">
        <f t="shared" si="9"/>
        <v>2</v>
      </c>
      <c r="W26">
        <f t="shared" si="10"/>
        <v>3</v>
      </c>
      <c r="X26">
        <f t="shared" si="11"/>
        <v>4</v>
      </c>
      <c r="Y26">
        <f t="shared" si="12"/>
        <v>5</v>
      </c>
      <c r="Z26">
        <f t="shared" si="13"/>
        <v>1</v>
      </c>
      <c r="AA26">
        <f t="shared" si="14"/>
        <v>2</v>
      </c>
      <c r="AB26">
        <f t="shared" si="15"/>
        <v>3</v>
      </c>
      <c r="AC26">
        <f t="shared" si="16"/>
        <v>1</v>
      </c>
      <c r="AD26">
        <f t="shared" si="17"/>
        <v>2</v>
      </c>
      <c r="AE26">
        <f t="shared" si="18"/>
        <v>3</v>
      </c>
    </row>
    <row r="27" spans="1:31" x14ac:dyDescent="0.25">
      <c r="A27">
        <v>1970</v>
      </c>
      <c r="B27">
        <v>6.1</v>
      </c>
      <c r="C27">
        <v>4.9000000000000004</v>
      </c>
      <c r="D27">
        <v>5.2</v>
      </c>
      <c r="E27">
        <v>5.4</v>
      </c>
      <c r="F27">
        <v>5.6</v>
      </c>
      <c r="G27">
        <v>5.8</v>
      </c>
      <c r="H27">
        <v>5.9</v>
      </c>
      <c r="I27">
        <v>6</v>
      </c>
      <c r="J27">
        <v>6.1</v>
      </c>
      <c r="K27">
        <v>6.4</v>
      </c>
      <c r="L27">
        <v>6.5</v>
      </c>
      <c r="M27">
        <v>6.9</v>
      </c>
      <c r="N27">
        <f t="shared" si="1"/>
        <v>0</v>
      </c>
      <c r="O27">
        <f t="shared" si="2"/>
        <v>5.9</v>
      </c>
      <c r="P27">
        <v>1970</v>
      </c>
      <c r="Q27">
        <f t="shared" si="3"/>
        <v>4.9000000000000004</v>
      </c>
      <c r="R27">
        <f t="shared" si="4"/>
        <v>6.9</v>
      </c>
      <c r="S27" t="str">
        <f t="shared" si="6"/>
        <v>TAK</v>
      </c>
      <c r="T27">
        <f t="shared" si="7"/>
        <v>1</v>
      </c>
      <c r="U27">
        <f t="shared" si="8"/>
        <v>2</v>
      </c>
      <c r="V27">
        <f t="shared" si="9"/>
        <v>1</v>
      </c>
      <c r="W27">
        <f t="shared" si="10"/>
        <v>1</v>
      </c>
      <c r="X27">
        <f t="shared" si="11"/>
        <v>1</v>
      </c>
      <c r="Y27">
        <f t="shared" si="12"/>
        <v>1</v>
      </c>
      <c r="Z27">
        <f t="shared" si="13"/>
        <v>1</v>
      </c>
      <c r="AA27">
        <f t="shared" si="14"/>
        <v>1</v>
      </c>
      <c r="AB27">
        <f t="shared" si="15"/>
        <v>1</v>
      </c>
      <c r="AC27">
        <f t="shared" si="16"/>
        <v>1</v>
      </c>
      <c r="AD27">
        <f t="shared" si="17"/>
        <v>1</v>
      </c>
      <c r="AE27">
        <f t="shared" si="18"/>
        <v>1</v>
      </c>
    </row>
    <row r="28" spans="1:31" x14ac:dyDescent="0.25">
      <c r="A28">
        <v>1971</v>
      </c>
      <c r="B28">
        <v>6</v>
      </c>
      <c r="C28">
        <v>6.9</v>
      </c>
      <c r="D28">
        <v>6.9</v>
      </c>
      <c r="E28">
        <v>7</v>
      </c>
      <c r="F28">
        <v>6.9</v>
      </c>
      <c r="G28">
        <v>6.9</v>
      </c>
      <c r="H28">
        <v>6.9</v>
      </c>
      <c r="I28">
        <v>7</v>
      </c>
      <c r="J28">
        <v>7.1</v>
      </c>
      <c r="K28">
        <v>7</v>
      </c>
      <c r="L28">
        <v>6.8</v>
      </c>
      <c r="M28">
        <v>7</v>
      </c>
      <c r="N28">
        <f t="shared" si="1"/>
        <v>0</v>
      </c>
      <c r="O28">
        <f t="shared" si="2"/>
        <v>6.87</v>
      </c>
      <c r="P28">
        <v>1971</v>
      </c>
      <c r="Q28">
        <f t="shared" si="3"/>
        <v>6</v>
      </c>
      <c r="R28">
        <f t="shared" si="4"/>
        <v>7.1</v>
      </c>
      <c r="S28" t="str">
        <f t="shared" si="6"/>
        <v>NIE</v>
      </c>
      <c r="T28">
        <f t="shared" si="7"/>
        <v>2</v>
      </c>
      <c r="U28">
        <f t="shared" si="8"/>
        <v>1</v>
      </c>
      <c r="V28">
        <f t="shared" si="9"/>
        <v>2</v>
      </c>
      <c r="W28">
        <f t="shared" si="10"/>
        <v>1</v>
      </c>
      <c r="X28">
        <f t="shared" si="11"/>
        <v>2</v>
      </c>
      <c r="Y28">
        <f t="shared" si="12"/>
        <v>3</v>
      </c>
      <c r="Z28">
        <f t="shared" si="13"/>
        <v>4</v>
      </c>
      <c r="AA28">
        <f t="shared" si="14"/>
        <v>1</v>
      </c>
      <c r="AB28">
        <f t="shared" si="15"/>
        <v>1</v>
      </c>
      <c r="AC28">
        <f t="shared" si="16"/>
        <v>2</v>
      </c>
      <c r="AD28">
        <f t="shared" si="17"/>
        <v>3</v>
      </c>
      <c r="AE28">
        <f t="shared" si="18"/>
        <v>1</v>
      </c>
    </row>
    <row r="29" spans="1:31" x14ac:dyDescent="0.25">
      <c r="A29">
        <v>1972</v>
      </c>
      <c r="B29">
        <v>5.2</v>
      </c>
      <c r="C29">
        <v>6.8</v>
      </c>
      <c r="D29">
        <v>6.7</v>
      </c>
      <c r="E29">
        <v>6.8</v>
      </c>
      <c r="F29">
        <v>6.7</v>
      </c>
      <c r="G29">
        <v>6.7</v>
      </c>
      <c r="H29">
        <v>6.7</v>
      </c>
      <c r="I29">
        <v>6.6</v>
      </c>
      <c r="J29">
        <v>6.6</v>
      </c>
      <c r="K29">
        <v>6.5</v>
      </c>
      <c r="L29">
        <v>6.6</v>
      </c>
      <c r="M29">
        <v>6.3</v>
      </c>
      <c r="N29">
        <f t="shared" si="1"/>
        <v>0</v>
      </c>
      <c r="O29">
        <f t="shared" si="2"/>
        <v>6.52</v>
      </c>
      <c r="P29">
        <v>1972</v>
      </c>
      <c r="Q29">
        <f t="shared" si="3"/>
        <v>5.2</v>
      </c>
      <c r="R29">
        <f t="shared" si="4"/>
        <v>6.8</v>
      </c>
      <c r="S29" t="str">
        <f t="shared" si="6"/>
        <v>NIE</v>
      </c>
      <c r="T29">
        <f t="shared" si="7"/>
        <v>2</v>
      </c>
      <c r="U29">
        <f t="shared" si="8"/>
        <v>1</v>
      </c>
      <c r="V29">
        <f t="shared" si="9"/>
        <v>2</v>
      </c>
      <c r="W29">
        <f t="shared" si="10"/>
        <v>1</v>
      </c>
      <c r="X29">
        <f t="shared" si="11"/>
        <v>2</v>
      </c>
      <c r="Y29">
        <f t="shared" si="12"/>
        <v>3</v>
      </c>
      <c r="Z29">
        <f t="shared" si="13"/>
        <v>4</v>
      </c>
      <c r="AA29">
        <f t="shared" si="14"/>
        <v>5</v>
      </c>
      <c r="AB29">
        <f t="shared" si="15"/>
        <v>6</v>
      </c>
      <c r="AC29">
        <f t="shared" si="16"/>
        <v>7</v>
      </c>
      <c r="AD29">
        <f t="shared" si="17"/>
        <v>1</v>
      </c>
      <c r="AE29">
        <f t="shared" si="18"/>
        <v>2</v>
      </c>
    </row>
    <row r="30" spans="1:31" x14ac:dyDescent="0.25">
      <c r="A30">
        <v>1973</v>
      </c>
      <c r="B30">
        <v>4.9000000000000004</v>
      </c>
      <c r="C30">
        <v>5.9</v>
      </c>
      <c r="D30">
        <v>6</v>
      </c>
      <c r="E30">
        <v>5.9</v>
      </c>
      <c r="F30">
        <v>6</v>
      </c>
      <c r="G30">
        <v>5.9</v>
      </c>
      <c r="H30">
        <v>5.9</v>
      </c>
      <c r="I30">
        <v>5.8</v>
      </c>
      <c r="J30">
        <v>5.8</v>
      </c>
      <c r="K30">
        <v>5.8</v>
      </c>
      <c r="L30">
        <v>5.6</v>
      </c>
      <c r="M30">
        <v>5.8</v>
      </c>
      <c r="N30">
        <f t="shared" si="1"/>
        <v>0</v>
      </c>
      <c r="O30">
        <f t="shared" si="2"/>
        <v>5.78</v>
      </c>
      <c r="P30">
        <v>1973</v>
      </c>
      <c r="Q30">
        <f t="shared" si="3"/>
        <v>4.9000000000000004</v>
      </c>
      <c r="R30">
        <f t="shared" si="4"/>
        <v>6</v>
      </c>
      <c r="S30" t="str">
        <f t="shared" si="6"/>
        <v>NIE</v>
      </c>
      <c r="T30">
        <f t="shared" si="7"/>
        <v>3</v>
      </c>
      <c r="U30">
        <f t="shared" si="8"/>
        <v>1</v>
      </c>
      <c r="V30">
        <f t="shared" si="9"/>
        <v>1</v>
      </c>
      <c r="W30">
        <f t="shared" si="10"/>
        <v>2</v>
      </c>
      <c r="X30">
        <f t="shared" si="11"/>
        <v>1</v>
      </c>
      <c r="Y30">
        <f t="shared" si="12"/>
        <v>2</v>
      </c>
      <c r="Z30">
        <f t="shared" si="13"/>
        <v>3</v>
      </c>
      <c r="AA30">
        <f t="shared" si="14"/>
        <v>4</v>
      </c>
      <c r="AB30">
        <f t="shared" si="15"/>
        <v>5</v>
      </c>
      <c r="AC30">
        <f t="shared" si="16"/>
        <v>6</v>
      </c>
      <c r="AD30">
        <f t="shared" si="17"/>
        <v>7</v>
      </c>
      <c r="AE30">
        <f t="shared" si="18"/>
        <v>1</v>
      </c>
    </row>
    <row r="31" spans="1:31" x14ac:dyDescent="0.25">
      <c r="A31">
        <v>1974</v>
      </c>
      <c r="B31">
        <v>7.2</v>
      </c>
      <c r="C31">
        <v>6.1</v>
      </c>
      <c r="D31">
        <v>6.2</v>
      </c>
      <c r="E31">
        <v>6.1</v>
      </c>
      <c r="F31">
        <v>6.1</v>
      </c>
      <c r="G31">
        <v>6.1</v>
      </c>
      <c r="H31">
        <v>6.4</v>
      </c>
      <c r="I31">
        <v>6.5</v>
      </c>
      <c r="J31">
        <v>6.5</v>
      </c>
      <c r="K31">
        <v>6.9</v>
      </c>
      <c r="L31">
        <v>7</v>
      </c>
      <c r="M31">
        <v>7.6</v>
      </c>
      <c r="N31">
        <f t="shared" si="1"/>
        <v>0</v>
      </c>
      <c r="O31">
        <f t="shared" si="2"/>
        <v>6.56</v>
      </c>
      <c r="P31">
        <v>1974</v>
      </c>
      <c r="Q31">
        <f t="shared" si="3"/>
        <v>6.1</v>
      </c>
      <c r="R31">
        <f t="shared" si="4"/>
        <v>7.6</v>
      </c>
      <c r="S31" t="str">
        <f t="shared" si="6"/>
        <v>TAK</v>
      </c>
      <c r="T31">
        <f t="shared" si="7"/>
        <v>1</v>
      </c>
      <c r="U31">
        <f t="shared" si="8"/>
        <v>2</v>
      </c>
      <c r="V31">
        <f t="shared" si="9"/>
        <v>1</v>
      </c>
      <c r="W31">
        <f t="shared" si="10"/>
        <v>2</v>
      </c>
      <c r="X31">
        <f t="shared" si="11"/>
        <v>3</v>
      </c>
      <c r="Y31">
        <f t="shared" si="12"/>
        <v>4</v>
      </c>
      <c r="Z31">
        <f t="shared" si="13"/>
        <v>1</v>
      </c>
      <c r="AA31">
        <f t="shared" si="14"/>
        <v>1</v>
      </c>
      <c r="AB31">
        <f t="shared" si="15"/>
        <v>2</v>
      </c>
      <c r="AC31">
        <f t="shared" si="16"/>
        <v>1</v>
      </c>
      <c r="AD31">
        <f t="shared" si="17"/>
        <v>1</v>
      </c>
      <c r="AE31">
        <f t="shared" si="18"/>
        <v>1</v>
      </c>
    </row>
    <row r="32" spans="1:31" x14ac:dyDescent="0.25">
      <c r="A32">
        <v>1975</v>
      </c>
      <c r="B32">
        <v>8.1999999999999993</v>
      </c>
      <c r="C32">
        <v>9.1</v>
      </c>
      <c r="D32">
        <v>9.1</v>
      </c>
      <c r="E32">
        <v>9.6</v>
      </c>
      <c r="F32">
        <v>9.8000000000000007</v>
      </c>
      <c r="G32">
        <v>10</v>
      </c>
      <c r="H32">
        <v>9.8000000000000007</v>
      </c>
      <c r="I32">
        <v>9.6</v>
      </c>
      <c r="J32">
        <v>9.4</v>
      </c>
      <c r="K32">
        <v>9.4</v>
      </c>
      <c r="L32">
        <v>9.4</v>
      </c>
      <c r="M32">
        <v>9.3000000000000007</v>
      </c>
      <c r="N32">
        <f t="shared" si="1"/>
        <v>0</v>
      </c>
      <c r="O32">
        <f t="shared" si="2"/>
        <v>9.39</v>
      </c>
      <c r="P32">
        <v>1975</v>
      </c>
      <c r="Q32">
        <f t="shared" si="3"/>
        <v>8.1999999999999993</v>
      </c>
      <c r="R32">
        <f t="shared" si="4"/>
        <v>10</v>
      </c>
      <c r="S32" t="str">
        <f t="shared" si="6"/>
        <v>TAK</v>
      </c>
      <c r="T32">
        <f t="shared" si="7"/>
        <v>1</v>
      </c>
      <c r="U32">
        <f t="shared" si="8"/>
        <v>1</v>
      </c>
      <c r="V32">
        <f t="shared" si="9"/>
        <v>2</v>
      </c>
      <c r="W32">
        <f t="shared" si="10"/>
        <v>1</v>
      </c>
      <c r="X32">
        <f t="shared" si="11"/>
        <v>1</v>
      </c>
      <c r="Y32">
        <f t="shared" si="12"/>
        <v>1</v>
      </c>
      <c r="Z32">
        <f t="shared" si="13"/>
        <v>2</v>
      </c>
      <c r="AA32">
        <f t="shared" si="14"/>
        <v>3</v>
      </c>
      <c r="AB32">
        <f t="shared" si="15"/>
        <v>4</v>
      </c>
      <c r="AC32">
        <f t="shared" si="16"/>
        <v>5</v>
      </c>
      <c r="AD32">
        <f t="shared" si="17"/>
        <v>6</v>
      </c>
      <c r="AE32">
        <f t="shared" si="18"/>
        <v>7</v>
      </c>
    </row>
    <row r="33" spans="1:31" x14ac:dyDescent="0.25">
      <c r="A33">
        <v>1976</v>
      </c>
      <c r="B33">
        <v>7.8</v>
      </c>
      <c r="C33">
        <v>8.9</v>
      </c>
      <c r="D33">
        <v>8.6999999999999993</v>
      </c>
      <c r="E33">
        <v>8.6</v>
      </c>
      <c r="F33">
        <v>8.6999999999999993</v>
      </c>
      <c r="G33">
        <v>8.4</v>
      </c>
      <c r="H33">
        <v>8.6</v>
      </c>
      <c r="I33">
        <v>8.8000000000000007</v>
      </c>
      <c r="J33">
        <v>8.8000000000000007</v>
      </c>
      <c r="K33">
        <v>8.6</v>
      </c>
      <c r="L33">
        <v>8.6999999999999993</v>
      </c>
      <c r="M33">
        <v>8.8000000000000007</v>
      </c>
      <c r="N33">
        <f t="shared" si="1"/>
        <v>0</v>
      </c>
      <c r="O33">
        <f t="shared" si="2"/>
        <v>8.6199999999999992</v>
      </c>
      <c r="P33">
        <v>1976</v>
      </c>
      <c r="Q33">
        <f t="shared" si="3"/>
        <v>7.8</v>
      </c>
      <c r="R33">
        <f t="shared" si="4"/>
        <v>8.9</v>
      </c>
      <c r="S33" t="str">
        <f t="shared" si="6"/>
        <v>NIE</v>
      </c>
      <c r="T33">
        <f t="shared" si="7"/>
        <v>8</v>
      </c>
      <c r="U33">
        <f t="shared" si="8"/>
        <v>1</v>
      </c>
      <c r="V33">
        <f t="shared" si="9"/>
        <v>2</v>
      </c>
      <c r="W33">
        <f t="shared" si="10"/>
        <v>3</v>
      </c>
      <c r="X33">
        <f t="shared" si="11"/>
        <v>1</v>
      </c>
      <c r="Y33">
        <f t="shared" si="12"/>
        <v>2</v>
      </c>
      <c r="Z33">
        <f t="shared" si="13"/>
        <v>1</v>
      </c>
      <c r="AA33">
        <f t="shared" si="14"/>
        <v>1</v>
      </c>
      <c r="AB33">
        <f t="shared" si="15"/>
        <v>2</v>
      </c>
      <c r="AC33">
        <f t="shared" si="16"/>
        <v>3</v>
      </c>
      <c r="AD33">
        <f t="shared" si="17"/>
        <v>1</v>
      </c>
      <c r="AE33">
        <f t="shared" si="18"/>
        <v>1</v>
      </c>
    </row>
    <row r="34" spans="1:31" x14ac:dyDescent="0.25">
      <c r="A34">
        <v>1977</v>
      </c>
      <c r="B34">
        <v>6.4</v>
      </c>
      <c r="C34">
        <v>8.5</v>
      </c>
      <c r="D34">
        <v>8.6</v>
      </c>
      <c r="E34">
        <v>8.4</v>
      </c>
      <c r="F34">
        <v>8.1999999999999993</v>
      </c>
      <c r="G34">
        <v>8</v>
      </c>
      <c r="H34">
        <v>8.1999999999999993</v>
      </c>
      <c r="I34">
        <v>7.9</v>
      </c>
      <c r="J34">
        <v>8</v>
      </c>
      <c r="K34">
        <v>7.8</v>
      </c>
      <c r="L34">
        <v>7.8</v>
      </c>
      <c r="M34">
        <v>7.8</v>
      </c>
      <c r="N34">
        <f t="shared" si="1"/>
        <v>0</v>
      </c>
      <c r="O34">
        <f t="shared" si="2"/>
        <v>7.97</v>
      </c>
      <c r="P34">
        <v>1977</v>
      </c>
      <c r="Q34">
        <f t="shared" si="3"/>
        <v>6.4</v>
      </c>
      <c r="R34">
        <f t="shared" si="4"/>
        <v>8.6</v>
      </c>
      <c r="S34" t="str">
        <f t="shared" si="6"/>
        <v>NIE</v>
      </c>
      <c r="T34">
        <f t="shared" si="7"/>
        <v>2</v>
      </c>
      <c r="U34">
        <f t="shared" si="8"/>
        <v>1</v>
      </c>
      <c r="V34">
        <f t="shared" si="9"/>
        <v>1</v>
      </c>
      <c r="W34">
        <f t="shared" si="10"/>
        <v>2</v>
      </c>
      <c r="X34">
        <f t="shared" si="11"/>
        <v>3</v>
      </c>
      <c r="Y34">
        <f t="shared" si="12"/>
        <v>4</v>
      </c>
      <c r="Z34">
        <f t="shared" si="13"/>
        <v>1</v>
      </c>
      <c r="AA34">
        <f t="shared" si="14"/>
        <v>2</v>
      </c>
      <c r="AB34">
        <f t="shared" si="15"/>
        <v>1</v>
      </c>
      <c r="AC34">
        <f t="shared" si="16"/>
        <v>2</v>
      </c>
      <c r="AD34">
        <f t="shared" si="17"/>
        <v>3</v>
      </c>
      <c r="AE34">
        <f t="shared" si="18"/>
        <v>4</v>
      </c>
    </row>
    <row r="35" spans="1:31" x14ac:dyDescent="0.25">
      <c r="A35">
        <v>1978</v>
      </c>
      <c r="B35">
        <v>6</v>
      </c>
      <c r="C35">
        <v>7.4</v>
      </c>
      <c r="D35">
        <v>7.3</v>
      </c>
      <c r="E35">
        <v>7.3</v>
      </c>
      <c r="F35">
        <v>7.1</v>
      </c>
      <c r="G35">
        <v>7</v>
      </c>
      <c r="H35">
        <v>6.9</v>
      </c>
      <c r="I35">
        <v>7.2</v>
      </c>
      <c r="J35">
        <v>6.9</v>
      </c>
      <c r="K35">
        <v>7</v>
      </c>
      <c r="L35">
        <v>6.8</v>
      </c>
      <c r="M35">
        <v>6.9</v>
      </c>
      <c r="N35">
        <f t="shared" si="1"/>
        <v>0</v>
      </c>
      <c r="O35">
        <f t="shared" si="2"/>
        <v>6.98</v>
      </c>
      <c r="P35">
        <v>1978</v>
      </c>
      <c r="Q35">
        <f t="shared" si="3"/>
        <v>6</v>
      </c>
      <c r="R35">
        <f t="shared" si="4"/>
        <v>7.4</v>
      </c>
      <c r="S35" t="str">
        <f t="shared" si="6"/>
        <v>NIE</v>
      </c>
      <c r="T35">
        <f t="shared" si="7"/>
        <v>5</v>
      </c>
      <c r="U35">
        <f t="shared" si="8"/>
        <v>1</v>
      </c>
      <c r="V35">
        <f t="shared" si="9"/>
        <v>2</v>
      </c>
      <c r="W35">
        <f t="shared" si="10"/>
        <v>3</v>
      </c>
      <c r="X35">
        <f t="shared" si="11"/>
        <v>4</v>
      </c>
      <c r="Y35">
        <f t="shared" si="12"/>
        <v>5</v>
      </c>
      <c r="Z35">
        <f t="shared" si="13"/>
        <v>6</v>
      </c>
      <c r="AA35">
        <f t="shared" si="14"/>
        <v>1</v>
      </c>
      <c r="AB35">
        <f t="shared" si="15"/>
        <v>2</v>
      </c>
      <c r="AC35">
        <f t="shared" si="16"/>
        <v>1</v>
      </c>
      <c r="AD35">
        <f t="shared" si="17"/>
        <v>2</v>
      </c>
      <c r="AE35">
        <f t="shared" si="18"/>
        <v>1</v>
      </c>
    </row>
    <row r="36" spans="1:31" x14ac:dyDescent="0.25">
      <c r="A36">
        <v>1979</v>
      </c>
      <c r="B36">
        <v>6</v>
      </c>
      <c r="C36">
        <v>6.9</v>
      </c>
      <c r="D36">
        <v>6.9</v>
      </c>
      <c r="E36">
        <v>6.8</v>
      </c>
      <c r="F36">
        <v>6.8</v>
      </c>
      <c r="G36">
        <v>6.6</v>
      </c>
      <c r="H36">
        <v>6.7</v>
      </c>
      <c r="I36">
        <v>6.7</v>
      </c>
      <c r="J36">
        <v>7</v>
      </c>
      <c r="K36">
        <v>6.9</v>
      </c>
      <c r="L36">
        <v>7</v>
      </c>
      <c r="M36">
        <v>6.9</v>
      </c>
      <c r="N36">
        <f t="shared" si="1"/>
        <v>0</v>
      </c>
      <c r="O36">
        <f t="shared" si="2"/>
        <v>6.77</v>
      </c>
      <c r="P36">
        <v>1979</v>
      </c>
      <c r="Q36">
        <f t="shared" si="3"/>
        <v>6</v>
      </c>
      <c r="R36">
        <f t="shared" si="4"/>
        <v>7</v>
      </c>
      <c r="S36" t="str">
        <f t="shared" si="6"/>
        <v>NIE</v>
      </c>
      <c r="T36">
        <f t="shared" si="7"/>
        <v>2</v>
      </c>
      <c r="U36">
        <f t="shared" si="8"/>
        <v>1</v>
      </c>
      <c r="V36">
        <f t="shared" si="9"/>
        <v>2</v>
      </c>
      <c r="W36">
        <f t="shared" si="10"/>
        <v>3</v>
      </c>
      <c r="X36">
        <f t="shared" si="11"/>
        <v>4</v>
      </c>
      <c r="Y36">
        <f t="shared" si="12"/>
        <v>5</v>
      </c>
      <c r="Z36">
        <f t="shared" si="13"/>
        <v>1</v>
      </c>
      <c r="AA36">
        <f t="shared" si="14"/>
        <v>2</v>
      </c>
      <c r="AB36">
        <f t="shared" si="15"/>
        <v>1</v>
      </c>
      <c r="AC36">
        <f t="shared" si="16"/>
        <v>2</v>
      </c>
      <c r="AD36">
        <f t="shared" si="17"/>
        <v>1</v>
      </c>
      <c r="AE36">
        <f t="shared" si="18"/>
        <v>2</v>
      </c>
    </row>
    <row r="37" spans="1:31" x14ac:dyDescent="0.25">
      <c r="A37">
        <v>1980</v>
      </c>
      <c r="B37">
        <v>7.2</v>
      </c>
      <c r="C37">
        <v>7.3</v>
      </c>
      <c r="D37">
        <v>7.3</v>
      </c>
      <c r="E37">
        <v>7.3</v>
      </c>
      <c r="F37">
        <v>7.9</v>
      </c>
      <c r="G37">
        <v>8.5</v>
      </c>
      <c r="H37">
        <v>8.6</v>
      </c>
      <c r="I37">
        <v>8.8000000000000007</v>
      </c>
      <c r="J37">
        <v>8.6999999999999993</v>
      </c>
      <c r="K37">
        <v>8.5</v>
      </c>
      <c r="L37">
        <v>8.5</v>
      </c>
      <c r="M37">
        <v>8.5</v>
      </c>
      <c r="N37">
        <f t="shared" si="1"/>
        <v>0</v>
      </c>
      <c r="O37">
        <f t="shared" si="2"/>
        <v>8.09</v>
      </c>
      <c r="P37">
        <v>1980</v>
      </c>
      <c r="Q37">
        <f t="shared" si="3"/>
        <v>7.2</v>
      </c>
      <c r="R37">
        <f t="shared" si="4"/>
        <v>8.8000000000000007</v>
      </c>
      <c r="S37" t="str">
        <f t="shared" si="6"/>
        <v>TAK</v>
      </c>
      <c r="T37">
        <f t="shared" si="7"/>
        <v>1</v>
      </c>
      <c r="U37">
        <f t="shared" si="8"/>
        <v>1</v>
      </c>
      <c r="V37">
        <f t="shared" si="9"/>
        <v>2</v>
      </c>
      <c r="W37">
        <f t="shared" si="10"/>
        <v>3</v>
      </c>
      <c r="X37">
        <f t="shared" si="11"/>
        <v>1</v>
      </c>
      <c r="Y37">
        <f t="shared" si="12"/>
        <v>1</v>
      </c>
      <c r="Z37">
        <f t="shared" si="13"/>
        <v>1</v>
      </c>
      <c r="AA37">
        <f t="shared" si="14"/>
        <v>1</v>
      </c>
      <c r="AB37">
        <f t="shared" si="15"/>
        <v>2</v>
      </c>
      <c r="AC37">
        <f t="shared" si="16"/>
        <v>3</v>
      </c>
      <c r="AD37">
        <f t="shared" si="17"/>
        <v>4</v>
      </c>
      <c r="AE37">
        <f t="shared" si="18"/>
        <v>5</v>
      </c>
    </row>
    <row r="38" spans="1:31" x14ac:dyDescent="0.25">
      <c r="A38">
        <v>1981</v>
      </c>
      <c r="B38">
        <v>8.5</v>
      </c>
      <c r="C38">
        <v>8.5</v>
      </c>
      <c r="D38">
        <v>8.4</v>
      </c>
      <c r="E38">
        <v>8.4</v>
      </c>
      <c r="F38">
        <v>8.1999999999999993</v>
      </c>
      <c r="G38">
        <v>8.5</v>
      </c>
      <c r="H38">
        <v>8.5</v>
      </c>
      <c r="I38">
        <v>8.1999999999999993</v>
      </c>
      <c r="J38">
        <v>8.4</v>
      </c>
      <c r="K38">
        <v>8.6</v>
      </c>
      <c r="L38">
        <v>8.9</v>
      </c>
      <c r="M38">
        <v>9.3000000000000007</v>
      </c>
      <c r="N38">
        <f t="shared" si="1"/>
        <v>0</v>
      </c>
      <c r="O38">
        <f t="shared" si="2"/>
        <v>8.5299999999999994</v>
      </c>
      <c r="P38">
        <v>1981</v>
      </c>
      <c r="Q38">
        <f t="shared" si="3"/>
        <v>8.1999999999999993</v>
      </c>
      <c r="R38">
        <f t="shared" si="4"/>
        <v>9.3000000000000007</v>
      </c>
      <c r="S38" t="str">
        <f t="shared" si="6"/>
        <v>NIE</v>
      </c>
      <c r="T38">
        <f t="shared" si="7"/>
        <v>6</v>
      </c>
      <c r="U38">
        <f t="shared" si="8"/>
        <v>7</v>
      </c>
      <c r="V38">
        <f t="shared" si="9"/>
        <v>8</v>
      </c>
      <c r="W38">
        <f t="shared" si="10"/>
        <v>9</v>
      </c>
      <c r="X38">
        <f t="shared" si="11"/>
        <v>10</v>
      </c>
      <c r="Y38">
        <f t="shared" si="12"/>
        <v>1</v>
      </c>
      <c r="Z38">
        <f t="shared" si="13"/>
        <v>2</v>
      </c>
      <c r="AA38">
        <f t="shared" si="14"/>
        <v>3</v>
      </c>
      <c r="AB38">
        <f t="shared" si="15"/>
        <v>1</v>
      </c>
      <c r="AC38">
        <f t="shared" si="16"/>
        <v>1</v>
      </c>
      <c r="AD38">
        <f t="shared" si="17"/>
        <v>1</v>
      </c>
      <c r="AE38">
        <f t="shared" si="18"/>
        <v>1</v>
      </c>
    </row>
    <row r="39" spans="1:31" x14ac:dyDescent="0.25">
      <c r="A39">
        <v>1982</v>
      </c>
      <c r="B39">
        <v>10.8</v>
      </c>
      <c r="C39">
        <v>9.9</v>
      </c>
      <c r="D39">
        <v>9.9</v>
      </c>
      <c r="E39">
        <v>10.1</v>
      </c>
      <c r="F39">
        <v>10.3</v>
      </c>
      <c r="G39">
        <v>10.7</v>
      </c>
      <c r="H39">
        <v>10.8</v>
      </c>
      <c r="I39">
        <v>10.9</v>
      </c>
      <c r="J39">
        <v>11.1</v>
      </c>
      <c r="K39">
        <v>11.4</v>
      </c>
      <c r="L39">
        <v>11.9</v>
      </c>
      <c r="M39">
        <v>12.4</v>
      </c>
      <c r="N39">
        <f t="shared" si="1"/>
        <v>10</v>
      </c>
      <c r="O39">
        <f t="shared" si="2"/>
        <v>10.85</v>
      </c>
      <c r="P39">
        <v>1982</v>
      </c>
      <c r="Q39">
        <f t="shared" si="3"/>
        <v>9.9</v>
      </c>
      <c r="R39">
        <f t="shared" si="4"/>
        <v>12.4</v>
      </c>
      <c r="S39" t="str">
        <f t="shared" si="6"/>
        <v>TAK</v>
      </c>
      <c r="T39">
        <f t="shared" si="7"/>
        <v>1</v>
      </c>
      <c r="U39">
        <f t="shared" si="8"/>
        <v>2</v>
      </c>
      <c r="V39">
        <f t="shared" si="9"/>
        <v>3</v>
      </c>
      <c r="W39">
        <f t="shared" si="10"/>
        <v>1</v>
      </c>
      <c r="X39">
        <f t="shared" si="11"/>
        <v>1</v>
      </c>
      <c r="Y39">
        <f t="shared" si="12"/>
        <v>1</v>
      </c>
      <c r="Z39">
        <f t="shared" si="13"/>
        <v>1</v>
      </c>
      <c r="AA39">
        <f t="shared" si="14"/>
        <v>1</v>
      </c>
      <c r="AB39">
        <f t="shared" si="15"/>
        <v>1</v>
      </c>
      <c r="AC39">
        <f t="shared" si="16"/>
        <v>1</v>
      </c>
      <c r="AD39">
        <f t="shared" si="17"/>
        <v>1</v>
      </c>
      <c r="AE39">
        <f t="shared" si="18"/>
        <v>1</v>
      </c>
    </row>
    <row r="40" spans="1:31" x14ac:dyDescent="0.25">
      <c r="A40">
        <v>1983</v>
      </c>
      <c r="B40">
        <v>8.3000000000000007</v>
      </c>
      <c r="C40">
        <v>11.4</v>
      </c>
      <c r="D40">
        <v>11.4</v>
      </c>
      <c r="E40">
        <v>11.3</v>
      </c>
      <c r="F40">
        <v>11.2</v>
      </c>
      <c r="G40">
        <v>11.1</v>
      </c>
      <c r="H40">
        <v>11.1</v>
      </c>
      <c r="I40">
        <v>10.4</v>
      </c>
      <c r="J40">
        <v>10.5</v>
      </c>
      <c r="K40">
        <v>10.199999999999999</v>
      </c>
      <c r="L40">
        <v>9.8000000000000007</v>
      </c>
      <c r="M40">
        <v>9.5</v>
      </c>
      <c r="N40">
        <f t="shared" si="1"/>
        <v>9</v>
      </c>
      <c r="O40">
        <f t="shared" si="2"/>
        <v>10.52</v>
      </c>
      <c r="P40">
        <v>1983</v>
      </c>
      <c r="Q40">
        <f t="shared" si="3"/>
        <v>8.3000000000000007</v>
      </c>
      <c r="R40">
        <f t="shared" si="4"/>
        <v>11.4</v>
      </c>
      <c r="S40" t="str">
        <f t="shared" si="6"/>
        <v>NIE</v>
      </c>
      <c r="T40">
        <f t="shared" si="7"/>
        <v>2</v>
      </c>
      <c r="U40">
        <f t="shared" si="8"/>
        <v>1</v>
      </c>
      <c r="V40">
        <f t="shared" si="9"/>
        <v>2</v>
      </c>
      <c r="W40">
        <f t="shared" si="10"/>
        <v>3</v>
      </c>
      <c r="X40">
        <f t="shared" si="11"/>
        <v>4</v>
      </c>
      <c r="Y40">
        <f t="shared" si="12"/>
        <v>5</v>
      </c>
      <c r="Z40">
        <f t="shared" si="13"/>
        <v>6</v>
      </c>
      <c r="AA40">
        <f t="shared" si="14"/>
        <v>7</v>
      </c>
      <c r="AB40">
        <f t="shared" si="15"/>
        <v>1</v>
      </c>
      <c r="AC40">
        <f t="shared" si="16"/>
        <v>2</v>
      </c>
      <c r="AD40">
        <f t="shared" si="17"/>
        <v>3</v>
      </c>
      <c r="AE40">
        <f t="shared" si="18"/>
        <v>4</v>
      </c>
    </row>
    <row r="41" spans="1:31" x14ac:dyDescent="0.25">
      <c r="A41">
        <v>1984</v>
      </c>
      <c r="B41">
        <v>7.3</v>
      </c>
      <c r="C41">
        <v>9</v>
      </c>
      <c r="D41">
        <v>8.8000000000000007</v>
      </c>
      <c r="E41">
        <v>8.8000000000000007</v>
      </c>
      <c r="F41">
        <v>8.6999999999999993</v>
      </c>
      <c r="G41">
        <v>8.4</v>
      </c>
      <c r="H41">
        <v>8.1999999999999993</v>
      </c>
      <c r="I41">
        <v>8.5</v>
      </c>
      <c r="J41">
        <v>8.5</v>
      </c>
      <c r="K41">
        <v>8.3000000000000007</v>
      </c>
      <c r="L41">
        <v>8.4</v>
      </c>
      <c r="M41">
        <v>8.1999999999999993</v>
      </c>
      <c r="N41">
        <f t="shared" si="1"/>
        <v>0</v>
      </c>
      <c r="O41">
        <f t="shared" si="2"/>
        <v>8.43</v>
      </c>
      <c r="P41">
        <v>1984</v>
      </c>
      <c r="Q41">
        <f t="shared" si="3"/>
        <v>7.3</v>
      </c>
      <c r="R41">
        <f t="shared" si="4"/>
        <v>9</v>
      </c>
      <c r="S41" t="str">
        <f t="shared" si="6"/>
        <v>NIE</v>
      </c>
      <c r="T41">
        <f t="shared" si="7"/>
        <v>5</v>
      </c>
      <c r="U41">
        <f t="shared" si="8"/>
        <v>1</v>
      </c>
      <c r="V41">
        <f t="shared" si="9"/>
        <v>2</v>
      </c>
      <c r="W41">
        <f t="shared" si="10"/>
        <v>3</v>
      </c>
      <c r="X41">
        <f t="shared" si="11"/>
        <v>4</v>
      </c>
      <c r="Y41">
        <f t="shared" si="12"/>
        <v>5</v>
      </c>
      <c r="Z41">
        <f t="shared" si="13"/>
        <v>6</v>
      </c>
      <c r="AA41">
        <f t="shared" si="14"/>
        <v>1</v>
      </c>
      <c r="AB41">
        <f t="shared" si="15"/>
        <v>2</v>
      </c>
      <c r="AC41">
        <f t="shared" si="16"/>
        <v>3</v>
      </c>
      <c r="AD41">
        <f t="shared" si="17"/>
        <v>1</v>
      </c>
      <c r="AE41">
        <f t="shared" si="18"/>
        <v>2</v>
      </c>
    </row>
    <row r="42" spans="1:31" x14ac:dyDescent="0.25">
      <c r="A42">
        <v>1985</v>
      </c>
      <c r="B42">
        <v>7</v>
      </c>
      <c r="C42">
        <v>8.3000000000000007</v>
      </c>
      <c r="D42">
        <v>8.1999999999999993</v>
      </c>
      <c r="E42">
        <v>8.1999999999999993</v>
      </c>
      <c r="F42">
        <v>8.3000000000000007</v>
      </c>
      <c r="G42">
        <v>8.1999999999999993</v>
      </c>
      <c r="H42">
        <v>8.4</v>
      </c>
      <c r="I42">
        <v>8.4</v>
      </c>
      <c r="J42">
        <v>8.1</v>
      </c>
      <c r="K42">
        <v>8.1</v>
      </c>
      <c r="L42">
        <v>8.1</v>
      </c>
      <c r="M42">
        <v>8</v>
      </c>
      <c r="N42">
        <f t="shared" si="1"/>
        <v>0</v>
      </c>
      <c r="O42">
        <f t="shared" si="2"/>
        <v>8.11</v>
      </c>
      <c r="P42">
        <v>1985</v>
      </c>
      <c r="Q42">
        <f t="shared" si="3"/>
        <v>7</v>
      </c>
      <c r="R42">
        <f t="shared" si="4"/>
        <v>8.4</v>
      </c>
      <c r="S42" t="str">
        <f t="shared" si="6"/>
        <v>NIE</v>
      </c>
      <c r="T42">
        <f t="shared" si="7"/>
        <v>3</v>
      </c>
      <c r="U42">
        <f t="shared" si="8"/>
        <v>1</v>
      </c>
      <c r="V42">
        <f t="shared" si="9"/>
        <v>2</v>
      </c>
      <c r="W42">
        <f t="shared" si="10"/>
        <v>3</v>
      </c>
      <c r="X42">
        <f t="shared" si="11"/>
        <v>1</v>
      </c>
      <c r="Y42">
        <f t="shared" si="12"/>
        <v>2</v>
      </c>
      <c r="Z42">
        <f t="shared" si="13"/>
        <v>1</v>
      </c>
      <c r="AA42">
        <f t="shared" si="14"/>
        <v>2</v>
      </c>
      <c r="AB42">
        <f t="shared" si="15"/>
        <v>3</v>
      </c>
      <c r="AC42">
        <f t="shared" si="16"/>
        <v>4</v>
      </c>
      <c r="AD42">
        <f t="shared" si="17"/>
        <v>5</v>
      </c>
      <c r="AE42">
        <f t="shared" si="18"/>
        <v>6</v>
      </c>
    </row>
    <row r="43" spans="1:31" x14ac:dyDescent="0.25">
      <c r="A43">
        <v>1986</v>
      </c>
      <c r="B43">
        <v>6.6</v>
      </c>
      <c r="C43">
        <v>7.7</v>
      </c>
      <c r="D43">
        <v>8.1999999999999993</v>
      </c>
      <c r="E43">
        <v>8.1999999999999993</v>
      </c>
      <c r="F43">
        <v>8.1</v>
      </c>
      <c r="G43">
        <v>8.1999999999999993</v>
      </c>
      <c r="H43">
        <v>8.1999999999999993</v>
      </c>
      <c r="I43">
        <v>8</v>
      </c>
      <c r="J43">
        <v>7.9</v>
      </c>
      <c r="K43">
        <v>8</v>
      </c>
      <c r="L43">
        <v>8</v>
      </c>
      <c r="M43">
        <v>7.9</v>
      </c>
      <c r="N43">
        <f t="shared" si="1"/>
        <v>0</v>
      </c>
      <c r="O43">
        <f t="shared" si="2"/>
        <v>7.92</v>
      </c>
      <c r="P43">
        <v>1986</v>
      </c>
      <c r="Q43">
        <f t="shared" si="3"/>
        <v>6.6</v>
      </c>
      <c r="R43">
        <f t="shared" si="4"/>
        <v>8.1999999999999993</v>
      </c>
      <c r="S43" t="str">
        <f t="shared" si="6"/>
        <v>NIE</v>
      </c>
      <c r="T43">
        <f t="shared" si="7"/>
        <v>7</v>
      </c>
      <c r="U43">
        <f t="shared" si="8"/>
        <v>1</v>
      </c>
      <c r="V43">
        <f t="shared" si="9"/>
        <v>1</v>
      </c>
      <c r="W43">
        <f t="shared" si="10"/>
        <v>2</v>
      </c>
      <c r="X43">
        <f t="shared" si="11"/>
        <v>3</v>
      </c>
      <c r="Y43">
        <f t="shared" si="12"/>
        <v>1</v>
      </c>
      <c r="Z43">
        <f t="shared" si="13"/>
        <v>2</v>
      </c>
      <c r="AA43">
        <f t="shared" si="14"/>
        <v>3</v>
      </c>
      <c r="AB43">
        <f t="shared" si="15"/>
        <v>4</v>
      </c>
      <c r="AC43">
        <f t="shared" si="16"/>
        <v>1</v>
      </c>
      <c r="AD43">
        <f t="shared" si="17"/>
        <v>2</v>
      </c>
      <c r="AE43">
        <f t="shared" si="18"/>
        <v>3</v>
      </c>
    </row>
    <row r="44" spans="1:31" x14ac:dyDescent="0.25">
      <c r="A44">
        <v>1987</v>
      </c>
      <c r="B44">
        <v>5.7</v>
      </c>
      <c r="C44">
        <v>7.6</v>
      </c>
      <c r="D44">
        <v>7.6</v>
      </c>
      <c r="E44">
        <v>7.6</v>
      </c>
      <c r="F44">
        <v>7.3</v>
      </c>
      <c r="G44">
        <v>7.3</v>
      </c>
      <c r="H44">
        <v>7.2</v>
      </c>
      <c r="I44">
        <v>7.1</v>
      </c>
      <c r="J44">
        <v>7</v>
      </c>
      <c r="K44">
        <v>6.9</v>
      </c>
      <c r="L44">
        <v>7</v>
      </c>
      <c r="M44">
        <v>6.8</v>
      </c>
      <c r="N44">
        <f t="shared" si="1"/>
        <v>0</v>
      </c>
      <c r="O44">
        <f t="shared" si="2"/>
        <v>7.09</v>
      </c>
      <c r="P44">
        <v>1987</v>
      </c>
      <c r="Q44">
        <f t="shared" si="3"/>
        <v>5.7</v>
      </c>
      <c r="R44">
        <f t="shared" si="4"/>
        <v>7.6</v>
      </c>
      <c r="S44" t="str">
        <f t="shared" si="6"/>
        <v>NIE</v>
      </c>
      <c r="T44">
        <f t="shared" si="7"/>
        <v>4</v>
      </c>
      <c r="U44">
        <f t="shared" si="8"/>
        <v>1</v>
      </c>
      <c r="V44">
        <f t="shared" si="9"/>
        <v>2</v>
      </c>
      <c r="W44">
        <f t="shared" si="10"/>
        <v>3</v>
      </c>
      <c r="X44">
        <f t="shared" si="11"/>
        <v>4</v>
      </c>
      <c r="Y44">
        <f t="shared" si="12"/>
        <v>5</v>
      </c>
      <c r="Z44">
        <f t="shared" si="13"/>
        <v>6</v>
      </c>
      <c r="AA44">
        <f t="shared" si="14"/>
        <v>7</v>
      </c>
      <c r="AB44">
        <f t="shared" si="15"/>
        <v>8</v>
      </c>
      <c r="AC44">
        <f t="shared" si="16"/>
        <v>9</v>
      </c>
      <c r="AD44">
        <f t="shared" si="17"/>
        <v>1</v>
      </c>
      <c r="AE44">
        <f t="shared" si="18"/>
        <v>2</v>
      </c>
    </row>
    <row r="45" spans="1:31" x14ac:dyDescent="0.25">
      <c r="A45">
        <v>1988</v>
      </c>
      <c r="B45">
        <v>5.3</v>
      </c>
      <c r="C45">
        <v>6.7</v>
      </c>
      <c r="D45">
        <v>6.7</v>
      </c>
      <c r="E45">
        <v>6.7</v>
      </c>
      <c r="F45">
        <v>6.4</v>
      </c>
      <c r="G45">
        <v>6.6</v>
      </c>
      <c r="H45">
        <v>6.4</v>
      </c>
      <c r="I45">
        <v>6.4</v>
      </c>
      <c r="J45">
        <v>6.6</v>
      </c>
      <c r="K45">
        <v>6.4</v>
      </c>
      <c r="L45">
        <v>6.4</v>
      </c>
      <c r="M45">
        <v>6.3</v>
      </c>
      <c r="N45">
        <f t="shared" si="1"/>
        <v>0</v>
      </c>
      <c r="O45">
        <f t="shared" si="2"/>
        <v>6.41</v>
      </c>
      <c r="P45">
        <v>1988</v>
      </c>
      <c r="Q45">
        <f t="shared" si="3"/>
        <v>5.3</v>
      </c>
      <c r="R45">
        <f t="shared" si="4"/>
        <v>6.7</v>
      </c>
      <c r="S45" t="str">
        <f t="shared" si="6"/>
        <v>NIE</v>
      </c>
      <c r="T45">
        <f t="shared" si="7"/>
        <v>3</v>
      </c>
      <c r="U45">
        <f t="shared" si="8"/>
        <v>1</v>
      </c>
      <c r="V45">
        <f t="shared" si="9"/>
        <v>2</v>
      </c>
      <c r="W45">
        <f t="shared" si="10"/>
        <v>3</v>
      </c>
      <c r="X45">
        <f t="shared" si="11"/>
        <v>4</v>
      </c>
      <c r="Y45">
        <f t="shared" si="12"/>
        <v>1</v>
      </c>
      <c r="Z45">
        <f t="shared" si="13"/>
        <v>2</v>
      </c>
      <c r="AA45">
        <f t="shared" si="14"/>
        <v>3</v>
      </c>
      <c r="AB45">
        <f t="shared" si="15"/>
        <v>1</v>
      </c>
      <c r="AC45">
        <f t="shared" si="16"/>
        <v>2</v>
      </c>
      <c r="AD45">
        <f t="shared" si="17"/>
        <v>3</v>
      </c>
      <c r="AE45">
        <f t="shared" si="18"/>
        <v>4</v>
      </c>
    </row>
    <row r="46" spans="1:31" x14ac:dyDescent="0.25">
      <c r="A46">
        <v>1989</v>
      </c>
      <c r="B46">
        <v>5.4</v>
      </c>
      <c r="C46">
        <v>6.4</v>
      </c>
      <c r="D46">
        <v>6.2</v>
      </c>
      <c r="E46">
        <v>6</v>
      </c>
      <c r="F46">
        <v>6.2</v>
      </c>
      <c r="G46">
        <v>6.2</v>
      </c>
      <c r="H46">
        <v>6.3</v>
      </c>
      <c r="I46">
        <v>6.2</v>
      </c>
      <c r="J46">
        <v>6.2</v>
      </c>
      <c r="K46">
        <v>6.3</v>
      </c>
      <c r="L46">
        <v>6.3</v>
      </c>
      <c r="M46">
        <v>6.4</v>
      </c>
      <c r="N46">
        <f t="shared" si="1"/>
        <v>0</v>
      </c>
      <c r="O46">
        <f t="shared" si="2"/>
        <v>6.18</v>
      </c>
      <c r="P46">
        <v>1989</v>
      </c>
      <c r="Q46">
        <f t="shared" si="3"/>
        <v>5.4</v>
      </c>
      <c r="R46">
        <f t="shared" si="4"/>
        <v>6.4</v>
      </c>
      <c r="S46" t="str">
        <f t="shared" si="6"/>
        <v>NIE</v>
      </c>
      <c r="T46">
        <f t="shared" si="7"/>
        <v>5</v>
      </c>
      <c r="U46">
        <f t="shared" si="8"/>
        <v>1</v>
      </c>
      <c r="V46">
        <f t="shared" si="9"/>
        <v>2</v>
      </c>
      <c r="W46">
        <f t="shared" si="10"/>
        <v>3</v>
      </c>
      <c r="X46">
        <f t="shared" si="11"/>
        <v>1</v>
      </c>
      <c r="Y46">
        <f t="shared" si="12"/>
        <v>2</v>
      </c>
      <c r="Z46">
        <f t="shared" si="13"/>
        <v>1</v>
      </c>
      <c r="AA46">
        <f t="shared" si="14"/>
        <v>2</v>
      </c>
      <c r="AB46">
        <f t="shared" si="15"/>
        <v>3</v>
      </c>
      <c r="AC46">
        <f t="shared" si="16"/>
        <v>1</v>
      </c>
      <c r="AD46">
        <f t="shared" si="17"/>
        <v>2</v>
      </c>
      <c r="AE46">
        <f t="shared" si="18"/>
        <v>1</v>
      </c>
    </row>
    <row r="47" spans="1:31" x14ac:dyDescent="0.25">
      <c r="A47">
        <v>1990</v>
      </c>
      <c r="B47">
        <v>6.3</v>
      </c>
      <c r="C47">
        <v>6.4</v>
      </c>
      <c r="D47">
        <v>6.3</v>
      </c>
      <c r="E47">
        <v>6.2</v>
      </c>
      <c r="F47">
        <v>6.4</v>
      </c>
      <c r="G47">
        <v>6.4</v>
      </c>
      <c r="H47">
        <v>6.2</v>
      </c>
      <c r="I47">
        <v>6.5</v>
      </c>
      <c r="J47">
        <v>6.7</v>
      </c>
      <c r="K47">
        <v>6.9</v>
      </c>
      <c r="L47">
        <v>6.9</v>
      </c>
      <c r="M47">
        <v>7.2</v>
      </c>
      <c r="N47">
        <f t="shared" si="1"/>
        <v>0</v>
      </c>
      <c r="O47">
        <f t="shared" si="2"/>
        <v>6.53</v>
      </c>
      <c r="P47">
        <v>1990</v>
      </c>
      <c r="Q47">
        <f t="shared" si="3"/>
        <v>6.2</v>
      </c>
      <c r="R47">
        <f t="shared" si="4"/>
        <v>7.2</v>
      </c>
      <c r="S47" t="str">
        <f t="shared" si="6"/>
        <v>NIE</v>
      </c>
      <c r="T47">
        <f t="shared" si="7"/>
        <v>2</v>
      </c>
      <c r="U47">
        <f t="shared" si="8"/>
        <v>1</v>
      </c>
      <c r="V47">
        <f t="shared" si="9"/>
        <v>2</v>
      </c>
      <c r="W47">
        <f t="shared" si="10"/>
        <v>3</v>
      </c>
      <c r="X47">
        <f t="shared" si="11"/>
        <v>1</v>
      </c>
      <c r="Y47">
        <f t="shared" si="12"/>
        <v>2</v>
      </c>
      <c r="Z47">
        <f t="shared" si="13"/>
        <v>3</v>
      </c>
      <c r="AA47">
        <f t="shared" si="14"/>
        <v>1</v>
      </c>
      <c r="AB47">
        <f t="shared" si="15"/>
        <v>1</v>
      </c>
      <c r="AC47">
        <f t="shared" si="16"/>
        <v>1</v>
      </c>
      <c r="AD47">
        <f t="shared" si="17"/>
        <v>2</v>
      </c>
      <c r="AE47">
        <f t="shared" si="18"/>
        <v>1</v>
      </c>
    </row>
    <row r="48" spans="1:31" x14ac:dyDescent="0.25">
      <c r="A48">
        <v>1991</v>
      </c>
      <c r="B48">
        <v>7.3</v>
      </c>
      <c r="C48">
        <v>7.4</v>
      </c>
      <c r="D48">
        <v>7.6</v>
      </c>
      <c r="E48">
        <v>7.8</v>
      </c>
      <c r="F48">
        <v>7.7</v>
      </c>
      <c r="G48">
        <v>7.9</v>
      </c>
      <c r="H48">
        <v>7.9</v>
      </c>
      <c r="I48">
        <v>7.8</v>
      </c>
      <c r="J48">
        <v>7.9</v>
      </c>
      <c r="K48">
        <v>7.9</v>
      </c>
      <c r="L48">
        <v>8</v>
      </c>
      <c r="M48">
        <v>8</v>
      </c>
      <c r="N48">
        <f t="shared" si="1"/>
        <v>0</v>
      </c>
      <c r="O48">
        <f t="shared" si="2"/>
        <v>7.77</v>
      </c>
      <c r="P48">
        <v>1991</v>
      </c>
      <c r="Q48">
        <f t="shared" si="3"/>
        <v>7.3</v>
      </c>
      <c r="R48">
        <f t="shared" si="4"/>
        <v>8</v>
      </c>
      <c r="S48" t="str">
        <f t="shared" si="6"/>
        <v>TAK</v>
      </c>
      <c r="T48">
        <f t="shared" si="7"/>
        <v>1</v>
      </c>
      <c r="U48">
        <f t="shared" si="8"/>
        <v>1</v>
      </c>
      <c r="V48">
        <f t="shared" si="9"/>
        <v>1</v>
      </c>
      <c r="W48">
        <f t="shared" si="10"/>
        <v>1</v>
      </c>
      <c r="X48">
        <f t="shared" si="11"/>
        <v>2</v>
      </c>
      <c r="Y48">
        <f t="shared" si="12"/>
        <v>1</v>
      </c>
      <c r="Z48">
        <f t="shared" si="13"/>
        <v>2</v>
      </c>
      <c r="AA48">
        <f t="shared" si="14"/>
        <v>3</v>
      </c>
      <c r="AB48">
        <f t="shared" si="15"/>
        <v>1</v>
      </c>
      <c r="AC48">
        <f t="shared" si="16"/>
        <v>2</v>
      </c>
      <c r="AD48">
        <f t="shared" si="17"/>
        <v>1</v>
      </c>
      <c r="AE48">
        <f t="shared" si="18"/>
        <v>2</v>
      </c>
    </row>
    <row r="49" spans="1:31" x14ac:dyDescent="0.25">
      <c r="A49">
        <v>1992</v>
      </c>
      <c r="B49">
        <v>7.4</v>
      </c>
      <c r="C49">
        <v>8.3000000000000007</v>
      </c>
      <c r="D49">
        <v>8.4</v>
      </c>
      <c r="E49">
        <v>8.4</v>
      </c>
      <c r="F49">
        <v>8.4</v>
      </c>
      <c r="G49">
        <v>8.6</v>
      </c>
      <c r="H49">
        <v>8.8000000000000007</v>
      </c>
      <c r="I49">
        <v>8.6999999999999993</v>
      </c>
      <c r="J49">
        <v>8.6</v>
      </c>
      <c r="K49">
        <v>8.6</v>
      </c>
      <c r="L49">
        <v>8.3000000000000007</v>
      </c>
      <c r="M49">
        <v>8.4</v>
      </c>
      <c r="N49">
        <f t="shared" si="1"/>
        <v>0</v>
      </c>
      <c r="O49">
        <f t="shared" si="2"/>
        <v>8.41</v>
      </c>
      <c r="P49">
        <v>1992</v>
      </c>
      <c r="Q49">
        <f t="shared" si="3"/>
        <v>7.4</v>
      </c>
      <c r="R49">
        <f t="shared" si="4"/>
        <v>8.8000000000000007</v>
      </c>
      <c r="S49" t="str">
        <f t="shared" si="6"/>
        <v>TAK</v>
      </c>
      <c r="T49">
        <f t="shared" si="7"/>
        <v>3</v>
      </c>
      <c r="U49">
        <f t="shared" si="8"/>
        <v>1</v>
      </c>
      <c r="V49">
        <f t="shared" si="9"/>
        <v>1</v>
      </c>
      <c r="W49">
        <f t="shared" si="10"/>
        <v>2</v>
      </c>
      <c r="X49">
        <f t="shared" si="11"/>
        <v>3</v>
      </c>
      <c r="Y49">
        <f t="shared" si="12"/>
        <v>1</v>
      </c>
      <c r="Z49">
        <f t="shared" si="13"/>
        <v>1</v>
      </c>
      <c r="AA49">
        <f t="shared" si="14"/>
        <v>2</v>
      </c>
      <c r="AB49">
        <f t="shared" si="15"/>
        <v>3</v>
      </c>
      <c r="AC49">
        <f t="shared" si="16"/>
        <v>4</v>
      </c>
      <c r="AD49">
        <f t="shared" si="17"/>
        <v>5</v>
      </c>
      <c r="AE49">
        <f t="shared" si="18"/>
        <v>1</v>
      </c>
    </row>
    <row r="50" spans="1:31" x14ac:dyDescent="0.25">
      <c r="A50">
        <v>1993</v>
      </c>
      <c r="B50">
        <v>6.5</v>
      </c>
      <c r="C50">
        <v>8.3000000000000007</v>
      </c>
      <c r="D50">
        <v>8.1</v>
      </c>
      <c r="E50">
        <v>8</v>
      </c>
      <c r="F50">
        <v>8.1</v>
      </c>
      <c r="G50">
        <v>8.1</v>
      </c>
      <c r="H50">
        <v>8</v>
      </c>
      <c r="I50">
        <v>7.9</v>
      </c>
      <c r="J50">
        <v>7.8</v>
      </c>
      <c r="K50">
        <v>7.7</v>
      </c>
      <c r="L50">
        <v>7.8</v>
      </c>
      <c r="M50">
        <v>7.6</v>
      </c>
      <c r="N50">
        <f t="shared" si="1"/>
        <v>0</v>
      </c>
      <c r="O50">
        <f t="shared" si="2"/>
        <v>7.83</v>
      </c>
      <c r="P50">
        <v>1993</v>
      </c>
      <c r="Q50">
        <f t="shared" si="3"/>
        <v>6.5</v>
      </c>
      <c r="R50">
        <f t="shared" si="4"/>
        <v>8.3000000000000007</v>
      </c>
      <c r="S50" t="str">
        <f t="shared" si="6"/>
        <v>NIE</v>
      </c>
      <c r="T50">
        <f t="shared" si="7"/>
        <v>2</v>
      </c>
      <c r="U50">
        <f t="shared" si="8"/>
        <v>1</v>
      </c>
      <c r="V50">
        <f t="shared" si="9"/>
        <v>2</v>
      </c>
      <c r="W50">
        <f t="shared" si="10"/>
        <v>3</v>
      </c>
      <c r="X50">
        <f t="shared" si="11"/>
        <v>1</v>
      </c>
      <c r="Y50">
        <f t="shared" si="12"/>
        <v>2</v>
      </c>
      <c r="Z50">
        <f t="shared" si="13"/>
        <v>3</v>
      </c>
      <c r="AA50">
        <f t="shared" si="14"/>
        <v>4</v>
      </c>
      <c r="AB50">
        <f t="shared" si="15"/>
        <v>5</v>
      </c>
      <c r="AC50">
        <f t="shared" si="16"/>
        <v>6</v>
      </c>
      <c r="AD50">
        <f t="shared" si="17"/>
        <v>1</v>
      </c>
      <c r="AE50">
        <f t="shared" si="18"/>
        <v>2</v>
      </c>
    </row>
    <row r="51" spans="1:31" x14ac:dyDescent="0.25">
      <c r="A51">
        <v>1994</v>
      </c>
      <c r="B51">
        <v>5.5</v>
      </c>
      <c r="C51">
        <v>7.6</v>
      </c>
      <c r="D51">
        <v>7.6</v>
      </c>
      <c r="E51">
        <v>7.5</v>
      </c>
      <c r="F51">
        <v>7.4</v>
      </c>
      <c r="G51">
        <v>7.1</v>
      </c>
      <c r="H51">
        <v>7.1</v>
      </c>
      <c r="I51">
        <v>7.1</v>
      </c>
      <c r="J51">
        <v>7</v>
      </c>
      <c r="K51">
        <v>6.9</v>
      </c>
      <c r="L51">
        <v>6.8</v>
      </c>
      <c r="M51">
        <v>6.6</v>
      </c>
      <c r="N51">
        <f t="shared" si="1"/>
        <v>0</v>
      </c>
      <c r="O51">
        <f t="shared" si="2"/>
        <v>7.02</v>
      </c>
      <c r="P51">
        <v>1994</v>
      </c>
      <c r="Q51">
        <f t="shared" si="3"/>
        <v>5.5</v>
      </c>
      <c r="R51">
        <f t="shared" si="4"/>
        <v>7.6</v>
      </c>
      <c r="S51" t="str">
        <f t="shared" si="6"/>
        <v>NIE</v>
      </c>
      <c r="T51">
        <f t="shared" si="7"/>
        <v>3</v>
      </c>
      <c r="U51" s="1">
        <f t="shared" si="8"/>
        <v>1</v>
      </c>
      <c r="V51" s="1">
        <f t="shared" si="9"/>
        <v>2</v>
      </c>
      <c r="W51" s="1">
        <f t="shared" si="10"/>
        <v>3</v>
      </c>
      <c r="X51" s="1">
        <f t="shared" si="11"/>
        <v>4</v>
      </c>
      <c r="Y51" s="1">
        <f t="shared" si="12"/>
        <v>5</v>
      </c>
      <c r="Z51" s="1">
        <f t="shared" si="13"/>
        <v>6</v>
      </c>
      <c r="AA51" s="1">
        <f t="shared" si="14"/>
        <v>7</v>
      </c>
      <c r="AB51" s="1">
        <f t="shared" si="15"/>
        <v>8</v>
      </c>
      <c r="AC51" s="1">
        <f t="shared" si="16"/>
        <v>9</v>
      </c>
      <c r="AD51" s="1">
        <f t="shared" si="17"/>
        <v>10</v>
      </c>
      <c r="AE51" s="1">
        <f t="shared" si="18"/>
        <v>11</v>
      </c>
    </row>
    <row r="52" spans="1:31" x14ac:dyDescent="0.25">
      <c r="A52">
        <v>1995</v>
      </c>
      <c r="B52">
        <v>5.6</v>
      </c>
      <c r="C52">
        <v>5.6</v>
      </c>
      <c r="D52">
        <v>6.4</v>
      </c>
      <c r="E52">
        <v>6.4</v>
      </c>
      <c r="F52">
        <v>6.8</v>
      </c>
      <c r="G52">
        <v>6.6</v>
      </c>
      <c r="H52">
        <v>6.6</v>
      </c>
      <c r="I52">
        <v>6.7</v>
      </c>
      <c r="J52">
        <v>6.7</v>
      </c>
      <c r="K52">
        <v>6.6</v>
      </c>
      <c r="L52">
        <v>6.5</v>
      </c>
      <c r="M52">
        <v>6.6</v>
      </c>
      <c r="N52">
        <f t="shared" si="1"/>
        <v>0</v>
      </c>
      <c r="O52">
        <f t="shared" si="2"/>
        <v>6.43</v>
      </c>
      <c r="P52">
        <v>1995</v>
      </c>
      <c r="Q52">
        <f t="shared" si="3"/>
        <v>5.6</v>
      </c>
      <c r="R52">
        <f t="shared" si="4"/>
        <v>6.8</v>
      </c>
      <c r="S52" t="str">
        <f t="shared" si="6"/>
        <v>NIE</v>
      </c>
      <c r="T52" s="1">
        <f t="shared" si="7"/>
        <v>12</v>
      </c>
      <c r="U52" s="1">
        <f t="shared" si="8"/>
        <v>13</v>
      </c>
      <c r="V52">
        <f t="shared" si="9"/>
        <v>1</v>
      </c>
      <c r="W52">
        <f t="shared" si="10"/>
        <v>2</v>
      </c>
      <c r="X52">
        <f t="shared" si="11"/>
        <v>1</v>
      </c>
      <c r="Y52">
        <f t="shared" si="12"/>
        <v>2</v>
      </c>
      <c r="Z52">
        <f t="shared" si="13"/>
        <v>3</v>
      </c>
      <c r="AA52">
        <f t="shared" si="14"/>
        <v>1</v>
      </c>
      <c r="AB52">
        <f t="shared" si="15"/>
        <v>2</v>
      </c>
      <c r="AC52">
        <f t="shared" si="16"/>
        <v>3</v>
      </c>
      <c r="AD52">
        <f t="shared" si="17"/>
        <v>4</v>
      </c>
      <c r="AE52">
        <f t="shared" si="18"/>
        <v>1</v>
      </c>
    </row>
    <row r="53" spans="1:31" x14ac:dyDescent="0.25">
      <c r="A53">
        <v>1996</v>
      </c>
      <c r="B53">
        <v>5.4</v>
      </c>
      <c r="C53">
        <v>6.6</v>
      </c>
      <c r="D53">
        <v>6.5</v>
      </c>
      <c r="E53">
        <v>6.5</v>
      </c>
      <c r="F53">
        <v>6.6</v>
      </c>
      <c r="G53">
        <v>6.6</v>
      </c>
      <c r="H53">
        <v>6.3</v>
      </c>
      <c r="I53">
        <v>6.5</v>
      </c>
      <c r="J53">
        <v>6.1</v>
      </c>
      <c r="K53">
        <v>6.2</v>
      </c>
      <c r="L53">
        <v>6.2</v>
      </c>
      <c r="M53">
        <v>6.4</v>
      </c>
      <c r="N53">
        <f t="shared" si="1"/>
        <v>0</v>
      </c>
      <c r="O53">
        <f t="shared" si="2"/>
        <v>6.33</v>
      </c>
      <c r="P53">
        <v>1996</v>
      </c>
      <c r="Q53">
        <f t="shared" si="3"/>
        <v>5.4</v>
      </c>
      <c r="R53">
        <f t="shared" si="4"/>
        <v>6.6</v>
      </c>
      <c r="S53" t="str">
        <f t="shared" si="6"/>
        <v>NIE</v>
      </c>
      <c r="T53">
        <f t="shared" si="7"/>
        <v>2</v>
      </c>
      <c r="U53">
        <f t="shared" si="8"/>
        <v>1</v>
      </c>
      <c r="V53">
        <f t="shared" si="9"/>
        <v>2</v>
      </c>
      <c r="W53">
        <f t="shared" si="10"/>
        <v>3</v>
      </c>
      <c r="X53">
        <f t="shared" si="11"/>
        <v>1</v>
      </c>
      <c r="Y53">
        <f t="shared" si="12"/>
        <v>2</v>
      </c>
      <c r="Z53">
        <f t="shared" si="13"/>
        <v>3</v>
      </c>
      <c r="AA53">
        <f t="shared" si="14"/>
        <v>1</v>
      </c>
      <c r="AB53">
        <f t="shared" si="15"/>
        <v>2</v>
      </c>
      <c r="AC53">
        <f t="shared" si="16"/>
        <v>1</v>
      </c>
      <c r="AD53">
        <f t="shared" si="17"/>
        <v>2</v>
      </c>
      <c r="AE53">
        <f t="shared" si="18"/>
        <v>1</v>
      </c>
    </row>
    <row r="54" spans="1:31" x14ac:dyDescent="0.25">
      <c r="A54">
        <v>1997</v>
      </c>
      <c r="B54">
        <v>4.7</v>
      </c>
      <c r="C54">
        <v>6.3</v>
      </c>
      <c r="D54">
        <v>6.2</v>
      </c>
      <c r="E54">
        <v>6.2</v>
      </c>
      <c r="F54">
        <v>6.1</v>
      </c>
      <c r="G54">
        <v>5.9</v>
      </c>
      <c r="H54">
        <v>6</v>
      </c>
      <c r="I54">
        <v>5.9</v>
      </c>
      <c r="J54">
        <v>5.8</v>
      </c>
      <c r="K54">
        <v>5.9</v>
      </c>
      <c r="L54">
        <v>5.7</v>
      </c>
      <c r="M54">
        <v>5.6</v>
      </c>
      <c r="N54">
        <f t="shared" si="1"/>
        <v>0</v>
      </c>
      <c r="O54">
        <f t="shared" si="2"/>
        <v>5.86</v>
      </c>
      <c r="P54">
        <v>1997</v>
      </c>
      <c r="Q54">
        <f t="shared" si="3"/>
        <v>4.7</v>
      </c>
      <c r="R54">
        <f t="shared" si="4"/>
        <v>6.3</v>
      </c>
      <c r="S54" t="str">
        <f t="shared" si="6"/>
        <v>NIE</v>
      </c>
      <c r="T54">
        <f t="shared" si="7"/>
        <v>2</v>
      </c>
      <c r="U54">
        <f t="shared" si="8"/>
        <v>1</v>
      </c>
      <c r="V54">
        <f t="shared" si="9"/>
        <v>2</v>
      </c>
      <c r="W54">
        <f t="shared" si="10"/>
        <v>3</v>
      </c>
      <c r="X54">
        <f t="shared" si="11"/>
        <v>4</v>
      </c>
      <c r="Y54">
        <f t="shared" si="12"/>
        <v>5</v>
      </c>
      <c r="Z54">
        <f t="shared" si="13"/>
        <v>1</v>
      </c>
      <c r="AA54">
        <f t="shared" si="14"/>
        <v>2</v>
      </c>
      <c r="AB54">
        <f t="shared" si="15"/>
        <v>3</v>
      </c>
      <c r="AC54">
        <f t="shared" si="16"/>
        <v>1</v>
      </c>
      <c r="AD54">
        <f t="shared" si="17"/>
        <v>2</v>
      </c>
      <c r="AE54">
        <f t="shared" si="18"/>
        <v>3</v>
      </c>
    </row>
    <row r="55" spans="1:31" x14ac:dyDescent="0.25">
      <c r="A55">
        <v>1998</v>
      </c>
      <c r="B55">
        <v>4.4000000000000004</v>
      </c>
      <c r="C55">
        <v>5.6</v>
      </c>
      <c r="D55">
        <v>5.6</v>
      </c>
      <c r="E55">
        <v>5.7</v>
      </c>
      <c r="F55">
        <v>5.3</v>
      </c>
      <c r="G55">
        <v>5.4</v>
      </c>
      <c r="H55">
        <v>5.5</v>
      </c>
      <c r="I55">
        <v>5.5</v>
      </c>
      <c r="J55">
        <v>5.5</v>
      </c>
      <c r="K55">
        <v>5.6</v>
      </c>
      <c r="L55">
        <v>5.5</v>
      </c>
      <c r="M55">
        <v>5.4</v>
      </c>
      <c r="N55">
        <f t="shared" si="1"/>
        <v>0</v>
      </c>
      <c r="O55">
        <f t="shared" si="2"/>
        <v>5.42</v>
      </c>
      <c r="P55">
        <v>1998</v>
      </c>
      <c r="Q55">
        <f t="shared" si="3"/>
        <v>4.4000000000000004</v>
      </c>
      <c r="R55">
        <f t="shared" si="4"/>
        <v>5.7</v>
      </c>
      <c r="S55" t="str">
        <f t="shared" si="6"/>
        <v>NIE</v>
      </c>
      <c r="T55">
        <f t="shared" si="7"/>
        <v>4</v>
      </c>
      <c r="U55">
        <f t="shared" si="8"/>
        <v>1</v>
      </c>
      <c r="V55">
        <f t="shared" si="9"/>
        <v>2</v>
      </c>
      <c r="W55">
        <f t="shared" si="10"/>
        <v>1</v>
      </c>
      <c r="X55">
        <f t="shared" si="11"/>
        <v>2</v>
      </c>
      <c r="Y55">
        <f t="shared" si="12"/>
        <v>1</v>
      </c>
      <c r="Z55">
        <f t="shared" si="13"/>
        <v>1</v>
      </c>
      <c r="AA55">
        <f t="shared" si="14"/>
        <v>2</v>
      </c>
      <c r="AB55">
        <f t="shared" si="15"/>
        <v>3</v>
      </c>
      <c r="AC55">
        <f t="shared" si="16"/>
        <v>1</v>
      </c>
      <c r="AD55">
        <f t="shared" si="17"/>
        <v>2</v>
      </c>
      <c r="AE55">
        <f t="shared" si="18"/>
        <v>3</v>
      </c>
    </row>
    <row r="56" spans="1:31" x14ac:dyDescent="0.25">
      <c r="A56">
        <v>1999</v>
      </c>
      <c r="B56">
        <v>4</v>
      </c>
      <c r="C56">
        <v>5.3</v>
      </c>
      <c r="D56">
        <v>5.4</v>
      </c>
      <c r="E56">
        <v>5.2</v>
      </c>
      <c r="F56">
        <v>5.3</v>
      </c>
      <c r="G56">
        <v>5.2</v>
      </c>
      <c r="H56">
        <v>5.3</v>
      </c>
      <c r="I56">
        <v>5.3</v>
      </c>
      <c r="J56">
        <v>5.2</v>
      </c>
      <c r="K56">
        <v>5.2</v>
      </c>
      <c r="L56">
        <v>5.0999999999999996</v>
      </c>
      <c r="M56">
        <v>5.0999999999999996</v>
      </c>
      <c r="N56">
        <f t="shared" si="1"/>
        <v>0</v>
      </c>
      <c r="O56">
        <f t="shared" si="2"/>
        <v>5.13</v>
      </c>
      <c r="P56">
        <v>1999</v>
      </c>
      <c r="Q56">
        <f t="shared" si="3"/>
        <v>4</v>
      </c>
      <c r="R56">
        <f t="shared" si="4"/>
        <v>5.4</v>
      </c>
      <c r="S56" t="str">
        <f t="shared" si="6"/>
        <v>NIE</v>
      </c>
      <c r="T56">
        <f t="shared" si="7"/>
        <v>4</v>
      </c>
      <c r="U56">
        <f t="shared" si="8"/>
        <v>1</v>
      </c>
      <c r="V56">
        <f t="shared" si="9"/>
        <v>1</v>
      </c>
      <c r="W56">
        <f t="shared" si="10"/>
        <v>2</v>
      </c>
      <c r="X56">
        <f t="shared" si="11"/>
        <v>1</v>
      </c>
      <c r="Y56">
        <f t="shared" si="12"/>
        <v>2</v>
      </c>
      <c r="Z56">
        <f t="shared" si="13"/>
        <v>1</v>
      </c>
      <c r="AA56">
        <f t="shared" si="14"/>
        <v>2</v>
      </c>
      <c r="AB56">
        <f t="shared" si="15"/>
        <v>3</v>
      </c>
      <c r="AC56">
        <f t="shared" si="16"/>
        <v>4</v>
      </c>
      <c r="AD56">
        <f t="shared" si="17"/>
        <v>5</v>
      </c>
      <c r="AE56">
        <f t="shared" si="18"/>
        <v>6</v>
      </c>
    </row>
    <row r="57" spans="1:31" x14ac:dyDescent="0.25">
      <c r="A57">
        <v>2000</v>
      </c>
      <c r="B57">
        <v>3.9</v>
      </c>
      <c r="C57">
        <v>5</v>
      </c>
      <c r="D57">
        <v>5.0999999999999996</v>
      </c>
      <c r="E57">
        <v>5</v>
      </c>
      <c r="F57">
        <v>4.8</v>
      </c>
      <c r="G57">
        <v>5</v>
      </c>
      <c r="H57">
        <v>5</v>
      </c>
      <c r="I57">
        <v>5</v>
      </c>
      <c r="J57">
        <v>5.0999999999999996</v>
      </c>
      <c r="K57">
        <v>4.9000000000000004</v>
      </c>
      <c r="L57">
        <v>4.9000000000000004</v>
      </c>
      <c r="M57">
        <v>4.9000000000000004</v>
      </c>
      <c r="N57">
        <f t="shared" si="1"/>
        <v>0</v>
      </c>
      <c r="O57">
        <f t="shared" si="2"/>
        <v>4.88</v>
      </c>
      <c r="P57">
        <v>2000</v>
      </c>
      <c r="Q57">
        <f t="shared" si="3"/>
        <v>3.9</v>
      </c>
      <c r="R57">
        <f t="shared" si="4"/>
        <v>5.0999999999999996</v>
      </c>
      <c r="S57" t="str">
        <f t="shared" si="6"/>
        <v>NIE</v>
      </c>
      <c r="T57">
        <f t="shared" si="7"/>
        <v>7</v>
      </c>
      <c r="U57">
        <f t="shared" si="8"/>
        <v>1</v>
      </c>
      <c r="V57">
        <f t="shared" si="9"/>
        <v>1</v>
      </c>
      <c r="W57">
        <f t="shared" si="10"/>
        <v>2</v>
      </c>
      <c r="X57">
        <f t="shared" si="11"/>
        <v>3</v>
      </c>
      <c r="Y57">
        <f t="shared" si="12"/>
        <v>1</v>
      </c>
      <c r="Z57">
        <f t="shared" si="13"/>
        <v>2</v>
      </c>
      <c r="AA57">
        <f t="shared" si="14"/>
        <v>3</v>
      </c>
      <c r="AB57">
        <f t="shared" si="15"/>
        <v>1</v>
      </c>
      <c r="AC57">
        <f t="shared" si="16"/>
        <v>2</v>
      </c>
      <c r="AD57">
        <f t="shared" si="17"/>
        <v>3</v>
      </c>
      <c r="AE57">
        <f t="shared" si="18"/>
        <v>4</v>
      </c>
    </row>
    <row r="58" spans="1:31" x14ac:dyDescent="0.25">
      <c r="A58">
        <v>2001</v>
      </c>
      <c r="B58">
        <v>5.7</v>
      </c>
      <c r="C58">
        <v>5.2</v>
      </c>
      <c r="D58">
        <v>5.2</v>
      </c>
      <c r="E58">
        <v>5.3</v>
      </c>
      <c r="F58">
        <v>5.4</v>
      </c>
      <c r="G58">
        <v>5.3</v>
      </c>
      <c r="H58">
        <v>5.5</v>
      </c>
      <c r="I58">
        <v>5.6</v>
      </c>
      <c r="J58">
        <v>5.9</v>
      </c>
      <c r="K58">
        <v>6</v>
      </c>
      <c r="L58">
        <v>6.3</v>
      </c>
      <c r="M58">
        <v>6.5</v>
      </c>
      <c r="N58">
        <f t="shared" si="1"/>
        <v>0</v>
      </c>
      <c r="O58">
        <f t="shared" si="2"/>
        <v>5.66</v>
      </c>
      <c r="P58">
        <v>2001</v>
      </c>
      <c r="Q58">
        <f t="shared" si="3"/>
        <v>5.2</v>
      </c>
      <c r="R58">
        <f t="shared" si="4"/>
        <v>6.5</v>
      </c>
      <c r="S58" t="str">
        <f t="shared" si="6"/>
        <v>TAK</v>
      </c>
      <c r="T58">
        <f t="shared" si="7"/>
        <v>1</v>
      </c>
      <c r="U58">
        <f t="shared" si="8"/>
        <v>2</v>
      </c>
      <c r="V58">
        <f t="shared" si="9"/>
        <v>3</v>
      </c>
      <c r="W58">
        <f t="shared" si="10"/>
        <v>1</v>
      </c>
      <c r="X58">
        <f t="shared" si="11"/>
        <v>1</v>
      </c>
      <c r="Y58">
        <f t="shared" si="12"/>
        <v>2</v>
      </c>
      <c r="Z58">
        <f t="shared" si="13"/>
        <v>1</v>
      </c>
      <c r="AA58">
        <f t="shared" si="14"/>
        <v>1</v>
      </c>
      <c r="AB58">
        <f t="shared" si="15"/>
        <v>1</v>
      </c>
      <c r="AC58">
        <f t="shared" si="16"/>
        <v>1</v>
      </c>
      <c r="AD58">
        <f t="shared" si="17"/>
        <v>1</v>
      </c>
      <c r="AE58">
        <f t="shared" si="18"/>
        <v>1</v>
      </c>
    </row>
    <row r="59" spans="1:31" x14ac:dyDescent="0.25">
      <c r="A59">
        <v>2002</v>
      </c>
      <c r="B59">
        <v>6</v>
      </c>
      <c r="C59">
        <v>6.7</v>
      </c>
      <c r="D59">
        <v>6.7</v>
      </c>
      <c r="E59">
        <v>6.7</v>
      </c>
      <c r="F59">
        <v>6.9</v>
      </c>
      <c r="G59">
        <v>6.8</v>
      </c>
      <c r="H59">
        <v>6.8</v>
      </c>
      <c r="I59">
        <v>6.8</v>
      </c>
      <c r="J59">
        <v>6.7</v>
      </c>
      <c r="K59">
        <v>6.7</v>
      </c>
      <c r="L59">
        <v>6.7</v>
      </c>
      <c r="M59">
        <v>6.9</v>
      </c>
      <c r="N59">
        <f t="shared" si="1"/>
        <v>0</v>
      </c>
      <c r="O59">
        <f t="shared" si="2"/>
        <v>6.7</v>
      </c>
      <c r="P59">
        <v>2002</v>
      </c>
      <c r="Q59">
        <f t="shared" si="3"/>
        <v>6</v>
      </c>
      <c r="R59">
        <f t="shared" si="4"/>
        <v>6.9</v>
      </c>
      <c r="S59" t="str">
        <f t="shared" si="6"/>
        <v>TAK</v>
      </c>
      <c r="T59">
        <f t="shared" si="7"/>
        <v>2</v>
      </c>
      <c r="U59">
        <f t="shared" si="8"/>
        <v>1</v>
      </c>
      <c r="V59">
        <f t="shared" si="9"/>
        <v>2</v>
      </c>
      <c r="W59">
        <f t="shared" si="10"/>
        <v>3</v>
      </c>
      <c r="X59">
        <f t="shared" si="11"/>
        <v>1</v>
      </c>
      <c r="Y59">
        <f t="shared" si="12"/>
        <v>2</v>
      </c>
      <c r="Z59">
        <f t="shared" si="13"/>
        <v>3</v>
      </c>
      <c r="AA59">
        <f t="shared" si="14"/>
        <v>4</v>
      </c>
      <c r="AB59">
        <f t="shared" si="15"/>
        <v>5</v>
      </c>
      <c r="AC59">
        <f t="shared" si="16"/>
        <v>6</v>
      </c>
      <c r="AD59">
        <f t="shared" si="17"/>
        <v>7</v>
      </c>
      <c r="AE59">
        <f t="shared" si="18"/>
        <v>1</v>
      </c>
    </row>
    <row r="60" spans="1:31" x14ac:dyDescent="0.25">
      <c r="A60">
        <v>2003</v>
      </c>
      <c r="B60">
        <v>5.7</v>
      </c>
      <c r="C60">
        <v>6.8</v>
      </c>
      <c r="D60">
        <v>6.9</v>
      </c>
      <c r="E60">
        <v>6.9</v>
      </c>
      <c r="F60">
        <v>7</v>
      </c>
      <c r="G60">
        <v>7.1</v>
      </c>
      <c r="H60">
        <v>7.3</v>
      </c>
      <c r="I60">
        <v>7.2</v>
      </c>
      <c r="J60">
        <v>7.1</v>
      </c>
      <c r="K60">
        <v>7.1</v>
      </c>
      <c r="L60">
        <v>7</v>
      </c>
      <c r="M60">
        <v>6.8</v>
      </c>
      <c r="N60">
        <f t="shared" si="1"/>
        <v>0</v>
      </c>
      <c r="O60">
        <f t="shared" si="2"/>
        <v>6.91</v>
      </c>
      <c r="P60">
        <v>2003</v>
      </c>
      <c r="Q60">
        <f t="shared" si="3"/>
        <v>5.7</v>
      </c>
      <c r="R60">
        <f t="shared" si="4"/>
        <v>7.3</v>
      </c>
      <c r="S60" t="str">
        <f t="shared" si="6"/>
        <v>NIE</v>
      </c>
      <c r="T60">
        <f t="shared" si="7"/>
        <v>2</v>
      </c>
      <c r="U60">
        <f t="shared" si="8"/>
        <v>1</v>
      </c>
      <c r="V60">
        <f t="shared" si="9"/>
        <v>1</v>
      </c>
      <c r="W60">
        <f t="shared" si="10"/>
        <v>2</v>
      </c>
      <c r="X60">
        <f t="shared" si="11"/>
        <v>1</v>
      </c>
      <c r="Y60">
        <f t="shared" si="12"/>
        <v>1</v>
      </c>
      <c r="Z60">
        <f t="shared" si="13"/>
        <v>1</v>
      </c>
      <c r="AA60">
        <f t="shared" si="14"/>
        <v>2</v>
      </c>
      <c r="AB60">
        <f t="shared" si="15"/>
        <v>3</v>
      </c>
      <c r="AC60">
        <f t="shared" si="16"/>
        <v>4</v>
      </c>
      <c r="AD60">
        <f t="shared" si="17"/>
        <v>5</v>
      </c>
      <c r="AE60">
        <f t="shared" si="18"/>
        <v>6</v>
      </c>
    </row>
    <row r="61" spans="1:31" x14ac:dyDescent="0.25">
      <c r="A61">
        <v>2004</v>
      </c>
      <c r="B61">
        <v>5.4</v>
      </c>
      <c r="C61">
        <v>6.7</v>
      </c>
      <c r="D61">
        <v>6.6</v>
      </c>
      <c r="E61">
        <v>6.8</v>
      </c>
      <c r="F61">
        <v>6.6</v>
      </c>
      <c r="G61">
        <v>6.6</v>
      </c>
      <c r="H61">
        <v>6.6</v>
      </c>
      <c r="I61">
        <v>6.5</v>
      </c>
      <c r="J61">
        <v>6.4</v>
      </c>
      <c r="K61">
        <v>6.4</v>
      </c>
      <c r="L61">
        <v>6.5</v>
      </c>
      <c r="M61">
        <v>6.4</v>
      </c>
      <c r="N61">
        <f t="shared" si="1"/>
        <v>0</v>
      </c>
      <c r="O61">
        <f t="shared" si="2"/>
        <v>6.46</v>
      </c>
      <c r="P61">
        <v>2004</v>
      </c>
      <c r="Q61">
        <f t="shared" si="3"/>
        <v>5.4</v>
      </c>
      <c r="R61">
        <f t="shared" si="4"/>
        <v>6.8</v>
      </c>
      <c r="S61" t="str">
        <f t="shared" si="6"/>
        <v>NIE</v>
      </c>
      <c r="T61">
        <f t="shared" si="7"/>
        <v>7</v>
      </c>
      <c r="U61">
        <f t="shared" si="8"/>
        <v>1</v>
      </c>
      <c r="V61">
        <f t="shared" si="9"/>
        <v>2</v>
      </c>
      <c r="W61">
        <f t="shared" si="10"/>
        <v>1</v>
      </c>
      <c r="X61">
        <f t="shared" si="11"/>
        <v>2</v>
      </c>
      <c r="Y61">
        <f t="shared" si="12"/>
        <v>3</v>
      </c>
      <c r="Z61">
        <f t="shared" si="13"/>
        <v>4</v>
      </c>
      <c r="AA61">
        <f t="shared" si="14"/>
        <v>5</v>
      </c>
      <c r="AB61">
        <f t="shared" si="15"/>
        <v>6</v>
      </c>
      <c r="AC61">
        <f t="shared" si="16"/>
        <v>7</v>
      </c>
      <c r="AD61">
        <f t="shared" si="17"/>
        <v>1</v>
      </c>
      <c r="AE61">
        <f t="shared" si="18"/>
        <v>2</v>
      </c>
    </row>
    <row r="62" spans="1:31" x14ac:dyDescent="0.25">
      <c r="A62">
        <v>2005</v>
      </c>
      <c r="B62">
        <v>4.9000000000000004</v>
      </c>
      <c r="C62">
        <v>6.3</v>
      </c>
      <c r="D62">
        <v>6.4</v>
      </c>
      <c r="E62">
        <v>6.2</v>
      </c>
      <c r="F62">
        <v>6.2</v>
      </c>
      <c r="G62">
        <v>6.1</v>
      </c>
      <c r="H62">
        <v>6</v>
      </c>
      <c r="I62">
        <v>6</v>
      </c>
      <c r="J62">
        <v>5.9</v>
      </c>
      <c r="K62">
        <v>6</v>
      </c>
      <c r="L62">
        <v>6</v>
      </c>
      <c r="M62">
        <v>6</v>
      </c>
      <c r="N62">
        <f t="shared" si="1"/>
        <v>0</v>
      </c>
      <c r="O62">
        <f t="shared" si="2"/>
        <v>6</v>
      </c>
      <c r="P62">
        <v>2005</v>
      </c>
      <c r="Q62">
        <f t="shared" si="3"/>
        <v>4.9000000000000004</v>
      </c>
      <c r="R62">
        <f t="shared" si="4"/>
        <v>6.4</v>
      </c>
      <c r="S62" t="str">
        <f t="shared" si="6"/>
        <v>NIE</v>
      </c>
      <c r="T62">
        <f t="shared" si="7"/>
        <v>3</v>
      </c>
      <c r="U62">
        <f t="shared" si="8"/>
        <v>1</v>
      </c>
      <c r="V62">
        <f t="shared" si="9"/>
        <v>1</v>
      </c>
      <c r="W62">
        <f t="shared" si="10"/>
        <v>2</v>
      </c>
      <c r="X62">
        <f t="shared" si="11"/>
        <v>3</v>
      </c>
      <c r="Y62">
        <f t="shared" si="12"/>
        <v>4</v>
      </c>
      <c r="Z62">
        <f t="shared" si="13"/>
        <v>5</v>
      </c>
      <c r="AA62">
        <f t="shared" si="14"/>
        <v>6</v>
      </c>
      <c r="AB62">
        <f t="shared" si="15"/>
        <v>7</v>
      </c>
      <c r="AC62">
        <f t="shared" si="16"/>
        <v>1</v>
      </c>
      <c r="AD62">
        <f t="shared" si="17"/>
        <v>2</v>
      </c>
      <c r="AE62">
        <f t="shared" si="18"/>
        <v>3</v>
      </c>
    </row>
    <row r="63" spans="1:31" x14ac:dyDescent="0.25">
      <c r="A63">
        <v>2006</v>
      </c>
      <c r="B63">
        <v>4.4000000000000004</v>
      </c>
      <c r="C63">
        <v>5.7</v>
      </c>
      <c r="D63">
        <v>5.8</v>
      </c>
      <c r="E63">
        <v>5.7</v>
      </c>
      <c r="F63">
        <v>5.7</v>
      </c>
      <c r="G63">
        <v>5.6</v>
      </c>
      <c r="H63">
        <v>5.6</v>
      </c>
      <c r="I63">
        <v>5.7</v>
      </c>
      <c r="J63">
        <v>5.7</v>
      </c>
      <c r="K63">
        <v>5.5</v>
      </c>
      <c r="L63">
        <v>5.4</v>
      </c>
      <c r="M63">
        <v>5.5</v>
      </c>
      <c r="N63">
        <f t="shared" si="1"/>
        <v>0</v>
      </c>
      <c r="O63">
        <f t="shared" si="2"/>
        <v>5.53</v>
      </c>
      <c r="P63">
        <v>2006</v>
      </c>
      <c r="Q63">
        <f t="shared" si="3"/>
        <v>4.4000000000000004</v>
      </c>
      <c r="R63">
        <f t="shared" si="4"/>
        <v>5.8</v>
      </c>
      <c r="S63" t="str">
        <f t="shared" si="6"/>
        <v>NIE</v>
      </c>
      <c r="T63">
        <f t="shared" si="7"/>
        <v>4</v>
      </c>
      <c r="U63">
        <f t="shared" si="8"/>
        <v>1</v>
      </c>
      <c r="V63">
        <f t="shared" si="9"/>
        <v>1</v>
      </c>
      <c r="W63">
        <f t="shared" si="10"/>
        <v>2</v>
      </c>
      <c r="X63">
        <f t="shared" si="11"/>
        <v>3</v>
      </c>
      <c r="Y63">
        <f t="shared" si="12"/>
        <v>4</v>
      </c>
      <c r="Z63">
        <f t="shared" si="13"/>
        <v>5</v>
      </c>
      <c r="AA63">
        <f t="shared" si="14"/>
        <v>1</v>
      </c>
      <c r="AB63">
        <f t="shared" si="15"/>
        <v>2</v>
      </c>
      <c r="AC63">
        <f t="shared" si="16"/>
        <v>3</v>
      </c>
      <c r="AD63">
        <f t="shared" si="17"/>
        <v>4</v>
      </c>
      <c r="AE63">
        <f t="shared" si="18"/>
        <v>1</v>
      </c>
    </row>
    <row r="64" spans="1:31" x14ac:dyDescent="0.25">
      <c r="A64">
        <v>2007</v>
      </c>
      <c r="B64">
        <v>5</v>
      </c>
      <c r="C64">
        <v>5.6</v>
      </c>
      <c r="D64">
        <v>5.5</v>
      </c>
      <c r="E64">
        <v>5.4</v>
      </c>
      <c r="F64">
        <v>5.5</v>
      </c>
      <c r="G64">
        <v>5.4</v>
      </c>
      <c r="H64">
        <v>5.6</v>
      </c>
      <c r="I64">
        <v>5.6</v>
      </c>
      <c r="J64">
        <v>5.6</v>
      </c>
      <c r="K64">
        <v>5.7</v>
      </c>
      <c r="L64">
        <v>5.7</v>
      </c>
      <c r="M64">
        <v>5.7</v>
      </c>
      <c r="N64">
        <f t="shared" si="1"/>
        <v>0</v>
      </c>
      <c r="O64">
        <f t="shared" si="2"/>
        <v>5.53</v>
      </c>
      <c r="P64">
        <v>2007</v>
      </c>
      <c r="Q64">
        <f t="shared" si="3"/>
        <v>5</v>
      </c>
      <c r="R64">
        <f t="shared" si="4"/>
        <v>5.7</v>
      </c>
      <c r="S64" t="str">
        <f t="shared" si="6"/>
        <v>NIE</v>
      </c>
      <c r="T64">
        <f t="shared" si="7"/>
        <v>2</v>
      </c>
      <c r="U64">
        <f t="shared" si="8"/>
        <v>1</v>
      </c>
      <c r="V64">
        <f t="shared" si="9"/>
        <v>2</v>
      </c>
      <c r="W64">
        <f t="shared" si="10"/>
        <v>3</v>
      </c>
      <c r="X64">
        <f t="shared" si="11"/>
        <v>1</v>
      </c>
      <c r="Y64">
        <f t="shared" si="12"/>
        <v>2</v>
      </c>
      <c r="Z64">
        <f t="shared" si="13"/>
        <v>1</v>
      </c>
      <c r="AA64">
        <f t="shared" si="14"/>
        <v>2</v>
      </c>
      <c r="AB64">
        <f t="shared" si="15"/>
        <v>3</v>
      </c>
      <c r="AC64">
        <f t="shared" si="16"/>
        <v>1</v>
      </c>
      <c r="AD64">
        <f t="shared" si="17"/>
        <v>2</v>
      </c>
      <c r="AE64">
        <f t="shared" si="18"/>
        <v>3</v>
      </c>
    </row>
    <row r="65" spans="1:31" x14ac:dyDescent="0.25">
      <c r="A65">
        <v>2008</v>
      </c>
      <c r="B65">
        <v>7.4</v>
      </c>
      <c r="C65">
        <v>6</v>
      </c>
      <c r="D65">
        <v>5.8</v>
      </c>
      <c r="E65">
        <v>6.1</v>
      </c>
      <c r="F65">
        <v>6</v>
      </c>
      <c r="G65">
        <v>6.4</v>
      </c>
      <c r="H65">
        <v>6.5</v>
      </c>
      <c r="I65">
        <v>6.8</v>
      </c>
      <c r="J65">
        <v>7.1</v>
      </c>
      <c r="K65">
        <v>7.2</v>
      </c>
      <c r="L65">
        <v>7.6</v>
      </c>
      <c r="M65">
        <v>7.9</v>
      </c>
      <c r="N65">
        <f t="shared" si="1"/>
        <v>0</v>
      </c>
      <c r="O65">
        <f t="shared" si="2"/>
        <v>6.73</v>
      </c>
      <c r="P65">
        <v>2008</v>
      </c>
      <c r="Q65">
        <f t="shared" si="3"/>
        <v>5.8</v>
      </c>
      <c r="R65">
        <f t="shared" si="4"/>
        <v>7.9</v>
      </c>
      <c r="S65" t="str">
        <f t="shared" si="6"/>
        <v>TAK</v>
      </c>
      <c r="T65">
        <f t="shared" si="7"/>
        <v>1</v>
      </c>
      <c r="U65">
        <f t="shared" si="8"/>
        <v>2</v>
      </c>
      <c r="V65">
        <f t="shared" si="9"/>
        <v>3</v>
      </c>
      <c r="W65">
        <f t="shared" si="10"/>
        <v>1</v>
      </c>
      <c r="X65">
        <f t="shared" si="11"/>
        <v>2</v>
      </c>
      <c r="Y65">
        <f t="shared" si="12"/>
        <v>1</v>
      </c>
      <c r="Z65">
        <f t="shared" si="13"/>
        <v>1</v>
      </c>
      <c r="AA65">
        <f t="shared" si="14"/>
        <v>1</v>
      </c>
      <c r="AB65">
        <f t="shared" si="15"/>
        <v>1</v>
      </c>
      <c r="AC65">
        <f t="shared" si="16"/>
        <v>1</v>
      </c>
      <c r="AD65">
        <f t="shared" si="17"/>
        <v>1</v>
      </c>
      <c r="AE65">
        <f t="shared" si="18"/>
        <v>1</v>
      </c>
    </row>
    <row r="66" spans="1:31" x14ac:dyDescent="0.25">
      <c r="A66">
        <v>2009</v>
      </c>
      <c r="B66">
        <v>10</v>
      </c>
      <c r="C66">
        <v>8.6999999999999993</v>
      </c>
      <c r="D66">
        <v>9.1999999999999993</v>
      </c>
      <c r="E66">
        <v>9.6</v>
      </c>
      <c r="F66">
        <v>9.9</v>
      </c>
      <c r="G66">
        <v>10.4</v>
      </c>
      <c r="H66">
        <v>10.5</v>
      </c>
      <c r="I66">
        <v>10.4</v>
      </c>
      <c r="J66">
        <v>10.7</v>
      </c>
      <c r="K66">
        <v>10.8</v>
      </c>
      <c r="L66">
        <v>11.1</v>
      </c>
      <c r="M66">
        <v>11</v>
      </c>
      <c r="N66">
        <f t="shared" si="1"/>
        <v>7</v>
      </c>
      <c r="O66">
        <f t="shared" si="2"/>
        <v>10.19</v>
      </c>
      <c r="P66">
        <v>2009</v>
      </c>
      <c r="Q66">
        <f t="shared" si="3"/>
        <v>8.6999999999999993</v>
      </c>
      <c r="R66">
        <f t="shared" si="4"/>
        <v>11.1</v>
      </c>
      <c r="S66" t="str">
        <f t="shared" si="6"/>
        <v>TAK</v>
      </c>
      <c r="T66">
        <f t="shared" si="7"/>
        <v>1</v>
      </c>
      <c r="U66">
        <f t="shared" si="8"/>
        <v>2</v>
      </c>
      <c r="V66">
        <f t="shared" si="9"/>
        <v>1</v>
      </c>
      <c r="W66">
        <f t="shared" si="10"/>
        <v>1</v>
      </c>
      <c r="X66">
        <f t="shared" si="11"/>
        <v>1</v>
      </c>
      <c r="Y66">
        <f t="shared" si="12"/>
        <v>1</v>
      </c>
      <c r="Z66">
        <f t="shared" si="13"/>
        <v>1</v>
      </c>
      <c r="AA66">
        <f t="shared" si="14"/>
        <v>2</v>
      </c>
      <c r="AB66">
        <f t="shared" si="15"/>
        <v>1</v>
      </c>
      <c r="AC66">
        <f t="shared" si="16"/>
        <v>1</v>
      </c>
      <c r="AD66">
        <f t="shared" si="17"/>
        <v>1</v>
      </c>
      <c r="AE66">
        <f t="shared" si="18"/>
        <v>2</v>
      </c>
    </row>
    <row r="67" spans="1:31" x14ac:dyDescent="0.25">
      <c r="A67">
        <v>2010</v>
      </c>
      <c r="B67">
        <v>9.4</v>
      </c>
      <c r="C67">
        <v>10.7</v>
      </c>
      <c r="D67">
        <v>10.7</v>
      </c>
      <c r="E67">
        <v>10.7</v>
      </c>
      <c r="F67">
        <v>10.9</v>
      </c>
      <c r="G67">
        <v>10.7</v>
      </c>
      <c r="H67">
        <v>10.5</v>
      </c>
      <c r="I67">
        <v>10.5</v>
      </c>
      <c r="J67">
        <v>10.6</v>
      </c>
      <c r="K67">
        <v>10.6</v>
      </c>
      <c r="L67">
        <v>10.6</v>
      </c>
      <c r="M67">
        <v>10.8</v>
      </c>
      <c r="N67">
        <f t="shared" ref="N67:N71" si="19">COUNTIF(B67:M67,"&gt;10")</f>
        <v>11</v>
      </c>
      <c r="O67">
        <f t="shared" ref="O67:O71" si="20">ROUND(AVERAGE(B67:M67),2)</f>
        <v>10.56</v>
      </c>
      <c r="P67">
        <v>2010</v>
      </c>
      <c r="Q67">
        <f t="shared" ref="Q67:Q71" si="21">MIN(B67:M67)</f>
        <v>9.4</v>
      </c>
      <c r="R67">
        <f t="shared" ref="R67:R71" si="22">MAX(B67:M67)</f>
        <v>10.9</v>
      </c>
      <c r="S67" t="str">
        <f t="shared" si="6"/>
        <v>NIE</v>
      </c>
      <c r="T67">
        <f t="shared" si="7"/>
        <v>3</v>
      </c>
      <c r="U67">
        <f t="shared" si="8"/>
        <v>1</v>
      </c>
      <c r="V67">
        <f t="shared" si="9"/>
        <v>2</v>
      </c>
      <c r="W67">
        <f t="shared" si="10"/>
        <v>3</v>
      </c>
      <c r="X67">
        <f t="shared" si="11"/>
        <v>1</v>
      </c>
      <c r="Y67">
        <f t="shared" si="12"/>
        <v>2</v>
      </c>
      <c r="Z67">
        <f t="shared" si="13"/>
        <v>3</v>
      </c>
      <c r="AA67">
        <f t="shared" si="14"/>
        <v>4</v>
      </c>
      <c r="AB67">
        <f t="shared" si="15"/>
        <v>1</v>
      </c>
      <c r="AC67">
        <f t="shared" si="16"/>
        <v>2</v>
      </c>
      <c r="AD67">
        <f t="shared" si="17"/>
        <v>3</v>
      </c>
      <c r="AE67">
        <f t="shared" si="18"/>
        <v>1</v>
      </c>
    </row>
    <row r="68" spans="1:31" x14ac:dyDescent="0.25">
      <c r="A68">
        <v>2011</v>
      </c>
      <c r="B68">
        <v>8.5</v>
      </c>
      <c r="C68">
        <v>10</v>
      </c>
      <c r="D68">
        <v>9.9</v>
      </c>
      <c r="E68">
        <v>9.8000000000000007</v>
      </c>
      <c r="F68">
        <v>10</v>
      </c>
      <c r="G68">
        <v>10.1</v>
      </c>
      <c r="H68">
        <v>10.199999999999999</v>
      </c>
      <c r="I68">
        <v>10.1</v>
      </c>
      <c r="J68">
        <v>10.1</v>
      </c>
      <c r="K68">
        <v>10.1</v>
      </c>
      <c r="L68">
        <v>10</v>
      </c>
      <c r="M68">
        <v>9.6</v>
      </c>
      <c r="N68">
        <f t="shared" si="19"/>
        <v>5</v>
      </c>
      <c r="O68">
        <f t="shared" si="20"/>
        <v>9.8699999999999992</v>
      </c>
      <c r="P68">
        <v>2011</v>
      </c>
      <c r="Q68">
        <f t="shared" si="21"/>
        <v>8.5</v>
      </c>
      <c r="R68">
        <f t="shared" si="22"/>
        <v>10.199999999999999</v>
      </c>
      <c r="S68" t="str">
        <f t="shared" ref="S68:S71" si="23">IF(AND(B68&gt;B67,C68&gt;C67,D68&gt;D67,E68&gt;E67,F68&gt;F67,G68&gt;G67,H68&gt;H67,I68&gt;I67,J68&gt;J67,K68&gt;K67,L68&gt;L67,M68&gt;M67),"TAK","NIE")</f>
        <v>NIE</v>
      </c>
      <c r="T68">
        <f t="shared" ref="T68:T71" si="24">IF(M67&gt;=B68,AE67+1,1)</f>
        <v>2</v>
      </c>
      <c r="U68">
        <f t="shared" ref="U68:U71" si="25">IF(B68&gt;=C68,T68+1,1)</f>
        <v>1</v>
      </c>
      <c r="V68">
        <f t="shared" ref="V68:V71" si="26">IF(C68&gt;=D68,U68+1,1)</f>
        <v>2</v>
      </c>
      <c r="W68">
        <f t="shared" ref="W68:W71" si="27">IF(D68&gt;=E68,V68+1,1)</f>
        <v>3</v>
      </c>
      <c r="X68">
        <f t="shared" ref="X68:X71" si="28">IF(E68&gt;=F68,W68+1,1)</f>
        <v>1</v>
      </c>
      <c r="Y68">
        <f t="shared" ref="Y68:Y71" si="29">IF(F68&gt;=G68,X68+1,1)</f>
        <v>1</v>
      </c>
      <c r="Z68">
        <f t="shared" ref="Z68:Z71" si="30">IF(G68&gt;=H68,Y68+1,1)</f>
        <v>1</v>
      </c>
      <c r="AA68">
        <f t="shared" ref="AA68:AA71" si="31">IF(H68&gt;=I68,Z68+1,1)</f>
        <v>2</v>
      </c>
      <c r="AB68">
        <f t="shared" ref="AB68:AB71" si="32">IF(I68&gt;=J68,AA68+1,1)</f>
        <v>3</v>
      </c>
      <c r="AC68">
        <f t="shared" ref="AC68:AC71" si="33">IF(J68&gt;=K68,AB68+1,1)</f>
        <v>4</v>
      </c>
      <c r="AD68">
        <f t="shared" ref="AD68:AD71" si="34">IF(K68&gt;=L68,AC68+1,1)</f>
        <v>5</v>
      </c>
      <c r="AE68">
        <f t="shared" ref="AE68:AE71" si="35">IF(L68&gt;=M68,AD68+1,1)</f>
        <v>6</v>
      </c>
    </row>
    <row r="69" spans="1:31" x14ac:dyDescent="0.25">
      <c r="A69">
        <v>2012</v>
      </c>
      <c r="B69">
        <v>7.8</v>
      </c>
      <c r="C69">
        <v>9.3000000000000007</v>
      </c>
      <c r="D69">
        <v>9.3000000000000007</v>
      </c>
      <c r="E69">
        <v>9.1999999999999993</v>
      </c>
      <c r="F69">
        <v>9.1</v>
      </c>
      <c r="G69">
        <v>9.1999999999999993</v>
      </c>
      <c r="H69">
        <v>9.1999999999999993</v>
      </c>
      <c r="I69">
        <v>9.3000000000000007</v>
      </c>
      <c r="J69">
        <v>9.1</v>
      </c>
      <c r="K69">
        <v>8.8000000000000007</v>
      </c>
      <c r="L69">
        <v>8.8000000000000007</v>
      </c>
      <c r="M69">
        <v>8.8000000000000007</v>
      </c>
      <c r="N69">
        <f t="shared" si="19"/>
        <v>0</v>
      </c>
      <c r="O69">
        <f t="shared" si="20"/>
        <v>8.99</v>
      </c>
      <c r="P69">
        <v>2012</v>
      </c>
      <c r="Q69">
        <f t="shared" si="21"/>
        <v>7.8</v>
      </c>
      <c r="R69">
        <f t="shared" si="22"/>
        <v>9.3000000000000007</v>
      </c>
      <c r="S69" t="str">
        <f t="shared" si="23"/>
        <v>NIE</v>
      </c>
      <c r="T69">
        <f t="shared" si="24"/>
        <v>7</v>
      </c>
      <c r="U69">
        <f t="shared" si="25"/>
        <v>1</v>
      </c>
      <c r="V69">
        <f t="shared" si="26"/>
        <v>2</v>
      </c>
      <c r="W69">
        <f t="shared" si="27"/>
        <v>3</v>
      </c>
      <c r="X69">
        <f t="shared" si="28"/>
        <v>4</v>
      </c>
      <c r="Y69">
        <f t="shared" si="29"/>
        <v>1</v>
      </c>
      <c r="Z69">
        <f t="shared" si="30"/>
        <v>2</v>
      </c>
      <c r="AA69">
        <f t="shared" si="31"/>
        <v>1</v>
      </c>
      <c r="AB69">
        <f t="shared" si="32"/>
        <v>2</v>
      </c>
      <c r="AC69">
        <f t="shared" si="33"/>
        <v>3</v>
      </c>
      <c r="AD69">
        <f t="shared" si="34"/>
        <v>4</v>
      </c>
      <c r="AE69">
        <f t="shared" si="35"/>
        <v>5</v>
      </c>
    </row>
    <row r="70" spans="1:31" x14ac:dyDescent="0.25">
      <c r="A70">
        <v>2013</v>
      </c>
      <c r="B70">
        <v>6.7</v>
      </c>
      <c r="C70">
        <v>8.9</v>
      </c>
      <c r="D70">
        <v>8.6999999999999993</v>
      </c>
      <c r="E70">
        <v>8.6</v>
      </c>
      <c r="F70">
        <v>8.5</v>
      </c>
      <c r="G70">
        <v>8.6</v>
      </c>
      <c r="H70">
        <v>8.6</v>
      </c>
      <c r="I70">
        <v>8.4</v>
      </c>
      <c r="J70">
        <v>8.3000000000000007</v>
      </c>
      <c r="K70">
        <v>8.1999999999999993</v>
      </c>
      <c r="L70">
        <v>8.3000000000000007</v>
      </c>
      <c r="M70">
        <v>8</v>
      </c>
      <c r="N70">
        <f t="shared" si="19"/>
        <v>0</v>
      </c>
      <c r="O70">
        <f t="shared" si="20"/>
        <v>8.32</v>
      </c>
      <c r="P70">
        <v>2013</v>
      </c>
      <c r="Q70">
        <f t="shared" si="21"/>
        <v>6.7</v>
      </c>
      <c r="R70">
        <f t="shared" si="22"/>
        <v>8.9</v>
      </c>
      <c r="S70" t="str">
        <f t="shared" si="23"/>
        <v>NIE</v>
      </c>
      <c r="T70">
        <f t="shared" si="24"/>
        <v>6</v>
      </c>
      <c r="U70">
        <f t="shared" si="25"/>
        <v>1</v>
      </c>
      <c r="V70">
        <f t="shared" si="26"/>
        <v>2</v>
      </c>
      <c r="W70">
        <f t="shared" si="27"/>
        <v>3</v>
      </c>
      <c r="X70">
        <f t="shared" si="28"/>
        <v>4</v>
      </c>
      <c r="Y70">
        <f t="shared" si="29"/>
        <v>1</v>
      </c>
      <c r="Z70">
        <f t="shared" si="30"/>
        <v>2</v>
      </c>
      <c r="AA70">
        <f t="shared" si="31"/>
        <v>3</v>
      </c>
      <c r="AB70">
        <f t="shared" si="32"/>
        <v>4</v>
      </c>
      <c r="AC70">
        <f t="shared" si="33"/>
        <v>5</v>
      </c>
      <c r="AD70">
        <f t="shared" si="34"/>
        <v>1</v>
      </c>
      <c r="AE70">
        <f t="shared" si="35"/>
        <v>2</v>
      </c>
    </row>
    <row r="71" spans="1:31" x14ac:dyDescent="0.25">
      <c r="A71">
        <v>2014</v>
      </c>
      <c r="B71">
        <v>5.7</v>
      </c>
      <c r="C71">
        <v>7.6</v>
      </c>
      <c r="D71">
        <v>7.7</v>
      </c>
      <c r="E71">
        <v>7.7</v>
      </c>
      <c r="F71">
        <v>7.3</v>
      </c>
      <c r="G71">
        <v>7.3</v>
      </c>
      <c r="H71">
        <v>7.1</v>
      </c>
      <c r="I71">
        <v>7.2</v>
      </c>
      <c r="J71">
        <v>7.1</v>
      </c>
      <c r="K71">
        <v>6.9</v>
      </c>
      <c r="L71">
        <v>6.8</v>
      </c>
      <c r="M71">
        <v>6.8</v>
      </c>
      <c r="N71">
        <f t="shared" si="19"/>
        <v>0</v>
      </c>
      <c r="O71">
        <f t="shared" si="20"/>
        <v>7.1</v>
      </c>
      <c r="P71">
        <v>2014</v>
      </c>
      <c r="Q71">
        <f t="shared" si="21"/>
        <v>5.7</v>
      </c>
      <c r="R71">
        <f t="shared" si="22"/>
        <v>7.7</v>
      </c>
      <c r="S71" t="str">
        <f t="shared" si="23"/>
        <v>NIE</v>
      </c>
      <c r="T71">
        <f t="shared" si="24"/>
        <v>3</v>
      </c>
      <c r="U71">
        <f t="shared" si="25"/>
        <v>1</v>
      </c>
      <c r="V71">
        <f t="shared" si="26"/>
        <v>1</v>
      </c>
      <c r="W71">
        <f t="shared" si="27"/>
        <v>2</v>
      </c>
      <c r="X71">
        <f t="shared" si="28"/>
        <v>3</v>
      </c>
      <c r="Y71">
        <f t="shared" si="29"/>
        <v>4</v>
      </c>
      <c r="Z71">
        <f t="shared" si="30"/>
        <v>5</v>
      </c>
      <c r="AA71">
        <f t="shared" si="31"/>
        <v>1</v>
      </c>
      <c r="AB71">
        <f t="shared" si="32"/>
        <v>2</v>
      </c>
      <c r="AC71">
        <f t="shared" si="33"/>
        <v>3</v>
      </c>
      <c r="AD71">
        <f t="shared" si="34"/>
        <v>4</v>
      </c>
      <c r="AE71">
        <f t="shared" si="35"/>
        <v>5</v>
      </c>
    </row>
    <row r="72" spans="1:31" x14ac:dyDescent="0.25">
      <c r="N72">
        <f>SUM(N2:N71)</f>
        <v>42</v>
      </c>
      <c r="S72">
        <f>COUNTIF(S2:S71,"TAK")</f>
        <v>15</v>
      </c>
    </row>
  </sheetData>
  <conditionalFormatting sqref="T1:AE1048576">
    <cfRule type="cellIs" dxfId="7" priority="1" operator="equal">
      <formula>"TAK"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workbookViewId="0">
      <selection activeCell="A55" sqref="A1:C104857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42</v>
      </c>
    </row>
    <row r="4" spans="1:3" x14ac:dyDescent="0.25">
      <c r="A4" t="s">
        <v>15</v>
      </c>
    </row>
    <row r="5" spans="1:3" x14ac:dyDescent="0.25">
      <c r="A5" t="s">
        <v>17</v>
      </c>
      <c r="B5">
        <v>3.64</v>
      </c>
      <c r="C5">
        <v>1953</v>
      </c>
    </row>
    <row r="6" spans="1:3" x14ac:dyDescent="0.25">
      <c r="A6" t="s">
        <v>18</v>
      </c>
      <c r="B6">
        <v>10.85</v>
      </c>
      <c r="C6">
        <v>1982</v>
      </c>
    </row>
    <row r="8" spans="1:3" x14ac:dyDescent="0.25">
      <c r="A8" t="s">
        <v>19</v>
      </c>
    </row>
    <row r="9" spans="1:3" x14ac:dyDescent="0.25">
      <c r="A9" t="s">
        <v>1</v>
      </c>
      <c r="B9" t="s">
        <v>20</v>
      </c>
      <c r="C9" t="s">
        <v>21</v>
      </c>
    </row>
    <row r="10" spans="1:3" x14ac:dyDescent="0.25">
      <c r="A10">
        <v>1945</v>
      </c>
      <c r="B10">
        <v>3.2</v>
      </c>
      <c r="C10">
        <v>4.4000000000000004</v>
      </c>
    </row>
    <row r="11" spans="1:3" x14ac:dyDescent="0.25">
      <c r="A11">
        <v>1946</v>
      </c>
      <c r="B11">
        <v>3.5</v>
      </c>
      <c r="C11">
        <v>4.5</v>
      </c>
    </row>
    <row r="12" spans="1:3" x14ac:dyDescent="0.25">
      <c r="A12">
        <v>1947</v>
      </c>
      <c r="B12">
        <v>5</v>
      </c>
      <c r="C12">
        <v>7.1</v>
      </c>
    </row>
    <row r="13" spans="1:3" x14ac:dyDescent="0.25">
      <c r="A13">
        <v>1948</v>
      </c>
      <c r="B13">
        <v>4</v>
      </c>
      <c r="C13">
        <v>5</v>
      </c>
    </row>
    <row r="14" spans="1:3" x14ac:dyDescent="0.25">
      <c r="A14">
        <v>1949</v>
      </c>
      <c r="B14">
        <v>5.3</v>
      </c>
      <c r="C14">
        <v>8.9</v>
      </c>
    </row>
    <row r="15" spans="1:3" x14ac:dyDescent="0.25">
      <c r="A15">
        <v>1950</v>
      </c>
      <c r="B15">
        <v>3.8</v>
      </c>
      <c r="C15">
        <v>7.5</v>
      </c>
    </row>
    <row r="16" spans="1:3" x14ac:dyDescent="0.25">
      <c r="A16">
        <v>1951</v>
      </c>
      <c r="B16">
        <v>3.5</v>
      </c>
      <c r="C16">
        <v>4.7</v>
      </c>
    </row>
    <row r="17" spans="1:3" x14ac:dyDescent="0.25">
      <c r="A17">
        <v>1952</v>
      </c>
      <c r="B17">
        <v>2.7</v>
      </c>
      <c r="C17">
        <v>4.4000000000000004</v>
      </c>
    </row>
    <row r="18" spans="1:3" x14ac:dyDescent="0.25">
      <c r="A18">
        <v>1953</v>
      </c>
      <c r="B18">
        <v>3.2</v>
      </c>
      <c r="C18">
        <v>4.5</v>
      </c>
    </row>
    <row r="19" spans="1:3" x14ac:dyDescent="0.25">
      <c r="A19">
        <v>1954</v>
      </c>
      <c r="B19">
        <v>5</v>
      </c>
      <c r="C19">
        <v>7.1</v>
      </c>
    </row>
    <row r="20" spans="1:3" x14ac:dyDescent="0.25">
      <c r="A20">
        <v>1955</v>
      </c>
      <c r="B20">
        <v>4.2</v>
      </c>
      <c r="C20">
        <v>5.9</v>
      </c>
    </row>
    <row r="21" spans="1:3" x14ac:dyDescent="0.25">
      <c r="A21">
        <v>1956</v>
      </c>
      <c r="B21">
        <v>4.2</v>
      </c>
      <c r="C21">
        <v>5.4</v>
      </c>
    </row>
    <row r="22" spans="1:3" x14ac:dyDescent="0.25">
      <c r="A22">
        <v>1957</v>
      </c>
      <c r="B22">
        <v>4.7</v>
      </c>
      <c r="C22">
        <v>6.1</v>
      </c>
    </row>
    <row r="23" spans="1:3" x14ac:dyDescent="0.25">
      <c r="A23">
        <v>1958</v>
      </c>
      <c r="B23">
        <v>6.2</v>
      </c>
      <c r="C23">
        <v>8.5</v>
      </c>
    </row>
    <row r="24" spans="1:3" x14ac:dyDescent="0.25">
      <c r="A24">
        <v>1959</v>
      </c>
      <c r="B24">
        <v>5.3</v>
      </c>
      <c r="C24">
        <v>7</v>
      </c>
    </row>
    <row r="25" spans="1:3" x14ac:dyDescent="0.25">
      <c r="A25">
        <v>1960</v>
      </c>
      <c r="B25">
        <v>5.8</v>
      </c>
      <c r="C25">
        <v>7.1</v>
      </c>
    </row>
    <row r="26" spans="1:3" x14ac:dyDescent="0.25">
      <c r="A26">
        <v>1961</v>
      </c>
      <c r="B26">
        <v>6</v>
      </c>
      <c r="C26">
        <v>8.1</v>
      </c>
    </row>
    <row r="27" spans="1:3" x14ac:dyDescent="0.25">
      <c r="A27">
        <v>1962</v>
      </c>
      <c r="B27">
        <v>5.5</v>
      </c>
      <c r="C27">
        <v>6.8</v>
      </c>
    </row>
    <row r="28" spans="1:3" x14ac:dyDescent="0.25">
      <c r="A28">
        <v>1963</v>
      </c>
      <c r="B28">
        <v>5.5</v>
      </c>
      <c r="C28">
        <v>6.9</v>
      </c>
    </row>
    <row r="29" spans="1:3" x14ac:dyDescent="0.25">
      <c r="A29">
        <v>1964</v>
      </c>
      <c r="B29">
        <v>5</v>
      </c>
      <c r="C29">
        <v>6.6</v>
      </c>
    </row>
    <row r="30" spans="1:3" x14ac:dyDescent="0.25">
      <c r="A30">
        <v>1965</v>
      </c>
      <c r="B30">
        <v>4</v>
      </c>
      <c r="C30">
        <v>6.1</v>
      </c>
    </row>
    <row r="31" spans="1:3" x14ac:dyDescent="0.25">
      <c r="A31">
        <v>1966</v>
      </c>
      <c r="B31">
        <v>3.8</v>
      </c>
      <c r="C31">
        <v>5</v>
      </c>
    </row>
    <row r="32" spans="1:3" x14ac:dyDescent="0.25">
      <c r="A32">
        <v>1967</v>
      </c>
      <c r="B32">
        <v>3.8</v>
      </c>
      <c r="C32">
        <v>5</v>
      </c>
    </row>
    <row r="33" spans="1:3" x14ac:dyDescent="0.25">
      <c r="A33">
        <v>1968</v>
      </c>
      <c r="B33">
        <v>3.4</v>
      </c>
      <c r="C33">
        <v>4.8</v>
      </c>
    </row>
    <row r="34" spans="1:3" x14ac:dyDescent="0.25">
      <c r="A34">
        <v>1969</v>
      </c>
      <c r="B34">
        <v>3.5</v>
      </c>
      <c r="C34">
        <v>4.7</v>
      </c>
    </row>
    <row r="35" spans="1:3" x14ac:dyDescent="0.25">
      <c r="A35">
        <v>1970</v>
      </c>
      <c r="B35">
        <v>4.9000000000000004</v>
      </c>
      <c r="C35">
        <v>6.9</v>
      </c>
    </row>
    <row r="36" spans="1:3" x14ac:dyDescent="0.25">
      <c r="A36">
        <v>1971</v>
      </c>
      <c r="B36">
        <v>6</v>
      </c>
      <c r="C36">
        <v>7.1</v>
      </c>
    </row>
    <row r="37" spans="1:3" x14ac:dyDescent="0.25">
      <c r="A37">
        <v>1972</v>
      </c>
      <c r="B37">
        <v>5.2</v>
      </c>
      <c r="C37">
        <v>6.8</v>
      </c>
    </row>
    <row r="38" spans="1:3" x14ac:dyDescent="0.25">
      <c r="A38">
        <v>1973</v>
      </c>
      <c r="B38">
        <v>4.9000000000000004</v>
      </c>
      <c r="C38">
        <v>6</v>
      </c>
    </row>
    <row r="39" spans="1:3" x14ac:dyDescent="0.25">
      <c r="A39">
        <v>1974</v>
      </c>
      <c r="B39">
        <v>6.1</v>
      </c>
      <c r="C39">
        <v>7.6</v>
      </c>
    </row>
    <row r="40" spans="1:3" x14ac:dyDescent="0.25">
      <c r="A40">
        <v>1975</v>
      </c>
      <c r="B40">
        <v>8.1999999999999993</v>
      </c>
      <c r="C40">
        <v>10</v>
      </c>
    </row>
    <row r="41" spans="1:3" x14ac:dyDescent="0.25">
      <c r="A41">
        <v>1976</v>
      </c>
      <c r="B41">
        <v>7.8</v>
      </c>
      <c r="C41">
        <v>8.9</v>
      </c>
    </row>
    <row r="42" spans="1:3" x14ac:dyDescent="0.25">
      <c r="A42">
        <v>1977</v>
      </c>
      <c r="B42">
        <v>6.4</v>
      </c>
      <c r="C42">
        <v>8.6</v>
      </c>
    </row>
    <row r="43" spans="1:3" x14ac:dyDescent="0.25">
      <c r="A43">
        <v>1978</v>
      </c>
      <c r="B43">
        <v>6</v>
      </c>
      <c r="C43">
        <v>7.4</v>
      </c>
    </row>
    <row r="44" spans="1:3" x14ac:dyDescent="0.25">
      <c r="A44">
        <v>1979</v>
      </c>
      <c r="B44">
        <v>6</v>
      </c>
      <c r="C44">
        <v>7</v>
      </c>
    </row>
    <row r="45" spans="1:3" x14ac:dyDescent="0.25">
      <c r="A45">
        <v>1980</v>
      </c>
      <c r="B45">
        <v>7.2</v>
      </c>
      <c r="C45">
        <v>8.8000000000000007</v>
      </c>
    </row>
    <row r="46" spans="1:3" x14ac:dyDescent="0.25">
      <c r="A46">
        <v>1981</v>
      </c>
      <c r="B46">
        <v>8.1999999999999993</v>
      </c>
      <c r="C46">
        <v>9.3000000000000007</v>
      </c>
    </row>
    <row r="47" spans="1:3" x14ac:dyDescent="0.25">
      <c r="A47">
        <v>1982</v>
      </c>
      <c r="B47">
        <v>9.9</v>
      </c>
      <c r="C47">
        <v>12.4</v>
      </c>
    </row>
    <row r="48" spans="1:3" x14ac:dyDescent="0.25">
      <c r="A48">
        <v>1983</v>
      </c>
      <c r="B48">
        <v>8.3000000000000007</v>
      </c>
      <c r="C48">
        <v>11.4</v>
      </c>
    </row>
    <row r="49" spans="1:3" x14ac:dyDescent="0.25">
      <c r="A49">
        <v>1984</v>
      </c>
      <c r="B49">
        <v>7.3</v>
      </c>
      <c r="C49">
        <v>9</v>
      </c>
    </row>
    <row r="50" spans="1:3" x14ac:dyDescent="0.25">
      <c r="A50">
        <v>1985</v>
      </c>
      <c r="B50">
        <v>7</v>
      </c>
      <c r="C50">
        <v>8.4</v>
      </c>
    </row>
    <row r="51" spans="1:3" x14ac:dyDescent="0.25">
      <c r="A51">
        <v>1986</v>
      </c>
      <c r="B51">
        <v>6.6</v>
      </c>
      <c r="C51">
        <v>8.1999999999999993</v>
      </c>
    </row>
    <row r="52" spans="1:3" x14ac:dyDescent="0.25">
      <c r="A52">
        <v>1987</v>
      </c>
      <c r="B52">
        <v>5.7</v>
      </c>
      <c r="C52">
        <v>7.6</v>
      </c>
    </row>
    <row r="53" spans="1:3" x14ac:dyDescent="0.25">
      <c r="A53">
        <v>1988</v>
      </c>
      <c r="B53">
        <v>5.3</v>
      </c>
      <c r="C53">
        <v>6.7</v>
      </c>
    </row>
    <row r="54" spans="1:3" x14ac:dyDescent="0.25">
      <c r="A54">
        <v>1989</v>
      </c>
      <c r="B54">
        <v>5.4</v>
      </c>
      <c r="C54">
        <v>6.4</v>
      </c>
    </row>
    <row r="55" spans="1:3" x14ac:dyDescent="0.25">
      <c r="A55">
        <v>1990</v>
      </c>
      <c r="B55">
        <v>6.2</v>
      </c>
      <c r="C55">
        <v>7.2</v>
      </c>
    </row>
    <row r="56" spans="1:3" x14ac:dyDescent="0.25">
      <c r="A56">
        <v>1991</v>
      </c>
      <c r="B56">
        <v>7.3</v>
      </c>
      <c r="C56">
        <v>8</v>
      </c>
    </row>
    <row r="57" spans="1:3" x14ac:dyDescent="0.25">
      <c r="A57">
        <v>1992</v>
      </c>
      <c r="B57">
        <v>7.4</v>
      </c>
      <c r="C57">
        <v>8.8000000000000007</v>
      </c>
    </row>
    <row r="58" spans="1:3" x14ac:dyDescent="0.25">
      <c r="A58">
        <v>1993</v>
      </c>
      <c r="B58">
        <v>6.5</v>
      </c>
      <c r="C58">
        <v>8.3000000000000007</v>
      </c>
    </row>
    <row r="59" spans="1:3" x14ac:dyDescent="0.25">
      <c r="A59">
        <v>1994</v>
      </c>
      <c r="B59">
        <v>5.5</v>
      </c>
      <c r="C59">
        <v>7.6</v>
      </c>
    </row>
    <row r="60" spans="1:3" x14ac:dyDescent="0.25">
      <c r="A60">
        <v>1995</v>
      </c>
      <c r="B60">
        <v>5.6</v>
      </c>
      <c r="C60">
        <v>6.8</v>
      </c>
    </row>
    <row r="61" spans="1:3" x14ac:dyDescent="0.25">
      <c r="A61">
        <v>1996</v>
      </c>
      <c r="B61">
        <v>5.4</v>
      </c>
      <c r="C61">
        <v>6.6</v>
      </c>
    </row>
    <row r="62" spans="1:3" x14ac:dyDescent="0.25">
      <c r="A62">
        <v>1997</v>
      </c>
      <c r="B62">
        <v>4.7</v>
      </c>
      <c r="C62">
        <v>6.3</v>
      </c>
    </row>
    <row r="63" spans="1:3" x14ac:dyDescent="0.25">
      <c r="A63">
        <v>1998</v>
      </c>
      <c r="B63">
        <v>4.4000000000000004</v>
      </c>
      <c r="C63">
        <v>5.7</v>
      </c>
    </row>
    <row r="64" spans="1:3" x14ac:dyDescent="0.25">
      <c r="A64">
        <v>1999</v>
      </c>
      <c r="B64">
        <v>4</v>
      </c>
      <c r="C64">
        <v>5.4</v>
      </c>
    </row>
    <row r="65" spans="1:3" x14ac:dyDescent="0.25">
      <c r="A65">
        <v>2000</v>
      </c>
      <c r="B65">
        <v>3.9</v>
      </c>
      <c r="C65">
        <v>5.0999999999999996</v>
      </c>
    </row>
    <row r="66" spans="1:3" x14ac:dyDescent="0.25">
      <c r="A66">
        <v>2001</v>
      </c>
      <c r="B66">
        <v>5.2</v>
      </c>
      <c r="C66">
        <v>6.5</v>
      </c>
    </row>
    <row r="67" spans="1:3" x14ac:dyDescent="0.25">
      <c r="A67">
        <v>2002</v>
      </c>
      <c r="B67">
        <v>6</v>
      </c>
      <c r="C67">
        <v>6.9</v>
      </c>
    </row>
    <row r="68" spans="1:3" x14ac:dyDescent="0.25">
      <c r="A68">
        <v>2003</v>
      </c>
      <c r="B68">
        <v>5.7</v>
      </c>
      <c r="C68">
        <v>7.3</v>
      </c>
    </row>
    <row r="69" spans="1:3" x14ac:dyDescent="0.25">
      <c r="A69">
        <v>2004</v>
      </c>
      <c r="B69">
        <v>5.4</v>
      </c>
      <c r="C69">
        <v>6.8</v>
      </c>
    </row>
    <row r="70" spans="1:3" x14ac:dyDescent="0.25">
      <c r="A70">
        <v>2005</v>
      </c>
      <c r="B70">
        <v>4.9000000000000004</v>
      </c>
      <c r="C70">
        <v>6.4</v>
      </c>
    </row>
    <row r="71" spans="1:3" x14ac:dyDescent="0.25">
      <c r="A71">
        <v>2006</v>
      </c>
      <c r="B71">
        <v>4.4000000000000004</v>
      </c>
      <c r="C71">
        <v>5.8</v>
      </c>
    </row>
    <row r="72" spans="1:3" x14ac:dyDescent="0.25">
      <c r="A72">
        <v>2007</v>
      </c>
      <c r="B72">
        <v>5</v>
      </c>
      <c r="C72">
        <v>5.7</v>
      </c>
    </row>
    <row r="73" spans="1:3" x14ac:dyDescent="0.25">
      <c r="A73">
        <v>2008</v>
      </c>
      <c r="B73">
        <v>5.8</v>
      </c>
      <c r="C73">
        <v>7.9</v>
      </c>
    </row>
    <row r="74" spans="1:3" x14ac:dyDescent="0.25">
      <c r="A74">
        <v>2009</v>
      </c>
      <c r="B74">
        <v>8.6999999999999993</v>
      </c>
      <c r="C74">
        <v>11.1</v>
      </c>
    </row>
    <row r="75" spans="1:3" x14ac:dyDescent="0.25">
      <c r="A75">
        <v>2010</v>
      </c>
      <c r="B75">
        <v>9.4</v>
      </c>
      <c r="C75">
        <v>10.9</v>
      </c>
    </row>
    <row r="76" spans="1:3" x14ac:dyDescent="0.25">
      <c r="A76">
        <v>2011</v>
      </c>
      <c r="B76">
        <v>8.5</v>
      </c>
      <c r="C76">
        <v>10.199999999999999</v>
      </c>
    </row>
    <row r="77" spans="1:3" x14ac:dyDescent="0.25">
      <c r="A77">
        <v>2012</v>
      </c>
      <c r="B77">
        <v>7.8</v>
      </c>
      <c r="C77">
        <v>9.3000000000000007</v>
      </c>
    </row>
    <row r="78" spans="1:3" x14ac:dyDescent="0.25">
      <c r="A78">
        <v>2013</v>
      </c>
      <c r="B78">
        <v>6.7</v>
      </c>
      <c r="C78">
        <v>8.9</v>
      </c>
    </row>
    <row r="79" spans="1:3" x14ac:dyDescent="0.25">
      <c r="A79">
        <v>2014</v>
      </c>
      <c r="B79">
        <v>5.7</v>
      </c>
      <c r="C79">
        <v>7.7</v>
      </c>
    </row>
    <row r="81" spans="1:2" x14ac:dyDescent="0.25">
      <c r="A81" t="s">
        <v>22</v>
      </c>
    </row>
    <row r="82" spans="1:2" x14ac:dyDescent="0.25">
      <c r="A82" t="s">
        <v>27</v>
      </c>
      <c r="B82">
        <v>13</v>
      </c>
    </row>
    <row r="83" spans="1:2" x14ac:dyDescent="0.25">
      <c r="A83" t="s">
        <v>28</v>
      </c>
      <c r="B83" t="s">
        <v>30</v>
      </c>
    </row>
    <row r="84" spans="1:2" x14ac:dyDescent="0.25">
      <c r="A84" t="s">
        <v>29</v>
      </c>
      <c r="B84" t="s">
        <v>23</v>
      </c>
    </row>
    <row r="86" spans="1:2" x14ac:dyDescent="0.25">
      <c r="A86" t="s">
        <v>26</v>
      </c>
    </row>
    <row r="87" spans="1:2" x14ac:dyDescent="0.25">
      <c r="A87">
        <v>15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Arkusz1</vt:lpstr>
      <vt:lpstr>WYNIKI</vt:lpstr>
      <vt:lpstr>Arkusz1!stopa_bezrobocia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2019-04-17T23:28:31Z</dcterms:modified>
</cp:coreProperties>
</file>