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definedNames>
    <definedName name="_86.4" localSheetId="0">Arkusz1!$A$25:$G$44</definedName>
    <definedName name="_86.4_1" localSheetId="0">Arkusz1!$H$25:$M$28</definedName>
    <definedName name="dane_wybory_1" localSheetId="0">Arkusz1!$A$2:$F$21</definedName>
  </definedNames>
  <calcPr calcId="152511"/>
</workbook>
</file>

<file path=xl/calcChain.xml><?xml version="1.0" encoding="utf-8"?>
<calcChain xmlns="http://schemas.openxmlformats.org/spreadsheetml/2006/main">
  <c r="X2" i="1" l="1"/>
  <c r="Y2" i="1" s="1"/>
  <c r="N29" i="1"/>
  <c r="M29" i="1"/>
  <c r="J29" i="1"/>
  <c r="K29" i="1"/>
  <c r="L29" i="1"/>
  <c r="I29" i="1"/>
  <c r="G45" i="1"/>
  <c r="C45" i="1"/>
  <c r="D45" i="1"/>
  <c r="E45" i="1"/>
  <c r="F45" i="1"/>
  <c r="B45" i="1"/>
  <c r="P22" i="1"/>
  <c r="Q22" i="1"/>
  <c r="R22" i="1"/>
  <c r="S22" i="1"/>
  <c r="O22" i="1"/>
  <c r="P21" i="1"/>
  <c r="Q21" i="1"/>
  <c r="R21" i="1"/>
  <c r="S21" i="1"/>
  <c r="O21" i="1"/>
  <c r="P20" i="1"/>
  <c r="Q20" i="1"/>
  <c r="R20" i="1"/>
  <c r="S20" i="1"/>
  <c r="O20" i="1"/>
  <c r="P19" i="1"/>
  <c r="Q19" i="1"/>
  <c r="R19" i="1"/>
  <c r="S19" i="1"/>
  <c r="O19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H4" i="1"/>
  <c r="H6" i="1"/>
  <c r="H8" i="1"/>
  <c r="H12" i="1"/>
  <c r="G3" i="1"/>
  <c r="I3" i="1" s="1"/>
  <c r="G4" i="1"/>
  <c r="I4" i="1" s="1"/>
  <c r="G5" i="1"/>
  <c r="I5" i="1" s="1"/>
  <c r="G6" i="1"/>
  <c r="G7" i="1"/>
  <c r="I7" i="1" s="1"/>
  <c r="G8" i="1"/>
  <c r="I8" i="1" s="1"/>
  <c r="G9" i="1"/>
  <c r="I9" i="1" s="1"/>
  <c r="G10" i="1"/>
  <c r="G11" i="1"/>
  <c r="I11" i="1" s="1"/>
  <c r="G12" i="1"/>
  <c r="I12" i="1" s="1"/>
  <c r="G13" i="1"/>
  <c r="I13" i="1" s="1"/>
  <c r="G14" i="1"/>
  <c r="G15" i="1"/>
  <c r="I15" i="1" s="1"/>
  <c r="G16" i="1"/>
  <c r="I16" i="1" s="1"/>
  <c r="G17" i="1"/>
  <c r="I17" i="1" s="1"/>
  <c r="G18" i="1"/>
  <c r="G19" i="1"/>
  <c r="I19" i="1" s="1"/>
  <c r="G20" i="1"/>
  <c r="I20" i="1" s="1"/>
  <c r="G21" i="1"/>
  <c r="I21" i="1" s="1"/>
  <c r="G2" i="1"/>
  <c r="I2" i="1" s="1"/>
  <c r="H19" i="1" l="1"/>
  <c r="H11" i="1"/>
  <c r="K2" i="1"/>
  <c r="K18" i="1"/>
  <c r="K14" i="1"/>
  <c r="K10" i="1"/>
  <c r="H7" i="1"/>
  <c r="K3" i="1"/>
  <c r="K19" i="1"/>
  <c r="K15" i="1"/>
  <c r="L2" i="1"/>
  <c r="H15" i="1"/>
  <c r="K7" i="1"/>
  <c r="H20" i="1"/>
  <c r="H18" i="1"/>
  <c r="H14" i="1"/>
  <c r="H10" i="1"/>
  <c r="K6" i="1"/>
  <c r="H3" i="1"/>
  <c r="H16" i="1"/>
  <c r="H13" i="1"/>
  <c r="L21" i="1"/>
  <c r="H21" i="1"/>
  <c r="H17" i="1"/>
  <c r="H9" i="1"/>
  <c r="H5" i="1"/>
  <c r="J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21" i="1"/>
  <c r="K20" i="1"/>
  <c r="K17" i="1"/>
  <c r="K16" i="1"/>
  <c r="K13" i="1"/>
  <c r="K12" i="1"/>
  <c r="K11" i="1"/>
  <c r="K9" i="1"/>
  <c r="K8" i="1"/>
  <c r="K5" i="1"/>
  <c r="K4" i="1"/>
  <c r="H2" i="1"/>
  <c r="I18" i="1"/>
  <c r="I14" i="1"/>
  <c r="I10" i="1"/>
  <c r="I6" i="1"/>
  <c r="K23" i="1"/>
  <c r="L23" i="1"/>
  <c r="J23" i="1"/>
  <c r="H23" i="1"/>
  <c r="I23" i="1"/>
</calcChain>
</file>

<file path=xl/connections.xml><?xml version="1.0" encoding="utf-8"?>
<connections xmlns="http://schemas.openxmlformats.org/spreadsheetml/2006/main">
  <connection id="1" name="86.4" type="6" refreshedVersion="5" background="1" saveData="1">
    <textPr codePage="437" sourceFile="C:\Users\Dexter\Desktop\Computer Science\matura_inf\86\86.4.txt" decimal="," thousands=" ">
      <textFields count="12">
        <textField/>
        <textField type="skip"/>
        <textField/>
        <textField type="skip"/>
        <textField/>
        <textField type="skip"/>
        <textField/>
        <textField type="skip"/>
        <textField/>
        <textField type="skip"/>
        <textField/>
        <textField/>
      </textFields>
    </textPr>
  </connection>
  <connection id="2" name="86.41" type="6" refreshedVersion="5" background="1" saveData="1">
    <textPr codePage="437" firstRow="21" sourceFile="C:\Users\Dexter\Desktop\Computer Science\matura_inf\86\86.4.txt" decimal="," thousands=" ">
      <textFields count="12">
        <textField/>
        <textField type="skip"/>
        <textField/>
        <textField type="skip"/>
        <textField/>
        <textField type="skip"/>
        <textField/>
        <textField type="skip"/>
        <textField/>
        <textField type="skip"/>
        <textField/>
        <textField type="skip"/>
      </textFields>
    </textPr>
  </connection>
  <connection id="3" name="dane_wybory" type="6" refreshedVersion="5" background="1" saveData="1">
    <textPr codePage="437" sourceFile="C:\Users\Dexter\Desktop\Computer Science\matura_inf\86\dane_wybory.txt" decimal="," thousands=" 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<sst xmlns="http://schemas.openxmlformats.org/spreadsheetml/2006/main" count="66" uniqueCount="41">
  <si>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</si>
  <si>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</si>
  <si>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</si>
  <si>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</si>
  <si>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</si>
  <si>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</si>
  <si>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</si>
  <si>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</si>
  <si>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</si>
  <si>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</si>
  <si>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</si>
  <si>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</si>
  <si>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</si>
  <si>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</si>
  <si>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</si>
  <si>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</si>
  <si>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</si>
  <si>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</si>
  <si>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</si>
  <si>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</si>
  <si>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okrąg</t>
  </si>
  <si>
    <t>K1</t>
  </si>
  <si>
    <t>K2</t>
  </si>
  <si>
    <t>K3</t>
  </si>
  <si>
    <t>K4</t>
  </si>
  <si>
    <t>K5</t>
  </si>
  <si>
    <t>suma oddanych głosów</t>
  </si>
  <si>
    <t>%K1</t>
  </si>
  <si>
    <t>%K2</t>
  </si>
  <si>
    <t>%K3</t>
  </si>
  <si>
    <t>%K4</t>
  </si>
  <si>
    <t>%K5</t>
  </si>
  <si>
    <t>Matecznik</t>
  </si>
  <si>
    <t>A</t>
  </si>
  <si>
    <t>B</t>
  </si>
  <si>
    <t>C</t>
  </si>
  <si>
    <t>D</t>
  </si>
  <si>
    <t>Q</t>
  </si>
  <si>
    <t>R</t>
  </si>
  <si>
    <t>suma głosów</t>
  </si>
  <si>
    <t>wyborców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</si>
</sst>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6" fillId="6" borderId="3" applyNumberFormat="0" applyAlignment="0" applyProtection="0"/>
  </cellStyleXfs>
  <cellXfs count="9">
    <xf numFmtId="0" fontId="0" fillId="0" borderId="0" xfId="0"/>
    <xf numFmtId="0" fontId="0" fillId="0" borderId="0" xfId="1" applyNumberFormat="1" applyFont="1"/>
    <xf numFmtId="0" fontId="2" fillId="2" borderId="0" xfId="2"/>
    <xf numFmtId="0" fontId="2" fillId="2" borderId="0" xfId="2" applyNumberFormat="1"/>
    <xf numFmtId="0" fontId="3" fillId="3" borderId="0" xfId="3"/>
    <xf numFmtId="10" fontId="3" fillId="3" borderId="0" xfId="3" applyNumberFormat="1"/>
    <xf numFmtId="0" fontId="4" fillId="4" borderId="1" xfId="4"/>
    <xf numFmtId="0" fontId="5" fillId="5" borderId="2" xfId="5"/>
    <xf numFmtId="0" fontId="6" fillId="6" borderId="3" xfId="6"/>
  </cellXfs>
  <cellStyles count="7">
    <cellStyle name="Dane wejściowe" xfId="4" builtinId="20"/>
    <cellStyle name="Dane wyjściowe" xfId="5" builtinId="21"/>
    <cellStyle name="Dobry" xfId="2" builtinId="26"/>
    <cellStyle name="Komórka zaznaczona" xfId="6" builtinId="23"/>
    <cellStyle name="Neutralny" xfId="3" builtinId="28"/>
    <cellStyle name="Normalny" xfId="0" builtinId="0"/>
    <cellStyle name="Procentowy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86.1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42060367454068"/>
          <c:y val="0.12728018372703409"/>
          <c:w val="0.8521968503937007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Arkusz1!$A$2:$A$21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B1</c:v>
                </c:pt>
                <c:pt idx="6">
                  <c:v>B2</c:v>
                </c:pt>
                <c:pt idx="7">
                  <c:v>B3</c:v>
                </c:pt>
                <c:pt idx="8">
                  <c:v>B4</c:v>
                </c:pt>
                <c:pt idx="9">
                  <c:v>B5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  <c:pt idx="15">
                  <c:v>D1</c:v>
                </c:pt>
                <c:pt idx="16">
                  <c:v>D2</c:v>
                </c:pt>
                <c:pt idx="17">
                  <c:v>D3</c:v>
                </c:pt>
                <c:pt idx="18">
                  <c:v>D4</c:v>
                </c:pt>
                <c:pt idx="19">
                  <c:v>D5</c:v>
                </c:pt>
              </c:strCache>
            </c:strRef>
          </c:cat>
          <c:val>
            <c:numRef>
              <c:f>Arkusz1!$G$2:$G$21</c:f>
              <c:numCache>
                <c:formatCode>General</c:formatCode>
                <c:ptCount val="20"/>
                <c:pt idx="0">
                  <c:v>94989</c:v>
                </c:pt>
                <c:pt idx="1">
                  <c:v>61487</c:v>
                </c:pt>
                <c:pt idx="2">
                  <c:v>67178</c:v>
                </c:pt>
                <c:pt idx="3">
                  <c:v>70318</c:v>
                </c:pt>
                <c:pt idx="4">
                  <c:v>74985</c:v>
                </c:pt>
                <c:pt idx="5">
                  <c:v>72187</c:v>
                </c:pt>
                <c:pt idx="6">
                  <c:v>71950</c:v>
                </c:pt>
                <c:pt idx="7">
                  <c:v>62913</c:v>
                </c:pt>
                <c:pt idx="8">
                  <c:v>69326</c:v>
                </c:pt>
                <c:pt idx="9">
                  <c:v>75045</c:v>
                </c:pt>
                <c:pt idx="10">
                  <c:v>79735</c:v>
                </c:pt>
                <c:pt idx="11">
                  <c:v>73675</c:v>
                </c:pt>
                <c:pt idx="12">
                  <c:v>65751</c:v>
                </c:pt>
                <c:pt idx="13">
                  <c:v>69332</c:v>
                </c:pt>
                <c:pt idx="14">
                  <c:v>75876</c:v>
                </c:pt>
                <c:pt idx="15">
                  <c:v>73580</c:v>
                </c:pt>
                <c:pt idx="16">
                  <c:v>71402</c:v>
                </c:pt>
                <c:pt idx="17">
                  <c:v>60146</c:v>
                </c:pt>
                <c:pt idx="18">
                  <c:v>63234</c:v>
                </c:pt>
                <c:pt idx="19">
                  <c:v>51362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88166960"/>
        <c:axId val="-1288165872"/>
      </c:barChart>
      <c:catAx>
        <c:axId val="-128816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8165872"/>
        <c:crosses val="autoZero"/>
        <c:auto val="1"/>
        <c:lblAlgn val="ctr"/>
        <c:lblOffset val="100"/>
        <c:noMultiLvlLbl val="0"/>
      </c:catAx>
      <c:valAx>
        <c:axId val="-1288165872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8166960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W$2" horiz="1" max="20000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2</xdr:row>
      <xdr:rowOff>166687</xdr:rowOff>
    </xdr:from>
    <xdr:to>
      <xdr:col>20</xdr:col>
      <xdr:colOff>247650</xdr:colOff>
      <xdr:row>17</xdr:row>
      <xdr:rowOff>52387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6627</xdr:colOff>
          <xdr:row>0</xdr:row>
          <xdr:rowOff>2899</xdr:rowOff>
        </xdr:from>
        <xdr:to>
          <xdr:col>38</xdr:col>
          <xdr:colOff>579783</xdr:colOff>
          <xdr:row>1</xdr:row>
          <xdr:rowOff>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name="dane_wybory_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86.4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86.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2.xml"/><Relationship Id="rId5" Type="http://schemas.openxmlformats.org/officeDocument/2006/relationships/queryTable" Target="../queryTables/queryTable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5"/>
  <sheetViews>
    <sheetView tabSelected="1" zoomScale="115" zoomScaleNormal="115" workbookViewId="0">
      <selection activeCell="W5" sqref="W5"/>
    </sheetView>
  </sheetViews>
  <sheetFormatPr defaultRowHeight="15" x14ac:dyDescent="0.25"/>
  <cols>
    <col min="1" max="1" width="3.7109375" customWidth="1"/>
    <col min="2" max="3" width="7.7109375" customWidth="1"/>
    <col min="4" max="4" width="8.140625" customWidth="1"/>
    <col min="5" max="5" width="8.28515625" customWidth="1"/>
    <col min="6" max="6" width="9.85546875" customWidth="1"/>
    <col min="7" max="7" width="20.5703125" customWidth="1"/>
    <col min="8" max="8" width="8.5703125" customWidth="1"/>
    <col min="9" max="9" width="8.85546875" customWidth="1"/>
    <col min="10" max="10" width="7.5703125" customWidth="1"/>
    <col min="11" max="11" width="8.85546875" customWidth="1"/>
    <col min="12" max="12" width="8.140625" customWidth="1"/>
    <col min="13" max="13" width="8" customWidth="1"/>
    <col min="14" max="14" width="12.140625" bestFit="1" customWidth="1"/>
    <col min="19" max="19" width="9.85546875" customWidth="1"/>
    <col min="20" max="20" width="10.140625" customWidth="1"/>
  </cols>
  <sheetData>
    <row r="1" spans="1:25" ht="16.5" thickTop="1" thickBot="1" x14ac:dyDescent="0.3">
      <c r="A1" s="8" t="s">
        <v>20</v>
      </c>
      <c r="B1" s="8" t="s">
        <v>21</v>
      </c>
      <c r="C1" s="8" t="s">
        <v>22</v>
      </c>
      <c r="D1" s="8" t="s">
        <v>23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30</v>
      </c>
      <c r="L1" s="8" t="s">
        <v>31</v>
      </c>
      <c r="T1" t="s">
        <v>40</v>
      </c>
      <c r="U1">
        <v>100000</v>
      </c>
      <c r="W1" t="s">
        <v>37</v>
      </c>
      <c r="X1" t="s">
        <v>38</v>
      </c>
      <c r="Y1" t="s">
        <v>39</v>
      </c>
    </row>
    <row r="2" spans="1:25" ht="15.75" thickTop="1" x14ac:dyDescent="0.25">
      <c r="A2" s="7" t="s">
        <v>0</v>
      </c>
      <c r="B2">
        <v>26573</v>
      </c>
      <c r="C2">
        <v>13009</v>
      </c>
      <c r="D2">
        <v>19177</v>
      </c>
      <c r="E2">
        <v>26574</v>
      </c>
      <c r="F2">
        <v>9656</v>
      </c>
      <c r="G2" s="6">
        <f>SUM(B2:F2)</f>
        <v>94989</v>
      </c>
      <c r="H2" s="5">
        <f>ROUND(B2/$G2,4)</f>
        <v>0.2797</v>
      </c>
      <c r="I2" s="5">
        <f>ROUND(C2/$G2,4)</f>
        <v>0.13700000000000001</v>
      </c>
      <c r="J2" s="5">
        <f>ROUND(D2/$G2,4)</f>
        <v>0.2019</v>
      </c>
      <c r="K2" s="5">
        <f>ROUND(E2/$G2,4)</f>
        <v>0.27979999999999999</v>
      </c>
      <c r="L2" s="5">
        <f>ROUND(F2/$G2,4)</f>
        <v>0.1017</v>
      </c>
      <c r="N2" s="1"/>
      <c r="O2" s="1"/>
      <c r="P2" s="1"/>
      <c r="Q2" s="1"/>
      <c r="R2" s="1"/>
      <c r="V2" t="s">
        <v>33</v>
      </c>
      <c r="W2">
        <v>0</v>
      </c>
      <c r="X2">
        <f>U1-W2</f>
        <v>100000</v>
      </c>
      <c r="Y2">
        <f>SUM(W2:X2)</f>
        <v>100000</v>
      </c>
    </row>
    <row r="3" spans="1:25" x14ac:dyDescent="0.25">
      <c r="A3" s="7" t="s">
        <v>1</v>
      </c>
      <c r="B3">
        <v>24574</v>
      </c>
      <c r="C3">
        <v>10394</v>
      </c>
      <c r="D3">
        <v>9756</v>
      </c>
      <c r="E3">
        <v>13299</v>
      </c>
      <c r="F3">
        <v>3464</v>
      </c>
      <c r="G3" s="6">
        <f t="shared" ref="G3:G21" si="0">SUM(B3:F3)</f>
        <v>61487</v>
      </c>
      <c r="H3" s="5">
        <f t="shared" ref="H3:H21" si="1">ROUND(B3/$G3,4)</f>
        <v>0.3997</v>
      </c>
      <c r="I3" s="5">
        <f t="shared" ref="I3:I21" si="2">ROUND(C3/$G3,4)</f>
        <v>0.16900000000000001</v>
      </c>
      <c r="J3" s="5">
        <f t="shared" ref="J3:J21" si="3">ROUND(D3/$G3,4)</f>
        <v>0.15870000000000001</v>
      </c>
      <c r="K3" s="5">
        <f t="shared" ref="K3:K21" si="4">ROUND(E3/$G3,4)</f>
        <v>0.21629999999999999</v>
      </c>
      <c r="L3" s="5">
        <f t="shared" ref="L3:L21" si="5">ROUND(F3/$G3,4)</f>
        <v>5.6300000000000003E-2</v>
      </c>
      <c r="N3" s="1"/>
    </row>
    <row r="4" spans="1:25" x14ac:dyDescent="0.25">
      <c r="A4" s="7" t="s">
        <v>2</v>
      </c>
      <c r="B4">
        <v>12834</v>
      </c>
      <c r="C4">
        <v>11062</v>
      </c>
      <c r="D4">
        <v>10107</v>
      </c>
      <c r="E4">
        <v>24727</v>
      </c>
      <c r="F4">
        <v>8448</v>
      </c>
      <c r="G4" s="6">
        <f t="shared" si="0"/>
        <v>67178</v>
      </c>
      <c r="H4" s="5">
        <f t="shared" si="1"/>
        <v>0.191</v>
      </c>
      <c r="I4" s="5">
        <f t="shared" si="2"/>
        <v>0.16470000000000001</v>
      </c>
      <c r="J4" s="5">
        <f t="shared" si="3"/>
        <v>0.15049999999999999</v>
      </c>
      <c r="K4" s="5">
        <f t="shared" si="4"/>
        <v>0.36809999999999998</v>
      </c>
      <c r="L4" s="5">
        <f t="shared" si="5"/>
        <v>0.1258</v>
      </c>
    </row>
    <row r="5" spans="1:25" x14ac:dyDescent="0.25">
      <c r="A5" s="7" t="s">
        <v>3</v>
      </c>
      <c r="B5">
        <v>23071</v>
      </c>
      <c r="C5">
        <v>5757</v>
      </c>
      <c r="D5">
        <v>16048</v>
      </c>
      <c r="E5">
        <v>16622</v>
      </c>
      <c r="F5">
        <v>8820</v>
      </c>
      <c r="G5" s="6">
        <f t="shared" si="0"/>
        <v>70318</v>
      </c>
      <c r="H5" s="5">
        <f t="shared" si="1"/>
        <v>0.3281</v>
      </c>
      <c r="I5" s="5">
        <f t="shared" si="2"/>
        <v>8.1900000000000001E-2</v>
      </c>
      <c r="J5" s="5">
        <f t="shared" si="3"/>
        <v>0.22819999999999999</v>
      </c>
      <c r="K5" s="5">
        <f t="shared" si="4"/>
        <v>0.2364</v>
      </c>
      <c r="L5" s="5">
        <f t="shared" si="5"/>
        <v>0.12540000000000001</v>
      </c>
    </row>
    <row r="6" spans="1:25" x14ac:dyDescent="0.25">
      <c r="A6" s="7" t="s">
        <v>4</v>
      </c>
      <c r="B6">
        <v>13500</v>
      </c>
      <c r="C6">
        <v>8698</v>
      </c>
      <c r="D6">
        <v>25458</v>
      </c>
      <c r="E6">
        <v>19331</v>
      </c>
      <c r="F6">
        <v>7998</v>
      </c>
      <c r="G6" s="6">
        <f t="shared" si="0"/>
        <v>74985</v>
      </c>
      <c r="H6" s="5">
        <f t="shared" si="1"/>
        <v>0.18</v>
      </c>
      <c r="I6" s="5">
        <f t="shared" si="2"/>
        <v>0.11600000000000001</v>
      </c>
      <c r="J6" s="5">
        <f t="shared" si="3"/>
        <v>0.33950000000000002</v>
      </c>
      <c r="K6" s="5">
        <f t="shared" si="4"/>
        <v>0.25779999999999997</v>
      </c>
      <c r="L6" s="5">
        <f t="shared" si="5"/>
        <v>0.1067</v>
      </c>
    </row>
    <row r="7" spans="1:25" x14ac:dyDescent="0.25">
      <c r="A7" s="7" t="s">
        <v>5</v>
      </c>
      <c r="B7">
        <v>12389</v>
      </c>
      <c r="C7">
        <v>12086</v>
      </c>
      <c r="D7">
        <v>18732</v>
      </c>
      <c r="E7">
        <v>19761</v>
      </c>
      <c r="F7">
        <v>9219</v>
      </c>
      <c r="G7" s="6">
        <f t="shared" si="0"/>
        <v>72187</v>
      </c>
      <c r="H7" s="5">
        <f t="shared" si="1"/>
        <v>0.1716</v>
      </c>
      <c r="I7" s="5">
        <f t="shared" si="2"/>
        <v>0.16739999999999999</v>
      </c>
      <c r="J7" s="5">
        <f t="shared" si="3"/>
        <v>0.25950000000000001</v>
      </c>
      <c r="K7" s="5">
        <f t="shared" si="4"/>
        <v>0.2737</v>
      </c>
      <c r="L7" s="5">
        <f t="shared" si="5"/>
        <v>0.12770000000000001</v>
      </c>
    </row>
    <row r="8" spans="1:25" x14ac:dyDescent="0.25">
      <c r="A8" s="7" t="s">
        <v>6</v>
      </c>
      <c r="B8">
        <v>21947</v>
      </c>
      <c r="C8">
        <v>6307</v>
      </c>
      <c r="D8">
        <v>11418</v>
      </c>
      <c r="E8">
        <v>28864</v>
      </c>
      <c r="F8">
        <v>3414</v>
      </c>
      <c r="G8" s="6">
        <f t="shared" si="0"/>
        <v>71950</v>
      </c>
      <c r="H8" s="5">
        <f t="shared" si="1"/>
        <v>0.30499999999999999</v>
      </c>
      <c r="I8" s="5">
        <f t="shared" si="2"/>
        <v>8.77E-2</v>
      </c>
      <c r="J8" s="5">
        <f t="shared" si="3"/>
        <v>0.15870000000000001</v>
      </c>
      <c r="K8" s="5">
        <f t="shared" si="4"/>
        <v>0.4012</v>
      </c>
      <c r="L8" s="5">
        <f t="shared" si="5"/>
        <v>4.7399999999999998E-2</v>
      </c>
    </row>
    <row r="9" spans="1:25" x14ac:dyDescent="0.25">
      <c r="A9" s="7" t="s">
        <v>7</v>
      </c>
      <c r="B9">
        <v>9873</v>
      </c>
      <c r="C9">
        <v>10663</v>
      </c>
      <c r="D9">
        <v>17500</v>
      </c>
      <c r="E9">
        <v>20081</v>
      </c>
      <c r="F9">
        <v>4796</v>
      </c>
      <c r="G9" s="6">
        <f t="shared" si="0"/>
        <v>62913</v>
      </c>
      <c r="H9" s="5">
        <f t="shared" si="1"/>
        <v>0.15690000000000001</v>
      </c>
      <c r="I9" s="5">
        <f t="shared" si="2"/>
        <v>0.16950000000000001</v>
      </c>
      <c r="J9" s="5">
        <f t="shared" si="3"/>
        <v>0.2782</v>
      </c>
      <c r="K9" s="5">
        <f t="shared" si="4"/>
        <v>0.31919999999999998</v>
      </c>
      <c r="L9" s="5">
        <f t="shared" si="5"/>
        <v>7.6200000000000004E-2</v>
      </c>
    </row>
    <row r="10" spans="1:25" x14ac:dyDescent="0.25">
      <c r="A10" s="7" t="s">
        <v>8</v>
      </c>
      <c r="B10">
        <v>12104</v>
      </c>
      <c r="C10">
        <v>5833</v>
      </c>
      <c r="D10">
        <v>14293</v>
      </c>
      <c r="E10">
        <v>28291</v>
      </c>
      <c r="F10">
        <v>8805</v>
      </c>
      <c r="G10" s="6">
        <f t="shared" si="0"/>
        <v>69326</v>
      </c>
      <c r="H10" s="5">
        <f t="shared" si="1"/>
        <v>0.17460000000000001</v>
      </c>
      <c r="I10" s="5">
        <f t="shared" si="2"/>
        <v>8.4099999999999994E-2</v>
      </c>
      <c r="J10" s="5">
        <f t="shared" si="3"/>
        <v>0.20619999999999999</v>
      </c>
      <c r="K10" s="5">
        <f t="shared" si="4"/>
        <v>0.40810000000000002</v>
      </c>
      <c r="L10" s="5">
        <f t="shared" si="5"/>
        <v>0.127</v>
      </c>
    </row>
    <row r="11" spans="1:25" x14ac:dyDescent="0.25">
      <c r="A11" s="7" t="s">
        <v>9</v>
      </c>
      <c r="B11">
        <v>13661</v>
      </c>
      <c r="C11">
        <v>12077</v>
      </c>
      <c r="D11">
        <v>19948</v>
      </c>
      <c r="E11">
        <v>25384</v>
      </c>
      <c r="F11">
        <v>3975</v>
      </c>
      <c r="G11" s="6">
        <f t="shared" si="0"/>
        <v>75045</v>
      </c>
      <c r="H11" s="5">
        <f t="shared" si="1"/>
        <v>0.182</v>
      </c>
      <c r="I11" s="5">
        <f t="shared" si="2"/>
        <v>0.16089999999999999</v>
      </c>
      <c r="J11" s="5">
        <f t="shared" si="3"/>
        <v>0.26579999999999998</v>
      </c>
      <c r="K11" s="5">
        <f t="shared" si="4"/>
        <v>0.33829999999999999</v>
      </c>
      <c r="L11" s="5">
        <f t="shared" si="5"/>
        <v>5.2999999999999999E-2</v>
      </c>
    </row>
    <row r="12" spans="1:25" x14ac:dyDescent="0.25">
      <c r="A12" s="7" t="s">
        <v>10</v>
      </c>
      <c r="B12">
        <v>20008</v>
      </c>
      <c r="C12">
        <v>10768</v>
      </c>
      <c r="D12">
        <v>17403</v>
      </c>
      <c r="E12">
        <v>26808</v>
      </c>
      <c r="F12">
        <v>4748</v>
      </c>
      <c r="G12" s="6">
        <f t="shared" si="0"/>
        <v>79735</v>
      </c>
      <c r="H12" s="5">
        <f t="shared" si="1"/>
        <v>0.25090000000000001</v>
      </c>
      <c r="I12" s="5">
        <f t="shared" si="2"/>
        <v>0.13500000000000001</v>
      </c>
      <c r="J12" s="5">
        <f t="shared" si="3"/>
        <v>0.21829999999999999</v>
      </c>
      <c r="K12" s="5">
        <f t="shared" si="4"/>
        <v>0.3362</v>
      </c>
      <c r="L12" s="5">
        <f t="shared" si="5"/>
        <v>5.9499999999999997E-2</v>
      </c>
    </row>
    <row r="13" spans="1:25" x14ac:dyDescent="0.25">
      <c r="A13" s="7" t="s">
        <v>11</v>
      </c>
      <c r="B13">
        <v>16299</v>
      </c>
      <c r="C13">
        <v>11979</v>
      </c>
      <c r="D13">
        <v>12843</v>
      </c>
      <c r="E13">
        <v>28541</v>
      </c>
      <c r="F13">
        <v>4013</v>
      </c>
      <c r="G13" s="6">
        <f t="shared" si="0"/>
        <v>73675</v>
      </c>
      <c r="H13" s="5">
        <f t="shared" si="1"/>
        <v>0.22120000000000001</v>
      </c>
      <c r="I13" s="5">
        <f t="shared" si="2"/>
        <v>0.16259999999999999</v>
      </c>
      <c r="J13" s="5">
        <f t="shared" si="3"/>
        <v>0.17430000000000001</v>
      </c>
      <c r="K13" s="5">
        <f t="shared" si="4"/>
        <v>0.38740000000000002</v>
      </c>
      <c r="L13" s="5">
        <f t="shared" si="5"/>
        <v>5.45E-2</v>
      </c>
    </row>
    <row r="14" spans="1:25" x14ac:dyDescent="0.25">
      <c r="A14" s="7" t="s">
        <v>12</v>
      </c>
      <c r="B14">
        <v>24337</v>
      </c>
      <c r="C14">
        <v>6726</v>
      </c>
      <c r="D14">
        <v>10752</v>
      </c>
      <c r="E14">
        <v>15075</v>
      </c>
      <c r="F14">
        <v>8861</v>
      </c>
      <c r="G14" s="6">
        <f t="shared" si="0"/>
        <v>65751</v>
      </c>
      <c r="H14" s="5">
        <f t="shared" si="1"/>
        <v>0.37009999999999998</v>
      </c>
      <c r="I14" s="5">
        <f t="shared" si="2"/>
        <v>0.1023</v>
      </c>
      <c r="J14" s="5">
        <f t="shared" si="3"/>
        <v>0.16350000000000001</v>
      </c>
      <c r="K14" s="5">
        <f t="shared" si="4"/>
        <v>0.2293</v>
      </c>
      <c r="L14" s="5">
        <f t="shared" si="5"/>
        <v>0.1348</v>
      </c>
    </row>
    <row r="15" spans="1:25" x14ac:dyDescent="0.25">
      <c r="A15" s="7" t="s">
        <v>13</v>
      </c>
      <c r="B15">
        <v>12936</v>
      </c>
      <c r="C15">
        <v>11635</v>
      </c>
      <c r="D15">
        <v>15914</v>
      </c>
      <c r="E15">
        <v>23313</v>
      </c>
      <c r="F15">
        <v>5534</v>
      </c>
      <c r="G15" s="6">
        <f t="shared" si="0"/>
        <v>69332</v>
      </c>
      <c r="H15" s="5">
        <f t="shared" si="1"/>
        <v>0.18659999999999999</v>
      </c>
      <c r="I15" s="5">
        <f t="shared" si="2"/>
        <v>0.1678</v>
      </c>
      <c r="J15" s="5">
        <f t="shared" si="3"/>
        <v>0.22950000000000001</v>
      </c>
      <c r="K15" s="5">
        <f t="shared" si="4"/>
        <v>0.33629999999999999</v>
      </c>
      <c r="L15" s="5">
        <f t="shared" si="5"/>
        <v>7.9799999999999996E-2</v>
      </c>
    </row>
    <row r="16" spans="1:25" x14ac:dyDescent="0.25">
      <c r="A16" s="7" t="s">
        <v>14</v>
      </c>
      <c r="B16">
        <v>20774</v>
      </c>
      <c r="C16">
        <v>13774</v>
      </c>
      <c r="D16">
        <v>9345</v>
      </c>
      <c r="E16">
        <v>25505</v>
      </c>
      <c r="F16">
        <v>6478</v>
      </c>
      <c r="G16" s="6">
        <f t="shared" si="0"/>
        <v>75876</v>
      </c>
      <c r="H16" s="5">
        <f t="shared" si="1"/>
        <v>0.27379999999999999</v>
      </c>
      <c r="I16" s="5">
        <f t="shared" si="2"/>
        <v>0.18149999999999999</v>
      </c>
      <c r="J16" s="5">
        <f t="shared" si="3"/>
        <v>0.1232</v>
      </c>
      <c r="K16" s="5">
        <f t="shared" si="4"/>
        <v>0.33610000000000001</v>
      </c>
      <c r="L16" s="5">
        <f t="shared" si="5"/>
        <v>8.5400000000000004E-2</v>
      </c>
    </row>
    <row r="17" spans="1:19" x14ac:dyDescent="0.25">
      <c r="A17" s="7" t="s">
        <v>15</v>
      </c>
      <c r="B17">
        <v>20068</v>
      </c>
      <c r="C17">
        <v>8556</v>
      </c>
      <c r="D17">
        <v>10233</v>
      </c>
      <c r="E17">
        <v>25511</v>
      </c>
      <c r="F17">
        <v>9212</v>
      </c>
      <c r="G17" s="6">
        <f t="shared" si="0"/>
        <v>73580</v>
      </c>
      <c r="H17" s="5">
        <f t="shared" si="1"/>
        <v>0.2727</v>
      </c>
      <c r="I17" s="5">
        <f t="shared" si="2"/>
        <v>0.1163</v>
      </c>
      <c r="J17" s="5">
        <f t="shared" si="3"/>
        <v>0.1391</v>
      </c>
      <c r="K17" s="5">
        <f t="shared" si="4"/>
        <v>0.34670000000000001</v>
      </c>
      <c r="L17" s="5">
        <f t="shared" si="5"/>
        <v>0.12520000000000001</v>
      </c>
    </row>
    <row r="18" spans="1:19" x14ac:dyDescent="0.25">
      <c r="A18" s="7" t="s">
        <v>16</v>
      </c>
      <c r="B18">
        <v>19977</v>
      </c>
      <c r="C18">
        <v>8262</v>
      </c>
      <c r="D18">
        <v>18223</v>
      </c>
      <c r="E18">
        <v>20535</v>
      </c>
      <c r="F18">
        <v>4405</v>
      </c>
      <c r="G18" s="6">
        <f t="shared" si="0"/>
        <v>71402</v>
      </c>
      <c r="H18" s="5">
        <f t="shared" si="1"/>
        <v>0.27979999999999999</v>
      </c>
      <c r="I18" s="5">
        <f t="shared" si="2"/>
        <v>0.1157</v>
      </c>
      <c r="J18" s="5">
        <f t="shared" si="3"/>
        <v>0.25519999999999998</v>
      </c>
      <c r="K18" s="5">
        <f t="shared" si="4"/>
        <v>0.28760000000000002</v>
      </c>
      <c r="L18" s="5">
        <f t="shared" si="5"/>
        <v>6.1699999999999998E-2</v>
      </c>
    </row>
    <row r="19" spans="1:19" x14ac:dyDescent="0.25">
      <c r="A19" s="7" t="s">
        <v>17</v>
      </c>
      <c r="B19">
        <v>8636</v>
      </c>
      <c r="C19">
        <v>10458</v>
      </c>
      <c r="D19">
        <v>12488</v>
      </c>
      <c r="E19">
        <v>21366</v>
      </c>
      <c r="F19">
        <v>7198</v>
      </c>
      <c r="G19" s="6">
        <f t="shared" si="0"/>
        <v>60146</v>
      </c>
      <c r="H19" s="5">
        <f t="shared" si="1"/>
        <v>0.14360000000000001</v>
      </c>
      <c r="I19" s="5">
        <f t="shared" si="2"/>
        <v>0.1739</v>
      </c>
      <c r="J19" s="5">
        <f t="shared" si="3"/>
        <v>0.20760000000000001</v>
      </c>
      <c r="K19" s="5">
        <f t="shared" si="4"/>
        <v>0.35520000000000002</v>
      </c>
      <c r="L19" s="5">
        <f t="shared" si="5"/>
        <v>0.1197</v>
      </c>
      <c r="N19" t="s">
        <v>33</v>
      </c>
      <c r="O19">
        <f>SUM(B2:B6)</f>
        <v>100552</v>
      </c>
      <c r="P19">
        <f>SUM(C2:C6)</f>
        <v>48920</v>
      </c>
      <c r="Q19">
        <f>SUM(D2:D6)</f>
        <v>80546</v>
      </c>
      <c r="R19">
        <f>SUM(E2:E6)</f>
        <v>100553</v>
      </c>
      <c r="S19">
        <f>SUM(F2:F6)</f>
        <v>38386</v>
      </c>
    </row>
    <row r="20" spans="1:19" x14ac:dyDescent="0.25">
      <c r="A20" s="7" t="s">
        <v>18</v>
      </c>
      <c r="B20">
        <v>16272</v>
      </c>
      <c r="C20">
        <v>11040</v>
      </c>
      <c r="D20">
        <v>8011</v>
      </c>
      <c r="E20">
        <v>19971</v>
      </c>
      <c r="F20">
        <v>7940</v>
      </c>
      <c r="G20" s="6">
        <f t="shared" si="0"/>
        <v>63234</v>
      </c>
      <c r="H20" s="5">
        <f t="shared" si="1"/>
        <v>0.25729999999999997</v>
      </c>
      <c r="I20" s="5">
        <f t="shared" si="2"/>
        <v>0.17460000000000001</v>
      </c>
      <c r="J20" s="5">
        <f t="shared" si="3"/>
        <v>0.12670000000000001</v>
      </c>
      <c r="K20" s="5">
        <f t="shared" si="4"/>
        <v>0.31580000000000003</v>
      </c>
      <c r="L20" s="5">
        <f t="shared" si="5"/>
        <v>0.12559999999999999</v>
      </c>
      <c r="N20" t="s">
        <v>34</v>
      </c>
      <c r="O20">
        <f>SUM(B7:B11)</f>
        <v>69974</v>
      </c>
      <c r="P20">
        <f>SUM(C7:C11)</f>
        <v>46966</v>
      </c>
      <c r="Q20">
        <f>SUM(D7:D11)</f>
        <v>81891</v>
      </c>
      <c r="R20">
        <f>SUM(E7:E11)</f>
        <v>122381</v>
      </c>
      <c r="S20">
        <f>SUM(F7:F11)</f>
        <v>30209</v>
      </c>
    </row>
    <row r="21" spans="1:19" x14ac:dyDescent="0.25">
      <c r="A21" s="7" t="s">
        <v>19</v>
      </c>
      <c r="B21">
        <v>10426</v>
      </c>
      <c r="C21">
        <v>11034</v>
      </c>
      <c r="D21">
        <v>11428</v>
      </c>
      <c r="E21">
        <v>10612</v>
      </c>
      <c r="F21">
        <v>7862</v>
      </c>
      <c r="G21" s="6">
        <f t="shared" si="0"/>
        <v>51362</v>
      </c>
      <c r="H21" s="5">
        <f t="shared" si="1"/>
        <v>0.20300000000000001</v>
      </c>
      <c r="I21" s="5">
        <f t="shared" si="2"/>
        <v>0.21479999999999999</v>
      </c>
      <c r="J21" s="5">
        <f t="shared" si="3"/>
        <v>0.2225</v>
      </c>
      <c r="K21" s="5">
        <f t="shared" si="4"/>
        <v>0.20660000000000001</v>
      </c>
      <c r="L21" s="5">
        <f t="shared" si="5"/>
        <v>0.15310000000000001</v>
      </c>
      <c r="N21" t="s">
        <v>35</v>
      </c>
      <c r="O21">
        <f>SUM(B12:B16)</f>
        <v>94354</v>
      </c>
      <c r="P21">
        <f>SUM(C12:C16)</f>
        <v>54882</v>
      </c>
      <c r="Q21">
        <f>SUM(D12:D16)</f>
        <v>66257</v>
      </c>
      <c r="R21">
        <f>SUM(E12:E16)</f>
        <v>119242</v>
      </c>
      <c r="S21">
        <f>SUM(F12:F16)</f>
        <v>29634</v>
      </c>
    </row>
    <row r="22" spans="1:19" x14ac:dyDescent="0.25">
      <c r="N22" t="s">
        <v>36</v>
      </c>
      <c r="O22">
        <f>SUM(B17:B21)</f>
        <v>75379</v>
      </c>
      <c r="P22">
        <f>SUM(C17:C21)</f>
        <v>49350</v>
      </c>
      <c r="Q22">
        <f>SUM(D17:D21)</f>
        <v>60383</v>
      </c>
      <c r="R22">
        <f>SUM(E17:E21)</f>
        <v>97995</v>
      </c>
      <c r="S22">
        <f>SUM(F17:F21)</f>
        <v>36617</v>
      </c>
    </row>
    <row r="23" spans="1:19" x14ac:dyDescent="0.25">
      <c r="G23" s="2" t="s">
        <v>32</v>
      </c>
      <c r="H23" s="3" t="str">
        <f ca="1">INDIRECT(ADDRESS(MATCH(MAX(H2:H21),H2:H21,0)+1,1,4))</f>
        <v>A2</v>
      </c>
      <c r="I23" s="3" t="str">
        <f ca="1">INDIRECT(ADDRESS(MATCH(MAX(I2:I21),I2:I21,0)+1,1,4))</f>
        <v>D5</v>
      </c>
      <c r="J23" s="3" t="str">
        <f ca="1">INDIRECT(ADDRESS(MATCH(MAX(J2:J21),J2:J21,0)+1,1,4))</f>
        <v>A5</v>
      </c>
      <c r="K23" s="3" t="str">
        <f ca="1">INDIRECT(ADDRESS(MATCH(MAX(K2:K21),K2:K21,0)+1,1,4))</f>
        <v>B4</v>
      </c>
      <c r="L23" s="3" t="str">
        <f ca="1">INDIRECT(ADDRESS(MATCH(MAX(L2:L21),L2:L21,0)+1,1,4))</f>
        <v>D5</v>
      </c>
    </row>
    <row r="25" spans="1:19" x14ac:dyDescent="0.25">
      <c r="A25" t="s">
        <v>0</v>
      </c>
      <c r="B25">
        <v>5</v>
      </c>
      <c r="C25">
        <v>3</v>
      </c>
      <c r="D25">
        <v>4</v>
      </c>
      <c r="E25">
        <v>6</v>
      </c>
      <c r="F25">
        <v>2</v>
      </c>
      <c r="H25" t="s">
        <v>33</v>
      </c>
      <c r="I25">
        <v>27</v>
      </c>
      <c r="J25">
        <v>13</v>
      </c>
      <c r="K25">
        <v>22</v>
      </c>
      <c r="L25">
        <v>28</v>
      </c>
      <c r="M25">
        <v>10</v>
      </c>
    </row>
    <row r="26" spans="1:19" x14ac:dyDescent="0.25">
      <c r="A26" t="s">
        <v>1</v>
      </c>
      <c r="B26">
        <v>8</v>
      </c>
      <c r="C26">
        <v>4</v>
      </c>
      <c r="D26">
        <v>3</v>
      </c>
      <c r="E26">
        <v>4</v>
      </c>
      <c r="F26">
        <v>1</v>
      </c>
      <c r="H26" t="s">
        <v>34</v>
      </c>
      <c r="I26">
        <v>20</v>
      </c>
      <c r="J26">
        <v>13</v>
      </c>
      <c r="K26">
        <v>23</v>
      </c>
      <c r="L26">
        <v>35</v>
      </c>
      <c r="M26">
        <v>9</v>
      </c>
    </row>
    <row r="27" spans="1:19" x14ac:dyDescent="0.25">
      <c r="A27" t="s">
        <v>2</v>
      </c>
      <c r="B27">
        <v>4</v>
      </c>
      <c r="C27">
        <v>3</v>
      </c>
      <c r="D27">
        <v>3</v>
      </c>
      <c r="E27">
        <v>7</v>
      </c>
      <c r="F27">
        <v>3</v>
      </c>
      <c r="H27" t="s">
        <v>35</v>
      </c>
      <c r="I27">
        <v>26</v>
      </c>
      <c r="J27">
        <v>15</v>
      </c>
      <c r="K27">
        <v>18</v>
      </c>
      <c r="L27">
        <v>33</v>
      </c>
      <c r="M27">
        <v>8</v>
      </c>
    </row>
    <row r="28" spans="1:19" x14ac:dyDescent="0.25">
      <c r="A28" t="s">
        <v>3</v>
      </c>
      <c r="B28">
        <v>6</v>
      </c>
      <c r="C28">
        <v>2</v>
      </c>
      <c r="D28">
        <v>5</v>
      </c>
      <c r="E28">
        <v>5</v>
      </c>
      <c r="F28">
        <v>2</v>
      </c>
      <c r="H28" t="s">
        <v>36</v>
      </c>
      <c r="I28">
        <v>24</v>
      </c>
      <c r="J28">
        <v>15</v>
      </c>
      <c r="K28">
        <v>19</v>
      </c>
      <c r="L28">
        <v>31</v>
      </c>
      <c r="M28">
        <v>11</v>
      </c>
    </row>
    <row r="29" spans="1:19" x14ac:dyDescent="0.25">
      <c r="A29" t="s">
        <v>4</v>
      </c>
      <c r="B29">
        <v>4</v>
      </c>
      <c r="C29">
        <v>2</v>
      </c>
      <c r="D29">
        <v>7</v>
      </c>
      <c r="E29">
        <v>5</v>
      </c>
      <c r="F29">
        <v>2</v>
      </c>
      <c r="I29" s="4">
        <f>SUM(I25:I28)</f>
        <v>97</v>
      </c>
      <c r="J29" s="4">
        <f>SUM(J25:J28)</f>
        <v>56</v>
      </c>
      <c r="K29" s="4">
        <f>SUM(K25:K28)</f>
        <v>82</v>
      </c>
      <c r="L29" s="4">
        <f>SUM(L25:L28)</f>
        <v>127</v>
      </c>
      <c r="M29" s="4">
        <f>SUM(M25:M28)</f>
        <v>38</v>
      </c>
      <c r="N29" s="7">
        <f>SUM(I29:M29)</f>
        <v>400</v>
      </c>
    </row>
    <row r="30" spans="1:19" x14ac:dyDescent="0.25">
      <c r="A30" t="s">
        <v>5</v>
      </c>
      <c r="B30">
        <v>3</v>
      </c>
      <c r="C30">
        <v>3</v>
      </c>
      <c r="D30">
        <v>5</v>
      </c>
      <c r="E30">
        <v>6</v>
      </c>
      <c r="F30">
        <v>3</v>
      </c>
    </row>
    <row r="31" spans="1:19" x14ac:dyDescent="0.25">
      <c r="A31" t="s">
        <v>6</v>
      </c>
      <c r="B31">
        <v>6</v>
      </c>
      <c r="C31">
        <v>2</v>
      </c>
      <c r="D31">
        <v>3</v>
      </c>
      <c r="E31">
        <v>8</v>
      </c>
      <c r="F31">
        <v>1</v>
      </c>
    </row>
    <row r="32" spans="1:19" x14ac:dyDescent="0.25">
      <c r="A32" t="s">
        <v>7</v>
      </c>
      <c r="B32">
        <v>3</v>
      </c>
      <c r="C32">
        <v>3</v>
      </c>
      <c r="D32">
        <v>6</v>
      </c>
      <c r="E32">
        <v>6</v>
      </c>
      <c r="F32">
        <v>2</v>
      </c>
    </row>
    <row r="33" spans="1:7" x14ac:dyDescent="0.25">
      <c r="A33" t="s">
        <v>8</v>
      </c>
      <c r="B33">
        <v>3</v>
      </c>
      <c r="C33">
        <v>2</v>
      </c>
      <c r="D33">
        <v>4</v>
      </c>
      <c r="E33">
        <v>8</v>
      </c>
      <c r="F33">
        <v>3</v>
      </c>
    </row>
    <row r="34" spans="1:7" x14ac:dyDescent="0.25">
      <c r="A34" t="s">
        <v>9</v>
      </c>
      <c r="B34">
        <v>4</v>
      </c>
      <c r="C34">
        <v>3</v>
      </c>
      <c r="D34">
        <v>5</v>
      </c>
      <c r="E34">
        <v>7</v>
      </c>
      <c r="F34">
        <v>1</v>
      </c>
    </row>
    <row r="35" spans="1:7" x14ac:dyDescent="0.25">
      <c r="A35" t="s">
        <v>10</v>
      </c>
      <c r="B35">
        <v>5</v>
      </c>
      <c r="C35">
        <v>3</v>
      </c>
      <c r="D35">
        <v>4</v>
      </c>
      <c r="E35">
        <v>7</v>
      </c>
      <c r="F35">
        <v>1</v>
      </c>
    </row>
    <row r="36" spans="1:7" x14ac:dyDescent="0.25">
      <c r="A36" t="s">
        <v>11</v>
      </c>
      <c r="B36">
        <v>4</v>
      </c>
      <c r="C36">
        <v>3</v>
      </c>
      <c r="D36">
        <v>4</v>
      </c>
      <c r="E36">
        <v>8</v>
      </c>
      <c r="F36">
        <v>1</v>
      </c>
    </row>
    <row r="37" spans="1:7" x14ac:dyDescent="0.25">
      <c r="A37" t="s">
        <v>12</v>
      </c>
      <c r="B37">
        <v>7</v>
      </c>
      <c r="C37">
        <v>2</v>
      </c>
      <c r="D37">
        <v>3</v>
      </c>
      <c r="E37">
        <v>5</v>
      </c>
      <c r="F37">
        <v>3</v>
      </c>
    </row>
    <row r="38" spans="1:7" x14ac:dyDescent="0.25">
      <c r="A38" t="s">
        <v>13</v>
      </c>
      <c r="B38">
        <v>4</v>
      </c>
      <c r="C38">
        <v>3</v>
      </c>
      <c r="D38">
        <v>4</v>
      </c>
      <c r="E38">
        <v>7</v>
      </c>
      <c r="F38">
        <v>2</v>
      </c>
    </row>
    <row r="39" spans="1:7" x14ac:dyDescent="0.25">
      <c r="A39" t="s">
        <v>14</v>
      </c>
      <c r="B39">
        <v>5</v>
      </c>
      <c r="C39">
        <v>4</v>
      </c>
      <c r="D39">
        <v>2</v>
      </c>
      <c r="E39">
        <v>7</v>
      </c>
      <c r="F39">
        <v>2</v>
      </c>
    </row>
    <row r="40" spans="1:7" x14ac:dyDescent="0.25">
      <c r="A40" t="s">
        <v>15</v>
      </c>
      <c r="B40">
        <v>5</v>
      </c>
      <c r="C40">
        <v>2</v>
      </c>
      <c r="D40">
        <v>3</v>
      </c>
      <c r="E40">
        <v>7</v>
      </c>
      <c r="F40">
        <v>3</v>
      </c>
    </row>
    <row r="41" spans="1:7" x14ac:dyDescent="0.25">
      <c r="A41" t="s">
        <v>16</v>
      </c>
      <c r="B41">
        <v>6</v>
      </c>
      <c r="C41">
        <v>2</v>
      </c>
      <c r="D41">
        <v>5</v>
      </c>
      <c r="E41">
        <v>6</v>
      </c>
      <c r="F41">
        <v>1</v>
      </c>
    </row>
    <row r="42" spans="1:7" x14ac:dyDescent="0.25">
      <c r="A42" t="s">
        <v>17</v>
      </c>
      <c r="B42">
        <v>3</v>
      </c>
      <c r="C42">
        <v>4</v>
      </c>
      <c r="D42">
        <v>4</v>
      </c>
      <c r="E42">
        <v>7</v>
      </c>
      <c r="F42">
        <v>2</v>
      </c>
    </row>
    <row r="43" spans="1:7" x14ac:dyDescent="0.25">
      <c r="A43" t="s">
        <v>18</v>
      </c>
      <c r="B43">
        <v>5</v>
      </c>
      <c r="C43">
        <v>3</v>
      </c>
      <c r="D43">
        <v>3</v>
      </c>
      <c r="E43">
        <v>6</v>
      </c>
      <c r="F43">
        <v>3</v>
      </c>
    </row>
    <row r="44" spans="1:7" x14ac:dyDescent="0.25">
      <c r="A44" t="s">
        <v>19</v>
      </c>
      <c r="B44">
        <v>4</v>
      </c>
      <c r="C44">
        <v>4</v>
      </c>
      <c r="D44">
        <v>5</v>
      </c>
      <c r="E44">
        <v>4</v>
      </c>
      <c r="F44">
        <v>3</v>
      </c>
    </row>
    <row r="45" spans="1:7" x14ac:dyDescent="0.25">
      <c r="B45" s="2">
        <f>SUM(B25:B44)</f>
        <v>94</v>
      </c>
      <c r="C45" s="2">
        <f>SUM(C25:C44)</f>
        <v>57</v>
      </c>
      <c r="D45" s="2">
        <f>SUM(D25:D44)</f>
        <v>82</v>
      </c>
      <c r="E45" s="2">
        <f>SUM(E25:E44)</f>
        <v>126</v>
      </c>
      <c r="F45" s="2">
        <f>SUM(F25:F44)</f>
        <v>41</v>
      </c>
      <c r="G45" s="7">
        <f>SUM(B45:F45)</f>
        <v>400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croll Bar 5">
              <controlPr defaultSize="0" autoPict="0">
                <anchor moveWithCells="1">
                  <from>
                    <xdr:col>26</xdr:col>
                    <xdr:colOff>9525</xdr:colOff>
                    <xdr:row>0</xdr:row>
                    <xdr:rowOff>0</xdr:rowOff>
                  </from>
                  <to>
                    <xdr:col>38</xdr:col>
                    <xdr:colOff>581025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3</vt:i4>
      </vt:variant>
    </vt:vector>
  </HeadingPairs>
  <TitlesOfParts>
    <vt:vector size="4" baseType="lpstr">
      <vt:lpstr>Arkusz1</vt:lpstr>
      <vt:lpstr>Arkusz1!_86.4</vt:lpstr>
      <vt:lpstr>Arkusz1!_86.4_1</vt:lpstr>
      <vt:lpstr>Arkusz1!dane_wybory_1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2019-04-15T08:27:51Z</dcterms:modified>
</cp:coreProperties>
</file>