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6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3" i="1"/>
  <c r="L3" i="1"/>
  <c r="N3" i="1"/>
  <c r="O3" i="1" s="1"/>
  <c r="O2" i="1"/>
  <c r="N2" i="1"/>
  <c r="N4" i="1"/>
  <c r="M2" i="1"/>
  <c r="L2" i="1"/>
  <c r="H70" i="1"/>
  <c r="H71" i="1"/>
  <c r="H72" i="1"/>
  <c r="H73" i="1"/>
  <c r="H7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4" i="1"/>
  <c r="H35" i="1"/>
  <c r="H36" i="1"/>
  <c r="H37" i="1"/>
  <c r="H38" i="1"/>
  <c r="H39" i="1"/>
  <c r="H40" i="1"/>
  <c r="H41" i="1"/>
  <c r="H42" i="1"/>
  <c r="H43" i="1"/>
  <c r="H44" i="1"/>
  <c r="H4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H5" i="1"/>
  <c r="H4" i="1"/>
  <c r="H3" i="1"/>
  <c r="H2" i="1"/>
  <c r="G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5" i="1"/>
  <c r="H90" i="1" s="1"/>
  <c r="F75" i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E75" i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3" i="1"/>
  <c r="E3" i="1"/>
  <c r="N6" i="1" l="1"/>
  <c r="N5" i="1"/>
  <c r="O4" i="1"/>
  <c r="N8" i="1"/>
  <c r="N7" i="1"/>
  <c r="N9" i="1"/>
  <c r="H107" i="1"/>
  <c r="H86" i="1"/>
  <c r="H82" i="1"/>
  <c r="H78" i="1"/>
  <c r="H105" i="1"/>
  <c r="H101" i="1"/>
  <c r="H97" i="1"/>
  <c r="H93" i="1"/>
  <c r="H89" i="1"/>
  <c r="H85" i="1"/>
  <c r="H81" i="1"/>
  <c r="H77" i="1"/>
  <c r="H108" i="1"/>
  <c r="H104" i="1"/>
  <c r="H100" i="1"/>
  <c r="H96" i="1"/>
  <c r="H92" i="1"/>
  <c r="H88" i="1"/>
  <c r="H84" i="1"/>
  <c r="H80" i="1"/>
  <c r="H76" i="1"/>
  <c r="H103" i="1"/>
  <c r="H99" i="1"/>
  <c r="H95" i="1"/>
  <c r="H91" i="1"/>
  <c r="G109" i="1"/>
  <c r="H87" i="1"/>
  <c r="H83" i="1"/>
  <c r="H79" i="1"/>
  <c r="H75" i="1"/>
  <c r="H106" i="1"/>
  <c r="H102" i="1"/>
  <c r="H98" i="1"/>
  <c r="H94" i="1"/>
  <c r="O8" i="1" l="1"/>
  <c r="O7" i="1"/>
  <c r="O6" i="1"/>
  <c r="O5" i="1"/>
  <c r="N10" i="1"/>
  <c r="O9" i="1"/>
  <c r="O10" i="1" l="1"/>
  <c r="N11" i="1"/>
  <c r="O11" i="1" l="1"/>
  <c r="N12" i="1"/>
  <c r="O12" i="1" l="1"/>
  <c r="N13" i="1"/>
  <c r="N14" i="1" l="1"/>
  <c r="O14" i="1" s="1"/>
  <c r="O13" i="1"/>
  <c r="N15" i="1" l="1"/>
  <c r="O15" i="1" s="1"/>
  <c r="N16" i="1" l="1"/>
  <c r="O16" i="1" l="1"/>
  <c r="N17" i="1"/>
  <c r="O17" i="1" s="1"/>
  <c r="N18" i="1" l="1"/>
  <c r="O18" i="1" s="1"/>
  <c r="N19" i="1" l="1"/>
  <c r="O19" i="1" s="1"/>
  <c r="N20" i="1" l="1"/>
  <c r="O20" i="1" s="1"/>
  <c r="N21" i="1" l="1"/>
  <c r="O21" i="1" s="1"/>
  <c r="N22" i="1" l="1"/>
  <c r="O22" i="1" s="1"/>
  <c r="N23" i="1" l="1"/>
  <c r="O23" i="1" s="1"/>
  <c r="N24" i="1" l="1"/>
  <c r="O24" i="1" s="1"/>
  <c r="N25" i="1" l="1"/>
  <c r="O25" i="1" s="1"/>
  <c r="N26" i="1" l="1"/>
  <c r="O26" i="1" s="1"/>
  <c r="N27" i="1" l="1"/>
  <c r="O27" i="1" s="1"/>
  <c r="N28" i="1" l="1"/>
  <c r="O28" i="1" s="1"/>
  <c r="N29" i="1" l="1"/>
  <c r="O29" i="1" s="1"/>
  <c r="N30" i="1" l="1"/>
  <c r="O30" i="1" s="1"/>
  <c r="N31" i="1" l="1"/>
  <c r="O31" i="1" s="1"/>
  <c r="N32" i="1" l="1"/>
  <c r="O32" i="1" s="1"/>
  <c r="N33" i="1" l="1"/>
  <c r="O33" i="1" s="1"/>
  <c r="N34" i="1" l="1"/>
  <c r="O34" i="1" s="1"/>
  <c r="N35" i="1" l="1"/>
  <c r="O35" i="1" s="1"/>
  <c r="N36" i="1" l="1"/>
  <c r="O36" i="1" s="1"/>
  <c r="N37" i="1" l="1"/>
  <c r="O37" i="1" s="1"/>
  <c r="N38" i="1" l="1"/>
  <c r="O38" i="1" s="1"/>
  <c r="N39" i="1" l="1"/>
  <c r="O39" i="1" s="1"/>
  <c r="N40" i="1" l="1"/>
  <c r="O40" i="1" s="1"/>
  <c r="N41" i="1" l="1"/>
  <c r="O41" i="1" s="1"/>
  <c r="N42" i="1" l="1"/>
  <c r="O42" i="1" s="1"/>
  <c r="N43" i="1" l="1"/>
  <c r="O43" i="1" s="1"/>
  <c r="N44" i="1" l="1"/>
  <c r="O44" i="1" s="1"/>
  <c r="N45" i="1" l="1"/>
  <c r="O45" i="1" s="1"/>
  <c r="N46" i="1" l="1"/>
  <c r="O46" i="1" s="1"/>
  <c r="N47" i="1" l="1"/>
  <c r="O47" i="1" s="1"/>
  <c r="N48" i="1" l="1"/>
  <c r="O48" i="1" s="1"/>
  <c r="N49" i="1" l="1"/>
  <c r="O49" i="1" s="1"/>
  <c r="N50" i="1" l="1"/>
  <c r="O50" i="1" s="1"/>
  <c r="N51" i="1" l="1"/>
  <c r="O51" i="1" s="1"/>
  <c r="N52" i="1" l="1"/>
  <c r="O52" i="1" s="1"/>
  <c r="N53" i="1" l="1"/>
  <c r="O53" i="1" s="1"/>
  <c r="N54" i="1" l="1"/>
  <c r="O54" i="1" s="1"/>
  <c r="N55" i="1" l="1"/>
  <c r="O55" i="1" s="1"/>
  <c r="N56" i="1" l="1"/>
  <c r="O56" i="1" s="1"/>
  <c r="N57" i="1" l="1"/>
  <c r="O57" i="1" s="1"/>
  <c r="N58" i="1" l="1"/>
  <c r="O58" i="1" s="1"/>
  <c r="N59" i="1" l="1"/>
  <c r="O59" i="1" s="1"/>
  <c r="N60" i="1" l="1"/>
  <c r="O60" i="1" s="1"/>
  <c r="N61" i="1" l="1"/>
  <c r="O61" i="1" s="1"/>
  <c r="N62" i="1" l="1"/>
  <c r="O62" i="1" s="1"/>
  <c r="N63" i="1" l="1"/>
  <c r="O63" i="1" s="1"/>
  <c r="N64" i="1" l="1"/>
  <c r="O64" i="1" s="1"/>
  <c r="N65" i="1" l="1"/>
  <c r="O65" i="1" s="1"/>
  <c r="N66" i="1" l="1"/>
  <c r="O66" i="1" s="1"/>
  <c r="N67" i="1" l="1"/>
  <c r="O67" i="1" s="1"/>
  <c r="N68" i="1" l="1"/>
  <c r="O68" i="1" s="1"/>
  <c r="N69" i="1" l="1"/>
  <c r="O69" i="1" s="1"/>
  <c r="N70" i="1" l="1"/>
  <c r="O70" i="1" s="1"/>
  <c r="N71" i="1" l="1"/>
  <c r="O71" i="1" s="1"/>
  <c r="N72" i="1" l="1"/>
  <c r="O72" i="1" s="1"/>
  <c r="N73" i="1" l="1"/>
  <c r="O73" i="1" s="1"/>
  <c r="N74" i="1" l="1"/>
  <c r="O74" i="1" s="1"/>
  <c r="N75" i="1" l="1"/>
  <c r="O75" i="1" s="1"/>
  <c r="N76" i="1" l="1"/>
  <c r="O76" i="1" s="1"/>
  <c r="N77" i="1" l="1"/>
  <c r="O77" i="1" s="1"/>
  <c r="N78" i="1" l="1"/>
  <c r="O78" i="1" s="1"/>
  <c r="N79" i="1" l="1"/>
  <c r="O79" i="1" s="1"/>
  <c r="N80" i="1" l="1"/>
  <c r="O80" i="1" s="1"/>
  <c r="N81" i="1" l="1"/>
  <c r="O81" i="1" s="1"/>
  <c r="N82" i="1" l="1"/>
  <c r="O82" i="1" s="1"/>
  <c r="N83" i="1" l="1"/>
  <c r="O83" i="1" s="1"/>
  <c r="N84" i="1" l="1"/>
  <c r="O84" i="1" s="1"/>
  <c r="N85" i="1" l="1"/>
  <c r="O85" i="1" s="1"/>
  <c r="N86" i="1" l="1"/>
  <c r="O86" i="1" s="1"/>
  <c r="N87" i="1" l="1"/>
  <c r="O87" i="1" s="1"/>
  <c r="N88" i="1" l="1"/>
  <c r="O88" i="1" s="1"/>
  <c r="N89" i="1" l="1"/>
  <c r="O89" i="1" s="1"/>
  <c r="N90" i="1" l="1"/>
  <c r="O90" i="1" s="1"/>
  <c r="N91" i="1" l="1"/>
  <c r="O91" i="1" s="1"/>
  <c r="N92" i="1" l="1"/>
  <c r="O92" i="1" s="1"/>
  <c r="N93" i="1" l="1"/>
  <c r="O93" i="1" s="1"/>
  <c r="N94" i="1" l="1"/>
  <c r="O94" i="1" s="1"/>
  <c r="N95" i="1" l="1"/>
  <c r="O95" i="1" s="1"/>
  <c r="N96" i="1" l="1"/>
  <c r="O96" i="1" s="1"/>
  <c r="N97" i="1" l="1"/>
  <c r="O97" i="1" s="1"/>
  <c r="N98" i="1" l="1"/>
  <c r="O98" i="1" s="1"/>
  <c r="N99" i="1" l="1"/>
  <c r="O99" i="1" s="1"/>
  <c r="N100" i="1" l="1"/>
  <c r="O100" i="1" s="1"/>
  <c r="N101" i="1" l="1"/>
  <c r="O101" i="1" s="1"/>
  <c r="N102" i="1" l="1"/>
  <c r="O102" i="1" s="1"/>
  <c r="N103" i="1" l="1"/>
  <c r="O103" i="1" s="1"/>
  <c r="N104" i="1" l="1"/>
  <c r="O104" i="1" s="1"/>
  <c r="N105" i="1" l="1"/>
  <c r="O105" i="1" s="1"/>
  <c r="N106" i="1" l="1"/>
  <c r="O106" i="1" s="1"/>
  <c r="N107" i="1" l="1"/>
  <c r="O107" i="1" s="1"/>
  <c r="N108" i="1"/>
  <c r="N109" i="1" s="1"/>
  <c r="O108" i="1" l="1"/>
</calcChain>
</file>

<file path=xl/sharedStrings.xml><?xml version="1.0" encoding="utf-8"?>
<sst xmlns="http://schemas.openxmlformats.org/spreadsheetml/2006/main" count="14" uniqueCount="8">
  <si>
    <t>dzien podróży</t>
  </si>
  <si>
    <t>data</t>
  </si>
  <si>
    <t>czas pracy spal.</t>
  </si>
  <si>
    <t>czas pracy elektr.</t>
  </si>
  <si>
    <t>predkosc w zanurzeniu</t>
  </si>
  <si>
    <t>predkosc na powierzchni</t>
  </si>
  <si>
    <t>odległość</t>
  </si>
  <si>
    <t>przeplyniete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</si>
</sst>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3" borderId="0" xfId="2"/>
    <xf numFmtId="164" fontId="2" fillId="3" borderId="0" xfId="2" applyNumberFormat="1"/>
    <xf numFmtId="0" fontId="1" fillId="2" borderId="0" xfId="1"/>
    <xf numFmtId="164" fontId="1" fillId="2" borderId="0" xfId="1" applyNumberFormat="1"/>
    <xf numFmtId="14" fontId="0" fillId="0" borderId="0" xfId="0" applyNumberFormat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odległość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Arkusz1!$B:$B</c15:sqref>
                  </c15:fullRef>
                </c:ext>
              </c:extLst>
              <c:f>Arkusz1!$B$2:$B$1048576</c:f>
              <c:strCache>
                <c:ptCount val="108"/>
                <c:pt idx="0">
                  <c:v>03.05.1945</c:v>
                </c:pt>
                <c:pt idx="1">
                  <c:v>piątek, 4 maj 1945</c:v>
                </c:pt>
                <c:pt idx="2">
                  <c:v>sobota, 5 maj 1945</c:v>
                </c:pt>
                <c:pt idx="3">
                  <c:v>niedziela, 6 maj 1945</c:v>
                </c:pt>
                <c:pt idx="4">
                  <c:v>poniedziałek, 7 maj 1945</c:v>
                </c:pt>
                <c:pt idx="5">
                  <c:v>wtorek, 8 maj 1945</c:v>
                </c:pt>
                <c:pt idx="6">
                  <c:v>środa, 9 maj 1945</c:v>
                </c:pt>
                <c:pt idx="7">
                  <c:v>czwartek, 10 maj 1945</c:v>
                </c:pt>
                <c:pt idx="8">
                  <c:v>piątek, 11 maj 1945</c:v>
                </c:pt>
                <c:pt idx="9">
                  <c:v>sobota, 12 maj 1945</c:v>
                </c:pt>
                <c:pt idx="10">
                  <c:v>niedziela, 13 maj 1945</c:v>
                </c:pt>
                <c:pt idx="11">
                  <c:v>poniedziałek, 14 maj 1945</c:v>
                </c:pt>
                <c:pt idx="12">
                  <c:v>wtorek, 15 maj 1945</c:v>
                </c:pt>
                <c:pt idx="13">
                  <c:v>środa, 16 maj 1945</c:v>
                </c:pt>
                <c:pt idx="14">
                  <c:v>czwartek, 17 maj 1945</c:v>
                </c:pt>
                <c:pt idx="15">
                  <c:v>piątek, 18 maj 1945</c:v>
                </c:pt>
                <c:pt idx="16">
                  <c:v>sobota, 19 maj 1945</c:v>
                </c:pt>
                <c:pt idx="17">
                  <c:v>niedziela, 20 maj 1945</c:v>
                </c:pt>
                <c:pt idx="18">
                  <c:v>poniedziałek, 21 maj 1945</c:v>
                </c:pt>
                <c:pt idx="19">
                  <c:v>wtorek, 22 maj 1945</c:v>
                </c:pt>
                <c:pt idx="20">
                  <c:v>środa, 23 maj 1945</c:v>
                </c:pt>
                <c:pt idx="21">
                  <c:v>czwartek, 24 maj 1945</c:v>
                </c:pt>
                <c:pt idx="22">
                  <c:v>piątek, 25 maj 1945</c:v>
                </c:pt>
                <c:pt idx="23">
                  <c:v>sobota, 26 maj 1945</c:v>
                </c:pt>
                <c:pt idx="24">
                  <c:v>niedziela, 27 maj 1945</c:v>
                </c:pt>
                <c:pt idx="25">
                  <c:v>poniedziałek, 28 maj 1945</c:v>
                </c:pt>
                <c:pt idx="26">
                  <c:v>wtorek, 29 maj 1945</c:v>
                </c:pt>
                <c:pt idx="27">
                  <c:v>środa, 30 maj 1945</c:v>
                </c:pt>
                <c:pt idx="28">
                  <c:v>czwartek, 31 maj 1945</c:v>
                </c:pt>
                <c:pt idx="29">
                  <c:v>piątek, 1 czerwiec 1945</c:v>
                </c:pt>
                <c:pt idx="30">
                  <c:v>sobota, 2 czerwiec 1945</c:v>
                </c:pt>
                <c:pt idx="31">
                  <c:v>niedziela, 3 czerwiec 1945</c:v>
                </c:pt>
                <c:pt idx="32">
                  <c:v>poniedziałek, 4 czerwiec 1945</c:v>
                </c:pt>
                <c:pt idx="33">
                  <c:v>wtorek, 5 czerwiec 1945</c:v>
                </c:pt>
                <c:pt idx="34">
                  <c:v>środa, 6 czerwiec 1945</c:v>
                </c:pt>
                <c:pt idx="35">
                  <c:v>czwartek, 7 czerwiec 1945</c:v>
                </c:pt>
                <c:pt idx="36">
                  <c:v>piątek, 8 czerwiec 1945</c:v>
                </c:pt>
                <c:pt idx="37">
                  <c:v>sobota, 9 czerwiec 1945</c:v>
                </c:pt>
                <c:pt idx="38">
                  <c:v>niedziela, 10 czerwiec 1945</c:v>
                </c:pt>
                <c:pt idx="39">
                  <c:v>poniedziałek, 11 czerwiec 1945</c:v>
                </c:pt>
                <c:pt idx="40">
                  <c:v>wtorek, 12 czerwiec 1945</c:v>
                </c:pt>
                <c:pt idx="41">
                  <c:v>środa, 13 czerwiec 1945</c:v>
                </c:pt>
                <c:pt idx="42">
                  <c:v>czwartek, 14 czerwiec 1945</c:v>
                </c:pt>
                <c:pt idx="43">
                  <c:v>piątek, 15 czerwiec 1945</c:v>
                </c:pt>
                <c:pt idx="44">
                  <c:v>sobota, 16 czerwiec 1945</c:v>
                </c:pt>
                <c:pt idx="45">
                  <c:v>niedziela, 17 czerwiec 1945</c:v>
                </c:pt>
                <c:pt idx="46">
                  <c:v>poniedziałek, 18 czerwiec 1945</c:v>
                </c:pt>
                <c:pt idx="47">
                  <c:v>wtorek, 19 czerwiec 1945</c:v>
                </c:pt>
                <c:pt idx="48">
                  <c:v>środa, 20 czerwiec 1945</c:v>
                </c:pt>
                <c:pt idx="49">
                  <c:v>czwartek, 21 czerwiec 1945</c:v>
                </c:pt>
                <c:pt idx="50">
                  <c:v>piątek, 22 czerwiec 1945</c:v>
                </c:pt>
                <c:pt idx="51">
                  <c:v>sobota, 23 czerwiec 1945</c:v>
                </c:pt>
                <c:pt idx="52">
                  <c:v>niedziela, 24 czerwiec 1945</c:v>
                </c:pt>
                <c:pt idx="53">
                  <c:v>poniedziałek, 25 czerwiec 1945</c:v>
                </c:pt>
                <c:pt idx="54">
                  <c:v>wtorek, 26 czerwiec 1945</c:v>
                </c:pt>
                <c:pt idx="55">
                  <c:v>środa, 27 czerwiec 1945</c:v>
                </c:pt>
                <c:pt idx="56">
                  <c:v>czwartek, 28 czerwiec 1945</c:v>
                </c:pt>
                <c:pt idx="57">
                  <c:v>piątek, 29 czerwiec 1945</c:v>
                </c:pt>
                <c:pt idx="58">
                  <c:v>sobota, 30 czerwiec 1945</c:v>
                </c:pt>
                <c:pt idx="59">
                  <c:v>niedziela, 1 lipiec 1945</c:v>
                </c:pt>
                <c:pt idx="60">
                  <c:v>poniedziałek, 2 lipiec 1945</c:v>
                </c:pt>
                <c:pt idx="61">
                  <c:v>wtorek, 3 lipiec 1945</c:v>
                </c:pt>
                <c:pt idx="62">
                  <c:v>środa, 4 lipiec 1945</c:v>
                </c:pt>
                <c:pt idx="63">
                  <c:v>czwartek, 5 lipiec 1945</c:v>
                </c:pt>
                <c:pt idx="64">
                  <c:v>piątek, 6 lipiec 1945</c:v>
                </c:pt>
                <c:pt idx="65">
                  <c:v>sobota, 7 lipiec 1945</c:v>
                </c:pt>
                <c:pt idx="66">
                  <c:v>niedziela, 8 lipiec 1945</c:v>
                </c:pt>
                <c:pt idx="67">
                  <c:v>poniedziałek, 9 lipiec 1945</c:v>
                </c:pt>
                <c:pt idx="68">
                  <c:v>wtorek, 10 lipiec 1945</c:v>
                </c:pt>
                <c:pt idx="69">
                  <c:v>środa, 11 lipiec 1945</c:v>
                </c:pt>
                <c:pt idx="70">
                  <c:v>czwartek, 12 lipiec 1945</c:v>
                </c:pt>
                <c:pt idx="71">
                  <c:v>piątek, 13 lipiec 1945</c:v>
                </c:pt>
                <c:pt idx="72">
                  <c:v>sobota, 14 lipiec 1945</c:v>
                </c:pt>
                <c:pt idx="73">
                  <c:v>niedziela, 15 lipiec 1945</c:v>
                </c:pt>
                <c:pt idx="74">
                  <c:v>poniedziałek, 16 lipiec 1945</c:v>
                </c:pt>
                <c:pt idx="75">
                  <c:v>wtorek, 17 lipiec 1945</c:v>
                </c:pt>
                <c:pt idx="76">
                  <c:v>środa, 18 lipiec 1945</c:v>
                </c:pt>
                <c:pt idx="77">
                  <c:v>czwartek, 19 lipiec 1945</c:v>
                </c:pt>
                <c:pt idx="78">
                  <c:v>piątek, 20 lipiec 1945</c:v>
                </c:pt>
                <c:pt idx="79">
                  <c:v>sobota, 21 lipiec 1945</c:v>
                </c:pt>
                <c:pt idx="80">
                  <c:v>niedziela, 22 lipiec 1945</c:v>
                </c:pt>
                <c:pt idx="81">
                  <c:v>poniedziałek, 23 lipiec 1945</c:v>
                </c:pt>
                <c:pt idx="82">
                  <c:v>wtorek, 24 lipiec 1945</c:v>
                </c:pt>
                <c:pt idx="83">
                  <c:v>środa, 25 lipiec 1945</c:v>
                </c:pt>
                <c:pt idx="84">
                  <c:v>czwartek, 26 lipiec 1945</c:v>
                </c:pt>
                <c:pt idx="85">
                  <c:v>piątek, 27 lipiec 1945</c:v>
                </c:pt>
                <c:pt idx="86">
                  <c:v>sobota, 28 lipiec 1945</c:v>
                </c:pt>
                <c:pt idx="87">
                  <c:v>niedziela, 29 lipiec 1945</c:v>
                </c:pt>
                <c:pt idx="88">
                  <c:v>poniedziałek, 30 lipiec 1945</c:v>
                </c:pt>
                <c:pt idx="89">
                  <c:v>wtorek, 31 lipiec 1945</c:v>
                </c:pt>
                <c:pt idx="90">
                  <c:v>środa, 1 sierpień 1945</c:v>
                </c:pt>
                <c:pt idx="91">
                  <c:v>czwartek, 2 sierpień 1945</c:v>
                </c:pt>
                <c:pt idx="92">
                  <c:v>piątek, 3 sierpień 1945</c:v>
                </c:pt>
                <c:pt idx="93">
                  <c:v>sobota, 4 sierpień 1945</c:v>
                </c:pt>
                <c:pt idx="94">
                  <c:v>niedziela, 5 sierpień 1945</c:v>
                </c:pt>
                <c:pt idx="95">
                  <c:v>poniedziałek, 6 sierpień 1945</c:v>
                </c:pt>
                <c:pt idx="96">
                  <c:v>wtorek, 7 sierpień 1945</c:v>
                </c:pt>
                <c:pt idx="97">
                  <c:v>środa, 8 sierpień 1945</c:v>
                </c:pt>
                <c:pt idx="98">
                  <c:v>czwartek, 9 sierpień 1945</c:v>
                </c:pt>
                <c:pt idx="99">
                  <c:v>piątek, 10 sierpień 1945</c:v>
                </c:pt>
                <c:pt idx="100">
                  <c:v>sobota, 11 sierpień 1945</c:v>
                </c:pt>
                <c:pt idx="101">
                  <c:v>niedziela, 12 sierpień 1945</c:v>
                </c:pt>
                <c:pt idx="102">
                  <c:v>poniedziałek, 13 sierpień 1945</c:v>
                </c:pt>
                <c:pt idx="103">
                  <c:v>wtorek, 14 sierpień 1945</c:v>
                </c:pt>
                <c:pt idx="104">
                  <c:v>środa, 15 sierpień 1945</c:v>
                </c:pt>
                <c:pt idx="105">
                  <c:v>czwartek, 16 sierpień 1945</c:v>
                </c:pt>
                <c:pt idx="106">
                  <c:v>piątek, 17 sierpień 1945</c:v>
                </c:pt>
                <c:pt idx="107">
                  <c:v>sobota, 18 sierpień 1945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Arkusz1!$G$2:$G$108</c15:sqref>
                  </c15:fullRef>
                </c:ext>
              </c:extLst>
              <c:f>Arkusz1!$G$3:$G$108</c:f>
              <c:numCache>
                <c:formatCode>General</c:formatCode>
                <c:ptCount val="106"/>
                <c:pt idx="0">
                  <c:v>118.80000000000001</c:v>
                </c:pt>
                <c:pt idx="1">
                  <c:v>117.61199999999999</c:v>
                </c:pt>
                <c:pt idx="2">
                  <c:v>116.43588</c:v>
                </c:pt>
                <c:pt idx="3">
                  <c:v>115.2715212</c:v>
                </c:pt>
                <c:pt idx="4">
                  <c:v>114.11880598799999</c:v>
                </c:pt>
                <c:pt idx="5">
                  <c:v>112.97761792812</c:v>
                </c:pt>
                <c:pt idx="6">
                  <c:v>111.84784174883879</c:v>
                </c:pt>
                <c:pt idx="7">
                  <c:v>110.72936333135038</c:v>
                </c:pt>
                <c:pt idx="8">
                  <c:v>109.62206969803688</c:v>
                </c:pt>
                <c:pt idx="9">
                  <c:v>108.52584900105651</c:v>
                </c:pt>
                <c:pt idx="10">
                  <c:v>107.44059051104594</c:v>
                </c:pt>
                <c:pt idx="11">
                  <c:v>106.3661846059355</c:v>
                </c:pt>
                <c:pt idx="12">
                  <c:v>105.30252275987614</c:v>
                </c:pt>
                <c:pt idx="13">
                  <c:v>104.24949753227739</c:v>
                </c:pt>
                <c:pt idx="14">
                  <c:v>103.20700255695459</c:v>
                </c:pt>
                <c:pt idx="15">
                  <c:v>102.17493253138505</c:v>
                </c:pt>
                <c:pt idx="16">
                  <c:v>101.1531832060712</c:v>
                </c:pt>
                <c:pt idx="17">
                  <c:v>100.14165137401051</c:v>
                </c:pt>
                <c:pt idx="18">
                  <c:v>99.140234860270397</c:v>
                </c:pt>
                <c:pt idx="19">
                  <c:v>98.148832511667678</c:v>
                </c:pt>
                <c:pt idx="20">
                  <c:v>97.167344186551006</c:v>
                </c:pt>
                <c:pt idx="21">
                  <c:v>96.195670744685501</c:v>
                </c:pt>
                <c:pt idx="22">
                  <c:v>95.233714037238641</c:v>
                </c:pt>
                <c:pt idx="23">
                  <c:v>94.281376896866249</c:v>
                </c:pt>
                <c:pt idx="24">
                  <c:v>93.338563127897586</c:v>
                </c:pt>
                <c:pt idx="25">
                  <c:v>92.40517749661862</c:v>
                </c:pt>
                <c:pt idx="26">
                  <c:v>91.481125721652433</c:v>
                </c:pt>
                <c:pt idx="27">
                  <c:v>90.566314464435905</c:v>
                </c:pt>
                <c:pt idx="28">
                  <c:v>89.660651319791555</c:v>
                </c:pt>
                <c:pt idx="29">
                  <c:v>88.764044806593631</c:v>
                </c:pt>
                <c:pt idx="30">
                  <c:v>87.876404358527694</c:v>
                </c:pt>
                <c:pt idx="31">
                  <c:v>86.997640314942416</c:v>
                </c:pt>
                <c:pt idx="32">
                  <c:v>86.127663911792979</c:v>
                </c:pt>
                <c:pt idx="33">
                  <c:v>85.266387272675061</c:v>
                </c:pt>
                <c:pt idx="34">
                  <c:v>84.41372339994831</c:v>
                </c:pt>
                <c:pt idx="35">
                  <c:v>83.569586165948834</c:v>
                </c:pt>
                <c:pt idx="36">
                  <c:v>82.733890304289332</c:v>
                </c:pt>
                <c:pt idx="37">
                  <c:v>81.906551401246446</c:v>
                </c:pt>
                <c:pt idx="38">
                  <c:v>81.087485887233981</c:v>
                </c:pt>
                <c:pt idx="39">
                  <c:v>80.276611028361643</c:v>
                </c:pt>
                <c:pt idx="40">
                  <c:v>79.473844918078015</c:v>
                </c:pt>
                <c:pt idx="41">
                  <c:v>78.679106468897245</c:v>
                </c:pt>
                <c:pt idx="42">
                  <c:v>77.892315404208261</c:v>
                </c:pt>
                <c:pt idx="43">
                  <c:v>77.113392250166186</c:v>
                </c:pt>
                <c:pt idx="44">
                  <c:v>76.342258327664524</c:v>
                </c:pt>
                <c:pt idx="45">
                  <c:v>75.578835744387874</c:v>
                </c:pt>
                <c:pt idx="46">
                  <c:v>74.823047386943998</c:v>
                </c:pt>
                <c:pt idx="47">
                  <c:v>74.074816913074557</c:v>
                </c:pt>
                <c:pt idx="48">
                  <c:v>73.334068743943817</c:v>
                </c:pt>
                <c:pt idx="49">
                  <c:v>72.60072805650438</c:v>
                </c:pt>
                <c:pt idx="50">
                  <c:v>71.874720775939338</c:v>
                </c:pt>
                <c:pt idx="51">
                  <c:v>71.155973568179931</c:v>
                </c:pt>
                <c:pt idx="52">
                  <c:v>70.444413832498128</c:v>
                </c:pt>
                <c:pt idx="53">
                  <c:v>69.739969694173155</c:v>
                </c:pt>
                <c:pt idx="54">
                  <c:v>69.042569997231425</c:v>
                </c:pt>
                <c:pt idx="55">
                  <c:v>68.352144297259102</c:v>
                </c:pt>
                <c:pt idx="56">
                  <c:v>67.668622854286525</c:v>
                </c:pt>
                <c:pt idx="57">
                  <c:v>66.991936625743648</c:v>
                </c:pt>
                <c:pt idx="58">
                  <c:v>66.322017259486216</c:v>
                </c:pt>
                <c:pt idx="59">
                  <c:v>65.658797086891354</c:v>
                </c:pt>
                <c:pt idx="60">
                  <c:v>65.002209116022428</c:v>
                </c:pt>
                <c:pt idx="61">
                  <c:v>64.352187024862204</c:v>
                </c:pt>
                <c:pt idx="62">
                  <c:v>63.708665154613584</c:v>
                </c:pt>
                <c:pt idx="63">
                  <c:v>63.071578503067443</c:v>
                </c:pt>
                <c:pt idx="64">
                  <c:v>62.440862718036769</c:v>
                </c:pt>
                <c:pt idx="65">
                  <c:v>61.816454090856396</c:v>
                </c:pt>
                <c:pt idx="66">
                  <c:v>61.19828954994783</c:v>
                </c:pt>
                <c:pt idx="67">
                  <c:v>60.586306654448357</c:v>
                </c:pt>
                <c:pt idx="68">
                  <c:v>59.980443587903871</c:v>
                </c:pt>
                <c:pt idx="69">
                  <c:v>59.380639152024834</c:v>
                </c:pt>
                <c:pt idx="70">
                  <c:v>58.786832760504588</c:v>
                </c:pt>
                <c:pt idx="71">
                  <c:v>0</c:v>
                </c:pt>
                <c:pt idx="72">
                  <c:v>52.815560222856341</c:v>
                </c:pt>
                <c:pt idx="73">
                  <c:v>52.287404620627768</c:v>
                </c:pt>
                <c:pt idx="74">
                  <c:v>51.764530574421499</c:v>
                </c:pt>
                <c:pt idx="75">
                  <c:v>51.246885268677282</c:v>
                </c:pt>
                <c:pt idx="76">
                  <c:v>50.734416415990509</c:v>
                </c:pt>
                <c:pt idx="77">
                  <c:v>50.227072251830599</c:v>
                </c:pt>
                <c:pt idx="78">
                  <c:v>49.724801529312288</c:v>
                </c:pt>
                <c:pt idx="79">
                  <c:v>49.227553514019171</c:v>
                </c:pt>
                <c:pt idx="80">
                  <c:v>48.735277978878976</c:v>
                </c:pt>
                <c:pt idx="81">
                  <c:v>48.247925199090183</c:v>
                </c:pt>
                <c:pt idx="82">
                  <c:v>47.765445947099288</c:v>
                </c:pt>
                <c:pt idx="83">
                  <c:v>47.28779148762829</c:v>
                </c:pt>
                <c:pt idx="84">
                  <c:v>46.814913572752012</c:v>
                </c:pt>
                <c:pt idx="85">
                  <c:v>46.34676443702449</c:v>
                </c:pt>
                <c:pt idx="86">
                  <c:v>45.883296792654242</c:v>
                </c:pt>
                <c:pt idx="87">
                  <c:v>45.424463824727695</c:v>
                </c:pt>
                <c:pt idx="88">
                  <c:v>44.970219186480421</c:v>
                </c:pt>
                <c:pt idx="89">
                  <c:v>44.520516994615619</c:v>
                </c:pt>
                <c:pt idx="90">
                  <c:v>44.075311824669456</c:v>
                </c:pt>
                <c:pt idx="91">
                  <c:v>43.634558706422759</c:v>
                </c:pt>
                <c:pt idx="92">
                  <c:v>43.198213119358535</c:v>
                </c:pt>
                <c:pt idx="93">
                  <c:v>42.766230988164949</c:v>
                </c:pt>
                <c:pt idx="94">
                  <c:v>42.338568678283295</c:v>
                </c:pt>
                <c:pt idx="95">
                  <c:v>41.915182991500458</c:v>
                </c:pt>
                <c:pt idx="96">
                  <c:v>41.496031161585456</c:v>
                </c:pt>
                <c:pt idx="97">
                  <c:v>41.081070849969599</c:v>
                </c:pt>
                <c:pt idx="98">
                  <c:v>40.670260141469903</c:v>
                </c:pt>
                <c:pt idx="99">
                  <c:v>40.263557540055203</c:v>
                </c:pt>
                <c:pt idx="100">
                  <c:v>39.860921964654651</c:v>
                </c:pt>
                <c:pt idx="101">
                  <c:v>39.462312745008106</c:v>
                </c:pt>
                <c:pt idx="102">
                  <c:v>39.067689617558024</c:v>
                </c:pt>
                <c:pt idx="103">
                  <c:v>38.677012721382447</c:v>
                </c:pt>
                <c:pt idx="104">
                  <c:v>38.290242594168625</c:v>
                </c:pt>
                <c:pt idx="105">
                  <c:v>31.015096501276584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549392"/>
        <c:axId val="1572551568"/>
      </c:barChart>
      <c:dateAx>
        <c:axId val="1572549392"/>
        <c:scaling>
          <c:orientation val="minMax"/>
          <c:max val="1666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51568"/>
        <c:crosses val="autoZero"/>
        <c:auto val="1"/>
        <c:lblOffset val="100"/>
        <c:baseTimeUnit val="days"/>
        <c:majorUnit val="4"/>
        <c:majorTimeUnit val="days"/>
      </c:dateAx>
      <c:valAx>
        <c:axId val="15725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mile morskie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112</xdr:row>
      <xdr:rowOff>138111</xdr:rowOff>
    </xdr:from>
    <xdr:to>
      <xdr:col>5</xdr:col>
      <xdr:colOff>1200150</xdr:colOff>
      <xdr:row>134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workbookViewId="0">
      <pane ySplit="1" topLeftCell="A73" activePane="bottomLeft" state="frozen"/>
      <selection pane="bottomLeft" activeCell="J3" sqref="J3:J108"/>
    </sheetView>
  </sheetViews>
  <sheetFormatPr defaultRowHeight="15" x14ac:dyDescent="0.25"/>
  <cols>
    <col min="1" max="1" width="13.85546875" customWidth="1"/>
    <col min="2" max="2" width="28.5703125" bestFit="1" customWidth="1"/>
    <col min="3" max="3" width="15.140625" customWidth="1"/>
    <col min="4" max="4" width="16.140625" bestFit="1" customWidth="1"/>
    <col min="5" max="5" width="21.5703125" bestFit="1" customWidth="1"/>
    <col min="6" max="6" width="23.28515625" bestFit="1" customWidth="1"/>
    <col min="7" max="7" width="11.42578125" customWidth="1"/>
    <col min="8" max="8" width="12.28515625" bestFit="1" customWidth="1"/>
    <col min="10" max="10" width="14.42578125" bestFit="1" customWidth="1"/>
    <col min="11" max="11" width="16.140625" bestFit="1" customWidth="1"/>
    <col min="12" max="12" width="21.5703125" bestFit="1" customWidth="1"/>
    <col min="13" max="13" width="23.28515625" bestFit="1" customWidth="1"/>
    <col min="14" max="14" width="9.42578125" bestFit="1" customWidth="1"/>
    <col min="15" max="15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1</v>
      </c>
      <c r="B2" s="6">
        <v>16560</v>
      </c>
      <c r="C2">
        <v>4</v>
      </c>
      <c r="D2">
        <v>20</v>
      </c>
      <c r="E2">
        <v>4</v>
      </c>
      <c r="F2">
        <v>10</v>
      </c>
      <c r="G2">
        <f>E2*D2+F2*C2</f>
        <v>120</v>
      </c>
      <c r="H2">
        <f>SUM($G$2:G2)</f>
        <v>120</v>
      </c>
      <c r="J2">
        <v>4</v>
      </c>
      <c r="K2">
        <v>20</v>
      </c>
      <c r="L2">
        <f>4*0.9</f>
        <v>3.6</v>
      </c>
      <c r="M2">
        <f>10*0.9</f>
        <v>9</v>
      </c>
      <c r="N2">
        <f>L2*K2+M2*J2</f>
        <v>108</v>
      </c>
      <c r="O2">
        <f>SUM($N$2:N2)</f>
        <v>108</v>
      </c>
    </row>
    <row r="3" spans="1:15" x14ac:dyDescent="0.25">
      <c r="A3">
        <v>2</v>
      </c>
      <c r="B3" s="1">
        <v>16561</v>
      </c>
      <c r="C3">
        <v>4</v>
      </c>
      <c r="D3">
        <v>20</v>
      </c>
      <c r="E3">
        <f>E2*0.99</f>
        <v>3.96</v>
      </c>
      <c r="F3">
        <f>F2*0.99</f>
        <v>9.9</v>
      </c>
      <c r="G3">
        <f t="shared" ref="G3:G66" si="0">E3*D3+F3*C3</f>
        <v>118.80000000000001</v>
      </c>
      <c r="H3">
        <f>SUM($G$2:G3)</f>
        <v>238.8</v>
      </c>
      <c r="J3">
        <v>4</v>
      </c>
      <c r="K3">
        <v>20</v>
      </c>
      <c r="L3">
        <f>L2*0.997</f>
        <v>3.5891999999999999</v>
      </c>
      <c r="M3">
        <f>M2*0.997</f>
        <v>8.9730000000000008</v>
      </c>
      <c r="N3">
        <f t="shared" ref="N3:N6" si="1">L3*K3+M3*J3</f>
        <v>107.67599999999999</v>
      </c>
      <c r="O3">
        <f>SUM($N$2:N3)</f>
        <v>215.67599999999999</v>
      </c>
    </row>
    <row r="4" spans="1:15" x14ac:dyDescent="0.25">
      <c r="A4">
        <v>3</v>
      </c>
      <c r="B4" s="1">
        <v>16562</v>
      </c>
      <c r="C4">
        <v>4</v>
      </c>
      <c r="D4">
        <v>20</v>
      </c>
      <c r="E4">
        <f t="shared" ref="E4:E67" si="2">E3*0.99</f>
        <v>3.9203999999999999</v>
      </c>
      <c r="F4">
        <f t="shared" ref="F4:F67" si="3">F3*0.99</f>
        <v>9.8010000000000002</v>
      </c>
      <c r="G4">
        <f t="shared" si="0"/>
        <v>117.61199999999999</v>
      </c>
      <c r="H4">
        <f>SUM($G$2:G4)</f>
        <v>356.41200000000003</v>
      </c>
      <c r="J4">
        <v>4</v>
      </c>
      <c r="K4">
        <v>20</v>
      </c>
      <c r="L4">
        <f t="shared" ref="L4:L67" si="4">L3*0.997</f>
        <v>3.5784324000000001</v>
      </c>
      <c r="M4">
        <f t="shared" ref="M4:M67" si="5">M3*0.997</f>
        <v>8.9460810000000013</v>
      </c>
      <c r="N4">
        <f t="shared" si="1"/>
        <v>107.35297199999999</v>
      </c>
      <c r="O4">
        <f>SUM($N$2:N4)</f>
        <v>323.02897199999995</v>
      </c>
    </row>
    <row r="5" spans="1:15" x14ac:dyDescent="0.25">
      <c r="A5">
        <v>4</v>
      </c>
      <c r="B5" s="1">
        <v>16563</v>
      </c>
      <c r="C5">
        <v>4</v>
      </c>
      <c r="D5">
        <v>20</v>
      </c>
      <c r="E5">
        <f t="shared" si="2"/>
        <v>3.8811959999999996</v>
      </c>
      <c r="F5">
        <f t="shared" si="3"/>
        <v>9.7029899999999998</v>
      </c>
      <c r="G5">
        <f t="shared" si="0"/>
        <v>116.43588</v>
      </c>
      <c r="H5">
        <f>SUM($G$2:G5)</f>
        <v>472.84788000000003</v>
      </c>
      <c r="J5">
        <v>4</v>
      </c>
      <c r="K5">
        <v>20</v>
      </c>
      <c r="L5">
        <f t="shared" si="4"/>
        <v>3.5676971028</v>
      </c>
      <c r="M5">
        <f t="shared" si="5"/>
        <v>8.919242757000001</v>
      </c>
      <c r="N5">
        <f t="shared" si="1"/>
        <v>107.03091308399999</v>
      </c>
      <c r="O5">
        <f>SUM($N$2:N5)</f>
        <v>430.05988508399992</v>
      </c>
    </row>
    <row r="6" spans="1:15" x14ac:dyDescent="0.25">
      <c r="A6">
        <v>5</v>
      </c>
      <c r="B6" s="1">
        <v>16564</v>
      </c>
      <c r="C6">
        <v>4</v>
      </c>
      <c r="D6">
        <v>20</v>
      </c>
      <c r="E6">
        <f t="shared" si="2"/>
        <v>3.8423840399999998</v>
      </c>
      <c r="F6">
        <f t="shared" si="3"/>
        <v>9.605960099999999</v>
      </c>
      <c r="G6">
        <f t="shared" si="0"/>
        <v>115.2715212</v>
      </c>
      <c r="H6">
        <f>SUM($G$2:G6)</f>
        <v>588.11940120000008</v>
      </c>
      <c r="J6">
        <v>4</v>
      </c>
      <c r="K6">
        <f>IF(WEEKDAY(B6)=1,18,20)</f>
        <v>20</v>
      </c>
      <c r="L6">
        <f t="shared" si="4"/>
        <v>3.5569940114916001</v>
      </c>
      <c r="M6">
        <f t="shared" si="5"/>
        <v>8.8924850287290003</v>
      </c>
      <c r="N6">
        <f t="shared" si="1"/>
        <v>106.70982034474801</v>
      </c>
      <c r="O6">
        <f>SUM($N$2:N6)</f>
        <v>536.7697054287479</v>
      </c>
    </row>
    <row r="7" spans="1:15" x14ac:dyDescent="0.25">
      <c r="A7">
        <v>6</v>
      </c>
      <c r="B7" s="1">
        <v>16565</v>
      </c>
      <c r="C7">
        <v>4</v>
      </c>
      <c r="D7">
        <v>20</v>
      </c>
      <c r="E7">
        <f t="shared" si="2"/>
        <v>3.8039601995999996</v>
      </c>
      <c r="F7">
        <f t="shared" si="3"/>
        <v>9.5099004989999987</v>
      </c>
      <c r="G7">
        <f t="shared" si="0"/>
        <v>114.11880598799999</v>
      </c>
      <c r="H7">
        <f>SUM($G$2:G7)</f>
        <v>702.23820718800005</v>
      </c>
      <c r="J7">
        <v>4</v>
      </c>
      <c r="K7">
        <f t="shared" ref="K7:K70" si="6">IF(WEEKDAY(B7)=1,18,20)</f>
        <v>20</v>
      </c>
      <c r="L7">
        <f t="shared" si="4"/>
        <v>3.5463230294571253</v>
      </c>
      <c r="M7">
        <f t="shared" si="5"/>
        <v>8.8658075736428135</v>
      </c>
      <c r="N7">
        <f t="shared" ref="N7:N70" si="7">L7*K7+M7*J7</f>
        <v>106.38969088371377</v>
      </c>
      <c r="O7">
        <f>SUM($N$2:N7)</f>
        <v>643.15939631246169</v>
      </c>
    </row>
    <row r="8" spans="1:15" x14ac:dyDescent="0.25">
      <c r="A8">
        <v>7</v>
      </c>
      <c r="B8" s="1">
        <v>16566</v>
      </c>
      <c r="C8">
        <v>4</v>
      </c>
      <c r="D8">
        <v>20</v>
      </c>
      <c r="E8">
        <f t="shared" si="2"/>
        <v>3.7659205976039996</v>
      </c>
      <c r="F8">
        <f t="shared" si="3"/>
        <v>9.414801494009998</v>
      </c>
      <c r="G8">
        <f t="shared" si="0"/>
        <v>112.97761792812</v>
      </c>
      <c r="H8">
        <f>SUM($G$2:G8)</f>
        <v>815.21582511612007</v>
      </c>
      <c r="J8">
        <v>4</v>
      </c>
      <c r="K8">
        <f t="shared" si="6"/>
        <v>20</v>
      </c>
      <c r="L8">
        <f t="shared" si="4"/>
        <v>3.5356840603687538</v>
      </c>
      <c r="M8">
        <f t="shared" si="5"/>
        <v>8.8392101509218843</v>
      </c>
      <c r="N8">
        <f t="shared" si="7"/>
        <v>106.0705218110626</v>
      </c>
      <c r="O8">
        <f>SUM($N$2:N8)</f>
        <v>749.22991812352427</v>
      </c>
    </row>
    <row r="9" spans="1:15" x14ac:dyDescent="0.25">
      <c r="A9">
        <v>8</v>
      </c>
      <c r="B9" s="1">
        <v>16567</v>
      </c>
      <c r="C9">
        <v>4</v>
      </c>
      <c r="D9">
        <v>20</v>
      </c>
      <c r="E9">
        <f t="shared" si="2"/>
        <v>3.7282613916279597</v>
      </c>
      <c r="F9">
        <f t="shared" si="3"/>
        <v>9.3206534790698985</v>
      </c>
      <c r="G9">
        <f t="shared" si="0"/>
        <v>111.84784174883879</v>
      </c>
      <c r="H9">
        <f>SUM($G$2:G9)</f>
        <v>927.0636668649588</v>
      </c>
      <c r="J9">
        <v>4</v>
      </c>
      <c r="K9">
        <f t="shared" si="6"/>
        <v>20</v>
      </c>
      <c r="L9">
        <f t="shared" si="4"/>
        <v>3.5250770081876475</v>
      </c>
      <c r="M9">
        <f t="shared" si="5"/>
        <v>8.8126925204691187</v>
      </c>
      <c r="N9">
        <f t="shared" si="7"/>
        <v>105.75231024562942</v>
      </c>
      <c r="O9">
        <f>SUM($N$2:N9)</f>
        <v>854.98222836915375</v>
      </c>
    </row>
    <row r="10" spans="1:15" x14ac:dyDescent="0.25">
      <c r="A10">
        <v>9</v>
      </c>
      <c r="B10" s="1">
        <v>16568</v>
      </c>
      <c r="C10">
        <v>4</v>
      </c>
      <c r="D10">
        <v>20</v>
      </c>
      <c r="E10">
        <f t="shared" si="2"/>
        <v>3.6909787777116798</v>
      </c>
      <c r="F10">
        <f t="shared" si="3"/>
        <v>9.2274469442791993</v>
      </c>
      <c r="G10">
        <f t="shared" si="0"/>
        <v>110.72936333135038</v>
      </c>
      <c r="H10">
        <f>SUM($G$2:G10)</f>
        <v>1037.7930301963092</v>
      </c>
      <c r="J10">
        <v>4</v>
      </c>
      <c r="K10">
        <f t="shared" si="6"/>
        <v>20</v>
      </c>
      <c r="L10">
        <f t="shared" si="4"/>
        <v>3.5145017771630847</v>
      </c>
      <c r="M10">
        <f t="shared" si="5"/>
        <v>8.7862544429077118</v>
      </c>
      <c r="N10">
        <f t="shared" si="7"/>
        <v>105.43505331489254</v>
      </c>
      <c r="O10">
        <f>SUM($N$2:N10)</f>
        <v>960.41728168404632</v>
      </c>
    </row>
    <row r="11" spans="1:15" x14ac:dyDescent="0.25">
      <c r="A11">
        <v>10</v>
      </c>
      <c r="B11" s="1">
        <v>16569</v>
      </c>
      <c r="C11">
        <v>4</v>
      </c>
      <c r="D11">
        <v>20</v>
      </c>
      <c r="E11">
        <f t="shared" si="2"/>
        <v>3.6540689899345629</v>
      </c>
      <c r="F11">
        <f t="shared" si="3"/>
        <v>9.1351724748364074</v>
      </c>
      <c r="G11">
        <f t="shared" si="0"/>
        <v>109.62206969803688</v>
      </c>
      <c r="H11">
        <f>SUM($G$2:G11)</f>
        <v>1147.4150998943462</v>
      </c>
      <c r="J11">
        <v>4</v>
      </c>
      <c r="K11">
        <f t="shared" si="6"/>
        <v>20</v>
      </c>
      <c r="L11">
        <f t="shared" si="4"/>
        <v>3.5039582718315954</v>
      </c>
      <c r="M11">
        <f t="shared" si="5"/>
        <v>8.7598956795789888</v>
      </c>
      <c r="N11">
        <f t="shared" si="7"/>
        <v>105.11874815494787</v>
      </c>
      <c r="O11">
        <f>SUM($N$2:N11)</f>
        <v>1065.5360298389942</v>
      </c>
    </row>
    <row r="12" spans="1:15" x14ac:dyDescent="0.25">
      <c r="A12">
        <v>11</v>
      </c>
      <c r="B12" s="1">
        <v>16570</v>
      </c>
      <c r="C12">
        <v>4</v>
      </c>
      <c r="D12">
        <v>20</v>
      </c>
      <c r="E12">
        <f t="shared" si="2"/>
        <v>3.6175283000352172</v>
      </c>
      <c r="F12">
        <f t="shared" si="3"/>
        <v>9.0438207500880434</v>
      </c>
      <c r="G12">
        <f t="shared" si="0"/>
        <v>108.52584900105651</v>
      </c>
      <c r="H12">
        <f>SUM($G$2:G12)</f>
        <v>1255.9409488954027</v>
      </c>
      <c r="J12">
        <v>4</v>
      </c>
      <c r="K12">
        <f t="shared" si="6"/>
        <v>18</v>
      </c>
      <c r="L12">
        <f t="shared" si="4"/>
        <v>3.4934463970161005</v>
      </c>
      <c r="M12">
        <f t="shared" si="5"/>
        <v>8.7336159925402512</v>
      </c>
      <c r="N12">
        <f t="shared" si="7"/>
        <v>97.816499116450814</v>
      </c>
      <c r="O12">
        <f>SUM($N$2:N12)</f>
        <v>1163.352528955445</v>
      </c>
    </row>
    <row r="13" spans="1:15" x14ac:dyDescent="0.25">
      <c r="A13">
        <v>12</v>
      </c>
      <c r="B13" s="1">
        <v>16571</v>
      </c>
      <c r="C13">
        <v>4</v>
      </c>
      <c r="D13">
        <v>20</v>
      </c>
      <c r="E13">
        <f t="shared" si="2"/>
        <v>3.5813530170348651</v>
      </c>
      <c r="F13">
        <f t="shared" si="3"/>
        <v>8.9533825425871623</v>
      </c>
      <c r="G13">
        <f t="shared" si="0"/>
        <v>107.44059051104594</v>
      </c>
      <c r="H13">
        <f>SUM($G$2:G13)</f>
        <v>1363.3815394064486</v>
      </c>
      <c r="J13">
        <v>4</v>
      </c>
      <c r="K13">
        <f t="shared" si="6"/>
        <v>20</v>
      </c>
      <c r="L13">
        <f t="shared" si="4"/>
        <v>3.4829660578250521</v>
      </c>
      <c r="M13">
        <f t="shared" si="5"/>
        <v>8.7074151445626313</v>
      </c>
      <c r="N13">
        <f t="shared" si="7"/>
        <v>104.48898173475156</v>
      </c>
      <c r="O13">
        <f>SUM($N$2:N13)</f>
        <v>1267.8415106901966</v>
      </c>
    </row>
    <row r="14" spans="1:15" x14ac:dyDescent="0.25">
      <c r="A14">
        <v>13</v>
      </c>
      <c r="B14" s="1">
        <v>16572</v>
      </c>
      <c r="C14">
        <v>4</v>
      </c>
      <c r="D14">
        <v>20</v>
      </c>
      <c r="E14">
        <f t="shared" si="2"/>
        <v>3.5455394868645165</v>
      </c>
      <c r="F14">
        <f t="shared" si="3"/>
        <v>8.8638487171612912</v>
      </c>
      <c r="G14">
        <f t="shared" si="0"/>
        <v>106.3661846059355</v>
      </c>
      <c r="H14">
        <f>SUM($G$2:G14)</f>
        <v>1469.7477240123842</v>
      </c>
      <c r="J14">
        <v>4</v>
      </c>
      <c r="K14">
        <f t="shared" si="6"/>
        <v>20</v>
      </c>
      <c r="L14">
        <f t="shared" si="4"/>
        <v>3.4725171596515767</v>
      </c>
      <c r="M14">
        <f t="shared" si="5"/>
        <v>8.6812928991289429</v>
      </c>
      <c r="N14">
        <f t="shared" si="7"/>
        <v>104.17551478954729</v>
      </c>
      <c r="O14">
        <f>SUM($N$2:N14)</f>
        <v>1372.017025479744</v>
      </c>
    </row>
    <row r="15" spans="1:15" x14ac:dyDescent="0.25">
      <c r="A15">
        <v>14</v>
      </c>
      <c r="B15" s="1">
        <v>16573</v>
      </c>
      <c r="C15">
        <v>4</v>
      </c>
      <c r="D15">
        <v>20</v>
      </c>
      <c r="E15">
        <f t="shared" si="2"/>
        <v>3.5100840919958713</v>
      </c>
      <c r="F15">
        <f t="shared" si="3"/>
        <v>8.7752102299896784</v>
      </c>
      <c r="G15">
        <f t="shared" si="0"/>
        <v>105.30252275987614</v>
      </c>
      <c r="H15">
        <f>SUM($G$2:G15)</f>
        <v>1575.0502467722604</v>
      </c>
      <c r="J15">
        <v>4</v>
      </c>
      <c r="K15">
        <f t="shared" si="6"/>
        <v>20</v>
      </c>
      <c r="L15">
        <f t="shared" si="4"/>
        <v>3.4620996081726219</v>
      </c>
      <c r="M15">
        <f t="shared" si="5"/>
        <v>8.6552490204315564</v>
      </c>
      <c r="N15">
        <f t="shared" si="7"/>
        <v>103.86298824517866</v>
      </c>
      <c r="O15">
        <f>SUM($N$2:N15)</f>
        <v>1475.8800137249227</v>
      </c>
    </row>
    <row r="16" spans="1:15" x14ac:dyDescent="0.25">
      <c r="A16">
        <v>15</v>
      </c>
      <c r="B16" s="1">
        <v>16574</v>
      </c>
      <c r="C16">
        <v>4</v>
      </c>
      <c r="D16">
        <v>20</v>
      </c>
      <c r="E16">
        <f t="shared" si="2"/>
        <v>3.4749832510759124</v>
      </c>
      <c r="F16">
        <f t="shared" si="3"/>
        <v>8.6874581276897818</v>
      </c>
      <c r="G16">
        <f t="shared" si="0"/>
        <v>104.24949753227739</v>
      </c>
      <c r="H16">
        <f>SUM($G$2:G16)</f>
        <v>1679.2997443045379</v>
      </c>
      <c r="J16">
        <v>4</v>
      </c>
      <c r="K16">
        <f t="shared" si="6"/>
        <v>20</v>
      </c>
      <c r="L16">
        <f t="shared" si="4"/>
        <v>3.4517133093481038</v>
      </c>
      <c r="M16">
        <f t="shared" si="5"/>
        <v>8.6292832733702625</v>
      </c>
      <c r="N16">
        <f t="shared" si="7"/>
        <v>103.55139928044312</v>
      </c>
      <c r="O16">
        <f>SUM($N$2:N16)</f>
        <v>1579.4314130053658</v>
      </c>
    </row>
    <row r="17" spans="1:15" x14ac:dyDescent="0.25">
      <c r="A17">
        <v>16</v>
      </c>
      <c r="B17" s="1">
        <v>16575</v>
      </c>
      <c r="C17">
        <v>4</v>
      </c>
      <c r="D17">
        <v>20</v>
      </c>
      <c r="E17">
        <f t="shared" si="2"/>
        <v>3.4402334185651533</v>
      </c>
      <c r="F17">
        <f t="shared" si="3"/>
        <v>8.6005835464128833</v>
      </c>
      <c r="G17">
        <f t="shared" si="0"/>
        <v>103.20700255695459</v>
      </c>
      <c r="H17">
        <f>SUM($G$2:G17)</f>
        <v>1782.5067468614925</v>
      </c>
      <c r="J17">
        <v>4</v>
      </c>
      <c r="K17">
        <f t="shared" si="6"/>
        <v>20</v>
      </c>
      <c r="L17">
        <f t="shared" si="4"/>
        <v>3.4413581694200595</v>
      </c>
      <c r="M17">
        <f t="shared" si="5"/>
        <v>8.6033954235501522</v>
      </c>
      <c r="N17">
        <f t="shared" si="7"/>
        <v>103.24074508260179</v>
      </c>
      <c r="O17">
        <f>SUM($N$2:N17)</f>
        <v>1682.6721580879675</v>
      </c>
    </row>
    <row r="18" spans="1:15" x14ac:dyDescent="0.25">
      <c r="A18">
        <v>17</v>
      </c>
      <c r="B18" s="1">
        <v>16576</v>
      </c>
      <c r="C18">
        <v>4</v>
      </c>
      <c r="D18">
        <v>20</v>
      </c>
      <c r="E18">
        <f t="shared" si="2"/>
        <v>3.4058310843795017</v>
      </c>
      <c r="F18">
        <f t="shared" si="3"/>
        <v>8.514577710948755</v>
      </c>
      <c r="G18">
        <f t="shared" si="0"/>
        <v>102.17493253138505</v>
      </c>
      <c r="H18">
        <f>SUM($G$2:G18)</f>
        <v>1884.6816793928776</v>
      </c>
      <c r="J18">
        <v>4</v>
      </c>
      <c r="K18">
        <f t="shared" si="6"/>
        <v>20</v>
      </c>
      <c r="L18">
        <f t="shared" si="4"/>
        <v>3.4310340949117992</v>
      </c>
      <c r="M18">
        <f t="shared" si="5"/>
        <v>8.5775852372795018</v>
      </c>
      <c r="N18">
        <f t="shared" si="7"/>
        <v>102.931022847354</v>
      </c>
      <c r="O18">
        <f>SUM($N$2:N18)</f>
        <v>1785.6031809353215</v>
      </c>
    </row>
    <row r="19" spans="1:15" x14ac:dyDescent="0.25">
      <c r="A19">
        <v>18</v>
      </c>
      <c r="B19" s="1">
        <v>16577</v>
      </c>
      <c r="C19">
        <v>4</v>
      </c>
      <c r="D19">
        <v>20</v>
      </c>
      <c r="E19">
        <f t="shared" si="2"/>
        <v>3.3717727735357066</v>
      </c>
      <c r="F19">
        <f t="shared" si="3"/>
        <v>8.4294319338392683</v>
      </c>
      <c r="G19">
        <f t="shared" si="0"/>
        <v>101.1531832060712</v>
      </c>
      <c r="H19">
        <f>SUM($G$2:G19)</f>
        <v>1985.8348625989488</v>
      </c>
      <c r="J19">
        <v>4</v>
      </c>
      <c r="K19">
        <f t="shared" si="6"/>
        <v>18</v>
      </c>
      <c r="L19">
        <f t="shared" si="4"/>
        <v>3.420740992627064</v>
      </c>
      <c r="M19">
        <f t="shared" si="5"/>
        <v>8.5518524815676642</v>
      </c>
      <c r="N19">
        <f t="shared" si="7"/>
        <v>95.780747793557808</v>
      </c>
      <c r="O19">
        <f>SUM($N$2:N19)</f>
        <v>1881.3839287288793</v>
      </c>
    </row>
    <row r="20" spans="1:15" x14ac:dyDescent="0.25">
      <c r="A20">
        <v>19</v>
      </c>
      <c r="B20" s="1">
        <v>16578</v>
      </c>
      <c r="C20">
        <v>4</v>
      </c>
      <c r="D20">
        <v>20</v>
      </c>
      <c r="E20">
        <f t="shared" si="2"/>
        <v>3.3380550458003495</v>
      </c>
      <c r="F20">
        <f t="shared" si="3"/>
        <v>8.3451376145008762</v>
      </c>
      <c r="G20">
        <f t="shared" si="0"/>
        <v>100.14165137401051</v>
      </c>
      <c r="H20">
        <f>SUM($G$2:G20)</f>
        <v>2085.9765139729593</v>
      </c>
      <c r="J20">
        <v>4</v>
      </c>
      <c r="K20">
        <f t="shared" si="6"/>
        <v>20</v>
      </c>
      <c r="L20">
        <f t="shared" si="4"/>
        <v>3.410478769649183</v>
      </c>
      <c r="M20">
        <f t="shared" si="5"/>
        <v>8.5261969241229618</v>
      </c>
      <c r="N20">
        <f t="shared" si="7"/>
        <v>102.31436308947551</v>
      </c>
      <c r="O20">
        <f>SUM($N$2:N20)</f>
        <v>1983.6982918183548</v>
      </c>
    </row>
    <row r="21" spans="1:15" x14ac:dyDescent="0.25">
      <c r="A21">
        <v>20</v>
      </c>
      <c r="B21" s="1">
        <v>16579</v>
      </c>
      <c r="C21">
        <v>4</v>
      </c>
      <c r="D21">
        <v>20</v>
      </c>
      <c r="E21">
        <f t="shared" si="2"/>
        <v>3.3046744953423461</v>
      </c>
      <c r="F21">
        <f t="shared" si="3"/>
        <v>8.2616862383558676</v>
      </c>
      <c r="G21">
        <f t="shared" si="0"/>
        <v>99.140234860270397</v>
      </c>
      <c r="H21">
        <f>SUM($G$2:G21)</f>
        <v>2185.1167488332298</v>
      </c>
      <c r="J21">
        <v>4</v>
      </c>
      <c r="K21">
        <f t="shared" si="6"/>
        <v>20</v>
      </c>
      <c r="L21">
        <f t="shared" si="4"/>
        <v>3.4002473333402352</v>
      </c>
      <c r="M21">
        <f t="shared" si="5"/>
        <v>8.5006183333505927</v>
      </c>
      <c r="N21">
        <f t="shared" si="7"/>
        <v>102.00742000020708</v>
      </c>
      <c r="O21">
        <f>SUM($N$2:N21)</f>
        <v>2085.7057118185621</v>
      </c>
    </row>
    <row r="22" spans="1:15" x14ac:dyDescent="0.25">
      <c r="A22">
        <v>21</v>
      </c>
      <c r="B22" s="1">
        <v>16580</v>
      </c>
      <c r="C22">
        <v>4</v>
      </c>
      <c r="D22">
        <v>20</v>
      </c>
      <c r="E22">
        <f t="shared" si="2"/>
        <v>3.2716277503889226</v>
      </c>
      <c r="F22">
        <f t="shared" si="3"/>
        <v>8.1790693759723094</v>
      </c>
      <c r="G22">
        <f t="shared" si="0"/>
        <v>98.148832511667678</v>
      </c>
      <c r="H22">
        <f>SUM($G$2:G22)</f>
        <v>2283.2655813448973</v>
      </c>
      <c r="J22">
        <v>4</v>
      </c>
      <c r="K22">
        <f t="shared" si="6"/>
        <v>20</v>
      </c>
      <c r="L22">
        <f t="shared" si="4"/>
        <v>3.3900465913402145</v>
      </c>
      <c r="M22">
        <f t="shared" si="5"/>
        <v>8.4751164783505413</v>
      </c>
      <c r="N22">
        <f t="shared" si="7"/>
        <v>101.70139774020646</v>
      </c>
      <c r="O22">
        <f>SUM($N$2:N22)</f>
        <v>2187.4071095587688</v>
      </c>
    </row>
    <row r="23" spans="1:15" x14ac:dyDescent="0.25">
      <c r="A23">
        <v>22</v>
      </c>
      <c r="B23" s="1">
        <v>16581</v>
      </c>
      <c r="C23">
        <v>4</v>
      </c>
      <c r="D23">
        <v>20</v>
      </c>
      <c r="E23">
        <f t="shared" si="2"/>
        <v>3.2389114728850332</v>
      </c>
      <c r="F23">
        <f t="shared" si="3"/>
        <v>8.0972786822125862</v>
      </c>
      <c r="G23">
        <f t="shared" si="0"/>
        <v>97.167344186551006</v>
      </c>
      <c r="H23">
        <f>SUM($G$2:G23)</f>
        <v>2380.4329255314483</v>
      </c>
      <c r="J23">
        <v>4</v>
      </c>
      <c r="K23">
        <f t="shared" si="6"/>
        <v>20</v>
      </c>
      <c r="L23">
        <f t="shared" si="4"/>
        <v>3.3798764515661937</v>
      </c>
      <c r="M23">
        <f t="shared" si="5"/>
        <v>8.4496911289154895</v>
      </c>
      <c r="N23">
        <f t="shared" si="7"/>
        <v>101.39629354698583</v>
      </c>
      <c r="O23">
        <f>SUM($N$2:N23)</f>
        <v>2288.8034031057546</v>
      </c>
    </row>
    <row r="24" spans="1:15" x14ac:dyDescent="0.25">
      <c r="A24">
        <v>23</v>
      </c>
      <c r="B24" s="1">
        <v>16582</v>
      </c>
      <c r="C24">
        <v>4</v>
      </c>
      <c r="D24">
        <v>20</v>
      </c>
      <c r="E24">
        <f t="shared" si="2"/>
        <v>3.206522358156183</v>
      </c>
      <c r="F24">
        <f t="shared" si="3"/>
        <v>8.0163058953904596</v>
      </c>
      <c r="G24">
        <f t="shared" si="0"/>
        <v>96.195670744685501</v>
      </c>
      <c r="H24">
        <f>SUM($G$2:G24)</f>
        <v>2476.628596276134</v>
      </c>
      <c r="J24">
        <v>4</v>
      </c>
      <c r="K24">
        <f t="shared" si="6"/>
        <v>20</v>
      </c>
      <c r="L24">
        <f t="shared" si="4"/>
        <v>3.369736822211495</v>
      </c>
      <c r="M24">
        <f t="shared" si="5"/>
        <v>8.4243420555287436</v>
      </c>
      <c r="N24">
        <f t="shared" si="7"/>
        <v>101.09210466634487</v>
      </c>
      <c r="O24">
        <f>SUM($N$2:N24)</f>
        <v>2389.8955077720993</v>
      </c>
    </row>
    <row r="25" spans="1:15" x14ac:dyDescent="0.25">
      <c r="A25">
        <v>24</v>
      </c>
      <c r="B25" s="1">
        <v>16583</v>
      </c>
      <c r="C25">
        <v>4</v>
      </c>
      <c r="D25">
        <v>20</v>
      </c>
      <c r="E25">
        <f t="shared" si="2"/>
        <v>3.1744571345746211</v>
      </c>
      <c r="F25">
        <f t="shared" si="3"/>
        <v>7.9361428364365549</v>
      </c>
      <c r="G25">
        <f t="shared" si="0"/>
        <v>95.233714037238641</v>
      </c>
      <c r="H25">
        <f>SUM($G$2:G25)</f>
        <v>2571.8623103133727</v>
      </c>
      <c r="J25">
        <v>4</v>
      </c>
      <c r="K25">
        <f t="shared" si="6"/>
        <v>20</v>
      </c>
      <c r="L25">
        <f t="shared" si="4"/>
        <v>3.3596276117448602</v>
      </c>
      <c r="M25">
        <f t="shared" si="5"/>
        <v>8.3990690293621579</v>
      </c>
      <c r="N25">
        <f t="shared" si="7"/>
        <v>100.78882835234583</v>
      </c>
      <c r="O25">
        <f>SUM($N$2:N25)</f>
        <v>2490.6843361244451</v>
      </c>
    </row>
    <row r="26" spans="1:15" x14ac:dyDescent="0.25">
      <c r="A26">
        <v>25</v>
      </c>
      <c r="B26" s="1">
        <v>16584</v>
      </c>
      <c r="C26">
        <v>4</v>
      </c>
      <c r="D26">
        <v>20</v>
      </c>
      <c r="E26">
        <f t="shared" si="2"/>
        <v>3.142712563228875</v>
      </c>
      <c r="F26">
        <f t="shared" si="3"/>
        <v>7.8567814080721892</v>
      </c>
      <c r="G26">
        <f t="shared" si="0"/>
        <v>94.281376896866249</v>
      </c>
      <c r="H26">
        <f>SUM($G$2:G26)</f>
        <v>2666.143687210239</v>
      </c>
      <c r="J26">
        <v>4</v>
      </c>
      <c r="K26">
        <f t="shared" si="6"/>
        <v>18</v>
      </c>
      <c r="L26">
        <f t="shared" si="4"/>
        <v>3.3495487289096255</v>
      </c>
      <c r="M26">
        <f t="shared" si="5"/>
        <v>8.3738718222740722</v>
      </c>
      <c r="N26">
        <f t="shared" si="7"/>
        <v>93.787364409469546</v>
      </c>
      <c r="O26">
        <f>SUM($N$2:N26)</f>
        <v>2584.4717005339144</v>
      </c>
    </row>
    <row r="27" spans="1:15" x14ac:dyDescent="0.25">
      <c r="A27">
        <v>26</v>
      </c>
      <c r="B27" s="1">
        <v>16585</v>
      </c>
      <c r="C27">
        <v>4</v>
      </c>
      <c r="D27">
        <v>20</v>
      </c>
      <c r="E27">
        <f t="shared" si="2"/>
        <v>3.1112854375965862</v>
      </c>
      <c r="F27">
        <f t="shared" si="3"/>
        <v>7.7782135939914676</v>
      </c>
      <c r="G27">
        <f t="shared" si="0"/>
        <v>93.338563127897586</v>
      </c>
      <c r="H27">
        <f>SUM($G$2:G27)</f>
        <v>2759.4822503381365</v>
      </c>
      <c r="J27">
        <v>4</v>
      </c>
      <c r="K27">
        <f t="shared" si="6"/>
        <v>20</v>
      </c>
      <c r="L27">
        <f t="shared" si="4"/>
        <v>3.3395000827228967</v>
      </c>
      <c r="M27">
        <f t="shared" si="5"/>
        <v>8.3487502068072494</v>
      </c>
      <c r="N27">
        <f t="shared" si="7"/>
        <v>100.18500248168694</v>
      </c>
      <c r="O27">
        <f>SUM($N$2:N27)</f>
        <v>2684.6567030156011</v>
      </c>
    </row>
    <row r="28" spans="1:15" x14ac:dyDescent="0.25">
      <c r="A28">
        <v>27</v>
      </c>
      <c r="B28" s="1">
        <v>16586</v>
      </c>
      <c r="C28">
        <v>4</v>
      </c>
      <c r="D28">
        <v>20</v>
      </c>
      <c r="E28">
        <f t="shared" si="2"/>
        <v>3.0801725832206204</v>
      </c>
      <c r="F28">
        <f t="shared" si="3"/>
        <v>7.7004314580515532</v>
      </c>
      <c r="G28">
        <f t="shared" si="0"/>
        <v>92.40517749661862</v>
      </c>
      <c r="H28">
        <f>SUM($G$2:G28)</f>
        <v>2851.8874278347553</v>
      </c>
      <c r="J28">
        <v>4</v>
      </c>
      <c r="K28">
        <f t="shared" si="6"/>
        <v>20</v>
      </c>
      <c r="L28">
        <f t="shared" si="4"/>
        <v>3.3294815824747279</v>
      </c>
      <c r="M28">
        <f t="shared" si="5"/>
        <v>8.3237039561868276</v>
      </c>
      <c r="N28">
        <f t="shared" si="7"/>
        <v>99.884447474241881</v>
      </c>
      <c r="O28">
        <f>SUM($N$2:N28)</f>
        <v>2784.5411504898429</v>
      </c>
    </row>
    <row r="29" spans="1:15" x14ac:dyDescent="0.25">
      <c r="A29">
        <v>28</v>
      </c>
      <c r="B29" s="1">
        <v>16587</v>
      </c>
      <c r="C29">
        <v>4</v>
      </c>
      <c r="D29">
        <v>20</v>
      </c>
      <c r="E29">
        <f t="shared" si="2"/>
        <v>3.0493708573884142</v>
      </c>
      <c r="F29">
        <f t="shared" si="3"/>
        <v>7.6234271434710372</v>
      </c>
      <c r="G29">
        <f t="shared" si="0"/>
        <v>91.481125721652433</v>
      </c>
      <c r="H29">
        <f>SUM($G$2:G29)</f>
        <v>2943.3685535564077</v>
      </c>
      <c r="J29">
        <v>4</v>
      </c>
      <c r="K29">
        <f t="shared" si="6"/>
        <v>20</v>
      </c>
      <c r="L29">
        <f t="shared" si="4"/>
        <v>3.3194931377273038</v>
      </c>
      <c r="M29">
        <f t="shared" si="5"/>
        <v>8.2987328443182662</v>
      </c>
      <c r="N29">
        <f t="shared" si="7"/>
        <v>99.584794131819137</v>
      </c>
      <c r="O29">
        <f>SUM($N$2:N29)</f>
        <v>2884.1259446216623</v>
      </c>
    </row>
    <row r="30" spans="1:15" x14ac:dyDescent="0.25">
      <c r="A30">
        <v>29</v>
      </c>
      <c r="B30" s="1">
        <v>16588</v>
      </c>
      <c r="C30">
        <v>4</v>
      </c>
      <c r="D30">
        <v>20</v>
      </c>
      <c r="E30">
        <f t="shared" si="2"/>
        <v>3.0188771488145298</v>
      </c>
      <c r="F30">
        <f t="shared" si="3"/>
        <v>7.5471928720363266</v>
      </c>
      <c r="G30">
        <f t="shared" si="0"/>
        <v>90.566314464435905</v>
      </c>
      <c r="H30">
        <f>SUM($G$2:G30)</f>
        <v>3033.9348680208436</v>
      </c>
      <c r="J30">
        <v>4</v>
      </c>
      <c r="K30">
        <f t="shared" si="6"/>
        <v>20</v>
      </c>
      <c r="L30">
        <f t="shared" si="4"/>
        <v>3.3095346583141221</v>
      </c>
      <c r="M30">
        <f t="shared" si="5"/>
        <v>8.2738366457853108</v>
      </c>
      <c r="N30">
        <f t="shared" si="7"/>
        <v>99.286039749423679</v>
      </c>
      <c r="O30">
        <f>SUM($N$2:N30)</f>
        <v>2983.411984371086</v>
      </c>
    </row>
    <row r="31" spans="1:15" x14ac:dyDescent="0.25">
      <c r="A31" s="2">
        <v>30</v>
      </c>
      <c r="B31" s="3">
        <v>16589</v>
      </c>
      <c r="C31" s="2">
        <v>4</v>
      </c>
      <c r="D31" s="2">
        <v>20</v>
      </c>
      <c r="E31" s="2">
        <f t="shared" si="2"/>
        <v>2.9886883773263846</v>
      </c>
      <c r="F31" s="2">
        <f t="shared" si="3"/>
        <v>7.4717209433159635</v>
      </c>
      <c r="G31" s="2">
        <f t="shared" si="0"/>
        <v>89.660651319791555</v>
      </c>
      <c r="H31">
        <f>SUM($G$2:G31)</f>
        <v>3123.5955193406353</v>
      </c>
      <c r="J31">
        <v>4</v>
      </c>
      <c r="K31">
        <f t="shared" si="6"/>
        <v>20</v>
      </c>
      <c r="L31">
        <f t="shared" si="4"/>
        <v>3.2996060543391796</v>
      </c>
      <c r="M31">
        <f t="shared" si="5"/>
        <v>8.2490151358479551</v>
      </c>
      <c r="N31">
        <f t="shared" si="7"/>
        <v>98.988181630175418</v>
      </c>
      <c r="O31">
        <f>SUM($N$2:N31)</f>
        <v>3082.4001660012614</v>
      </c>
    </row>
    <row r="32" spans="1:15" x14ac:dyDescent="0.25">
      <c r="A32">
        <v>31</v>
      </c>
      <c r="B32" s="1">
        <v>16590</v>
      </c>
      <c r="C32">
        <v>4</v>
      </c>
      <c r="D32">
        <v>20</v>
      </c>
      <c r="E32">
        <f t="shared" si="2"/>
        <v>2.9588014935531208</v>
      </c>
      <c r="F32">
        <f t="shared" si="3"/>
        <v>7.3970037338828041</v>
      </c>
      <c r="G32">
        <f t="shared" si="0"/>
        <v>88.764044806593631</v>
      </c>
      <c r="H32">
        <f>SUM($G$2:G32)</f>
        <v>3212.3595641472289</v>
      </c>
      <c r="J32">
        <v>4</v>
      </c>
      <c r="K32">
        <f t="shared" si="6"/>
        <v>20</v>
      </c>
      <c r="L32">
        <f t="shared" si="4"/>
        <v>3.2897072361761621</v>
      </c>
      <c r="M32">
        <f t="shared" si="5"/>
        <v>8.2242680904404111</v>
      </c>
      <c r="N32">
        <f t="shared" si="7"/>
        <v>98.69121708528489</v>
      </c>
      <c r="O32">
        <f>SUM($N$2:N32)</f>
        <v>3181.0913830865461</v>
      </c>
    </row>
    <row r="33" spans="1:15" x14ac:dyDescent="0.25">
      <c r="A33">
        <v>32</v>
      </c>
      <c r="B33" s="1">
        <v>16591</v>
      </c>
      <c r="C33">
        <v>4</v>
      </c>
      <c r="D33">
        <v>20</v>
      </c>
      <c r="E33">
        <f t="shared" si="2"/>
        <v>2.9292134786175894</v>
      </c>
      <c r="F33">
        <f t="shared" si="3"/>
        <v>7.323033696543976</v>
      </c>
      <c r="G33">
        <f t="shared" si="0"/>
        <v>87.876404358527694</v>
      </c>
      <c r="H33">
        <f>SUM($G$2:G33)</f>
        <v>3300.2359685057568</v>
      </c>
      <c r="J33">
        <v>4</v>
      </c>
      <c r="K33">
        <f t="shared" si="6"/>
        <v>18</v>
      </c>
      <c r="L33">
        <f t="shared" si="4"/>
        <v>3.2798381144676334</v>
      </c>
      <c r="M33">
        <f t="shared" si="5"/>
        <v>8.1995952861690906</v>
      </c>
      <c r="N33">
        <f t="shared" si="7"/>
        <v>91.835467205093764</v>
      </c>
      <c r="O33">
        <f>SUM($N$2:N33)</f>
        <v>3272.9268502916398</v>
      </c>
    </row>
    <row r="34" spans="1:15" x14ac:dyDescent="0.25">
      <c r="A34">
        <v>33</v>
      </c>
      <c r="B34" s="1">
        <v>16592</v>
      </c>
      <c r="C34">
        <v>4</v>
      </c>
      <c r="D34">
        <v>20</v>
      </c>
      <c r="E34">
        <f t="shared" si="2"/>
        <v>2.8999213438314135</v>
      </c>
      <c r="F34">
        <f t="shared" si="3"/>
        <v>7.2498033595785358</v>
      </c>
      <c r="G34">
        <f t="shared" si="0"/>
        <v>86.997640314942416</v>
      </c>
      <c r="H34">
        <f>SUM($G$2:G34)</f>
        <v>3387.2336088206994</v>
      </c>
      <c r="J34">
        <v>4</v>
      </c>
      <c r="K34">
        <f t="shared" si="6"/>
        <v>20</v>
      </c>
      <c r="L34">
        <f t="shared" si="4"/>
        <v>3.2699986001242305</v>
      </c>
      <c r="M34">
        <f t="shared" si="5"/>
        <v>8.1749965003105824</v>
      </c>
      <c r="N34">
        <f t="shared" si="7"/>
        <v>98.099958003726954</v>
      </c>
      <c r="O34">
        <f>SUM($N$2:N34)</f>
        <v>3371.0268082953667</v>
      </c>
    </row>
    <row r="35" spans="1:15" x14ac:dyDescent="0.25">
      <c r="A35">
        <v>34</v>
      </c>
      <c r="B35" s="1">
        <v>16593</v>
      </c>
      <c r="C35">
        <v>4</v>
      </c>
      <c r="D35">
        <v>20</v>
      </c>
      <c r="E35">
        <f t="shared" si="2"/>
        <v>2.8709221303930992</v>
      </c>
      <c r="F35">
        <f t="shared" si="3"/>
        <v>7.1773053259827506</v>
      </c>
      <c r="G35">
        <f t="shared" si="0"/>
        <v>86.127663911792979</v>
      </c>
      <c r="H35">
        <f>SUM($G$2:G35)</f>
        <v>3473.3612727324926</v>
      </c>
      <c r="J35">
        <v>4</v>
      </c>
      <c r="K35">
        <f t="shared" si="6"/>
        <v>20</v>
      </c>
      <c r="L35">
        <f t="shared" si="4"/>
        <v>3.2601886043238579</v>
      </c>
      <c r="M35">
        <f t="shared" si="5"/>
        <v>8.1504715108096502</v>
      </c>
      <c r="N35">
        <f t="shared" si="7"/>
        <v>97.805658129715766</v>
      </c>
      <c r="O35">
        <f>SUM($N$2:N35)</f>
        <v>3468.8324664250822</v>
      </c>
    </row>
    <row r="36" spans="1:15" x14ac:dyDescent="0.25">
      <c r="A36">
        <v>35</v>
      </c>
      <c r="B36" s="1">
        <v>16594</v>
      </c>
      <c r="C36">
        <v>4</v>
      </c>
      <c r="D36">
        <v>20</v>
      </c>
      <c r="E36">
        <f t="shared" si="2"/>
        <v>2.8422129090891683</v>
      </c>
      <c r="F36">
        <f t="shared" si="3"/>
        <v>7.1055322727229226</v>
      </c>
      <c r="G36">
        <f t="shared" si="0"/>
        <v>85.266387272675061</v>
      </c>
      <c r="H36">
        <f>SUM($G$2:G36)</f>
        <v>3558.6276600051679</v>
      </c>
      <c r="J36">
        <v>4</v>
      </c>
      <c r="K36">
        <f t="shared" si="6"/>
        <v>20</v>
      </c>
      <c r="L36">
        <f t="shared" si="4"/>
        <v>3.2504080385108862</v>
      </c>
      <c r="M36">
        <f t="shared" si="5"/>
        <v>8.1260200962772213</v>
      </c>
      <c r="N36">
        <f t="shared" si="7"/>
        <v>97.51224115532662</v>
      </c>
      <c r="O36">
        <f>SUM($N$2:N36)</f>
        <v>3566.3447075804088</v>
      </c>
    </row>
    <row r="37" spans="1:15" x14ac:dyDescent="0.25">
      <c r="A37">
        <v>36</v>
      </c>
      <c r="B37" s="1">
        <v>16595</v>
      </c>
      <c r="C37">
        <v>4</v>
      </c>
      <c r="D37">
        <v>20</v>
      </c>
      <c r="E37">
        <f t="shared" si="2"/>
        <v>2.8137907799982766</v>
      </c>
      <c r="F37">
        <f t="shared" si="3"/>
        <v>7.0344769499956934</v>
      </c>
      <c r="G37">
        <f t="shared" si="0"/>
        <v>84.41372339994831</v>
      </c>
      <c r="H37">
        <f>SUM($G$2:G37)</f>
        <v>3643.041383405116</v>
      </c>
      <c r="J37">
        <v>4</v>
      </c>
      <c r="K37">
        <f t="shared" si="6"/>
        <v>20</v>
      </c>
      <c r="L37">
        <f t="shared" si="4"/>
        <v>3.2406568143953534</v>
      </c>
      <c r="M37">
        <f t="shared" si="5"/>
        <v>8.1016420359883892</v>
      </c>
      <c r="N37">
        <f t="shared" si="7"/>
        <v>97.219704431860634</v>
      </c>
      <c r="O37">
        <f>SUM($N$2:N37)</f>
        <v>3663.5644120122693</v>
      </c>
    </row>
    <row r="38" spans="1:15" x14ac:dyDescent="0.25">
      <c r="A38">
        <v>37</v>
      </c>
      <c r="B38" s="1">
        <v>16596</v>
      </c>
      <c r="C38">
        <v>4</v>
      </c>
      <c r="D38">
        <v>20</v>
      </c>
      <c r="E38">
        <f t="shared" si="2"/>
        <v>2.7856528721982938</v>
      </c>
      <c r="F38">
        <f t="shared" si="3"/>
        <v>6.9641321804957368</v>
      </c>
      <c r="G38">
        <f t="shared" si="0"/>
        <v>83.569586165948834</v>
      </c>
      <c r="H38">
        <f>SUM($G$2:G38)</f>
        <v>3726.6109695710647</v>
      </c>
      <c r="J38">
        <v>4</v>
      </c>
      <c r="K38">
        <f t="shared" si="6"/>
        <v>20</v>
      </c>
      <c r="L38">
        <f t="shared" si="4"/>
        <v>3.2309348439521672</v>
      </c>
      <c r="M38">
        <f t="shared" si="5"/>
        <v>8.0773371098804247</v>
      </c>
      <c r="N38">
        <f t="shared" si="7"/>
        <v>96.92804531856504</v>
      </c>
      <c r="O38">
        <f>SUM($N$2:N38)</f>
        <v>3760.4924573308344</v>
      </c>
    </row>
    <row r="39" spans="1:15" x14ac:dyDescent="0.25">
      <c r="A39">
        <v>38</v>
      </c>
      <c r="B39" s="1">
        <v>16597</v>
      </c>
      <c r="C39">
        <v>4</v>
      </c>
      <c r="D39">
        <v>20</v>
      </c>
      <c r="E39">
        <f t="shared" si="2"/>
        <v>2.7577963434763109</v>
      </c>
      <c r="F39">
        <f t="shared" si="3"/>
        <v>6.8944908586907792</v>
      </c>
      <c r="G39">
        <f t="shared" si="0"/>
        <v>82.733890304289332</v>
      </c>
      <c r="H39">
        <f>SUM($G$2:G39)</f>
        <v>3809.3448598753539</v>
      </c>
      <c r="J39">
        <v>4</v>
      </c>
      <c r="K39">
        <f t="shared" si="6"/>
        <v>20</v>
      </c>
      <c r="L39">
        <f t="shared" si="4"/>
        <v>3.2212420394203107</v>
      </c>
      <c r="M39">
        <f t="shared" si="5"/>
        <v>8.0531050985507839</v>
      </c>
      <c r="N39">
        <f t="shared" si="7"/>
        <v>96.63726118260935</v>
      </c>
      <c r="O39">
        <f>SUM($N$2:N39)</f>
        <v>3857.129718513444</v>
      </c>
    </row>
    <row r="40" spans="1:15" x14ac:dyDescent="0.25">
      <c r="A40">
        <v>39</v>
      </c>
      <c r="B40" s="1">
        <v>16598</v>
      </c>
      <c r="C40">
        <v>4</v>
      </c>
      <c r="D40">
        <v>20</v>
      </c>
      <c r="E40">
        <f t="shared" si="2"/>
        <v>2.7302183800415478</v>
      </c>
      <c r="F40">
        <f t="shared" si="3"/>
        <v>6.8255459501038711</v>
      </c>
      <c r="G40">
        <f t="shared" si="0"/>
        <v>81.906551401246446</v>
      </c>
      <c r="H40">
        <f>SUM($G$2:G40)</f>
        <v>3891.2514112766003</v>
      </c>
      <c r="J40">
        <v>4</v>
      </c>
      <c r="K40">
        <f t="shared" si="6"/>
        <v>18</v>
      </c>
      <c r="L40">
        <f t="shared" si="4"/>
        <v>3.2115783133020499</v>
      </c>
      <c r="M40">
        <f t="shared" si="5"/>
        <v>8.0289457832551321</v>
      </c>
      <c r="N40">
        <f t="shared" si="7"/>
        <v>89.924192772457417</v>
      </c>
      <c r="O40">
        <f>SUM($N$2:N40)</f>
        <v>3947.0539112859014</v>
      </c>
    </row>
    <row r="41" spans="1:15" x14ac:dyDescent="0.25">
      <c r="A41">
        <v>40</v>
      </c>
      <c r="B41" s="1">
        <v>16599</v>
      </c>
      <c r="C41">
        <v>4</v>
      </c>
      <c r="D41">
        <v>20</v>
      </c>
      <c r="E41">
        <f t="shared" si="2"/>
        <v>2.7029161962411323</v>
      </c>
      <c r="F41">
        <f t="shared" si="3"/>
        <v>6.7572904906028324</v>
      </c>
      <c r="G41">
        <f t="shared" si="0"/>
        <v>81.087485887233981</v>
      </c>
      <c r="H41">
        <f>SUM($G$2:G41)</f>
        <v>3972.3388971638342</v>
      </c>
      <c r="J41">
        <v>4</v>
      </c>
      <c r="K41">
        <f t="shared" si="6"/>
        <v>20</v>
      </c>
      <c r="L41">
        <f t="shared" si="4"/>
        <v>3.2019435783621439</v>
      </c>
      <c r="M41">
        <f t="shared" si="5"/>
        <v>8.004858945905367</v>
      </c>
      <c r="N41">
        <f t="shared" si="7"/>
        <v>96.058307350864339</v>
      </c>
      <c r="O41">
        <f>SUM($N$2:N41)</f>
        <v>4043.1122186367656</v>
      </c>
    </row>
    <row r="42" spans="1:15" x14ac:dyDescent="0.25">
      <c r="A42">
        <v>41</v>
      </c>
      <c r="B42" s="1">
        <v>16600</v>
      </c>
      <c r="C42">
        <v>4</v>
      </c>
      <c r="D42">
        <v>20</v>
      </c>
      <c r="E42">
        <f t="shared" si="2"/>
        <v>2.6758870342787211</v>
      </c>
      <c r="F42">
        <f t="shared" si="3"/>
        <v>6.6897175856968039</v>
      </c>
      <c r="G42">
        <f t="shared" si="0"/>
        <v>80.276611028361643</v>
      </c>
      <c r="H42">
        <f>SUM($G$2:G42)</f>
        <v>4052.6155081921956</v>
      </c>
      <c r="J42">
        <v>4</v>
      </c>
      <c r="K42">
        <f t="shared" si="6"/>
        <v>20</v>
      </c>
      <c r="L42">
        <f t="shared" si="4"/>
        <v>3.1923377476270574</v>
      </c>
      <c r="M42">
        <f t="shared" si="5"/>
        <v>7.9808443690676505</v>
      </c>
      <c r="N42">
        <f t="shared" si="7"/>
        <v>95.770132428811749</v>
      </c>
      <c r="O42">
        <f>SUM($N$2:N42)</f>
        <v>4138.8823510655775</v>
      </c>
    </row>
    <row r="43" spans="1:15" x14ac:dyDescent="0.25">
      <c r="A43">
        <v>42</v>
      </c>
      <c r="B43" s="1">
        <v>16601</v>
      </c>
      <c r="C43">
        <v>4</v>
      </c>
      <c r="D43">
        <v>20</v>
      </c>
      <c r="E43">
        <f t="shared" si="2"/>
        <v>2.6491281639359339</v>
      </c>
      <c r="F43">
        <f t="shared" si="3"/>
        <v>6.6228204098398358</v>
      </c>
      <c r="G43">
        <f t="shared" si="0"/>
        <v>79.473844918078015</v>
      </c>
      <c r="H43">
        <f>SUM($G$2:G43)</f>
        <v>4132.0893531102738</v>
      </c>
      <c r="J43">
        <v>4</v>
      </c>
      <c r="K43">
        <f t="shared" si="6"/>
        <v>20</v>
      </c>
      <c r="L43">
        <f t="shared" si="4"/>
        <v>3.1827607343841762</v>
      </c>
      <c r="M43">
        <f t="shared" si="5"/>
        <v>7.9569018359604478</v>
      </c>
      <c r="N43">
        <f t="shared" si="7"/>
        <v>95.482822031525316</v>
      </c>
      <c r="O43">
        <f>SUM($N$2:N43)</f>
        <v>4234.3651730971033</v>
      </c>
    </row>
    <row r="44" spans="1:15" x14ac:dyDescent="0.25">
      <c r="A44">
        <v>43</v>
      </c>
      <c r="B44" s="1">
        <v>16602</v>
      </c>
      <c r="C44">
        <v>4</v>
      </c>
      <c r="D44">
        <v>20</v>
      </c>
      <c r="E44">
        <f t="shared" si="2"/>
        <v>2.6226368822965744</v>
      </c>
      <c r="F44">
        <f t="shared" si="3"/>
        <v>6.5565922057414374</v>
      </c>
      <c r="G44">
        <f t="shared" si="0"/>
        <v>78.679106468897245</v>
      </c>
      <c r="H44">
        <f>SUM($G$2:G44)</f>
        <v>4210.7684595791707</v>
      </c>
      <c r="J44">
        <v>4</v>
      </c>
      <c r="K44">
        <f t="shared" si="6"/>
        <v>20</v>
      </c>
      <c r="L44">
        <f t="shared" si="4"/>
        <v>3.1732124521810237</v>
      </c>
      <c r="M44">
        <f t="shared" si="5"/>
        <v>7.9330311304525667</v>
      </c>
      <c r="N44">
        <f t="shared" si="7"/>
        <v>95.196373565430733</v>
      </c>
      <c r="O44">
        <f>SUM($N$2:N44)</f>
        <v>4329.5615466625341</v>
      </c>
    </row>
    <row r="45" spans="1:15" x14ac:dyDescent="0.25">
      <c r="A45">
        <v>44</v>
      </c>
      <c r="B45" s="1">
        <v>16603</v>
      </c>
      <c r="C45">
        <v>4</v>
      </c>
      <c r="D45">
        <v>20</v>
      </c>
      <c r="E45">
        <f t="shared" si="2"/>
        <v>2.5964105134736086</v>
      </c>
      <c r="F45">
        <f t="shared" si="3"/>
        <v>6.4910262836840227</v>
      </c>
      <c r="G45">
        <f t="shared" si="0"/>
        <v>77.892315404208261</v>
      </c>
      <c r="H45">
        <f>SUM($G$2:G45)</f>
        <v>4288.6607749833793</v>
      </c>
      <c r="J45">
        <v>4</v>
      </c>
      <c r="K45">
        <f t="shared" si="6"/>
        <v>20</v>
      </c>
      <c r="L45">
        <f t="shared" si="4"/>
        <v>3.1636928148244805</v>
      </c>
      <c r="M45">
        <f t="shared" si="5"/>
        <v>7.9092320370612086</v>
      </c>
      <c r="N45">
        <f t="shared" si="7"/>
        <v>94.910784444734446</v>
      </c>
      <c r="O45">
        <f>SUM($N$2:N45)</f>
        <v>4424.4723311072685</v>
      </c>
    </row>
    <row r="46" spans="1:15" x14ac:dyDescent="0.25">
      <c r="A46">
        <v>45</v>
      </c>
      <c r="B46" s="1">
        <v>16604</v>
      </c>
      <c r="C46">
        <v>4</v>
      </c>
      <c r="D46">
        <v>20</v>
      </c>
      <c r="E46">
        <f t="shared" si="2"/>
        <v>2.5704464083388725</v>
      </c>
      <c r="F46">
        <f t="shared" si="3"/>
        <v>6.4261160208471821</v>
      </c>
      <c r="G46">
        <f t="shared" si="0"/>
        <v>77.113392250166186</v>
      </c>
      <c r="H46">
        <f>SUM($G$2:G46)</f>
        <v>4365.7741672335451</v>
      </c>
      <c r="J46">
        <v>4</v>
      </c>
      <c r="K46">
        <f t="shared" si="6"/>
        <v>20</v>
      </c>
      <c r="L46">
        <f t="shared" si="4"/>
        <v>3.1542017363800072</v>
      </c>
      <c r="M46">
        <f t="shared" si="5"/>
        <v>7.8855043409500247</v>
      </c>
      <c r="N46">
        <f t="shared" si="7"/>
        <v>94.62605209140024</v>
      </c>
      <c r="O46">
        <f>SUM($N$2:N46)</f>
        <v>4519.0983831986687</v>
      </c>
    </row>
    <row r="47" spans="1:15" x14ac:dyDescent="0.25">
      <c r="A47">
        <v>46</v>
      </c>
      <c r="B47" s="1">
        <v>16605</v>
      </c>
      <c r="C47">
        <v>4</v>
      </c>
      <c r="D47">
        <v>20</v>
      </c>
      <c r="E47">
        <f t="shared" si="2"/>
        <v>2.5447419442554837</v>
      </c>
      <c r="F47">
        <f t="shared" si="3"/>
        <v>6.3618548606387106</v>
      </c>
      <c r="G47">
        <f t="shared" si="0"/>
        <v>76.342258327664524</v>
      </c>
      <c r="H47">
        <f>SUM($G$2:G47)</f>
        <v>4442.1164255612093</v>
      </c>
      <c r="J47">
        <v>4</v>
      </c>
      <c r="K47">
        <f t="shared" si="6"/>
        <v>18</v>
      </c>
      <c r="L47">
        <f t="shared" si="4"/>
        <v>3.144739131170867</v>
      </c>
      <c r="M47">
        <f t="shared" si="5"/>
        <v>7.8618478279271748</v>
      </c>
      <c r="N47">
        <f t="shared" si="7"/>
        <v>88.052695672784296</v>
      </c>
      <c r="O47">
        <f>SUM($N$2:N47)</f>
        <v>4607.1510788714531</v>
      </c>
    </row>
    <row r="48" spans="1:15" x14ac:dyDescent="0.25">
      <c r="A48">
        <v>47</v>
      </c>
      <c r="B48" s="1">
        <v>16606</v>
      </c>
      <c r="C48">
        <v>4</v>
      </c>
      <c r="D48">
        <v>20</v>
      </c>
      <c r="E48">
        <f t="shared" si="2"/>
        <v>2.519294524812929</v>
      </c>
      <c r="F48">
        <f t="shared" si="3"/>
        <v>6.2982363120323237</v>
      </c>
      <c r="G48">
        <f t="shared" si="0"/>
        <v>75.578835744387874</v>
      </c>
      <c r="H48">
        <f>SUM($G$2:G48)</f>
        <v>4517.6952613055973</v>
      </c>
      <c r="J48">
        <v>4</v>
      </c>
      <c r="K48">
        <f t="shared" si="6"/>
        <v>20</v>
      </c>
      <c r="L48">
        <f t="shared" si="4"/>
        <v>3.1353049137773543</v>
      </c>
      <c r="M48">
        <f t="shared" si="5"/>
        <v>7.8382622844433936</v>
      </c>
      <c r="N48">
        <f t="shared" si="7"/>
        <v>94.059147413320659</v>
      </c>
      <c r="O48">
        <f>SUM($N$2:N48)</f>
        <v>4701.2102262847739</v>
      </c>
    </row>
    <row r="49" spans="1:15" x14ac:dyDescent="0.25">
      <c r="A49">
        <v>48</v>
      </c>
      <c r="B49" s="1">
        <v>16607</v>
      </c>
      <c r="C49">
        <v>4</v>
      </c>
      <c r="D49">
        <v>20</v>
      </c>
      <c r="E49">
        <f t="shared" si="2"/>
        <v>2.4941015795647998</v>
      </c>
      <c r="F49">
        <f t="shared" si="3"/>
        <v>6.2352539489120007</v>
      </c>
      <c r="G49">
        <f t="shared" si="0"/>
        <v>74.823047386943998</v>
      </c>
      <c r="H49">
        <f>SUM($G$2:G49)</f>
        <v>4592.5183086925417</v>
      </c>
      <c r="J49">
        <v>4</v>
      </c>
      <c r="K49">
        <f t="shared" si="6"/>
        <v>20</v>
      </c>
      <c r="L49">
        <f t="shared" si="4"/>
        <v>3.1258989990360222</v>
      </c>
      <c r="M49">
        <f t="shared" si="5"/>
        <v>7.814747497590063</v>
      </c>
      <c r="N49">
        <f t="shared" si="7"/>
        <v>93.776969971080689</v>
      </c>
      <c r="O49">
        <f>SUM($N$2:N49)</f>
        <v>4794.9871962558545</v>
      </c>
    </row>
    <row r="50" spans="1:15" x14ac:dyDescent="0.25">
      <c r="A50">
        <v>49</v>
      </c>
      <c r="B50" s="1">
        <v>16608</v>
      </c>
      <c r="C50">
        <v>4</v>
      </c>
      <c r="D50">
        <v>20</v>
      </c>
      <c r="E50">
        <f t="shared" si="2"/>
        <v>2.4691605637691518</v>
      </c>
      <c r="F50">
        <f t="shared" si="3"/>
        <v>6.1729014094228809</v>
      </c>
      <c r="G50">
        <f t="shared" si="0"/>
        <v>74.074816913074557</v>
      </c>
      <c r="H50">
        <f>SUM($G$2:G50)</f>
        <v>4666.5931256056165</v>
      </c>
      <c r="J50">
        <v>4</v>
      </c>
      <c r="K50">
        <f t="shared" si="6"/>
        <v>20</v>
      </c>
      <c r="L50">
        <f t="shared" si="4"/>
        <v>3.116521302038914</v>
      </c>
      <c r="M50">
        <f t="shared" si="5"/>
        <v>7.7913032550972927</v>
      </c>
      <c r="N50">
        <f t="shared" si="7"/>
        <v>93.495639061167452</v>
      </c>
      <c r="O50">
        <f>SUM($N$2:N50)</f>
        <v>4888.4828353170224</v>
      </c>
    </row>
    <row r="51" spans="1:15" x14ac:dyDescent="0.25">
      <c r="A51">
        <v>50</v>
      </c>
      <c r="B51" s="1">
        <v>16609</v>
      </c>
      <c r="C51">
        <v>4</v>
      </c>
      <c r="D51">
        <v>20</v>
      </c>
      <c r="E51">
        <f t="shared" si="2"/>
        <v>2.4444689581314605</v>
      </c>
      <c r="F51">
        <f t="shared" si="3"/>
        <v>6.1111723953286523</v>
      </c>
      <c r="G51">
        <f t="shared" si="0"/>
        <v>73.334068743943817</v>
      </c>
      <c r="H51">
        <f>SUM($G$2:G51)</f>
        <v>4739.9271943495605</v>
      </c>
      <c r="J51">
        <v>4</v>
      </c>
      <c r="K51">
        <f t="shared" si="6"/>
        <v>20</v>
      </c>
      <c r="L51">
        <f t="shared" si="4"/>
        <v>3.1071717381327972</v>
      </c>
      <c r="M51">
        <f t="shared" si="5"/>
        <v>7.7679293453320009</v>
      </c>
      <c r="N51">
        <f t="shared" si="7"/>
        <v>93.215152143983943</v>
      </c>
      <c r="O51">
        <f>SUM($N$2:N51)</f>
        <v>4981.6979874610061</v>
      </c>
    </row>
    <row r="52" spans="1:15" x14ac:dyDescent="0.25">
      <c r="A52">
        <v>51</v>
      </c>
      <c r="B52" s="1">
        <v>16610</v>
      </c>
      <c r="C52">
        <v>4</v>
      </c>
      <c r="D52">
        <v>20</v>
      </c>
      <c r="E52">
        <f t="shared" si="2"/>
        <v>2.4200242685501459</v>
      </c>
      <c r="F52">
        <f t="shared" si="3"/>
        <v>6.0500606713753653</v>
      </c>
      <c r="G52">
        <f t="shared" si="0"/>
        <v>72.60072805650438</v>
      </c>
      <c r="H52">
        <f>SUM($G$2:G52)</f>
        <v>4812.527922406065</v>
      </c>
      <c r="J52">
        <v>4</v>
      </c>
      <c r="K52">
        <f t="shared" si="6"/>
        <v>20</v>
      </c>
      <c r="L52">
        <f t="shared" si="4"/>
        <v>3.0978502229183986</v>
      </c>
      <c r="M52">
        <f t="shared" si="5"/>
        <v>7.744625557296005</v>
      </c>
      <c r="N52">
        <f t="shared" si="7"/>
        <v>92.935506687551992</v>
      </c>
      <c r="O52">
        <f>SUM($N$2:N52)</f>
        <v>5074.6334941485584</v>
      </c>
    </row>
    <row r="53" spans="1:15" x14ac:dyDescent="0.25">
      <c r="A53">
        <v>52</v>
      </c>
      <c r="B53" s="1">
        <v>16611</v>
      </c>
      <c r="C53">
        <v>4</v>
      </c>
      <c r="D53">
        <v>20</v>
      </c>
      <c r="E53">
        <f t="shared" si="2"/>
        <v>2.3958240258646444</v>
      </c>
      <c r="F53">
        <f t="shared" si="3"/>
        <v>5.9895600646616112</v>
      </c>
      <c r="G53">
        <f t="shared" si="0"/>
        <v>71.874720775939338</v>
      </c>
      <c r="H53">
        <f>SUM($G$2:G53)</f>
        <v>4884.4026431820048</v>
      </c>
      <c r="J53">
        <v>4</v>
      </c>
      <c r="K53">
        <f t="shared" si="6"/>
        <v>20</v>
      </c>
      <c r="L53">
        <f t="shared" si="4"/>
        <v>3.0885566722496436</v>
      </c>
      <c r="M53">
        <f t="shared" si="5"/>
        <v>7.7213916806241167</v>
      </c>
      <c r="N53">
        <f t="shared" si="7"/>
        <v>92.656700167489333</v>
      </c>
      <c r="O53">
        <f>SUM($N$2:N53)</f>
        <v>5167.2901943160477</v>
      </c>
    </row>
    <row r="54" spans="1:15" x14ac:dyDescent="0.25">
      <c r="A54">
        <v>53</v>
      </c>
      <c r="B54" s="1">
        <v>16612</v>
      </c>
      <c r="C54">
        <v>4</v>
      </c>
      <c r="D54">
        <v>20</v>
      </c>
      <c r="E54">
        <f t="shared" si="2"/>
        <v>2.3718657856059977</v>
      </c>
      <c r="F54">
        <f t="shared" si="3"/>
        <v>5.9296644640149951</v>
      </c>
      <c r="G54">
        <f t="shared" si="0"/>
        <v>71.155973568179931</v>
      </c>
      <c r="H54">
        <f>SUM($G$2:G54)</f>
        <v>4955.5586167501851</v>
      </c>
      <c r="J54">
        <v>4</v>
      </c>
      <c r="K54">
        <f t="shared" si="6"/>
        <v>18</v>
      </c>
      <c r="L54">
        <f t="shared" si="4"/>
        <v>3.0792910022328948</v>
      </c>
      <c r="M54">
        <f t="shared" si="5"/>
        <v>7.6982275055822447</v>
      </c>
      <c r="N54">
        <f t="shared" si="7"/>
        <v>86.220148062521091</v>
      </c>
      <c r="O54">
        <f>SUM($N$2:N54)</f>
        <v>5253.5103423785686</v>
      </c>
    </row>
    <row r="55" spans="1:15" x14ac:dyDescent="0.25">
      <c r="A55">
        <v>54</v>
      </c>
      <c r="B55" s="1">
        <v>16613</v>
      </c>
      <c r="C55">
        <v>4</v>
      </c>
      <c r="D55">
        <v>20</v>
      </c>
      <c r="E55">
        <f t="shared" si="2"/>
        <v>2.3481471277499377</v>
      </c>
      <c r="F55">
        <f t="shared" si="3"/>
        <v>5.8703678193748452</v>
      </c>
      <c r="G55">
        <f t="shared" si="0"/>
        <v>70.444413832498128</v>
      </c>
      <c r="H55">
        <f>SUM($G$2:G55)</f>
        <v>5026.0030305826831</v>
      </c>
      <c r="J55">
        <v>4</v>
      </c>
      <c r="K55">
        <f t="shared" si="6"/>
        <v>20</v>
      </c>
      <c r="L55">
        <f t="shared" si="4"/>
        <v>3.0700531292261961</v>
      </c>
      <c r="M55">
        <f t="shared" si="5"/>
        <v>7.675132823065498</v>
      </c>
      <c r="N55">
        <f t="shared" si="7"/>
        <v>92.101593876785913</v>
      </c>
      <c r="O55">
        <f>SUM($N$2:N55)</f>
        <v>5345.6119362553545</v>
      </c>
    </row>
    <row r="56" spans="1:15" x14ac:dyDescent="0.25">
      <c r="A56">
        <v>55</v>
      </c>
      <c r="B56" s="1">
        <v>16614</v>
      </c>
      <c r="C56">
        <v>4</v>
      </c>
      <c r="D56">
        <v>20</v>
      </c>
      <c r="E56">
        <f t="shared" si="2"/>
        <v>2.3246656564724382</v>
      </c>
      <c r="F56">
        <f t="shared" si="3"/>
        <v>5.8116641411810965</v>
      </c>
      <c r="G56">
        <f t="shared" si="0"/>
        <v>69.739969694173155</v>
      </c>
      <c r="H56">
        <f>SUM($G$2:G56)</f>
        <v>5095.743000276856</v>
      </c>
      <c r="J56">
        <v>4</v>
      </c>
      <c r="K56">
        <f t="shared" si="6"/>
        <v>20</v>
      </c>
      <c r="L56">
        <f t="shared" si="4"/>
        <v>3.0608429698385176</v>
      </c>
      <c r="M56">
        <f t="shared" si="5"/>
        <v>7.6521074245963012</v>
      </c>
      <c r="N56">
        <f t="shared" si="7"/>
        <v>91.825289095155554</v>
      </c>
      <c r="O56">
        <f>SUM($N$2:N56)</f>
        <v>5437.4372253505098</v>
      </c>
    </row>
    <row r="57" spans="1:15" x14ac:dyDescent="0.25">
      <c r="A57">
        <v>56</v>
      </c>
      <c r="B57" s="1">
        <v>16615</v>
      </c>
      <c r="C57">
        <v>4</v>
      </c>
      <c r="D57">
        <v>20</v>
      </c>
      <c r="E57">
        <f t="shared" si="2"/>
        <v>2.3014189999077139</v>
      </c>
      <c r="F57">
        <f t="shared" si="3"/>
        <v>5.7535474997692857</v>
      </c>
      <c r="G57">
        <f t="shared" si="0"/>
        <v>69.042569997231425</v>
      </c>
      <c r="H57">
        <f>SUM($G$2:G57)</f>
        <v>5164.7855702740871</v>
      </c>
      <c r="J57">
        <v>4</v>
      </c>
      <c r="K57">
        <f t="shared" si="6"/>
        <v>20</v>
      </c>
      <c r="L57">
        <f t="shared" si="4"/>
        <v>3.0516604409290018</v>
      </c>
      <c r="M57">
        <f t="shared" si="5"/>
        <v>7.6291511023225125</v>
      </c>
      <c r="N57">
        <f t="shared" si="7"/>
        <v>91.549813227870089</v>
      </c>
      <c r="O57">
        <f>SUM($N$2:N57)</f>
        <v>5528.9870385783797</v>
      </c>
    </row>
    <row r="58" spans="1:15" x14ac:dyDescent="0.25">
      <c r="A58">
        <v>57</v>
      </c>
      <c r="B58" s="1">
        <v>16616</v>
      </c>
      <c r="C58">
        <v>4</v>
      </c>
      <c r="D58">
        <v>20</v>
      </c>
      <c r="E58">
        <f t="shared" si="2"/>
        <v>2.2784048099086367</v>
      </c>
      <c r="F58">
        <f t="shared" si="3"/>
        <v>5.6960120247715924</v>
      </c>
      <c r="G58">
        <f t="shared" si="0"/>
        <v>68.352144297259102</v>
      </c>
      <c r="H58">
        <f>SUM($G$2:G58)</f>
        <v>5233.1377145713459</v>
      </c>
      <c r="J58">
        <v>4</v>
      </c>
      <c r="K58">
        <f t="shared" si="6"/>
        <v>20</v>
      </c>
      <c r="L58">
        <f t="shared" si="4"/>
        <v>3.0425054596062147</v>
      </c>
      <c r="M58">
        <f t="shared" si="5"/>
        <v>7.6062636490155446</v>
      </c>
      <c r="N58">
        <f t="shared" si="7"/>
        <v>91.275163788186475</v>
      </c>
      <c r="O58">
        <f>SUM($N$2:N58)</f>
        <v>5620.2622023665663</v>
      </c>
    </row>
    <row r="59" spans="1:15" x14ac:dyDescent="0.25">
      <c r="A59">
        <v>58</v>
      </c>
      <c r="B59" s="1">
        <v>16617</v>
      </c>
      <c r="C59">
        <v>4</v>
      </c>
      <c r="D59">
        <v>20</v>
      </c>
      <c r="E59">
        <f t="shared" si="2"/>
        <v>2.2556207618095505</v>
      </c>
      <c r="F59">
        <f t="shared" si="3"/>
        <v>5.6390519045238765</v>
      </c>
      <c r="G59">
        <f t="shared" si="0"/>
        <v>67.668622854286525</v>
      </c>
      <c r="H59">
        <f>SUM($G$2:G59)</f>
        <v>5300.8063374256326</v>
      </c>
      <c r="J59">
        <v>4</v>
      </c>
      <c r="K59">
        <f t="shared" si="6"/>
        <v>20</v>
      </c>
      <c r="L59">
        <f t="shared" si="4"/>
        <v>3.033377943227396</v>
      </c>
      <c r="M59">
        <f t="shared" si="5"/>
        <v>7.5834448580684981</v>
      </c>
      <c r="N59">
        <f t="shared" si="7"/>
        <v>91.001338296821913</v>
      </c>
      <c r="O59">
        <f>SUM($N$2:N59)</f>
        <v>5711.2635406633881</v>
      </c>
    </row>
    <row r="60" spans="1:15" x14ac:dyDescent="0.25">
      <c r="A60">
        <v>59</v>
      </c>
      <c r="B60" s="1">
        <v>16618</v>
      </c>
      <c r="C60">
        <v>4</v>
      </c>
      <c r="D60">
        <v>20</v>
      </c>
      <c r="E60">
        <f t="shared" si="2"/>
        <v>2.2330645541914551</v>
      </c>
      <c r="F60">
        <f t="shared" si="3"/>
        <v>5.5826613854786373</v>
      </c>
      <c r="G60">
        <f t="shared" si="0"/>
        <v>66.991936625743648</v>
      </c>
      <c r="H60">
        <f>SUM($G$2:G60)</f>
        <v>5367.7982740513762</v>
      </c>
      <c r="J60">
        <v>4</v>
      </c>
      <c r="K60">
        <f t="shared" si="6"/>
        <v>20</v>
      </c>
      <c r="L60">
        <f t="shared" si="4"/>
        <v>3.0242778093977138</v>
      </c>
      <c r="M60">
        <f t="shared" si="5"/>
        <v>7.5606945234942922</v>
      </c>
      <c r="N60">
        <f t="shared" si="7"/>
        <v>90.728334281931438</v>
      </c>
      <c r="O60">
        <f>SUM($N$2:N60)</f>
        <v>5801.9918749453191</v>
      </c>
    </row>
    <row r="61" spans="1:15" x14ac:dyDescent="0.25">
      <c r="A61">
        <v>60</v>
      </c>
      <c r="B61" s="1">
        <v>16619</v>
      </c>
      <c r="C61">
        <v>4</v>
      </c>
      <c r="D61">
        <v>20</v>
      </c>
      <c r="E61">
        <f t="shared" si="2"/>
        <v>2.2107339086495403</v>
      </c>
      <c r="F61">
        <f t="shared" si="3"/>
        <v>5.5268347716238511</v>
      </c>
      <c r="G61">
        <f t="shared" si="0"/>
        <v>66.322017259486216</v>
      </c>
      <c r="H61">
        <f>SUM($G$2:G61)</f>
        <v>5434.1202913108627</v>
      </c>
      <c r="J61">
        <v>4</v>
      </c>
      <c r="K61">
        <f t="shared" si="6"/>
        <v>18</v>
      </c>
      <c r="L61">
        <f t="shared" si="4"/>
        <v>3.0152049759695205</v>
      </c>
      <c r="M61">
        <f t="shared" si="5"/>
        <v>7.5380124399238095</v>
      </c>
      <c r="N61">
        <f t="shared" si="7"/>
        <v>84.425739327146601</v>
      </c>
      <c r="O61">
        <f>SUM($N$2:N61)</f>
        <v>5886.4176142724655</v>
      </c>
    </row>
    <row r="62" spans="1:15" x14ac:dyDescent="0.25">
      <c r="A62">
        <v>61</v>
      </c>
      <c r="B62" s="1">
        <v>16620</v>
      </c>
      <c r="C62">
        <v>4</v>
      </c>
      <c r="D62">
        <v>20</v>
      </c>
      <c r="E62">
        <f t="shared" si="2"/>
        <v>2.1886265695630449</v>
      </c>
      <c r="F62">
        <f t="shared" si="3"/>
        <v>5.4715664239076123</v>
      </c>
      <c r="G62">
        <f t="shared" si="0"/>
        <v>65.658797086891354</v>
      </c>
      <c r="H62">
        <f>SUM($G$2:G62)</f>
        <v>5499.7790883977541</v>
      </c>
      <c r="J62">
        <v>4</v>
      </c>
      <c r="K62">
        <f t="shared" si="6"/>
        <v>20</v>
      </c>
      <c r="L62">
        <f t="shared" si="4"/>
        <v>3.006159361041612</v>
      </c>
      <c r="M62">
        <f t="shared" si="5"/>
        <v>7.5153984026040384</v>
      </c>
      <c r="N62">
        <f t="shared" si="7"/>
        <v>90.184780831248389</v>
      </c>
      <c r="O62">
        <f>SUM($N$2:N62)</f>
        <v>5976.6023951037141</v>
      </c>
    </row>
    <row r="63" spans="1:15" x14ac:dyDescent="0.25">
      <c r="A63">
        <v>62</v>
      </c>
      <c r="B63" s="1">
        <v>16621</v>
      </c>
      <c r="C63">
        <v>4</v>
      </c>
      <c r="D63">
        <v>20</v>
      </c>
      <c r="E63">
        <f t="shared" si="2"/>
        <v>2.1667403038674142</v>
      </c>
      <c r="F63">
        <f t="shared" si="3"/>
        <v>5.4168507596685362</v>
      </c>
      <c r="G63">
        <f t="shared" si="0"/>
        <v>65.002209116022428</v>
      </c>
      <c r="H63">
        <f>SUM($G$2:G63)</f>
        <v>5564.7812975137767</v>
      </c>
      <c r="J63">
        <v>4</v>
      </c>
      <c r="K63">
        <f t="shared" si="6"/>
        <v>20</v>
      </c>
      <c r="L63">
        <f t="shared" si="4"/>
        <v>2.9971408829584871</v>
      </c>
      <c r="M63">
        <f t="shared" si="5"/>
        <v>7.4928522073962265</v>
      </c>
      <c r="N63">
        <f t="shared" si="7"/>
        <v>89.91422648875465</v>
      </c>
      <c r="O63">
        <f>SUM($N$2:N63)</f>
        <v>6066.5166215924692</v>
      </c>
    </row>
    <row r="64" spans="1:15" x14ac:dyDescent="0.25">
      <c r="A64">
        <v>63</v>
      </c>
      <c r="B64" s="1">
        <v>16622</v>
      </c>
      <c r="C64">
        <v>4</v>
      </c>
      <c r="D64">
        <v>20</v>
      </c>
      <c r="E64">
        <f t="shared" si="2"/>
        <v>2.1450729008287399</v>
      </c>
      <c r="F64">
        <f t="shared" si="3"/>
        <v>5.3626822520718509</v>
      </c>
      <c r="G64">
        <f t="shared" si="0"/>
        <v>64.352187024862204</v>
      </c>
      <c r="H64">
        <f>SUM($G$2:G64)</f>
        <v>5629.1334845386391</v>
      </c>
      <c r="J64">
        <v>4</v>
      </c>
      <c r="K64">
        <f t="shared" si="6"/>
        <v>20</v>
      </c>
      <c r="L64">
        <f t="shared" si="4"/>
        <v>2.9881494603096117</v>
      </c>
      <c r="M64">
        <f t="shared" si="5"/>
        <v>7.4703736507740377</v>
      </c>
      <c r="N64">
        <f t="shared" si="7"/>
        <v>89.644483809288374</v>
      </c>
      <c r="O64">
        <f>SUM($N$2:N64)</f>
        <v>6156.1611054017576</v>
      </c>
    </row>
    <row r="65" spans="1:15" x14ac:dyDescent="0.25">
      <c r="A65">
        <v>64</v>
      </c>
      <c r="B65" s="1">
        <v>16623</v>
      </c>
      <c r="C65">
        <v>4</v>
      </c>
      <c r="D65">
        <v>20</v>
      </c>
      <c r="E65">
        <f t="shared" si="2"/>
        <v>2.1236221718204527</v>
      </c>
      <c r="F65">
        <f t="shared" si="3"/>
        <v>5.3090554295511323</v>
      </c>
      <c r="G65">
        <f t="shared" si="0"/>
        <v>63.708665154613584</v>
      </c>
      <c r="H65">
        <f>SUM($G$2:G65)</f>
        <v>5692.8421496932524</v>
      </c>
      <c r="J65">
        <v>4</v>
      </c>
      <c r="K65">
        <f t="shared" si="6"/>
        <v>20</v>
      </c>
      <c r="L65">
        <f t="shared" si="4"/>
        <v>2.9791850119286827</v>
      </c>
      <c r="M65">
        <f t="shared" si="5"/>
        <v>7.4479625298217158</v>
      </c>
      <c r="N65">
        <f t="shared" si="7"/>
        <v>89.375550357860519</v>
      </c>
      <c r="O65">
        <f>SUM($N$2:N65)</f>
        <v>6245.536655759618</v>
      </c>
    </row>
    <row r="66" spans="1:15" x14ac:dyDescent="0.25">
      <c r="A66">
        <v>65</v>
      </c>
      <c r="B66" s="1">
        <v>16624</v>
      </c>
      <c r="C66">
        <v>4</v>
      </c>
      <c r="D66">
        <v>20</v>
      </c>
      <c r="E66">
        <f t="shared" si="2"/>
        <v>2.1023859501022479</v>
      </c>
      <c r="F66">
        <f t="shared" si="3"/>
        <v>5.2559648752556205</v>
      </c>
      <c r="G66">
        <f t="shared" si="0"/>
        <v>63.071578503067443</v>
      </c>
      <c r="H66">
        <f>SUM($G$2:G66)</f>
        <v>5755.9137281963194</v>
      </c>
      <c r="J66">
        <v>4</v>
      </c>
      <c r="K66">
        <f t="shared" si="6"/>
        <v>20</v>
      </c>
      <c r="L66">
        <f t="shared" si="4"/>
        <v>2.9702474568928965</v>
      </c>
      <c r="M66">
        <f t="shared" si="5"/>
        <v>7.4256186422322505</v>
      </c>
      <c r="N66">
        <f t="shared" si="7"/>
        <v>89.107423706786932</v>
      </c>
      <c r="O66">
        <f>SUM($N$2:N66)</f>
        <v>6334.6440794664049</v>
      </c>
    </row>
    <row r="67" spans="1:15" x14ac:dyDescent="0.25">
      <c r="A67">
        <v>66</v>
      </c>
      <c r="B67" s="1">
        <v>16625</v>
      </c>
      <c r="C67">
        <v>4</v>
      </c>
      <c r="D67">
        <v>20</v>
      </c>
      <c r="E67">
        <f t="shared" si="2"/>
        <v>2.0813620906012256</v>
      </c>
      <c r="F67">
        <f t="shared" si="3"/>
        <v>5.2034052265030644</v>
      </c>
      <c r="G67">
        <f t="shared" ref="G67:G109" si="8">E67*D67+F67*C67</f>
        <v>62.440862718036769</v>
      </c>
      <c r="H67">
        <f>SUM($G$2:G67)</f>
        <v>5818.3545909143559</v>
      </c>
      <c r="J67">
        <v>4</v>
      </c>
      <c r="K67">
        <f t="shared" si="6"/>
        <v>20</v>
      </c>
      <c r="L67">
        <f t="shared" si="4"/>
        <v>2.9613367145222176</v>
      </c>
      <c r="M67">
        <f t="shared" si="5"/>
        <v>7.4033417863055542</v>
      </c>
      <c r="N67">
        <f t="shared" si="7"/>
        <v>88.840101435666568</v>
      </c>
      <c r="O67">
        <f>SUM($N$2:N67)</f>
        <v>6423.4841809020718</v>
      </c>
    </row>
    <row r="68" spans="1:15" x14ac:dyDescent="0.25">
      <c r="A68">
        <v>67</v>
      </c>
      <c r="B68" s="1">
        <v>16626</v>
      </c>
      <c r="C68">
        <v>4</v>
      </c>
      <c r="D68">
        <v>20</v>
      </c>
      <c r="E68">
        <f t="shared" ref="E68:E109" si="9">E67*0.99</f>
        <v>2.0605484696952132</v>
      </c>
      <c r="F68">
        <f t="shared" ref="F68:F109" si="10">F67*0.99</f>
        <v>5.1513711742380339</v>
      </c>
      <c r="G68">
        <f t="shared" si="8"/>
        <v>61.816454090856396</v>
      </c>
      <c r="H68">
        <f>SUM($G$2:G68)</f>
        <v>5880.1710450052124</v>
      </c>
      <c r="J68">
        <v>4</v>
      </c>
      <c r="K68">
        <f t="shared" si="6"/>
        <v>18</v>
      </c>
      <c r="L68">
        <f t="shared" ref="L68:L108" si="11">L67*0.997</f>
        <v>2.952452704378651</v>
      </c>
      <c r="M68">
        <f t="shared" ref="M68:M108" si="12">M67*0.997</f>
        <v>7.3811317609466371</v>
      </c>
      <c r="N68">
        <f t="shared" si="7"/>
        <v>82.668675722602273</v>
      </c>
      <c r="O68">
        <f>SUM($N$2:N68)</f>
        <v>6506.1528566246743</v>
      </c>
    </row>
    <row r="69" spans="1:15" x14ac:dyDescent="0.25">
      <c r="A69">
        <v>68</v>
      </c>
      <c r="B69" s="1">
        <v>16627</v>
      </c>
      <c r="C69">
        <v>4</v>
      </c>
      <c r="D69">
        <v>20</v>
      </c>
      <c r="E69">
        <f t="shared" si="9"/>
        <v>2.0399429849982611</v>
      </c>
      <c r="F69">
        <f t="shared" si="10"/>
        <v>5.0998574624956534</v>
      </c>
      <c r="G69">
        <f t="shared" si="8"/>
        <v>61.19828954994783</v>
      </c>
      <c r="H69">
        <f>SUM($G$2:G69)</f>
        <v>5941.3693345551601</v>
      </c>
      <c r="J69">
        <v>4</v>
      </c>
      <c r="K69">
        <f t="shared" si="6"/>
        <v>20</v>
      </c>
      <c r="L69">
        <f t="shared" si="11"/>
        <v>2.9435953462655151</v>
      </c>
      <c r="M69">
        <f t="shared" si="12"/>
        <v>7.3589883656637971</v>
      </c>
      <c r="N69">
        <f t="shared" si="7"/>
        <v>88.307860387965491</v>
      </c>
      <c r="O69">
        <f>SUM($N$2:N69)</f>
        <v>6594.4607170126401</v>
      </c>
    </row>
    <row r="70" spans="1:15" x14ac:dyDescent="0.25">
      <c r="A70">
        <v>69</v>
      </c>
      <c r="B70" s="1">
        <v>16628</v>
      </c>
      <c r="C70">
        <v>4</v>
      </c>
      <c r="D70">
        <v>20</v>
      </c>
      <c r="E70">
        <f t="shared" si="9"/>
        <v>2.0195435551482785</v>
      </c>
      <c r="F70">
        <f t="shared" si="10"/>
        <v>5.048858887870697</v>
      </c>
      <c r="G70">
        <f t="shared" si="8"/>
        <v>60.586306654448357</v>
      </c>
      <c r="H70">
        <f>SUM($G$2:G70)</f>
        <v>6001.9556412096081</v>
      </c>
      <c r="J70">
        <v>4</v>
      </c>
      <c r="K70">
        <f t="shared" si="6"/>
        <v>20</v>
      </c>
      <c r="L70">
        <f t="shared" si="11"/>
        <v>2.9347645602267187</v>
      </c>
      <c r="M70">
        <f t="shared" si="12"/>
        <v>7.3369114005668061</v>
      </c>
      <c r="N70">
        <f t="shared" si="7"/>
        <v>88.042936806801592</v>
      </c>
      <c r="O70">
        <f>SUM($N$2:N70)</f>
        <v>6682.5036538194418</v>
      </c>
    </row>
    <row r="71" spans="1:15" x14ac:dyDescent="0.25">
      <c r="A71">
        <v>70</v>
      </c>
      <c r="B71" s="1">
        <v>16629</v>
      </c>
      <c r="C71">
        <v>4</v>
      </c>
      <c r="D71">
        <v>20</v>
      </c>
      <c r="E71">
        <f t="shared" si="9"/>
        <v>1.9993481195967957</v>
      </c>
      <c r="F71">
        <f t="shared" si="10"/>
        <v>4.9983702989919898</v>
      </c>
      <c r="G71">
        <f t="shared" si="8"/>
        <v>59.980443587903871</v>
      </c>
      <c r="H71">
        <f>SUM($G$2:G71)</f>
        <v>6061.9360847975122</v>
      </c>
      <c r="J71">
        <v>4</v>
      </c>
      <c r="K71">
        <f t="shared" ref="K71:K108" si="13">IF(WEEKDAY(B71)=1,18,20)</f>
        <v>20</v>
      </c>
      <c r="L71">
        <f t="shared" si="11"/>
        <v>2.9259602665460385</v>
      </c>
      <c r="M71">
        <f t="shared" si="12"/>
        <v>7.3149006663651059</v>
      </c>
      <c r="N71">
        <f t="shared" ref="N71:N108" si="14">L71*K71+M71*J71</f>
        <v>87.77880799638119</v>
      </c>
      <c r="O71">
        <f>SUM($N$2:N71)</f>
        <v>6770.2824618158229</v>
      </c>
    </row>
    <row r="72" spans="1:15" x14ac:dyDescent="0.25">
      <c r="A72">
        <v>71</v>
      </c>
      <c r="B72" s="1">
        <v>16630</v>
      </c>
      <c r="C72">
        <v>4</v>
      </c>
      <c r="D72">
        <v>20</v>
      </c>
      <c r="E72">
        <f t="shared" si="9"/>
        <v>1.9793546384008278</v>
      </c>
      <c r="F72">
        <f t="shared" si="10"/>
        <v>4.9483865960020701</v>
      </c>
      <c r="G72">
        <f t="shared" si="8"/>
        <v>59.380639152024834</v>
      </c>
      <c r="H72">
        <f>SUM($G$2:G72)</f>
        <v>6121.3167239495369</v>
      </c>
      <c r="J72">
        <v>4</v>
      </c>
      <c r="K72">
        <f t="shared" si="13"/>
        <v>20</v>
      </c>
      <c r="L72">
        <f t="shared" si="11"/>
        <v>2.9171823857464005</v>
      </c>
      <c r="M72">
        <f t="shared" si="12"/>
        <v>7.2929559643660102</v>
      </c>
      <c r="N72">
        <f t="shared" si="14"/>
        <v>87.515471572392045</v>
      </c>
      <c r="O72">
        <f>SUM($N$2:N72)</f>
        <v>6857.7979333882149</v>
      </c>
    </row>
    <row r="73" spans="1:15" x14ac:dyDescent="0.25">
      <c r="A73">
        <v>72</v>
      </c>
      <c r="B73" s="1">
        <v>16631</v>
      </c>
      <c r="C73">
        <v>4</v>
      </c>
      <c r="D73">
        <v>20</v>
      </c>
      <c r="E73">
        <f t="shared" si="9"/>
        <v>1.9595610920168196</v>
      </c>
      <c r="F73">
        <f t="shared" si="10"/>
        <v>4.8989027300420496</v>
      </c>
      <c r="G73">
        <f t="shared" si="8"/>
        <v>58.786832760504588</v>
      </c>
      <c r="H73">
        <f>SUM($G$2:G73)</f>
        <v>6180.1035567100416</v>
      </c>
      <c r="J73">
        <v>4</v>
      </c>
      <c r="K73">
        <f t="shared" si="13"/>
        <v>20</v>
      </c>
      <c r="L73">
        <f t="shared" si="11"/>
        <v>2.9084308385891613</v>
      </c>
      <c r="M73">
        <f t="shared" si="12"/>
        <v>7.2710770964729123</v>
      </c>
      <c r="N73">
        <f t="shared" si="14"/>
        <v>87.252925157674881</v>
      </c>
      <c r="O73">
        <f>SUM($N$2:N73)</f>
        <v>6945.0508585458902</v>
      </c>
    </row>
    <row r="74" spans="1:15" x14ac:dyDescent="0.25">
      <c r="A74">
        <v>73</v>
      </c>
      <c r="B74" s="1">
        <v>16632</v>
      </c>
      <c r="C74">
        <v>4</v>
      </c>
      <c r="D74">
        <v>20</v>
      </c>
      <c r="E74">
        <f t="shared" si="9"/>
        <v>1.9399654810966513</v>
      </c>
      <c r="F74">
        <f t="shared" si="10"/>
        <v>4.8499137027416293</v>
      </c>
      <c r="G74">
        <v>0</v>
      </c>
      <c r="H74">
        <f>SUM($G$2:G74)</f>
        <v>6180.1035567100416</v>
      </c>
      <c r="J74">
        <v>4</v>
      </c>
      <c r="K74">
        <f t="shared" si="13"/>
        <v>20</v>
      </c>
      <c r="L74">
        <f t="shared" si="11"/>
        <v>2.8997055460733936</v>
      </c>
      <c r="M74">
        <f t="shared" si="12"/>
        <v>7.2492638651834937</v>
      </c>
      <c r="N74">
        <f t="shared" si="14"/>
        <v>86.99116638220184</v>
      </c>
      <c r="O74">
        <f>SUM($N$2:N74)</f>
        <v>7032.0420249280924</v>
      </c>
    </row>
    <row r="75" spans="1:15" x14ac:dyDescent="0.25">
      <c r="A75">
        <v>74</v>
      </c>
      <c r="B75" s="1">
        <v>16633</v>
      </c>
      <c r="C75">
        <v>11</v>
      </c>
      <c r="D75">
        <v>0</v>
      </c>
      <c r="E75">
        <f t="shared" si="9"/>
        <v>1.9205658262856848</v>
      </c>
      <c r="F75">
        <f t="shared" si="10"/>
        <v>4.8014145657142127</v>
      </c>
      <c r="G75">
        <f t="shared" si="8"/>
        <v>52.815560222856341</v>
      </c>
      <c r="H75">
        <f>SUM($G$2:G75)</f>
        <v>6232.9191169328979</v>
      </c>
      <c r="J75">
        <v>4</v>
      </c>
      <c r="K75">
        <f t="shared" si="13"/>
        <v>18</v>
      </c>
      <c r="L75">
        <f t="shared" si="11"/>
        <v>2.8910064294351736</v>
      </c>
      <c r="M75">
        <f t="shared" si="12"/>
        <v>7.2275160735879433</v>
      </c>
      <c r="N75">
        <f t="shared" si="14"/>
        <v>80.948180024184893</v>
      </c>
      <c r="O75">
        <f>SUM($N$2:N75)</f>
        <v>7112.9902049522771</v>
      </c>
    </row>
    <row r="76" spans="1:15" x14ac:dyDescent="0.25">
      <c r="A76">
        <v>75</v>
      </c>
      <c r="B76" s="1">
        <v>16634</v>
      </c>
      <c r="C76">
        <v>11</v>
      </c>
      <c r="D76">
        <v>0</v>
      </c>
      <c r="E76">
        <f t="shared" si="9"/>
        <v>1.901360168022828</v>
      </c>
      <c r="F76">
        <f t="shared" si="10"/>
        <v>4.7534004200570701</v>
      </c>
      <c r="G76">
        <f t="shared" si="8"/>
        <v>52.287404620627768</v>
      </c>
      <c r="H76">
        <f>SUM($G$2:G76)</f>
        <v>6285.2065215535258</v>
      </c>
      <c r="J76">
        <v>4</v>
      </c>
      <c r="K76">
        <f t="shared" si="13"/>
        <v>20</v>
      </c>
      <c r="L76">
        <f t="shared" si="11"/>
        <v>2.8823334101468681</v>
      </c>
      <c r="M76">
        <f t="shared" si="12"/>
        <v>7.2058335253671792</v>
      </c>
      <c r="N76">
        <f t="shared" si="14"/>
        <v>86.47000230440608</v>
      </c>
      <c r="O76">
        <f>SUM($N$2:N76)</f>
        <v>7199.4602072566831</v>
      </c>
    </row>
    <row r="77" spans="1:15" x14ac:dyDescent="0.25">
      <c r="A77">
        <v>76</v>
      </c>
      <c r="B77" s="1">
        <v>16635</v>
      </c>
      <c r="C77">
        <v>11</v>
      </c>
      <c r="D77">
        <v>0</v>
      </c>
      <c r="E77">
        <f t="shared" si="9"/>
        <v>1.8823465663425998</v>
      </c>
      <c r="F77">
        <f t="shared" si="10"/>
        <v>4.7058664158564998</v>
      </c>
      <c r="G77">
        <f t="shared" si="8"/>
        <v>51.764530574421499</v>
      </c>
      <c r="H77">
        <f>SUM($G$2:G77)</f>
        <v>6336.9710521279476</v>
      </c>
      <c r="J77">
        <v>4</v>
      </c>
      <c r="K77">
        <f t="shared" si="13"/>
        <v>20</v>
      </c>
      <c r="L77">
        <f t="shared" si="11"/>
        <v>2.8736864099164277</v>
      </c>
      <c r="M77">
        <f t="shared" si="12"/>
        <v>7.1842160247910778</v>
      </c>
      <c r="N77">
        <f t="shared" si="14"/>
        <v>86.210592297492866</v>
      </c>
      <c r="O77">
        <f>SUM($N$2:N77)</f>
        <v>7285.6707995541756</v>
      </c>
    </row>
    <row r="78" spans="1:15" x14ac:dyDescent="0.25">
      <c r="A78">
        <v>77</v>
      </c>
      <c r="B78" s="1">
        <v>16636</v>
      </c>
      <c r="C78">
        <v>11</v>
      </c>
      <c r="D78">
        <v>0</v>
      </c>
      <c r="E78">
        <f t="shared" si="9"/>
        <v>1.8635231006791737</v>
      </c>
      <c r="F78">
        <f t="shared" si="10"/>
        <v>4.6588077516979345</v>
      </c>
      <c r="G78">
        <f t="shared" si="8"/>
        <v>51.246885268677282</v>
      </c>
      <c r="H78">
        <f>SUM($G$2:G78)</f>
        <v>6388.2179373966246</v>
      </c>
      <c r="J78">
        <v>4</v>
      </c>
      <c r="K78">
        <f t="shared" si="13"/>
        <v>20</v>
      </c>
      <c r="L78">
        <f t="shared" si="11"/>
        <v>2.8650653506866783</v>
      </c>
      <c r="M78">
        <f t="shared" si="12"/>
        <v>7.1626633767167043</v>
      </c>
      <c r="N78">
        <f t="shared" si="14"/>
        <v>85.95196052060038</v>
      </c>
      <c r="O78">
        <f>SUM($N$2:N78)</f>
        <v>7371.6227600747761</v>
      </c>
    </row>
    <row r="79" spans="1:15" x14ac:dyDescent="0.25">
      <c r="A79">
        <v>78</v>
      </c>
      <c r="B79" s="1">
        <v>16637</v>
      </c>
      <c r="C79">
        <v>11</v>
      </c>
      <c r="D79">
        <v>0</v>
      </c>
      <c r="E79">
        <f t="shared" si="9"/>
        <v>1.8448878696723821</v>
      </c>
      <c r="F79">
        <f t="shared" si="10"/>
        <v>4.6122196741809551</v>
      </c>
      <c r="G79">
        <f t="shared" si="8"/>
        <v>50.734416415990509</v>
      </c>
      <c r="H79">
        <f>SUM($G$2:G79)</f>
        <v>6438.952353812615</v>
      </c>
      <c r="J79">
        <v>4</v>
      </c>
      <c r="K79">
        <f t="shared" si="13"/>
        <v>20</v>
      </c>
      <c r="L79">
        <f t="shared" si="11"/>
        <v>2.8564701546346183</v>
      </c>
      <c r="M79">
        <f t="shared" si="12"/>
        <v>7.1411753865865544</v>
      </c>
      <c r="N79">
        <f t="shared" si="14"/>
        <v>85.694104639038585</v>
      </c>
      <c r="O79">
        <f>SUM($N$2:N79)</f>
        <v>7457.3168647138145</v>
      </c>
    </row>
    <row r="80" spans="1:15" x14ac:dyDescent="0.25">
      <c r="A80">
        <v>79</v>
      </c>
      <c r="B80" s="1">
        <v>16638</v>
      </c>
      <c r="C80">
        <v>11</v>
      </c>
      <c r="D80">
        <v>0</v>
      </c>
      <c r="E80">
        <f t="shared" si="9"/>
        <v>1.8264389909756582</v>
      </c>
      <c r="F80">
        <f t="shared" si="10"/>
        <v>4.5660974774391452</v>
      </c>
      <c r="G80">
        <f t="shared" si="8"/>
        <v>50.227072251830599</v>
      </c>
      <c r="H80">
        <f>SUM($G$2:G80)</f>
        <v>6489.1794260644456</v>
      </c>
      <c r="J80">
        <v>4</v>
      </c>
      <c r="K80">
        <f t="shared" si="13"/>
        <v>20</v>
      </c>
      <c r="L80">
        <f t="shared" si="11"/>
        <v>2.8479007441707145</v>
      </c>
      <c r="M80">
        <f t="shared" si="12"/>
        <v>7.1197518604267946</v>
      </c>
      <c r="N80">
        <f t="shared" si="14"/>
        <v>85.437022325121475</v>
      </c>
      <c r="O80">
        <f>SUM($N$2:N80)</f>
        <v>7542.7538870389362</v>
      </c>
    </row>
    <row r="81" spans="1:15" x14ac:dyDescent="0.25">
      <c r="A81">
        <v>80</v>
      </c>
      <c r="B81" s="1">
        <v>16639</v>
      </c>
      <c r="C81">
        <v>11</v>
      </c>
      <c r="D81">
        <v>0</v>
      </c>
      <c r="E81">
        <f t="shared" si="9"/>
        <v>1.8081746010659017</v>
      </c>
      <c r="F81">
        <f t="shared" si="10"/>
        <v>4.5204365026647535</v>
      </c>
      <c r="G81">
        <f t="shared" si="8"/>
        <v>49.724801529312288</v>
      </c>
      <c r="H81">
        <f>SUM($G$2:G81)</f>
        <v>6538.9042275937582</v>
      </c>
      <c r="J81">
        <v>4</v>
      </c>
      <c r="K81">
        <f t="shared" si="13"/>
        <v>20</v>
      </c>
      <c r="L81">
        <f t="shared" si="11"/>
        <v>2.8393570419382024</v>
      </c>
      <c r="M81">
        <f t="shared" si="12"/>
        <v>7.0983926048455146</v>
      </c>
      <c r="N81">
        <f t="shared" si="14"/>
        <v>85.180711258146104</v>
      </c>
      <c r="O81">
        <f>SUM($N$2:N81)</f>
        <v>7627.9345982970826</v>
      </c>
    </row>
    <row r="82" spans="1:15" x14ac:dyDescent="0.25">
      <c r="A82">
        <v>81</v>
      </c>
      <c r="B82" s="1">
        <v>16640</v>
      </c>
      <c r="C82">
        <v>11</v>
      </c>
      <c r="D82">
        <v>0</v>
      </c>
      <c r="E82">
        <f t="shared" si="9"/>
        <v>1.7900928550552426</v>
      </c>
      <c r="F82">
        <f t="shared" si="10"/>
        <v>4.4752321376381063</v>
      </c>
      <c r="G82">
        <f t="shared" si="8"/>
        <v>49.227553514019171</v>
      </c>
      <c r="H82">
        <f>SUM($G$2:G82)</f>
        <v>6588.131781107777</v>
      </c>
      <c r="J82">
        <v>4</v>
      </c>
      <c r="K82">
        <f t="shared" si="13"/>
        <v>18</v>
      </c>
      <c r="L82">
        <f t="shared" si="11"/>
        <v>2.8308389708123878</v>
      </c>
      <c r="M82">
        <f t="shared" si="12"/>
        <v>7.0770974270309779</v>
      </c>
      <c r="N82">
        <f t="shared" si="14"/>
        <v>79.26349118274689</v>
      </c>
      <c r="O82">
        <f>SUM($N$2:N82)</f>
        <v>7707.1980894798298</v>
      </c>
    </row>
    <row r="83" spans="1:15" x14ac:dyDescent="0.25">
      <c r="A83">
        <v>82</v>
      </c>
      <c r="B83" s="1">
        <v>16641</v>
      </c>
      <c r="C83">
        <v>11</v>
      </c>
      <c r="D83">
        <v>0</v>
      </c>
      <c r="E83">
        <f t="shared" si="9"/>
        <v>1.7721919265046902</v>
      </c>
      <c r="F83">
        <f t="shared" si="10"/>
        <v>4.4304798162617249</v>
      </c>
      <c r="G83">
        <f t="shared" si="8"/>
        <v>48.735277978878976</v>
      </c>
      <c r="H83">
        <f>SUM($G$2:G83)</f>
        <v>6636.8670590866559</v>
      </c>
      <c r="J83">
        <v>4</v>
      </c>
      <c r="K83">
        <f t="shared" si="13"/>
        <v>20</v>
      </c>
      <c r="L83">
        <f t="shared" si="11"/>
        <v>2.8223464538999505</v>
      </c>
      <c r="M83">
        <f t="shared" si="12"/>
        <v>7.055866134749885</v>
      </c>
      <c r="N83">
        <f t="shared" si="14"/>
        <v>84.670393616998552</v>
      </c>
      <c r="O83">
        <f>SUM($N$2:N83)</f>
        <v>7791.8684830968286</v>
      </c>
    </row>
    <row r="84" spans="1:15" x14ac:dyDescent="0.25">
      <c r="A84">
        <v>83</v>
      </c>
      <c r="B84" s="1">
        <v>16642</v>
      </c>
      <c r="C84">
        <v>11</v>
      </c>
      <c r="D84">
        <v>0</v>
      </c>
      <c r="E84">
        <f t="shared" si="9"/>
        <v>1.7544700072396433</v>
      </c>
      <c r="F84">
        <f t="shared" si="10"/>
        <v>4.3861750180991077</v>
      </c>
      <c r="G84">
        <f t="shared" si="8"/>
        <v>48.247925199090183</v>
      </c>
      <c r="H84">
        <f>SUM($G$2:G84)</f>
        <v>6685.1149842857458</v>
      </c>
      <c r="J84">
        <v>4</v>
      </c>
      <c r="K84">
        <f t="shared" si="13"/>
        <v>20</v>
      </c>
      <c r="L84">
        <f t="shared" si="11"/>
        <v>2.8138794145382509</v>
      </c>
      <c r="M84">
        <f t="shared" si="12"/>
        <v>7.0346985363456351</v>
      </c>
      <c r="N84">
        <f t="shared" si="14"/>
        <v>84.416382436147558</v>
      </c>
      <c r="O84">
        <f>SUM($N$2:N84)</f>
        <v>7876.2848655329763</v>
      </c>
    </row>
    <row r="85" spans="1:15" x14ac:dyDescent="0.25">
      <c r="A85">
        <v>84</v>
      </c>
      <c r="B85" s="1">
        <v>16643</v>
      </c>
      <c r="C85">
        <v>11</v>
      </c>
      <c r="D85">
        <v>0</v>
      </c>
      <c r="E85">
        <f t="shared" si="9"/>
        <v>1.7369253071672468</v>
      </c>
      <c r="F85">
        <f t="shared" si="10"/>
        <v>4.3423132679181169</v>
      </c>
      <c r="G85">
        <f t="shared" si="8"/>
        <v>47.765445947099288</v>
      </c>
      <c r="H85">
        <f>SUM($G$2:G85)</f>
        <v>6732.8804302328454</v>
      </c>
      <c r="J85">
        <v>4</v>
      </c>
      <c r="K85">
        <f t="shared" si="13"/>
        <v>20</v>
      </c>
      <c r="L85">
        <f t="shared" si="11"/>
        <v>2.8054377762946361</v>
      </c>
      <c r="M85">
        <f t="shared" si="12"/>
        <v>7.0135944407365978</v>
      </c>
      <c r="N85">
        <f t="shared" si="14"/>
        <v>84.163133288839106</v>
      </c>
      <c r="O85">
        <f>SUM($N$2:N85)</f>
        <v>7960.4479988218154</v>
      </c>
    </row>
    <row r="86" spans="1:15" x14ac:dyDescent="0.25">
      <c r="A86">
        <v>85</v>
      </c>
      <c r="B86" s="1">
        <v>16644</v>
      </c>
      <c r="C86">
        <v>11</v>
      </c>
      <c r="D86">
        <v>0</v>
      </c>
      <c r="E86">
        <f t="shared" si="9"/>
        <v>1.7195560540955743</v>
      </c>
      <c r="F86">
        <f t="shared" si="10"/>
        <v>4.2988901352389357</v>
      </c>
      <c r="G86">
        <f t="shared" si="8"/>
        <v>47.28779148762829</v>
      </c>
      <c r="H86">
        <f>SUM($G$2:G86)</f>
        <v>6780.1682217204734</v>
      </c>
      <c r="J86">
        <v>4</v>
      </c>
      <c r="K86">
        <f t="shared" si="13"/>
        <v>20</v>
      </c>
      <c r="L86">
        <f t="shared" si="11"/>
        <v>2.7970214629657524</v>
      </c>
      <c r="M86">
        <f t="shared" si="12"/>
        <v>6.9925536574143878</v>
      </c>
      <c r="N86">
        <f t="shared" si="14"/>
        <v>83.910643888972601</v>
      </c>
      <c r="O86">
        <f>SUM($N$2:N86)</f>
        <v>8044.3586427107884</v>
      </c>
    </row>
    <row r="87" spans="1:15" x14ac:dyDescent="0.25">
      <c r="A87">
        <v>86</v>
      </c>
      <c r="B87" s="1">
        <v>16645</v>
      </c>
      <c r="C87">
        <v>11</v>
      </c>
      <c r="D87">
        <v>0</v>
      </c>
      <c r="E87">
        <f t="shared" si="9"/>
        <v>1.7023604935546186</v>
      </c>
      <c r="F87">
        <f t="shared" si="10"/>
        <v>4.2559012338865463</v>
      </c>
      <c r="G87">
        <f t="shared" si="8"/>
        <v>46.814913572752012</v>
      </c>
      <c r="H87">
        <f>SUM($G$2:G87)</f>
        <v>6826.9831352932251</v>
      </c>
      <c r="J87">
        <v>4</v>
      </c>
      <c r="K87">
        <f t="shared" si="13"/>
        <v>20</v>
      </c>
      <c r="L87">
        <f t="shared" si="11"/>
        <v>2.788630398576855</v>
      </c>
      <c r="M87">
        <f t="shared" si="12"/>
        <v>6.9715759964421444</v>
      </c>
      <c r="N87">
        <f t="shared" si="14"/>
        <v>83.658911957305676</v>
      </c>
      <c r="O87">
        <f>SUM($N$2:N87)</f>
        <v>8128.0175546680939</v>
      </c>
    </row>
    <row r="88" spans="1:15" x14ac:dyDescent="0.25">
      <c r="A88">
        <v>87</v>
      </c>
      <c r="B88" s="1">
        <v>16646</v>
      </c>
      <c r="C88">
        <v>11</v>
      </c>
      <c r="D88">
        <v>0</v>
      </c>
      <c r="E88">
        <f t="shared" si="9"/>
        <v>1.6853368886190725</v>
      </c>
      <c r="F88">
        <f t="shared" si="10"/>
        <v>4.2133422215476806</v>
      </c>
      <c r="G88">
        <f t="shared" si="8"/>
        <v>46.34676443702449</v>
      </c>
      <c r="H88">
        <f>SUM($G$2:G88)</f>
        <v>6873.32989973025</v>
      </c>
      <c r="J88">
        <v>4</v>
      </c>
      <c r="K88">
        <f t="shared" si="13"/>
        <v>20</v>
      </c>
      <c r="L88">
        <f t="shared" si="11"/>
        <v>2.7802645073811245</v>
      </c>
      <c r="M88">
        <f t="shared" si="12"/>
        <v>6.9506612684528184</v>
      </c>
      <c r="N88">
        <f t="shared" si="14"/>
        <v>83.40793522143376</v>
      </c>
      <c r="O88">
        <f>SUM($N$2:N88)</f>
        <v>8211.4254898895269</v>
      </c>
    </row>
    <row r="89" spans="1:15" x14ac:dyDescent="0.25">
      <c r="A89">
        <v>88</v>
      </c>
      <c r="B89" s="1">
        <v>16647</v>
      </c>
      <c r="C89">
        <v>11</v>
      </c>
      <c r="D89">
        <v>0</v>
      </c>
      <c r="E89">
        <f t="shared" si="9"/>
        <v>1.6684835197328818</v>
      </c>
      <c r="F89">
        <f t="shared" si="10"/>
        <v>4.171208799332204</v>
      </c>
      <c r="G89">
        <f t="shared" si="8"/>
        <v>45.883296792654242</v>
      </c>
      <c r="H89">
        <f>SUM($G$2:G89)</f>
        <v>6919.2131965229046</v>
      </c>
      <c r="J89">
        <v>4</v>
      </c>
      <c r="K89">
        <f t="shared" si="13"/>
        <v>18</v>
      </c>
      <c r="L89">
        <f t="shared" si="11"/>
        <v>2.771923713858981</v>
      </c>
      <c r="M89">
        <f t="shared" si="12"/>
        <v>6.9298092846474599</v>
      </c>
      <c r="N89">
        <f t="shared" si="14"/>
        <v>77.613863988051492</v>
      </c>
      <c r="O89">
        <f>SUM($N$2:N89)</f>
        <v>8289.0393538775788</v>
      </c>
    </row>
    <row r="90" spans="1:15" x14ac:dyDescent="0.25">
      <c r="A90">
        <v>89</v>
      </c>
      <c r="B90" s="1">
        <v>16648</v>
      </c>
      <c r="C90">
        <v>11</v>
      </c>
      <c r="D90">
        <v>0</v>
      </c>
      <c r="E90">
        <f t="shared" si="9"/>
        <v>1.651798684535553</v>
      </c>
      <c r="F90">
        <f t="shared" si="10"/>
        <v>4.1294967113388816</v>
      </c>
      <c r="G90">
        <f t="shared" si="8"/>
        <v>45.424463824727695</v>
      </c>
      <c r="H90">
        <f>SUM($G$2:G90)</f>
        <v>6964.6376603476319</v>
      </c>
      <c r="J90">
        <v>4</v>
      </c>
      <c r="K90">
        <f t="shared" si="13"/>
        <v>20</v>
      </c>
      <c r="L90">
        <f t="shared" si="11"/>
        <v>2.7636079427174041</v>
      </c>
      <c r="M90">
        <f t="shared" si="12"/>
        <v>6.9090198567935177</v>
      </c>
      <c r="N90">
        <f t="shared" si="14"/>
        <v>82.908238281522145</v>
      </c>
      <c r="O90">
        <f>SUM($N$2:N90)</f>
        <v>8371.9475921591002</v>
      </c>
    </row>
    <row r="91" spans="1:15" x14ac:dyDescent="0.25">
      <c r="A91">
        <v>90</v>
      </c>
      <c r="B91" s="1">
        <v>16649</v>
      </c>
      <c r="C91">
        <v>11</v>
      </c>
      <c r="D91">
        <v>0</v>
      </c>
      <c r="E91">
        <f t="shared" si="9"/>
        <v>1.6352806976901975</v>
      </c>
      <c r="F91">
        <f t="shared" si="10"/>
        <v>4.0882017442254925</v>
      </c>
      <c r="G91">
        <f t="shared" si="8"/>
        <v>44.970219186480421</v>
      </c>
      <c r="H91">
        <f>SUM($G$2:G91)</f>
        <v>7009.6078795341127</v>
      </c>
      <c r="J91">
        <v>4</v>
      </c>
      <c r="K91">
        <f t="shared" si="13"/>
        <v>20</v>
      </c>
      <c r="L91">
        <f t="shared" si="11"/>
        <v>2.755317118889252</v>
      </c>
      <c r="M91">
        <f t="shared" si="12"/>
        <v>6.8882927972231371</v>
      </c>
      <c r="N91">
        <f t="shared" si="14"/>
        <v>82.659513566677589</v>
      </c>
      <c r="O91">
        <f>SUM($N$2:N91)</f>
        <v>8454.6071057257777</v>
      </c>
    </row>
    <row r="92" spans="1:15" x14ac:dyDescent="0.25">
      <c r="A92">
        <v>91</v>
      </c>
      <c r="B92" s="1">
        <v>16650</v>
      </c>
      <c r="C92">
        <v>11</v>
      </c>
      <c r="D92">
        <v>0</v>
      </c>
      <c r="E92">
        <f t="shared" si="9"/>
        <v>1.6189278907132956</v>
      </c>
      <c r="F92">
        <f t="shared" si="10"/>
        <v>4.0473197267832379</v>
      </c>
      <c r="G92">
        <f t="shared" si="8"/>
        <v>44.520516994615619</v>
      </c>
      <c r="H92">
        <f>SUM($G$2:G92)</f>
        <v>7054.1283965287284</v>
      </c>
      <c r="J92">
        <v>4</v>
      </c>
      <c r="K92">
        <f t="shared" si="13"/>
        <v>20</v>
      </c>
      <c r="L92">
        <f t="shared" si="11"/>
        <v>2.7470511675325842</v>
      </c>
      <c r="M92">
        <f t="shared" si="12"/>
        <v>6.8676279188314675</v>
      </c>
      <c r="N92">
        <f t="shared" si="14"/>
        <v>82.411535025977557</v>
      </c>
      <c r="O92">
        <f>SUM($N$2:N92)</f>
        <v>8537.0186407517558</v>
      </c>
    </row>
    <row r="93" spans="1:15" x14ac:dyDescent="0.25">
      <c r="A93">
        <v>92</v>
      </c>
      <c r="B93" s="1">
        <v>16651</v>
      </c>
      <c r="C93">
        <v>11</v>
      </c>
      <c r="D93">
        <v>0</v>
      </c>
      <c r="E93">
        <f t="shared" si="9"/>
        <v>1.6027386118061626</v>
      </c>
      <c r="F93">
        <f t="shared" si="10"/>
        <v>4.0068465295154052</v>
      </c>
      <c r="G93">
        <f t="shared" si="8"/>
        <v>44.075311824669456</v>
      </c>
      <c r="H93">
        <f>SUM($G$2:G93)</f>
        <v>7098.2037083533978</v>
      </c>
      <c r="J93">
        <v>4</v>
      </c>
      <c r="K93">
        <f t="shared" si="13"/>
        <v>20</v>
      </c>
      <c r="L93">
        <f t="shared" si="11"/>
        <v>2.7388100140299865</v>
      </c>
      <c r="M93">
        <f t="shared" si="12"/>
        <v>6.8470250350749735</v>
      </c>
      <c r="N93">
        <f t="shared" si="14"/>
        <v>82.164300420899622</v>
      </c>
      <c r="O93">
        <f>SUM($N$2:N93)</f>
        <v>8619.1829411726558</v>
      </c>
    </row>
    <row r="94" spans="1:15" x14ac:dyDescent="0.25">
      <c r="A94">
        <v>93</v>
      </c>
      <c r="B94" s="1">
        <v>16652</v>
      </c>
      <c r="C94">
        <v>11</v>
      </c>
      <c r="D94">
        <v>0</v>
      </c>
      <c r="E94">
        <f t="shared" si="9"/>
        <v>1.5867112256881011</v>
      </c>
      <c r="F94">
        <f t="shared" si="10"/>
        <v>3.966778064220251</v>
      </c>
      <c r="G94">
        <f t="shared" si="8"/>
        <v>43.634558706422759</v>
      </c>
      <c r="H94">
        <f>SUM($G$2:G94)</f>
        <v>7141.8382670598203</v>
      </c>
      <c r="J94">
        <v>4</v>
      </c>
      <c r="K94">
        <f t="shared" si="13"/>
        <v>20</v>
      </c>
      <c r="L94">
        <f t="shared" si="11"/>
        <v>2.7305935839878965</v>
      </c>
      <c r="M94">
        <f t="shared" si="12"/>
        <v>6.8264839599697487</v>
      </c>
      <c r="N94">
        <f t="shared" si="14"/>
        <v>81.917807519636924</v>
      </c>
      <c r="O94">
        <f>SUM($N$2:N94)</f>
        <v>8701.1007486922936</v>
      </c>
    </row>
    <row r="95" spans="1:15" x14ac:dyDescent="0.25">
      <c r="A95">
        <v>94</v>
      </c>
      <c r="B95" s="1">
        <v>16653</v>
      </c>
      <c r="C95">
        <v>11</v>
      </c>
      <c r="D95">
        <v>0</v>
      </c>
      <c r="E95">
        <f t="shared" si="9"/>
        <v>1.5708441134312201</v>
      </c>
      <c r="F95">
        <f t="shared" si="10"/>
        <v>3.9271102835780485</v>
      </c>
      <c r="G95">
        <f t="shared" si="8"/>
        <v>43.198213119358535</v>
      </c>
      <c r="H95">
        <f>SUM($G$2:G95)</f>
        <v>7185.0364801791784</v>
      </c>
      <c r="J95">
        <v>4</v>
      </c>
      <c r="K95">
        <f t="shared" si="13"/>
        <v>20</v>
      </c>
      <c r="L95">
        <f t="shared" si="11"/>
        <v>2.7224018032359329</v>
      </c>
      <c r="M95">
        <f t="shared" si="12"/>
        <v>6.8060045080898393</v>
      </c>
      <c r="N95">
        <f t="shared" si="14"/>
        <v>81.672054097078018</v>
      </c>
      <c r="O95">
        <f>SUM($N$2:N95)</f>
        <v>8782.7728027893718</v>
      </c>
    </row>
    <row r="96" spans="1:15" x14ac:dyDescent="0.25">
      <c r="A96">
        <v>95</v>
      </c>
      <c r="B96" s="1">
        <v>16654</v>
      </c>
      <c r="C96">
        <v>11</v>
      </c>
      <c r="D96">
        <v>0</v>
      </c>
      <c r="E96">
        <f t="shared" si="9"/>
        <v>1.5551356722969079</v>
      </c>
      <c r="F96">
        <f t="shared" si="10"/>
        <v>3.8878391807422679</v>
      </c>
      <c r="G96">
        <f t="shared" si="8"/>
        <v>42.766230988164949</v>
      </c>
      <c r="H96">
        <f>SUM($G$2:G96)</f>
        <v>7227.8027111673437</v>
      </c>
      <c r="J96">
        <v>4</v>
      </c>
      <c r="K96">
        <f t="shared" si="13"/>
        <v>18</v>
      </c>
      <c r="L96">
        <f t="shared" si="11"/>
        <v>2.7142345978262252</v>
      </c>
      <c r="M96">
        <f t="shared" si="12"/>
        <v>6.7855864945655693</v>
      </c>
      <c r="N96">
        <f t="shared" si="14"/>
        <v>75.998568739134328</v>
      </c>
      <c r="O96">
        <f>SUM($N$2:N96)</f>
        <v>8858.7713715285063</v>
      </c>
    </row>
    <row r="97" spans="1:15" x14ac:dyDescent="0.25">
      <c r="A97">
        <v>96</v>
      </c>
      <c r="B97" s="1">
        <v>16655</v>
      </c>
      <c r="C97">
        <v>11</v>
      </c>
      <c r="D97">
        <v>0</v>
      </c>
      <c r="E97">
        <f t="shared" si="9"/>
        <v>1.5395843155739388</v>
      </c>
      <c r="F97">
        <f t="shared" si="10"/>
        <v>3.8489607889348449</v>
      </c>
      <c r="G97">
        <f t="shared" si="8"/>
        <v>42.338568678283295</v>
      </c>
      <c r="H97">
        <f>SUM($G$2:G97)</f>
        <v>7270.1412798456267</v>
      </c>
      <c r="J97">
        <v>4</v>
      </c>
      <c r="K97">
        <f t="shared" si="13"/>
        <v>20</v>
      </c>
      <c r="L97">
        <f t="shared" si="11"/>
        <v>2.7060918940327467</v>
      </c>
      <c r="M97">
        <f t="shared" si="12"/>
        <v>6.7652297350818724</v>
      </c>
      <c r="N97">
        <f t="shared" si="14"/>
        <v>81.182756820982434</v>
      </c>
      <c r="O97">
        <f>SUM($N$2:N97)</f>
        <v>8939.9541283494891</v>
      </c>
    </row>
    <row r="98" spans="1:15" x14ac:dyDescent="0.25">
      <c r="A98">
        <v>97</v>
      </c>
      <c r="B98" s="1">
        <v>16656</v>
      </c>
      <c r="C98">
        <v>11</v>
      </c>
      <c r="D98">
        <v>0</v>
      </c>
      <c r="E98">
        <f t="shared" si="9"/>
        <v>1.5241884724181993</v>
      </c>
      <c r="F98">
        <f t="shared" si="10"/>
        <v>3.8104711810454965</v>
      </c>
      <c r="G98">
        <f t="shared" si="8"/>
        <v>41.915182991500458</v>
      </c>
      <c r="H98">
        <f>SUM($G$2:G98)</f>
        <v>7312.0564628371276</v>
      </c>
      <c r="J98">
        <v>4</v>
      </c>
      <c r="K98">
        <f t="shared" si="13"/>
        <v>20</v>
      </c>
      <c r="L98">
        <f t="shared" si="11"/>
        <v>2.6979736183506486</v>
      </c>
      <c r="M98">
        <f t="shared" si="12"/>
        <v>6.7449340458766267</v>
      </c>
      <c r="N98">
        <f t="shared" si="14"/>
        <v>80.939208550519481</v>
      </c>
      <c r="O98">
        <f>SUM($N$2:N98)</f>
        <v>9020.8933369000079</v>
      </c>
    </row>
    <row r="99" spans="1:15" x14ac:dyDescent="0.25">
      <c r="A99">
        <v>98</v>
      </c>
      <c r="B99" s="1">
        <v>16657</v>
      </c>
      <c r="C99">
        <v>11</v>
      </c>
      <c r="D99">
        <v>0</v>
      </c>
      <c r="E99">
        <f t="shared" si="9"/>
        <v>1.5089465876940173</v>
      </c>
      <c r="F99">
        <f t="shared" si="10"/>
        <v>3.7723664692350414</v>
      </c>
      <c r="G99">
        <f t="shared" si="8"/>
        <v>41.496031161585456</v>
      </c>
      <c r="H99">
        <f>SUM($G$2:G99)</f>
        <v>7353.5524939987126</v>
      </c>
      <c r="J99">
        <v>4</v>
      </c>
      <c r="K99">
        <f t="shared" si="13"/>
        <v>20</v>
      </c>
      <c r="L99">
        <f t="shared" si="11"/>
        <v>2.6898796974955967</v>
      </c>
      <c r="M99">
        <f t="shared" si="12"/>
        <v>6.7246992437389972</v>
      </c>
      <c r="N99">
        <f t="shared" si="14"/>
        <v>80.696390924867927</v>
      </c>
      <c r="O99">
        <f>SUM($N$2:N99)</f>
        <v>9101.5897278248758</v>
      </c>
    </row>
    <row r="100" spans="1:15" x14ac:dyDescent="0.25">
      <c r="A100">
        <v>99</v>
      </c>
      <c r="B100" s="1">
        <v>16658</v>
      </c>
      <c r="C100">
        <v>11</v>
      </c>
      <c r="D100">
        <v>0</v>
      </c>
      <c r="E100">
        <f t="shared" si="9"/>
        <v>1.4938571218170771</v>
      </c>
      <c r="F100">
        <f t="shared" si="10"/>
        <v>3.7346428045426907</v>
      </c>
      <c r="G100">
        <f t="shared" si="8"/>
        <v>41.081070849969599</v>
      </c>
      <c r="H100">
        <f>SUM($G$2:G100)</f>
        <v>7394.633564848682</v>
      </c>
      <c r="J100">
        <v>4</v>
      </c>
      <c r="K100">
        <f t="shared" si="13"/>
        <v>20</v>
      </c>
      <c r="L100">
        <f t="shared" si="11"/>
        <v>2.6818100584031099</v>
      </c>
      <c r="M100">
        <f t="shared" si="12"/>
        <v>6.7045251460077804</v>
      </c>
      <c r="N100">
        <f t="shared" si="14"/>
        <v>80.454301752093329</v>
      </c>
      <c r="O100">
        <f>SUM($N$2:N100)</f>
        <v>9182.0440295769695</v>
      </c>
    </row>
    <row r="101" spans="1:15" x14ac:dyDescent="0.25">
      <c r="A101">
        <v>100</v>
      </c>
      <c r="B101" s="1">
        <v>16659</v>
      </c>
      <c r="C101">
        <v>11</v>
      </c>
      <c r="D101">
        <v>0</v>
      </c>
      <c r="E101">
        <f t="shared" si="9"/>
        <v>1.4789185505989062</v>
      </c>
      <c r="F101">
        <f t="shared" si="10"/>
        <v>3.6972963764972637</v>
      </c>
      <c r="G101">
        <f t="shared" si="8"/>
        <v>40.670260141469903</v>
      </c>
      <c r="H101">
        <f>SUM($G$2:G101)</f>
        <v>7435.303824990152</v>
      </c>
      <c r="J101">
        <v>4</v>
      </c>
      <c r="K101">
        <f t="shared" si="13"/>
        <v>20</v>
      </c>
      <c r="L101">
        <f t="shared" si="11"/>
        <v>2.6737646282279006</v>
      </c>
      <c r="M101">
        <f t="shared" si="12"/>
        <v>6.6844115705697567</v>
      </c>
      <c r="N101">
        <f t="shared" si="14"/>
        <v>80.212938846837034</v>
      </c>
      <c r="O101">
        <f>SUM($N$2:N101)</f>
        <v>9262.256968423806</v>
      </c>
    </row>
    <row r="102" spans="1:15" x14ac:dyDescent="0.25">
      <c r="A102">
        <v>101</v>
      </c>
      <c r="B102" s="1">
        <v>16660</v>
      </c>
      <c r="C102">
        <v>11</v>
      </c>
      <c r="D102">
        <v>0</v>
      </c>
      <c r="E102">
        <f t="shared" si="9"/>
        <v>1.464129365092917</v>
      </c>
      <c r="F102">
        <f t="shared" si="10"/>
        <v>3.660323412732291</v>
      </c>
      <c r="G102">
        <f t="shared" si="8"/>
        <v>40.263557540055203</v>
      </c>
      <c r="H102">
        <f>SUM($G$2:G102)</f>
        <v>7475.5673825302074</v>
      </c>
      <c r="J102">
        <v>4</v>
      </c>
      <c r="K102">
        <f t="shared" si="13"/>
        <v>20</v>
      </c>
      <c r="L102">
        <f t="shared" si="11"/>
        <v>2.6657433343432171</v>
      </c>
      <c r="M102">
        <f t="shared" si="12"/>
        <v>6.6643583358580472</v>
      </c>
      <c r="N102">
        <f t="shared" si="14"/>
        <v>79.972300030296537</v>
      </c>
      <c r="O102">
        <f>SUM($N$2:N102)</f>
        <v>9342.2292684541026</v>
      </c>
    </row>
    <row r="103" spans="1:15" x14ac:dyDescent="0.25">
      <c r="A103">
        <v>102</v>
      </c>
      <c r="B103" s="1">
        <v>16661</v>
      </c>
      <c r="C103">
        <v>11</v>
      </c>
      <c r="D103">
        <v>0</v>
      </c>
      <c r="E103">
        <f t="shared" si="9"/>
        <v>1.4494880714419878</v>
      </c>
      <c r="F103">
        <f t="shared" si="10"/>
        <v>3.6237201786049682</v>
      </c>
      <c r="G103">
        <f t="shared" si="8"/>
        <v>39.860921964654651</v>
      </c>
      <c r="H103">
        <f>SUM($G$2:G103)</f>
        <v>7515.4283044948625</v>
      </c>
      <c r="J103">
        <v>4</v>
      </c>
      <c r="K103">
        <f t="shared" si="13"/>
        <v>18</v>
      </c>
      <c r="L103">
        <f t="shared" si="11"/>
        <v>2.6577461043401875</v>
      </c>
      <c r="M103">
        <f t="shared" si="12"/>
        <v>6.6443652608504733</v>
      </c>
      <c r="N103">
        <f t="shared" si="14"/>
        <v>74.416890921525265</v>
      </c>
      <c r="O103">
        <f>SUM($N$2:N103)</f>
        <v>9416.6461593756285</v>
      </c>
    </row>
    <row r="104" spans="1:15" x14ac:dyDescent="0.25">
      <c r="A104">
        <v>103</v>
      </c>
      <c r="B104" s="1">
        <v>16662</v>
      </c>
      <c r="C104">
        <v>11</v>
      </c>
      <c r="D104">
        <v>0</v>
      </c>
      <c r="E104">
        <f t="shared" si="9"/>
        <v>1.4349931907275679</v>
      </c>
      <c r="F104">
        <f t="shared" si="10"/>
        <v>3.5874829768189187</v>
      </c>
      <c r="G104">
        <f t="shared" si="8"/>
        <v>39.462312745008106</v>
      </c>
      <c r="H104">
        <f>SUM($G$2:G104)</f>
        <v>7554.8906172398702</v>
      </c>
      <c r="J104">
        <v>4</v>
      </c>
      <c r="K104">
        <f t="shared" si="13"/>
        <v>20</v>
      </c>
      <c r="L104">
        <f t="shared" si="11"/>
        <v>2.6497728660271669</v>
      </c>
      <c r="M104">
        <f t="shared" si="12"/>
        <v>6.6244321650679217</v>
      </c>
      <c r="N104">
        <f t="shared" si="14"/>
        <v>79.493185980815028</v>
      </c>
      <c r="O104">
        <f>SUM($N$2:N104)</f>
        <v>9496.1393453564433</v>
      </c>
    </row>
    <row r="105" spans="1:15" x14ac:dyDescent="0.25">
      <c r="A105" s="4">
        <v>104</v>
      </c>
      <c r="B105" s="5">
        <v>16663</v>
      </c>
      <c r="C105">
        <v>11</v>
      </c>
      <c r="D105">
        <v>0</v>
      </c>
      <c r="E105" s="4">
        <f t="shared" si="9"/>
        <v>1.4206432588202922</v>
      </c>
      <c r="F105" s="4">
        <f t="shared" si="10"/>
        <v>3.5516081470507297</v>
      </c>
      <c r="G105" s="4">
        <f t="shared" si="8"/>
        <v>39.067689617558024</v>
      </c>
      <c r="H105" s="4">
        <f>SUM($G$2:G105)</f>
        <v>7593.9583068574284</v>
      </c>
      <c r="J105">
        <v>4</v>
      </c>
      <c r="K105">
        <f t="shared" si="13"/>
        <v>20</v>
      </c>
      <c r="L105">
        <f t="shared" si="11"/>
        <v>2.6418235474290852</v>
      </c>
      <c r="M105">
        <f t="shared" si="12"/>
        <v>6.6045588685727177</v>
      </c>
      <c r="N105">
        <f t="shared" si="14"/>
        <v>79.254706422872573</v>
      </c>
      <c r="O105">
        <f>SUM($N$2:N105)</f>
        <v>9575.3940517793162</v>
      </c>
    </row>
    <row r="106" spans="1:15" x14ac:dyDescent="0.25">
      <c r="A106">
        <v>105</v>
      </c>
      <c r="B106" s="1">
        <v>16664</v>
      </c>
      <c r="C106">
        <v>11</v>
      </c>
      <c r="D106">
        <v>0</v>
      </c>
      <c r="E106">
        <f t="shared" si="9"/>
        <v>1.4064368262320892</v>
      </c>
      <c r="F106">
        <f t="shared" si="10"/>
        <v>3.5160920655802226</v>
      </c>
      <c r="G106">
        <f t="shared" si="8"/>
        <v>38.677012721382447</v>
      </c>
      <c r="H106">
        <f>SUM($G$2:G106)</f>
        <v>7632.6353195788106</v>
      </c>
      <c r="J106">
        <v>4</v>
      </c>
      <c r="K106">
        <f t="shared" si="13"/>
        <v>20</v>
      </c>
      <c r="L106">
        <f t="shared" si="11"/>
        <v>2.6338980767867981</v>
      </c>
      <c r="M106">
        <f t="shared" si="12"/>
        <v>6.5847451919669995</v>
      </c>
      <c r="N106">
        <f t="shared" si="14"/>
        <v>79.016942303603955</v>
      </c>
      <c r="O106">
        <f>SUM($N$2:N106)</f>
        <v>9654.4109940829203</v>
      </c>
    </row>
    <row r="107" spans="1:15" x14ac:dyDescent="0.25">
      <c r="A107">
        <v>106</v>
      </c>
      <c r="B107" s="1">
        <v>16665</v>
      </c>
      <c r="C107">
        <v>11</v>
      </c>
      <c r="D107">
        <v>0</v>
      </c>
      <c r="E107">
        <f t="shared" si="9"/>
        <v>1.3923724579697683</v>
      </c>
      <c r="F107">
        <f t="shared" si="10"/>
        <v>3.4809311449244205</v>
      </c>
      <c r="G107">
        <f t="shared" si="8"/>
        <v>38.290242594168625</v>
      </c>
      <c r="H107">
        <f>SUM($G$2:G107)</f>
        <v>7670.925562172979</v>
      </c>
      <c r="J107">
        <v>4</v>
      </c>
      <c r="K107">
        <f t="shared" si="13"/>
        <v>20</v>
      </c>
      <c r="L107">
        <f t="shared" si="11"/>
        <v>2.6259963825564379</v>
      </c>
      <c r="M107">
        <f t="shared" si="12"/>
        <v>6.5649909563910986</v>
      </c>
      <c r="N107">
        <f t="shared" si="14"/>
        <v>78.779891476693152</v>
      </c>
      <c r="O107">
        <f>SUM($N$2:N107)</f>
        <v>9733.1908855596139</v>
      </c>
    </row>
    <row r="108" spans="1:15" x14ac:dyDescent="0.25">
      <c r="A108">
        <v>107</v>
      </c>
      <c r="B108" s="1">
        <v>16666</v>
      </c>
      <c r="C108">
        <v>9</v>
      </c>
      <c r="D108">
        <v>0</v>
      </c>
      <c r="E108">
        <f t="shared" si="9"/>
        <v>1.3784487333900706</v>
      </c>
      <c r="F108">
        <f t="shared" si="10"/>
        <v>3.4461218334751762</v>
      </c>
      <c r="G108">
        <f t="shared" si="8"/>
        <v>31.015096501276584</v>
      </c>
      <c r="H108">
        <f>SUM($G$2:G108)</f>
        <v>7701.9406586742552</v>
      </c>
      <c r="J108">
        <v>4</v>
      </c>
      <c r="K108">
        <f t="shared" si="13"/>
        <v>20</v>
      </c>
      <c r="L108">
        <f t="shared" si="11"/>
        <v>2.6181183934087686</v>
      </c>
      <c r="M108">
        <f t="shared" si="12"/>
        <v>6.5452959835219255</v>
      </c>
      <c r="N108">
        <f t="shared" si="14"/>
        <v>78.543551802263067</v>
      </c>
      <c r="O108">
        <f>SUM($N$2:N108)</f>
        <v>9811.7344373618762</v>
      </c>
    </row>
    <row r="109" spans="1:15" x14ac:dyDescent="0.25">
      <c r="B109" s="1">
        <v>16667</v>
      </c>
      <c r="G109" s="4">
        <f>ROUND(SUM(G2:G108),1)</f>
        <v>7701.9</v>
      </c>
      <c r="N109" s="4">
        <f>ROUND(SUM(N2:N108),1)</f>
        <v>9811.7000000000007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2019-04-15T08:27:11Z</dcterms:modified>
</cp:coreProperties>
</file>