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/>
  <mc:AlternateContent xmlns:mc="http://schemas.openxmlformats.org/markup-compatibility/2006">
    <mc:Choice Requires="x15">
      <x15ac:absPath xmlns:x15ac="http://schemas.microsoft.com/office/spreadsheetml/2010/11/ac" url="D:\Users\Kao\Documents\WGU\C740\"/>
    </mc:Choice>
  </mc:AlternateContent>
  <xr:revisionPtr revIDLastSave="0" documentId="13_ncr:1_{F4AE4065-C2AB-4870-9509-3CD968532718}" xr6:coauthVersionLast="37" xr6:coauthVersionMax="37" xr10:uidLastSave="{00000000-0000-0000-0000-000000000000}"/>
  <bookViews>
    <workbookView xWindow="0" yWindow="0" windowWidth="21570" windowHeight="7980" tabRatio="896" xr2:uid="{00000000-000D-0000-FFFF-FFFF00000000}"/>
  </bookViews>
  <sheets>
    <sheet name="Copy of Seattle_Police_Departme" sheetId="1" r:id="rId1"/>
    <sheet name="Date and Number of Events" sheetId="3" r:id="rId2"/>
    <sheet name="Incidents by Event Type" sheetId="4" r:id="rId3"/>
    <sheet name="Events by Sectors(and Beats)" sheetId="6" r:id="rId4"/>
    <sheet name="Regression" sheetId="7" r:id="rId5"/>
  </sheets>
  <definedNames>
    <definedName name="_xlnm._FilterDatabase" localSheetId="0" hidden="1">'Copy of Seattle_Police_Departme'!$B$1:$D$1047</definedName>
    <definedName name="_xlnm._FilterDatabase" localSheetId="4" hidden="1">Regression!$A$1:$F$20</definedName>
  </definedNames>
  <calcPr calcId="179021"/>
  <pivotCaches>
    <pivotCache cacheId="0" r:id="rId6"/>
    <pivotCache cacheId="1" r:id="rId7"/>
    <pivotCache cacheId="2" r:id="rId8"/>
  </pivotCaches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7" l="1"/>
  <c r="F19" i="7"/>
  <c r="F6" i="7"/>
  <c r="D8" i="7"/>
  <c r="E8" i="7" s="1"/>
  <c r="F8" i="7" s="1"/>
  <c r="D2" i="7"/>
  <c r="E2" i="7" s="1"/>
  <c r="F2" i="7" s="1"/>
  <c r="D11" i="7"/>
  <c r="E11" i="7" s="1"/>
  <c r="F11" i="7" s="1"/>
  <c r="D6" i="7"/>
  <c r="E6" i="7" s="1"/>
  <c r="D10" i="7"/>
  <c r="E10" i="7" s="1"/>
  <c r="F10" i="7" s="1"/>
  <c r="D19" i="7"/>
  <c r="E19" i="7" s="1"/>
  <c r="D20" i="7"/>
  <c r="E20" i="7" s="1"/>
  <c r="F20" i="7" s="1"/>
  <c r="D7" i="7"/>
  <c r="E7" i="7" s="1"/>
  <c r="F7" i="7" s="1"/>
  <c r="D17" i="7"/>
  <c r="E17" i="7" s="1"/>
  <c r="F17" i="7" s="1"/>
  <c r="D3" i="7"/>
  <c r="E3" i="7" s="1"/>
  <c r="F3" i="7" s="1"/>
  <c r="D15" i="7"/>
  <c r="E15" i="7" s="1"/>
  <c r="F15" i="7" s="1"/>
  <c r="D16" i="7"/>
  <c r="E16" i="7" s="1"/>
  <c r="F16" i="7" s="1"/>
  <c r="D13" i="7"/>
  <c r="E13" i="7" s="1"/>
  <c r="F13" i="7" s="1"/>
  <c r="D9" i="7"/>
  <c r="E9" i="7" s="1"/>
  <c r="F9" i="7" s="1"/>
  <c r="D4" i="7"/>
  <c r="E4" i="7" s="1"/>
  <c r="D5" i="7"/>
  <c r="E5" i="7" s="1"/>
  <c r="F5" i="7" s="1"/>
  <c r="D14" i="7"/>
  <c r="E14" i="7" s="1"/>
  <c r="F14" i="7" s="1"/>
  <c r="D18" i="7"/>
  <c r="E18" i="7" s="1"/>
  <c r="F18" i="7" s="1"/>
  <c r="D12" i="7"/>
  <c r="E12" i="7" s="1"/>
  <c r="F12" i="7" s="1"/>
  <c r="F22" i="7" l="1"/>
  <c r="F23" i="7" s="1"/>
  <c r="F21" i="7"/>
</calcChain>
</file>

<file path=xl/sharedStrings.xml><?xml version="1.0" encoding="utf-8"?>
<sst xmlns="http://schemas.openxmlformats.org/spreadsheetml/2006/main" count="2224" uniqueCount="108">
  <si>
    <t>CAD Event Number</t>
  </si>
  <si>
    <t>Event Clearance Description</t>
  </si>
  <si>
    <t>Event Clearance Date</t>
  </si>
  <si>
    <t>FIGHT DISTURBANCE</t>
  </si>
  <si>
    <t>R</t>
  </si>
  <si>
    <t>PARKING VIOLATION (EXCEPT ABANDONED VEHICLES)</t>
  </si>
  <si>
    <t>G</t>
  </si>
  <si>
    <t>TRAFFIC (MOVING) VIOLATION</t>
  </si>
  <si>
    <t>O</t>
  </si>
  <si>
    <t>SUSPICIOUS PERSON</t>
  </si>
  <si>
    <t>Q</t>
  </si>
  <si>
    <t>SUSPICIOUS VEHICLE</t>
  </si>
  <si>
    <t>LIQUOR VIOLATION - ADULT</t>
  </si>
  <si>
    <t>S</t>
  </si>
  <si>
    <t>DISTURBANCE, OTHER</t>
  </si>
  <si>
    <t>TRESPASS</t>
  </si>
  <si>
    <t>ALACAD - RESIDENTIAL BURGLARY (FALSE)</t>
  </si>
  <si>
    <t>THEFT - MISCELLANEOUS</t>
  </si>
  <si>
    <t>C</t>
  </si>
  <si>
    <t>K</t>
  </si>
  <si>
    <t>E</t>
  </si>
  <si>
    <t>J</t>
  </si>
  <si>
    <t>BURGLARY - COMMERCIAL</t>
  </si>
  <si>
    <t>MISCHIEF, NUISANCE COMPLAINTS</t>
  </si>
  <si>
    <t>LIQUOR VIOLATION - INTOXICATED PERSON</t>
  </si>
  <si>
    <t>MISSING PERSON</t>
  </si>
  <si>
    <t>W</t>
  </si>
  <si>
    <t>M</t>
  </si>
  <si>
    <t>MOTOR VEHICLE COLLISION</t>
  </si>
  <si>
    <t>H</t>
  </si>
  <si>
    <t>HAZARDS</t>
  </si>
  <si>
    <t>NARCOTICS, DRUG TRAFFIC LOITERING</t>
  </si>
  <si>
    <t>B</t>
  </si>
  <si>
    <t>D</t>
  </si>
  <si>
    <t>PROPERTY - FOUND (FOLLOW UP TO SPD CASE)</t>
  </si>
  <si>
    <t>THEFT - CAR PROWL</t>
  </si>
  <si>
    <t>LICENSE PLATE THEFT OR LOSS</t>
  </si>
  <si>
    <t>U</t>
  </si>
  <si>
    <t>F</t>
  </si>
  <si>
    <t>HARBOR - DEBRIS, NAVIGATIONAL HAZARDS</t>
  </si>
  <si>
    <t>BURGLARY - RESIDENTIAL, OCCUPIED</t>
  </si>
  <si>
    <t>ASSAULTS, OTHER</t>
  </si>
  <si>
    <t>FRAUD (INCLUDING IDENTITY THEFT)</t>
  </si>
  <si>
    <t>L</t>
  </si>
  <si>
    <t>HARASSMENT, THREATS</t>
  </si>
  <si>
    <t>ABANDONED VEHICLE</t>
  </si>
  <si>
    <t>AUTO THEFT</t>
  </si>
  <si>
    <t>N</t>
  </si>
  <si>
    <t>NARCOTICS, OTHER</t>
  </si>
  <si>
    <t>BURGLARY - UNOCCUPIED STRUCTURE ON RESIDENTIAL PROPERTY</t>
  </si>
  <si>
    <t>SHOPLIFT</t>
  </si>
  <si>
    <t>ALACAD - RESIDENTIAL PANIC (FALSE)</t>
  </si>
  <si>
    <t>PERSON WITH A WEAPON (NOT GUN)</t>
  </si>
  <si>
    <t>CRISIS COMPLAINT - GENERAL</t>
  </si>
  <si>
    <t>ALACAD - COMMERCIAL BURGLARY (FALSE)</t>
  </si>
  <si>
    <t>GANG GRAFFITI</t>
  </si>
  <si>
    <t>ANIMAL NOISE, STRAYS, BITES</t>
  </si>
  <si>
    <t>BURGLARY - RESIDENTIAL, UNOCCUPIED</t>
  </si>
  <si>
    <t>BLOCKING VEHICLE</t>
  </si>
  <si>
    <t>MISDEMEANOR WARRANT SERVICE</t>
  </si>
  <si>
    <t>PROPERTY DESTRUCTION</t>
  </si>
  <si>
    <t>PARKS EXCLUSION</t>
  </si>
  <si>
    <t>DRIVING WHILE UNDER INFLUENCE (DUI)</t>
  </si>
  <si>
    <t>NOISE DISTURBANCE, RESIDENTIAL</t>
  </si>
  <si>
    <t>NOISE DISTURBANCE</t>
  </si>
  <si>
    <t>LEWD CONDUCT</t>
  </si>
  <si>
    <t>BICYCLE THEFT</t>
  </si>
  <si>
    <t>MOTORIST ASSIST</t>
  </si>
  <si>
    <t>STRONG ARM ROBBERY</t>
  </si>
  <si>
    <t>ARMED ROBBERY</t>
  </si>
  <si>
    <t>ALACAD - COMMERCIAL PANIC (FALSE)</t>
  </si>
  <si>
    <t>ANIMALS - INJURED, DEAD, DANGEROUS</t>
  </si>
  <si>
    <t>NARCOTICS ACTIVITY REPORT</t>
  </si>
  <si>
    <t>AUTO RECOVERY</t>
  </si>
  <si>
    <t>SUSPICIOUS CIRCUMSTANCES - BUILDING (OPEN DOOR, ETC.)</t>
  </si>
  <si>
    <t>PROWLER</t>
  </si>
  <si>
    <t>CASUALTY (NON CRIMINAL/TRAFFIC) - MAN DOWN, SICK PERSONS, INJURED, DOA)</t>
  </si>
  <si>
    <t>MARIJUANA PUBLIC USE (NOT DISPENSARY)</t>
  </si>
  <si>
    <t>PEDESTRIAN VIOLATION</t>
  </si>
  <si>
    <t>PROPERTY - MISSING</t>
  </si>
  <si>
    <t>RECKLESS ENDANGERMENT, LITTERING, PARKS CODE VIOLATIONS</t>
  </si>
  <si>
    <t>JUVENILE DISTURBANCE</t>
  </si>
  <si>
    <t>FORGERY, BAD CHECKS</t>
  </si>
  <si>
    <t>CRISIS COMPLAINT - PICK-UP OR TRANSPORT</t>
  </si>
  <si>
    <t>FELONY WARRANT SERVICE</t>
  </si>
  <si>
    <t>NARCOTICS FOUND, RECOVERED</t>
  </si>
  <si>
    <t>Grand Total</t>
  </si>
  <si>
    <t>26-Mar</t>
  </si>
  <si>
    <t>27-Mar</t>
  </si>
  <si>
    <t>28-Mar</t>
  </si>
  <si>
    <t>Count of CAD Event Number</t>
  </si>
  <si>
    <t>Date</t>
  </si>
  <si>
    <t>Event Types</t>
  </si>
  <si>
    <t>Beat</t>
  </si>
  <si>
    <t>Sector</t>
  </si>
  <si>
    <t>Residual Value</t>
  </si>
  <si>
    <t>Predicted Value</t>
  </si>
  <si>
    <t>Officers at Scene</t>
  </si>
  <si>
    <t>No. of Incidents</t>
  </si>
  <si>
    <t>District Sector</t>
  </si>
  <si>
    <t>Sectors</t>
  </si>
  <si>
    <t>Events</t>
  </si>
  <si>
    <t>Beats</t>
  </si>
  <si>
    <t xml:space="preserve"> </t>
  </si>
  <si>
    <t>mean</t>
  </si>
  <si>
    <t>std. dev.</t>
  </si>
  <si>
    <t>3 std dev.</t>
  </si>
  <si>
    <t>ABV of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</si>
</sst>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 applyAlignment="1">
      <alignment horizontal="left"/>
    </xf>
    <xf numFmtId="0" fontId="2" fillId="0" borderId="0" xfId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1">
    <dxf>
      <numFmt numFmtId="165" formatCode="[$-F800]dddd\,\ mmmm\ dd\,\ yy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Raw Data 1.xlsx]Date and Number of Events!PivotTable1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Events by Date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'Date and Number of Events'!$D$4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and Number of Events'!$C$5:$C$8</c:f>
              <c:strCache>
                <c:ptCount val="3"/>
                <c:pt idx="0">
                  <c:v>26-Mar</c:v>
                </c:pt>
                <c:pt idx="1">
                  <c:v>27-Mar</c:v>
                </c:pt>
                <c:pt idx="2">
                  <c:v>28-Mar</c:v>
                </c:pt>
              </c:strCache>
            </c:strRef>
          </c:cat>
          <c:val>
            <c:numRef>
              <c:f>'Date and Number of Events'!$D$5:$D$8</c:f>
              <c:numCache>
                <c:formatCode>General</c:formatCode>
                <c:ptCount val="3"/>
                <c:pt idx="0">
                  <c:v>244</c:v>
                </c:pt>
                <c:pt idx="1">
                  <c:v>583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E2-4B56-99C6-2F2A06E48D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0442703"/>
        <c:axId val="929854655"/>
      </c:barChart>
      <c:catAx>
        <c:axId val="86044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54655"/>
        <c:crosses val="autoZero"/>
        <c:auto val="1"/>
        <c:lblAlgn val="ctr"/>
        <c:lblOffset val="100"/>
        <c:noMultiLvlLbl val="0"/>
      </c:catAx>
      <c:valAx>
        <c:axId val="92985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4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Raw Data 1.xlsx]Incidents by Event Type!PivotTable2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</a:t>
            </a:r>
            <a:r>
              <a:rPr lang="en-US" baseline="0"/>
              <a:t> of Incident Occurrences by Event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'Incidents by Event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'Incidents by Event Type'!$A$4:$A$69</c:f>
              <c:strCache>
                <c:ptCount val="65"/>
                <c:pt idx="0">
                  <c:v>JUVENILE DISTURBANCE</c:v>
                </c:pt>
                <c:pt idx="1">
                  <c:v>HARBOR - DEBRIS, NAVIGATIONAL HAZARDS</c:v>
                </c:pt>
                <c:pt idx="2">
                  <c:v>PERSON WITH A WEAPON (NOT GUN)</c:v>
                </c:pt>
                <c:pt idx="3">
                  <c:v>RECKLESS ENDANGERMENT, LITTERING, PARKS CODE VIOLATIONS</c:v>
                </c:pt>
                <c:pt idx="4">
                  <c:v>CRISIS COMPLAINT - PICK-UP OR TRANSPORT</c:v>
                </c:pt>
                <c:pt idx="5">
                  <c:v>NARCOTICS ACTIVITY REPORT</c:v>
                </c:pt>
                <c:pt idx="6">
                  <c:v>ANIMALS - INJURED, DEAD, DANGEROUS</c:v>
                </c:pt>
                <c:pt idx="7">
                  <c:v>NARCOTICS FOUND, RECOVERED</c:v>
                </c:pt>
                <c:pt idx="8">
                  <c:v>FELONY WARRANT SERVICE</c:v>
                </c:pt>
                <c:pt idx="9">
                  <c:v>PARKS EXCLUSION</c:v>
                </c:pt>
                <c:pt idx="10">
                  <c:v>LEWD CONDUCT</c:v>
                </c:pt>
                <c:pt idx="11">
                  <c:v>MISDEMEANOR WARRANT SERVICE</c:v>
                </c:pt>
                <c:pt idx="12">
                  <c:v>FORGERY, BAD CHECKS</c:v>
                </c:pt>
                <c:pt idx="13">
                  <c:v>BICYCLE THEFT</c:v>
                </c:pt>
                <c:pt idx="14">
                  <c:v>NARCOTICS, DRUG TRAFFIC LOITERING</c:v>
                </c:pt>
                <c:pt idx="15">
                  <c:v>PROPERTY - MISSING</c:v>
                </c:pt>
                <c:pt idx="16">
                  <c:v>STRONG ARM ROBBERY</c:v>
                </c:pt>
                <c:pt idx="17">
                  <c:v>MOTORIST ASSIST</c:v>
                </c:pt>
                <c:pt idx="18">
                  <c:v>ANIMAL NOISE, STRAYS, BITES</c:v>
                </c:pt>
                <c:pt idx="19">
                  <c:v>MARIJUANA PUBLIC USE (NOT DISPENSARY)</c:v>
                </c:pt>
                <c:pt idx="20">
                  <c:v>GANG GRAFFITI</c:v>
                </c:pt>
                <c:pt idx="21">
                  <c:v>MISSING PERSON</c:v>
                </c:pt>
                <c:pt idx="22">
                  <c:v>PEDESTRIAN VIOLATION</c:v>
                </c:pt>
                <c:pt idx="23">
                  <c:v>AUTO RECOVERY</c:v>
                </c:pt>
                <c:pt idx="24">
                  <c:v>BURGLARY - RESIDENTIAL, OCCUPIED</c:v>
                </c:pt>
                <c:pt idx="25">
                  <c:v>PROWLER</c:v>
                </c:pt>
                <c:pt idx="26">
                  <c:v>ALACAD - COMMERCIAL PANIC (FALSE)</c:v>
                </c:pt>
                <c:pt idx="27">
                  <c:v>BLOCKING VEHICLE</c:v>
                </c:pt>
                <c:pt idx="28">
                  <c:v>ABANDONED VEHICLE</c:v>
                </c:pt>
                <c:pt idx="29">
                  <c:v>FRAUD (INCLUDING IDENTITY THEFT)</c:v>
                </c:pt>
                <c:pt idx="30">
                  <c:v>BURGLARY - UNOCCUPIED STRUCTURE ON RESIDENTIAL PROPERTY</c:v>
                </c:pt>
                <c:pt idx="31">
                  <c:v>LICENSE PLATE THEFT OR LOSS</c:v>
                </c:pt>
                <c:pt idx="32">
                  <c:v>CASUALTY (NON CRIMINAL/TRAFFIC) - MAN DOWN, SICK PERSONS, INJURED, DOA)</c:v>
                </c:pt>
                <c:pt idx="33">
                  <c:v>ARMED ROBBERY</c:v>
                </c:pt>
                <c:pt idx="34">
                  <c:v>LIQUOR VIOLATION - ADULT</c:v>
                </c:pt>
                <c:pt idx="35">
                  <c:v>NOISE DISTURBANCE, RESIDENTIAL</c:v>
                </c:pt>
                <c:pt idx="36">
                  <c:v>HARASSMENT, THREATS</c:v>
                </c:pt>
                <c:pt idx="37">
                  <c:v>NARCOTICS, OTHER</c:v>
                </c:pt>
                <c:pt idx="38">
                  <c:v>ALACAD - RESIDENTIAL PANIC (FALSE)</c:v>
                </c:pt>
                <c:pt idx="39">
                  <c:v>BURGLARY - COMMERCIAL</c:v>
                </c:pt>
                <c:pt idx="40">
                  <c:v>BURGLARY - RESIDENTIAL, UNOCCUPIED</c:v>
                </c:pt>
                <c:pt idx="41">
                  <c:v>PROPERTY - FOUND (FOLLOW UP TO SPD CASE)</c:v>
                </c:pt>
                <c:pt idx="42">
                  <c:v>SUSPICIOUS CIRCUMSTANCES - BUILDING (OPEN DOOR, ETC.)</c:v>
                </c:pt>
                <c:pt idx="43">
                  <c:v>FIGHT DISTURBANCE</c:v>
                </c:pt>
                <c:pt idx="44">
                  <c:v>HAZARDS</c:v>
                </c:pt>
                <c:pt idx="45">
                  <c:v>PROPERTY DESTRUCTION</c:v>
                </c:pt>
                <c:pt idx="46">
                  <c:v>AUTO THEFT</c:v>
                </c:pt>
                <c:pt idx="47">
                  <c:v>THEFT - MISCELLANEOUS</c:v>
                </c:pt>
                <c:pt idx="48">
                  <c:v>DRIVING WHILE UNDER INFLUENCE (DUI)</c:v>
                </c:pt>
                <c:pt idx="49">
                  <c:v>SHOPLIFT</c:v>
                </c:pt>
                <c:pt idx="50">
                  <c:v>ALACAD - RESIDENTIAL BURGLARY (FALSE)</c:v>
                </c:pt>
                <c:pt idx="51">
                  <c:v>ASSAULTS, OTHER</c:v>
                </c:pt>
                <c:pt idx="52">
                  <c:v>NOISE DISTURBANCE</c:v>
                </c:pt>
                <c:pt idx="53">
                  <c:v>CRISIS COMPLAINT - GENERAL</c:v>
                </c:pt>
                <c:pt idx="54">
                  <c:v>ALACAD - COMMERCIAL BURGLARY (FALSE)</c:v>
                </c:pt>
                <c:pt idx="55">
                  <c:v>SUSPICIOUS VEHICLE</c:v>
                </c:pt>
                <c:pt idx="56">
                  <c:v>MISCHIEF, NUISANCE COMPLAINTS</c:v>
                </c:pt>
                <c:pt idx="57">
                  <c:v>LIQUOR VIOLATION - INTOXICATED PERSON</c:v>
                </c:pt>
                <c:pt idx="58">
                  <c:v>THEFT - CAR PROWL</c:v>
                </c:pt>
                <c:pt idx="59">
                  <c:v>TRESPASS</c:v>
                </c:pt>
                <c:pt idx="60">
                  <c:v>MOTOR VEHICLE COLLISION</c:v>
                </c:pt>
                <c:pt idx="61">
                  <c:v>TRAFFIC (MOVING) VIOLATION</c:v>
                </c:pt>
                <c:pt idx="62">
                  <c:v>PARKING VIOLATION (EXCEPT ABANDONED VEHICLES)</c:v>
                </c:pt>
                <c:pt idx="63">
                  <c:v>SUSPICIOUS PERSON</c:v>
                </c:pt>
                <c:pt idx="64">
                  <c:v>DISTURBANCE, OTHER</c:v>
                </c:pt>
              </c:strCache>
            </c:strRef>
          </c:cat>
          <c:val>
            <c:numRef>
              <c:f>'Incidents by Event Type'!$B$4:$B$69</c:f>
              <c:numCache>
                <c:formatCode>General</c:formatCode>
                <c:ptCount val="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18</c:v>
                </c:pt>
                <c:pt idx="49">
                  <c:v>21</c:v>
                </c:pt>
                <c:pt idx="50">
                  <c:v>22</c:v>
                </c:pt>
                <c:pt idx="51">
                  <c:v>24</c:v>
                </c:pt>
                <c:pt idx="52">
                  <c:v>24</c:v>
                </c:pt>
                <c:pt idx="53">
                  <c:v>25</c:v>
                </c:pt>
                <c:pt idx="54">
                  <c:v>32</c:v>
                </c:pt>
                <c:pt idx="55">
                  <c:v>35</c:v>
                </c:pt>
                <c:pt idx="56">
                  <c:v>39</c:v>
                </c:pt>
                <c:pt idx="57">
                  <c:v>50</c:v>
                </c:pt>
                <c:pt idx="58">
                  <c:v>53</c:v>
                </c:pt>
                <c:pt idx="59">
                  <c:v>54</c:v>
                </c:pt>
                <c:pt idx="60">
                  <c:v>62</c:v>
                </c:pt>
                <c:pt idx="61">
                  <c:v>66</c:v>
                </c:pt>
                <c:pt idx="62">
                  <c:v>67</c:v>
                </c:pt>
                <c:pt idx="63">
                  <c:v>105</c:v>
                </c:pt>
                <c:pt idx="6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C-4040-B396-0BADBAC68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0532031"/>
        <c:axId val="929852575"/>
      </c:barChart>
      <c:catAx>
        <c:axId val="850532031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Event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52575"/>
        <c:crosses val="autoZero"/>
        <c:auto val="1"/>
        <c:lblAlgn val="ctr"/>
        <c:lblOffset val="100"/>
        <c:noMultiLvlLbl val="0"/>
      </c:catAx>
      <c:valAx>
        <c:axId val="92985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3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Raw Data 1.xlsx]Events by Sectors(and Beats)!PivotTable4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Events by Sectors</a:t>
            </a:r>
            <a:r>
              <a:rPr lang="en-US" baseline="0"/>
              <a:t> (and Beat)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'Events by Sectors(and Beats)'!$B$3:$B$4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'Events by Sectors(and Beats)'!$A$5:$A$23</c:f>
              <c:strCache>
                <c:ptCount val="1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J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U</c:v>
                </c:pt>
                <c:pt idx="17">
                  <c:v>W</c:v>
                </c:pt>
              </c:strCache>
            </c:strRef>
          </c:cat>
          <c:val>
            <c:numRef>
              <c:f>'Events by Sectors(and Beats)'!$B$5:$B$23</c:f>
              <c:numCache>
                <c:formatCode>General</c:formatCode>
                <c:ptCount val="18"/>
                <c:pt idx="0">
                  <c:v>33</c:v>
                </c:pt>
                <c:pt idx="1">
                  <c:v>10</c:v>
                </c:pt>
                <c:pt idx="2">
                  <c:v>20</c:v>
                </c:pt>
                <c:pt idx="3">
                  <c:v>33</c:v>
                </c:pt>
                <c:pt idx="4">
                  <c:v>12</c:v>
                </c:pt>
                <c:pt idx="5">
                  <c:v>16</c:v>
                </c:pt>
                <c:pt idx="6">
                  <c:v>36</c:v>
                </c:pt>
                <c:pt idx="7">
                  <c:v>16</c:v>
                </c:pt>
                <c:pt idx="8">
                  <c:v>14</c:v>
                </c:pt>
                <c:pt idx="9">
                  <c:v>17</c:v>
                </c:pt>
                <c:pt idx="10">
                  <c:v>31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22</c:v>
                </c:pt>
                <c:pt idx="15">
                  <c:v>19</c:v>
                </c:pt>
                <c:pt idx="16">
                  <c:v>17</c:v>
                </c:pt>
                <c:pt idx="1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2-415F-81FC-13B31DA11B2B}"/>
            </c:ext>
          </c:extLst>
        </c:ser>
        <c:ser>
          <c:idx val="1"/>
          <c:order val="1"/>
          <c:tx>
            <c:strRef>
              <c:f>'Events by Sectors(and Beats)'!$C$3:$C$4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'Events by Sectors(and Beats)'!$A$5:$A$23</c:f>
              <c:strCache>
                <c:ptCount val="1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J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U</c:v>
                </c:pt>
                <c:pt idx="17">
                  <c:v>W</c:v>
                </c:pt>
              </c:strCache>
            </c:strRef>
          </c:cat>
          <c:val>
            <c:numRef>
              <c:f>'Events by Sectors(and Beats)'!$C$5:$C$23</c:f>
              <c:numCache>
                <c:formatCode>General</c:formatCode>
                <c:ptCount val="18"/>
                <c:pt idx="0">
                  <c:v>25</c:v>
                </c:pt>
                <c:pt idx="1">
                  <c:v>18</c:v>
                </c:pt>
                <c:pt idx="2">
                  <c:v>22</c:v>
                </c:pt>
                <c:pt idx="3">
                  <c:v>35</c:v>
                </c:pt>
                <c:pt idx="4">
                  <c:v>13</c:v>
                </c:pt>
                <c:pt idx="5">
                  <c:v>12</c:v>
                </c:pt>
                <c:pt idx="6">
                  <c:v>49</c:v>
                </c:pt>
                <c:pt idx="7">
                  <c:v>11</c:v>
                </c:pt>
                <c:pt idx="8">
                  <c:v>19</c:v>
                </c:pt>
                <c:pt idx="9">
                  <c:v>13</c:v>
                </c:pt>
                <c:pt idx="10">
                  <c:v>36</c:v>
                </c:pt>
                <c:pt idx="11">
                  <c:v>12</c:v>
                </c:pt>
                <c:pt idx="12">
                  <c:v>8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17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2-415F-81FC-13B31DA11B2B}"/>
            </c:ext>
          </c:extLst>
        </c:ser>
        <c:ser>
          <c:idx val="2"/>
          <c:order val="2"/>
          <c:tx>
            <c:strRef>
              <c:f>'Events by Sectors(and Beats)'!$D$3:$D$4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'Events by Sectors(and Beats)'!$A$5:$A$23</c:f>
              <c:strCache>
                <c:ptCount val="1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J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U</c:v>
                </c:pt>
                <c:pt idx="17">
                  <c:v>W</c:v>
                </c:pt>
              </c:strCache>
            </c:strRef>
          </c:cat>
          <c:val>
            <c:numRef>
              <c:f>'Events by Sectors(and Beats)'!$D$5:$D$23</c:f>
              <c:numCache>
                <c:formatCode>General</c:formatCode>
                <c:ptCount val="18"/>
                <c:pt idx="0">
                  <c:v>25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11</c:v>
                </c:pt>
                <c:pt idx="6">
                  <c:v>40</c:v>
                </c:pt>
                <c:pt idx="7">
                  <c:v>14</c:v>
                </c:pt>
                <c:pt idx="8">
                  <c:v>31</c:v>
                </c:pt>
                <c:pt idx="9">
                  <c:v>8</c:v>
                </c:pt>
                <c:pt idx="10">
                  <c:v>24</c:v>
                </c:pt>
                <c:pt idx="11">
                  <c:v>22</c:v>
                </c:pt>
                <c:pt idx="12">
                  <c:v>5</c:v>
                </c:pt>
                <c:pt idx="13">
                  <c:v>23</c:v>
                </c:pt>
                <c:pt idx="14">
                  <c:v>20</c:v>
                </c:pt>
                <c:pt idx="15">
                  <c:v>10</c:v>
                </c:pt>
                <c:pt idx="16">
                  <c:v>18</c:v>
                </c:pt>
                <c:pt idx="1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72-415F-81FC-13B31DA11B2B}"/>
            </c:ext>
          </c:extLst>
        </c:ser>
        <c:ser>
          <c:idx val="3"/>
          <c:order val="3"/>
          <c:tx>
            <c:strRef>
              <c:f>'Events by Sectors(and Beats)'!$E$3:$E$4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'Events by Sectors(and Beats)'!$A$5:$A$23</c:f>
              <c:strCache>
                <c:ptCount val="1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J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U</c:v>
                </c:pt>
                <c:pt idx="17">
                  <c:v>W</c:v>
                </c:pt>
              </c:strCache>
            </c:strRef>
          </c:cat>
          <c:val>
            <c:numRef>
              <c:f>'Events by Sectors(and Beats)'!$E$5:$E$23</c:f>
              <c:numCache>
                <c:formatCode>General</c:formatCode>
                <c:ptCount val="18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72-415F-81FC-13B31DA11B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1103279"/>
        <c:axId val="929853823"/>
      </c:barChart>
      <c:catAx>
        <c:axId val="911103279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Sector (and Beat)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853823"/>
        <c:crosses val="autoZero"/>
        <c:auto val="1"/>
        <c:lblAlgn val="ctr"/>
        <c:lblOffset val="100"/>
        <c:noMultiLvlLbl val="0"/>
      </c:catAx>
      <c:valAx>
        <c:axId val="92985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03279"/>
        <c:crosses val="autoZero"/>
        <c:crossBetween val="between"/>
      </c:valAx>
      <c:spPr>
        <a:noFill/>
        <a:ln cap="flat"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67899652078399"/>
                  <c:y val="-9.145825740997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Regression!$B$2:$B$23</c:f>
              <c:numCache>
                <c:formatCode>General</c:formatCode>
                <c:ptCount val="22"/>
                <c:pt idx="0">
                  <c:v>125</c:v>
                </c:pt>
                <c:pt idx="1">
                  <c:v>1</c:v>
                </c:pt>
                <c:pt idx="2">
                  <c:v>91</c:v>
                </c:pt>
                <c:pt idx="3">
                  <c:v>53</c:v>
                </c:pt>
                <c:pt idx="4">
                  <c:v>64</c:v>
                </c:pt>
                <c:pt idx="5">
                  <c:v>60</c:v>
                </c:pt>
                <c:pt idx="6">
                  <c:v>83</c:v>
                </c:pt>
                <c:pt idx="7">
                  <c:v>44</c:v>
                </c:pt>
                <c:pt idx="8">
                  <c:v>60</c:v>
                </c:pt>
                <c:pt idx="9">
                  <c:v>37</c:v>
                </c:pt>
                <c:pt idx="10">
                  <c:v>86</c:v>
                </c:pt>
                <c:pt idx="11">
                  <c:v>38</c:v>
                </c:pt>
                <c:pt idx="12">
                  <c:v>35</c:v>
                </c:pt>
                <c:pt idx="13">
                  <c:v>41</c:v>
                </c:pt>
                <c:pt idx="14">
                  <c:v>62</c:v>
                </c:pt>
                <c:pt idx="15">
                  <c:v>44</c:v>
                </c:pt>
                <c:pt idx="16">
                  <c:v>39</c:v>
                </c:pt>
                <c:pt idx="17">
                  <c:v>31</c:v>
                </c:pt>
                <c:pt idx="18">
                  <c:v>52</c:v>
                </c:pt>
              </c:numCache>
            </c:numRef>
          </c:xVal>
          <c:yVal>
            <c:numRef>
              <c:f>Regression!$C$2:$C$23</c:f>
              <c:numCache>
                <c:formatCode>General</c:formatCode>
                <c:ptCount val="22"/>
                <c:pt idx="0">
                  <c:v>165</c:v>
                </c:pt>
                <c:pt idx="1">
                  <c:v>1</c:v>
                </c:pt>
                <c:pt idx="2">
                  <c:v>176</c:v>
                </c:pt>
                <c:pt idx="3">
                  <c:v>117</c:v>
                </c:pt>
                <c:pt idx="4">
                  <c:v>131</c:v>
                </c:pt>
                <c:pt idx="5">
                  <c:v>124</c:v>
                </c:pt>
                <c:pt idx="6">
                  <c:v>158</c:v>
                </c:pt>
                <c:pt idx="7">
                  <c:v>76</c:v>
                </c:pt>
                <c:pt idx="8">
                  <c:v>121</c:v>
                </c:pt>
                <c:pt idx="9">
                  <c:v>86</c:v>
                </c:pt>
                <c:pt idx="10">
                  <c:v>158</c:v>
                </c:pt>
                <c:pt idx="11">
                  <c:v>72</c:v>
                </c:pt>
                <c:pt idx="12">
                  <c:v>68</c:v>
                </c:pt>
                <c:pt idx="13">
                  <c:v>77</c:v>
                </c:pt>
                <c:pt idx="14">
                  <c:v>120</c:v>
                </c:pt>
                <c:pt idx="15">
                  <c:v>82</c:v>
                </c:pt>
                <c:pt idx="16">
                  <c:v>76</c:v>
                </c:pt>
                <c:pt idx="17">
                  <c:v>72</c:v>
                </c:pt>
                <c:pt idx="18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2-4B0B-AC4E-C4B52053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Regression!$B$2:$B$20</c:f>
              <c:numCache>
                <c:formatCode>General</c:formatCode>
                <c:ptCount val="19"/>
                <c:pt idx="0">
                  <c:v>125</c:v>
                </c:pt>
                <c:pt idx="1">
                  <c:v>1</c:v>
                </c:pt>
                <c:pt idx="2">
                  <c:v>91</c:v>
                </c:pt>
                <c:pt idx="3">
                  <c:v>53</c:v>
                </c:pt>
                <c:pt idx="4">
                  <c:v>64</c:v>
                </c:pt>
                <c:pt idx="5">
                  <c:v>60</c:v>
                </c:pt>
                <c:pt idx="6">
                  <c:v>83</c:v>
                </c:pt>
                <c:pt idx="7">
                  <c:v>44</c:v>
                </c:pt>
                <c:pt idx="8">
                  <c:v>60</c:v>
                </c:pt>
                <c:pt idx="9">
                  <c:v>37</c:v>
                </c:pt>
                <c:pt idx="10">
                  <c:v>86</c:v>
                </c:pt>
                <c:pt idx="11">
                  <c:v>38</c:v>
                </c:pt>
                <c:pt idx="12">
                  <c:v>35</c:v>
                </c:pt>
                <c:pt idx="13">
                  <c:v>41</c:v>
                </c:pt>
                <c:pt idx="14">
                  <c:v>62</c:v>
                </c:pt>
                <c:pt idx="15">
                  <c:v>44</c:v>
                </c:pt>
                <c:pt idx="16">
                  <c:v>39</c:v>
                </c:pt>
                <c:pt idx="17">
                  <c:v>31</c:v>
                </c:pt>
                <c:pt idx="18">
                  <c:v>52</c:v>
                </c:pt>
              </c:numCache>
            </c:numRef>
          </c:xVal>
          <c:yVal>
            <c:numRef>
              <c:f>Regression!$C$2:$C$20</c:f>
              <c:numCache>
                <c:formatCode>General</c:formatCode>
                <c:ptCount val="19"/>
                <c:pt idx="0">
                  <c:v>165</c:v>
                </c:pt>
                <c:pt idx="1">
                  <c:v>1</c:v>
                </c:pt>
                <c:pt idx="2">
                  <c:v>176</c:v>
                </c:pt>
                <c:pt idx="3">
                  <c:v>117</c:v>
                </c:pt>
                <c:pt idx="4">
                  <c:v>131</c:v>
                </c:pt>
                <c:pt idx="5">
                  <c:v>124</c:v>
                </c:pt>
                <c:pt idx="6">
                  <c:v>158</c:v>
                </c:pt>
                <c:pt idx="7">
                  <c:v>76</c:v>
                </c:pt>
                <c:pt idx="8">
                  <c:v>121</c:v>
                </c:pt>
                <c:pt idx="9">
                  <c:v>86</c:v>
                </c:pt>
                <c:pt idx="10">
                  <c:v>158</c:v>
                </c:pt>
                <c:pt idx="11">
                  <c:v>72</c:v>
                </c:pt>
                <c:pt idx="12">
                  <c:v>68</c:v>
                </c:pt>
                <c:pt idx="13">
                  <c:v>77</c:v>
                </c:pt>
                <c:pt idx="14">
                  <c:v>120</c:v>
                </c:pt>
                <c:pt idx="15">
                  <c:v>82</c:v>
                </c:pt>
                <c:pt idx="16">
                  <c:v>76</c:v>
                </c:pt>
                <c:pt idx="17">
                  <c:v>72</c:v>
                </c:pt>
                <c:pt idx="18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8-4716-B072-9418CC19F0ED}"/>
            </c:ext>
          </c:extLst>
        </c:ser>
        <c:ser>
          <c:idx val="1"/>
          <c:order val="1"/>
          <c:tx>
            <c:strRef>
              <c:f>Regression!$D$1</c:f>
              <c:strCache>
                <c:ptCount val="1"/>
                <c:pt idx="0">
                  <c:v>Predicted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Regression!$B$2:$B$20</c:f>
              <c:numCache>
                <c:formatCode>General</c:formatCode>
                <c:ptCount val="19"/>
                <c:pt idx="0">
                  <c:v>125</c:v>
                </c:pt>
                <c:pt idx="1">
                  <c:v>1</c:v>
                </c:pt>
                <c:pt idx="2">
                  <c:v>91</c:v>
                </c:pt>
                <c:pt idx="3">
                  <c:v>53</c:v>
                </c:pt>
                <c:pt idx="4">
                  <c:v>64</c:v>
                </c:pt>
                <c:pt idx="5">
                  <c:v>60</c:v>
                </c:pt>
                <c:pt idx="6">
                  <c:v>83</c:v>
                </c:pt>
                <c:pt idx="7">
                  <c:v>44</c:v>
                </c:pt>
                <c:pt idx="8">
                  <c:v>60</c:v>
                </c:pt>
                <c:pt idx="9">
                  <c:v>37</c:v>
                </c:pt>
                <c:pt idx="10">
                  <c:v>86</c:v>
                </c:pt>
                <c:pt idx="11">
                  <c:v>38</c:v>
                </c:pt>
                <c:pt idx="12">
                  <c:v>35</c:v>
                </c:pt>
                <c:pt idx="13">
                  <c:v>41</c:v>
                </c:pt>
                <c:pt idx="14">
                  <c:v>62</c:v>
                </c:pt>
                <c:pt idx="15">
                  <c:v>44</c:v>
                </c:pt>
                <c:pt idx="16">
                  <c:v>39</c:v>
                </c:pt>
                <c:pt idx="17">
                  <c:v>31</c:v>
                </c:pt>
                <c:pt idx="18">
                  <c:v>52</c:v>
                </c:pt>
              </c:numCache>
            </c:numRef>
          </c:xVal>
          <c:yVal>
            <c:numRef>
              <c:f>Regression!$D$2:$D$20</c:f>
              <c:numCache>
                <c:formatCode>General</c:formatCode>
                <c:ptCount val="19"/>
                <c:pt idx="0">
                  <c:v>208.28899999999999</c:v>
                </c:pt>
                <c:pt idx="1">
                  <c:v>23.405000000000001</c:v>
                </c:pt>
                <c:pt idx="2">
                  <c:v>157.59500000000003</c:v>
                </c:pt>
                <c:pt idx="3">
                  <c:v>100.93700000000001</c:v>
                </c:pt>
                <c:pt idx="4">
                  <c:v>117.33800000000001</c:v>
                </c:pt>
                <c:pt idx="5">
                  <c:v>111.37400000000001</c:v>
                </c:pt>
                <c:pt idx="6">
                  <c:v>145.66700000000003</c:v>
                </c:pt>
                <c:pt idx="7">
                  <c:v>87.518000000000001</c:v>
                </c:pt>
                <c:pt idx="8">
                  <c:v>111.37400000000001</c:v>
                </c:pt>
                <c:pt idx="9">
                  <c:v>77.081000000000003</c:v>
                </c:pt>
                <c:pt idx="10">
                  <c:v>150.13999999999999</c:v>
                </c:pt>
                <c:pt idx="11">
                  <c:v>78.572000000000003</c:v>
                </c:pt>
                <c:pt idx="12">
                  <c:v>74.099000000000004</c:v>
                </c:pt>
                <c:pt idx="13">
                  <c:v>83.045000000000016</c:v>
                </c:pt>
                <c:pt idx="14">
                  <c:v>114.35600000000001</c:v>
                </c:pt>
                <c:pt idx="15">
                  <c:v>87.518000000000001</c:v>
                </c:pt>
                <c:pt idx="16">
                  <c:v>80.063000000000002</c:v>
                </c:pt>
                <c:pt idx="17">
                  <c:v>68.135000000000005</c:v>
                </c:pt>
                <c:pt idx="18">
                  <c:v>99.446000000000012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98-4716-B072-9418CC19F0ED}"/>
            </c:ext>
          </c:extLst>
        </c:ser>
        <c:ser>
          <c:idx val="2"/>
          <c:order val="2"/>
          <c:tx>
            <c:strRef>
              <c:f>Regression!$E$1</c:f>
              <c:strCache>
                <c:ptCount val="1"/>
                <c:pt idx="0">
                  <c:v>Residual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Regression!$B$2:$B$20</c:f>
              <c:numCache>
                <c:formatCode>General</c:formatCode>
                <c:ptCount val="19"/>
                <c:pt idx="0">
                  <c:v>125</c:v>
                </c:pt>
                <c:pt idx="1">
                  <c:v>1</c:v>
                </c:pt>
                <c:pt idx="2">
                  <c:v>91</c:v>
                </c:pt>
                <c:pt idx="3">
                  <c:v>53</c:v>
                </c:pt>
                <c:pt idx="4">
                  <c:v>64</c:v>
                </c:pt>
                <c:pt idx="5">
                  <c:v>60</c:v>
                </c:pt>
                <c:pt idx="6">
                  <c:v>83</c:v>
                </c:pt>
                <c:pt idx="7">
                  <c:v>44</c:v>
                </c:pt>
                <c:pt idx="8">
                  <c:v>60</c:v>
                </c:pt>
                <c:pt idx="9">
                  <c:v>37</c:v>
                </c:pt>
                <c:pt idx="10">
                  <c:v>86</c:v>
                </c:pt>
                <c:pt idx="11">
                  <c:v>38</c:v>
                </c:pt>
                <c:pt idx="12">
                  <c:v>35</c:v>
                </c:pt>
                <c:pt idx="13">
                  <c:v>41</c:v>
                </c:pt>
                <c:pt idx="14">
                  <c:v>62</c:v>
                </c:pt>
                <c:pt idx="15">
                  <c:v>44</c:v>
                </c:pt>
                <c:pt idx="16">
                  <c:v>39</c:v>
                </c:pt>
                <c:pt idx="17">
                  <c:v>31</c:v>
                </c:pt>
                <c:pt idx="18">
                  <c:v>52</c:v>
                </c:pt>
              </c:numCache>
            </c:numRef>
          </c:xVal>
          <c:yVal>
            <c:numRef>
              <c:f>Regression!$E$2:$E$20</c:f>
              <c:numCache>
                <c:formatCode>General</c:formatCode>
                <c:ptCount val="19"/>
                <c:pt idx="0">
                  <c:v>-43.288999999999987</c:v>
                </c:pt>
                <c:pt idx="1">
                  <c:v>-22.405000000000001</c:v>
                </c:pt>
                <c:pt idx="2">
                  <c:v>18.404999999999973</c:v>
                </c:pt>
                <c:pt idx="3">
                  <c:v>16.062999999999988</c:v>
                </c:pt>
                <c:pt idx="4">
                  <c:v>13.661999999999992</c:v>
                </c:pt>
                <c:pt idx="5">
                  <c:v>12.625999999999991</c:v>
                </c:pt>
                <c:pt idx="6">
                  <c:v>12.33299999999997</c:v>
                </c:pt>
                <c:pt idx="7">
                  <c:v>-11.518000000000001</c:v>
                </c:pt>
                <c:pt idx="8">
                  <c:v>9.6259999999999906</c:v>
                </c:pt>
                <c:pt idx="9">
                  <c:v>8.9189999999999969</c:v>
                </c:pt>
                <c:pt idx="10">
                  <c:v>7.8600000000000136</c:v>
                </c:pt>
                <c:pt idx="11">
                  <c:v>-6.5720000000000027</c:v>
                </c:pt>
                <c:pt idx="12">
                  <c:v>-6.0990000000000038</c:v>
                </c:pt>
                <c:pt idx="13">
                  <c:v>-6.0450000000000159</c:v>
                </c:pt>
                <c:pt idx="14">
                  <c:v>5.6439999999999912</c:v>
                </c:pt>
                <c:pt idx="15">
                  <c:v>-5.5180000000000007</c:v>
                </c:pt>
                <c:pt idx="16">
                  <c:v>-4.0630000000000024</c:v>
                </c:pt>
                <c:pt idx="17">
                  <c:v>3.8649999999999949</c:v>
                </c:pt>
                <c:pt idx="18">
                  <c:v>-3.4460000000000122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98-4716-B072-9418CC19F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78896"/>
        <c:axId val="764783664"/>
      </c:scatterChart>
      <c:valAx>
        <c:axId val="7633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783664"/>
        <c:crosses val="autoZero"/>
        <c:crossBetween val="midCat"/>
      </c:valAx>
      <c:valAx>
        <c:axId val="7647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7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Officers at Scene (Comparison)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without outliers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Regression!$B$3:$B$20</c:f>
              <c:numCache>
                <c:formatCode>General</c:formatCode>
                <c:ptCount val="18"/>
                <c:pt idx="0">
                  <c:v>1</c:v>
                </c:pt>
                <c:pt idx="1">
                  <c:v>91</c:v>
                </c:pt>
                <c:pt idx="2">
                  <c:v>53</c:v>
                </c:pt>
                <c:pt idx="3">
                  <c:v>64</c:v>
                </c:pt>
                <c:pt idx="4">
                  <c:v>60</c:v>
                </c:pt>
                <c:pt idx="5">
                  <c:v>83</c:v>
                </c:pt>
                <c:pt idx="6">
                  <c:v>44</c:v>
                </c:pt>
                <c:pt idx="7">
                  <c:v>60</c:v>
                </c:pt>
                <c:pt idx="8">
                  <c:v>37</c:v>
                </c:pt>
                <c:pt idx="9">
                  <c:v>86</c:v>
                </c:pt>
                <c:pt idx="10">
                  <c:v>38</c:v>
                </c:pt>
                <c:pt idx="11">
                  <c:v>35</c:v>
                </c:pt>
                <c:pt idx="12">
                  <c:v>41</c:v>
                </c:pt>
                <c:pt idx="13">
                  <c:v>62</c:v>
                </c:pt>
                <c:pt idx="14">
                  <c:v>44</c:v>
                </c:pt>
                <c:pt idx="15">
                  <c:v>39</c:v>
                </c:pt>
                <c:pt idx="16">
                  <c:v>31</c:v>
                </c:pt>
                <c:pt idx="17">
                  <c:v>52</c:v>
                </c:pt>
              </c:numCache>
            </c:numRef>
          </c:xVal>
          <c:yVal>
            <c:numRef>
              <c:f>Regression!$C$3:$C$20</c:f>
              <c:numCache>
                <c:formatCode>General</c:formatCode>
                <c:ptCount val="18"/>
                <c:pt idx="0">
                  <c:v>1</c:v>
                </c:pt>
                <c:pt idx="1">
                  <c:v>176</c:v>
                </c:pt>
                <c:pt idx="2">
                  <c:v>117</c:v>
                </c:pt>
                <c:pt idx="3">
                  <c:v>131</c:v>
                </c:pt>
                <c:pt idx="4">
                  <c:v>124</c:v>
                </c:pt>
                <c:pt idx="5">
                  <c:v>158</c:v>
                </c:pt>
                <c:pt idx="6">
                  <c:v>76</c:v>
                </c:pt>
                <c:pt idx="7">
                  <c:v>121</c:v>
                </c:pt>
                <c:pt idx="8">
                  <c:v>86</c:v>
                </c:pt>
                <c:pt idx="9">
                  <c:v>158</c:v>
                </c:pt>
                <c:pt idx="10">
                  <c:v>72</c:v>
                </c:pt>
                <c:pt idx="11">
                  <c:v>68</c:v>
                </c:pt>
                <c:pt idx="12">
                  <c:v>77</c:v>
                </c:pt>
                <c:pt idx="13">
                  <c:v>120</c:v>
                </c:pt>
                <c:pt idx="14">
                  <c:v>82</c:v>
                </c:pt>
                <c:pt idx="15">
                  <c:v>76</c:v>
                </c:pt>
                <c:pt idx="16">
                  <c:v>72</c:v>
                </c:pt>
                <c:pt idx="17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F-430D-A948-729C62D07210}"/>
            </c:ext>
          </c:extLst>
        </c:ser>
        <c:ser>
          <c:idx val="0"/>
          <c:order val="1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67899652078399"/>
                  <c:y val="-9.145825740997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Regression!$B$2:$B$23</c:f>
              <c:numCache>
                <c:formatCode>General</c:formatCode>
                <c:ptCount val="22"/>
                <c:pt idx="0">
                  <c:v>125</c:v>
                </c:pt>
                <c:pt idx="1">
                  <c:v>1</c:v>
                </c:pt>
                <c:pt idx="2">
                  <c:v>91</c:v>
                </c:pt>
                <c:pt idx="3">
                  <c:v>53</c:v>
                </c:pt>
                <c:pt idx="4">
                  <c:v>64</c:v>
                </c:pt>
                <c:pt idx="5">
                  <c:v>60</c:v>
                </c:pt>
                <c:pt idx="6">
                  <c:v>83</c:v>
                </c:pt>
                <c:pt idx="7">
                  <c:v>44</c:v>
                </c:pt>
                <c:pt idx="8">
                  <c:v>60</c:v>
                </c:pt>
                <c:pt idx="9">
                  <c:v>37</c:v>
                </c:pt>
                <c:pt idx="10">
                  <c:v>86</c:v>
                </c:pt>
                <c:pt idx="11">
                  <c:v>38</c:v>
                </c:pt>
                <c:pt idx="12">
                  <c:v>35</c:v>
                </c:pt>
                <c:pt idx="13">
                  <c:v>41</c:v>
                </c:pt>
                <c:pt idx="14">
                  <c:v>62</c:v>
                </c:pt>
                <c:pt idx="15">
                  <c:v>44</c:v>
                </c:pt>
                <c:pt idx="16">
                  <c:v>39</c:v>
                </c:pt>
                <c:pt idx="17">
                  <c:v>31</c:v>
                </c:pt>
                <c:pt idx="18">
                  <c:v>52</c:v>
                </c:pt>
              </c:numCache>
            </c:numRef>
          </c:xVal>
          <c:yVal>
            <c:numRef>
              <c:f>Regression!$C$2:$C$23</c:f>
              <c:numCache>
                <c:formatCode>General</c:formatCode>
                <c:ptCount val="22"/>
                <c:pt idx="0">
                  <c:v>165</c:v>
                </c:pt>
                <c:pt idx="1">
                  <c:v>1</c:v>
                </c:pt>
                <c:pt idx="2">
                  <c:v>176</c:v>
                </c:pt>
                <c:pt idx="3">
                  <c:v>117</c:v>
                </c:pt>
                <c:pt idx="4">
                  <c:v>131</c:v>
                </c:pt>
                <c:pt idx="5">
                  <c:v>124</c:v>
                </c:pt>
                <c:pt idx="6">
                  <c:v>158</c:v>
                </c:pt>
                <c:pt idx="7">
                  <c:v>76</c:v>
                </c:pt>
                <c:pt idx="8">
                  <c:v>121</c:v>
                </c:pt>
                <c:pt idx="9">
                  <c:v>86</c:v>
                </c:pt>
                <c:pt idx="10">
                  <c:v>158</c:v>
                </c:pt>
                <c:pt idx="11">
                  <c:v>72</c:v>
                </c:pt>
                <c:pt idx="12">
                  <c:v>68</c:v>
                </c:pt>
                <c:pt idx="13">
                  <c:v>77</c:v>
                </c:pt>
                <c:pt idx="14">
                  <c:v>120</c:v>
                </c:pt>
                <c:pt idx="15">
                  <c:v>82</c:v>
                </c:pt>
                <c:pt idx="16">
                  <c:v>76</c:v>
                </c:pt>
                <c:pt idx="17">
                  <c:v>72</c:v>
                </c:pt>
                <c:pt idx="18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F-430D-A948-729C62D07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8</xdr:row>
      <xdr:rowOff>185737</xdr:rowOff>
    </xdr:from>
    <xdr:to>
      <xdr:col>4</xdr:col>
      <xdr:colOff>514350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1CEF7-4B8D-4ACD-9A1B-5E702133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4</xdr:row>
      <xdr:rowOff>152400</xdr:rowOff>
    </xdr:from>
    <xdr:to>
      <xdr:col>14</xdr:col>
      <xdr:colOff>66675</xdr:colOff>
      <xdr:row>67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AF8DC-87AF-4C19-9EC6-249FFE5ED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223837</xdr:colOff>
      <xdr:row>1</xdr:row>
      <xdr:rowOff>85724</xdr:rowOff>
    </xdr:from>
    <xdr:to>
      <xdr:col>26</xdr:col>
      <xdr:colOff>390525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2BD65-E1AE-461B-AD91-5E2807458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327661</xdr:colOff>
      <xdr:row>0</xdr:row>
      <xdr:rowOff>0</xdr:rowOff>
    </xdr:from>
    <xdr:to>
      <xdr:col>18</xdr:col>
      <xdr:colOff>435428</xdr:colOff>
      <xdr:row>23</xdr:row>
      <xdr:rowOff>62592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4EC94-7452-4B5F-B023-F103AC957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346982</xdr:colOff>
      <xdr:row>25</xdr:row>
      <xdr:rowOff>91169</xdr:rowOff>
    </xdr:from>
    <xdr:to>
      <xdr:col>16</xdr:col>
      <xdr:colOff>312965</xdr:colOff>
      <xdr:row>52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8BCF34-A0E9-4BC5-BC9A-08ED65316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30</xdr:col>
      <xdr:colOff>107768</xdr:colOff>
      <xdr:row>23</xdr:row>
      <xdr:rowOff>62592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16A346-564B-46CC-8696-9D09D72C4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o" refreshedDate="43390.8315806713" createdVersion="6" refreshedVersion="6" minRefreshableVersion="3" recordCount="1048" xr:uid="{605EDBBE-42D4-4698-925D-E3E9C81DC019}">
  <cacheSource type="worksheet">
    <worksheetSource ref="A1:B1048576" sheet="Copy of Seattle_Police_Departme"/>
  </cacheSource>
  <cacheFields count="4">
    <cacheField name="Event Clearance Date" numFmtId="164">
      <sharedItems containsNonDate="0" containsDate="1" containsString="0" containsBlank="1" minDate="2016-03-26T17:14:00" maxDate="2016-03-28T11:03:00" count="829">
        <d v="2016-03-26T17:14:00"/>
        <d v="2016-03-26T17:15:00"/>
        <d v="2016-03-26T17:17:00"/>
        <d v="2016-03-26T17:18:00"/>
        <d v="2016-03-26T17:19:00"/>
        <d v="2016-03-26T17:26:00"/>
        <d v="2016-03-26T17:28:00"/>
        <d v="2016-03-26T17:29:00"/>
        <d v="2016-03-26T17:30:00"/>
        <d v="2016-03-26T17:31:00"/>
        <d v="2016-03-26T17:32:00"/>
        <d v="2016-03-26T17:33:00"/>
        <d v="2016-03-26T17:36:00"/>
        <d v="2016-03-26T17:37:00"/>
        <d v="2016-03-26T17:38:00"/>
        <d v="2016-03-26T17:39:00"/>
        <d v="2016-03-26T17:40:00"/>
        <d v="2016-03-26T17:42:00"/>
        <d v="2016-03-26T17:43:00"/>
        <d v="2016-03-26T17:44:00"/>
        <d v="2016-03-26T17:45:00"/>
        <d v="2016-03-26T17:47:00"/>
        <d v="2016-03-26T17:51:00"/>
        <d v="2016-03-26T17:52:00"/>
        <d v="2016-03-26T17:56:00"/>
        <d v="2016-03-26T17:57:00"/>
        <d v="2016-03-26T17:58:00"/>
        <d v="2016-03-26T18:01:00"/>
        <d v="2016-03-26T18:02:00"/>
        <d v="2016-03-26T18:07:00"/>
        <d v="2016-03-26T18:10:00"/>
        <d v="2016-03-26T18:12:00"/>
        <d v="2016-03-26T18:14:00"/>
        <d v="2016-03-26T18:17:00"/>
        <d v="2016-03-26T18:19:00"/>
        <d v="2016-03-26T18:20:00"/>
        <d v="2016-03-26T18:23:00"/>
        <d v="2016-03-26T18:24:00"/>
        <d v="2016-03-26T18:30:00"/>
        <d v="2016-03-26T18:32:00"/>
        <d v="2016-03-26T18:38:00"/>
        <d v="2016-03-26T18:39:00"/>
        <d v="2016-03-26T18:42:00"/>
        <d v="2016-03-26T18:45:00"/>
        <d v="2016-03-26T18:49:00"/>
        <d v="2016-03-26T18:52:00"/>
        <d v="2016-03-26T18:53:00"/>
        <d v="2016-03-26T18:57:00"/>
        <d v="2016-03-26T19:00:00"/>
        <d v="2016-03-26T19:01:00"/>
        <d v="2016-03-26T19:03:00"/>
        <d v="2016-03-26T19:04:00"/>
        <d v="2016-03-26T19:12:00"/>
        <d v="2016-03-26T19:14:00"/>
        <d v="2016-03-26T19:15:00"/>
        <d v="2016-03-26T19:16:00"/>
        <d v="2016-03-26T19:20:00"/>
        <d v="2016-03-26T19:22:00"/>
        <d v="2016-03-26T19:23:00"/>
        <d v="2016-03-26T19:25:00"/>
        <d v="2016-03-26T19:28:00"/>
        <d v="2016-03-26T19:29:00"/>
        <d v="2016-03-26T19:31:00"/>
        <d v="2016-03-26T19:32:00"/>
        <d v="2016-03-26T19:33:00"/>
        <d v="2016-03-26T19:34:00"/>
        <d v="2016-03-26T19:37:00"/>
        <d v="2016-03-26T19:38:00"/>
        <d v="2016-03-26T19:39:00"/>
        <d v="2016-03-26T19:40:00"/>
        <d v="2016-03-26T19:41:00"/>
        <d v="2016-03-26T19:42:00"/>
        <d v="2016-03-26T19:43:00"/>
        <d v="2016-03-26T19:44:00"/>
        <d v="2016-03-26T19:45:00"/>
        <d v="2016-03-26T19:46:00"/>
        <d v="2016-03-26T19:55:00"/>
        <d v="2016-03-26T19:56:00"/>
        <d v="2016-03-26T19:59:00"/>
        <d v="2016-03-26T20:03:00"/>
        <d v="2016-03-26T20:06:00"/>
        <d v="2016-03-26T20:07:00"/>
        <d v="2016-03-26T20:08:00"/>
        <d v="2016-03-26T20:09:00"/>
        <d v="2016-03-26T20:10:00"/>
        <d v="2016-03-26T20:11:00"/>
        <d v="2016-03-26T20:13:00"/>
        <d v="2016-03-26T20:15:00"/>
        <d v="2016-03-26T20:20:00"/>
        <d v="2016-03-26T20:21:00"/>
        <d v="2016-03-26T20:23:00"/>
        <d v="2016-03-26T20:25:00"/>
        <d v="2016-03-26T20:30:00"/>
        <d v="2016-03-26T20:32:00"/>
        <d v="2016-03-26T20:33:00"/>
        <d v="2016-03-26T20:34:00"/>
        <d v="2016-03-26T20:35:00"/>
        <d v="2016-03-26T20:36:00"/>
        <d v="2016-03-26T20:40:00"/>
        <d v="2016-03-26T20:42:00"/>
        <d v="2016-03-26T20:48:00"/>
        <d v="2016-03-26T20:50:00"/>
        <d v="2016-03-26T20:54:00"/>
        <d v="2016-03-26T20:55:00"/>
        <d v="2016-03-26T21:00:00"/>
        <d v="2016-03-26T21:02:00"/>
        <d v="2016-03-26T21:06:00"/>
        <d v="2016-03-26T21:13:00"/>
        <d v="2016-03-26T21:15:00"/>
        <d v="2016-03-26T21:18:00"/>
        <d v="2016-03-26T21:20:00"/>
        <d v="2016-03-26T21:21:00"/>
        <d v="2016-03-26T21:22:00"/>
        <d v="2016-03-26T21:23:00"/>
        <d v="2016-03-26T21:26:00"/>
        <d v="2016-03-26T21:27:00"/>
        <d v="2016-03-26T21:30:00"/>
        <d v="2016-03-26T21:35:00"/>
        <d v="2016-03-26T21:37:00"/>
        <d v="2016-03-26T21:39:00"/>
        <d v="2016-03-26T21:40:00"/>
        <d v="2016-03-26T21:41:00"/>
        <d v="2016-03-26T21:46:00"/>
        <d v="2016-03-26T21:52:00"/>
        <d v="2016-03-26T21:55:00"/>
        <d v="2016-03-26T21:56:00"/>
        <d v="2016-03-26T21:59:00"/>
        <d v="2016-03-26T22:09:00"/>
        <d v="2016-03-26T22:10:00"/>
        <d v="2016-03-26T22:13:00"/>
        <d v="2016-03-26T22:15:00"/>
        <d v="2016-03-26T22:16:00"/>
        <d v="2016-03-26T22:18:00"/>
        <d v="2016-03-26T22:20:00"/>
        <d v="2016-03-26T22:21:00"/>
        <d v="2016-03-26T22:23:00"/>
        <d v="2016-03-26T22:25:00"/>
        <d v="2016-03-26T22:26:00"/>
        <d v="2016-03-26T22:32:00"/>
        <d v="2016-03-26T22:33:00"/>
        <d v="2016-03-26T22:35:00"/>
        <d v="2016-03-26T22:40:00"/>
        <d v="2016-03-26T22:42:00"/>
        <d v="2016-03-26T22:44:00"/>
        <d v="2016-03-26T22:49:00"/>
        <d v="2016-03-26T22:53:00"/>
        <d v="2016-03-26T22:55:00"/>
        <d v="2016-03-26T22:57:00"/>
        <d v="2016-03-26T22:58:00"/>
        <d v="2016-03-26T22:59:00"/>
        <d v="2016-03-26T23:00:00"/>
        <d v="2016-03-26T23:01:00"/>
        <d v="2016-03-26T23:03:00"/>
        <d v="2016-03-26T23:06:00"/>
        <d v="2016-03-26T23:11:00"/>
        <d v="2016-03-26T23:12:00"/>
        <d v="2016-03-26T23:15:00"/>
        <d v="2016-03-26T23:16:00"/>
        <d v="2016-03-26T23:18:00"/>
        <d v="2016-03-26T23:19:00"/>
        <d v="2016-03-26T23:20:00"/>
        <d v="2016-03-26T23:23:00"/>
        <d v="2016-03-26T23:27:00"/>
        <d v="2016-03-26T23:31:00"/>
        <d v="2016-03-26T23:33:00"/>
        <d v="2016-03-26T23:38:00"/>
        <d v="2016-03-26T23:39:00"/>
        <d v="2016-03-26T23:42:00"/>
        <d v="2016-03-26T23:44:00"/>
        <d v="2016-03-26T23:46:00"/>
        <d v="2016-03-26T23:47:00"/>
        <d v="2016-03-26T23:52:00"/>
        <d v="2016-03-26T23:53:00"/>
        <d v="2016-03-26T23:57:00"/>
        <d v="2016-03-26T23:58:00"/>
        <d v="2016-03-27T00:03:00"/>
        <d v="2016-03-27T00:04:00"/>
        <d v="2016-03-27T00:08:00"/>
        <d v="2016-03-27T00:10:00"/>
        <d v="2016-03-27T00:12:00"/>
        <d v="2016-03-27T00:17:00"/>
        <d v="2016-03-27T00:20:00"/>
        <d v="2016-03-27T00:22:00"/>
        <d v="2016-03-27T00:26:00"/>
        <d v="2016-03-27T00:27:00"/>
        <d v="2016-03-27T00:28:00"/>
        <d v="2016-03-27T00:30:00"/>
        <d v="2016-03-27T00:31:00"/>
        <d v="2016-03-27T00:32:00"/>
        <d v="2016-03-27T00:36:00"/>
        <d v="2016-03-27T00:38:00"/>
        <d v="2016-03-27T00:39:00"/>
        <d v="2016-03-27T00:41:00"/>
        <d v="2016-03-27T00:43:00"/>
        <d v="2016-03-27T00:47:00"/>
        <d v="2016-03-27T00:49:00"/>
        <d v="2016-03-27T00:52:00"/>
        <d v="2016-03-27T00:53:00"/>
        <d v="2016-03-27T00:54:00"/>
        <d v="2016-03-27T00:56:00"/>
        <d v="2016-03-27T00:59:00"/>
        <d v="2016-03-27T01:00:00"/>
        <d v="2016-03-27T01:01:00"/>
        <d v="2016-03-27T01:02:00"/>
        <d v="2016-03-27T01:03:00"/>
        <d v="2016-03-27T01:07:00"/>
        <d v="2016-03-27T01:15:00"/>
        <d v="2016-03-27T01:17:00"/>
        <d v="2016-03-27T01:22:00"/>
        <d v="2016-03-27T01:25:00"/>
        <d v="2016-03-27T01:26:00"/>
        <d v="2016-03-27T01:27:00"/>
        <d v="2016-03-27T01:29:00"/>
        <d v="2016-03-27T01:31:00"/>
        <d v="2016-03-27T01:35:00"/>
        <d v="2016-03-27T01:37:00"/>
        <d v="2016-03-27T01:40:00"/>
        <d v="2016-03-27T01:41:00"/>
        <d v="2016-03-27T01:42:00"/>
        <d v="2016-03-27T01:45:00"/>
        <d v="2016-03-27T01:46:00"/>
        <d v="2016-03-27T01:52:00"/>
        <d v="2016-03-27T01:53:00"/>
        <d v="2016-03-27T01:54:00"/>
        <d v="2016-03-27T01:56:00"/>
        <d v="2016-03-27T02:03:00"/>
        <d v="2016-03-27T02:04:00"/>
        <d v="2016-03-27T02:05:00"/>
        <d v="2016-03-27T02:07:00"/>
        <d v="2016-03-27T02:10:00"/>
        <d v="2016-03-27T02:13:00"/>
        <d v="2016-03-27T02:15:00"/>
        <d v="2016-03-27T02:21:00"/>
        <d v="2016-03-27T02:22:00"/>
        <d v="2016-03-27T02:24:00"/>
        <d v="2016-03-27T02:28:00"/>
        <d v="2016-03-27T02:32:00"/>
        <d v="2016-03-27T02:35:00"/>
        <d v="2016-03-27T02:38:00"/>
        <d v="2016-03-27T02:41:00"/>
        <d v="2016-03-27T02:44:00"/>
        <d v="2016-03-27T02:45:00"/>
        <d v="2016-03-27T02:46:00"/>
        <d v="2016-03-27T02:52:00"/>
        <d v="2016-03-27T02:55:00"/>
        <d v="2016-03-27T03:01:00"/>
        <d v="2016-03-27T03:04:00"/>
        <d v="2016-03-27T03:07:00"/>
        <d v="2016-03-27T03:11:00"/>
        <d v="2016-03-27T03:18:00"/>
        <d v="2016-03-27T03:20:00"/>
        <d v="2016-03-27T03:22:00"/>
        <d v="2016-03-27T03:24:00"/>
        <d v="2016-03-27T03:26:00"/>
        <d v="2016-03-27T03:27:00"/>
        <d v="2016-03-27T03:32:00"/>
        <d v="2016-03-27T03:36:00"/>
        <d v="2016-03-27T03:39:00"/>
        <d v="2016-03-27T03:40:00"/>
        <d v="2016-03-27T03:42:00"/>
        <d v="2016-03-27T03:43:00"/>
        <d v="2016-03-27T03:44:00"/>
        <d v="2016-03-27T03:46:00"/>
        <d v="2016-03-27T03:47:00"/>
        <d v="2016-03-27T03:49:00"/>
        <d v="2016-03-27T03:51:00"/>
        <d v="2016-03-27T03:56:00"/>
        <d v="2016-03-27T03:58:00"/>
        <d v="2016-03-27T03:59:00"/>
        <d v="2016-03-27T04:06:00"/>
        <d v="2016-03-27T04:09:00"/>
        <d v="2016-03-27T04:10:00"/>
        <d v="2016-03-27T04:12:00"/>
        <d v="2016-03-27T04:13:00"/>
        <d v="2016-03-27T04:18:00"/>
        <d v="2016-03-27T04:28:00"/>
        <d v="2016-03-27T04:30:00"/>
        <d v="2016-03-27T04:35:00"/>
        <d v="2016-03-27T04:37:00"/>
        <d v="2016-03-27T04:48:00"/>
        <d v="2016-03-27T04:56:00"/>
        <d v="2016-03-27T04:57:00"/>
        <d v="2016-03-27T04:58:00"/>
        <d v="2016-03-27T04:59:00"/>
        <d v="2016-03-27T05:01:00"/>
        <d v="2016-03-27T05:04:00"/>
        <d v="2016-03-27T05:05:00"/>
        <d v="2016-03-27T05:08:00"/>
        <d v="2016-03-27T05:09:00"/>
        <d v="2016-03-27T05:12:00"/>
        <d v="2016-03-27T05:15:00"/>
        <d v="2016-03-27T05:21:00"/>
        <d v="2016-03-27T05:24:00"/>
        <d v="2016-03-27T05:25:00"/>
        <d v="2016-03-27T05:32:00"/>
        <d v="2016-03-27T05:34:00"/>
        <d v="2016-03-27T05:35:00"/>
        <d v="2016-03-27T05:36:00"/>
        <d v="2016-03-27T05:44:00"/>
        <d v="2016-03-27T05:47:00"/>
        <d v="2016-03-27T05:50:00"/>
        <d v="2016-03-27T05:54:00"/>
        <d v="2016-03-27T05:56:00"/>
        <d v="2016-03-27T06:02:00"/>
        <d v="2016-03-27T06:11:00"/>
        <d v="2016-03-27T06:17:00"/>
        <d v="2016-03-27T06:20:00"/>
        <d v="2016-03-27T06:26:00"/>
        <d v="2016-03-27T06:28:00"/>
        <d v="2016-03-27T06:30:00"/>
        <d v="2016-03-27T06:31:00"/>
        <d v="2016-03-27T06:35:00"/>
        <d v="2016-03-27T06:43:00"/>
        <d v="2016-03-27T06:45:00"/>
        <d v="2016-03-27T06:50:00"/>
        <d v="2016-03-27T06:53:00"/>
        <d v="2016-03-27T07:02:00"/>
        <d v="2016-03-27T07:03:00"/>
        <d v="2016-03-27T07:04:00"/>
        <d v="2016-03-27T07:19:00"/>
        <d v="2016-03-27T07:21:00"/>
        <d v="2016-03-27T07:33:00"/>
        <d v="2016-03-27T07:35:00"/>
        <d v="2016-03-27T07:43:00"/>
        <d v="2016-03-27T07:46:00"/>
        <d v="2016-03-27T07:54:00"/>
        <d v="2016-03-27T07:57:00"/>
        <d v="2016-03-27T08:02:00"/>
        <d v="2016-03-27T08:14:00"/>
        <d v="2016-03-27T08:26:00"/>
        <d v="2016-03-27T08:28:00"/>
        <d v="2016-03-27T08:30:00"/>
        <d v="2016-03-27T08:31:00"/>
        <d v="2016-03-27T08:35:00"/>
        <d v="2016-03-27T08:49:00"/>
        <d v="2016-03-27T08:52:00"/>
        <d v="2016-03-27T08:53:00"/>
        <d v="2016-03-27T08:58:00"/>
        <d v="2016-03-27T08:59:00"/>
        <d v="2016-03-27T09:00:00"/>
        <d v="2016-03-27T09:08:00"/>
        <d v="2016-03-27T09:10:00"/>
        <d v="2016-03-27T09:13:00"/>
        <d v="2016-03-27T09:16:00"/>
        <d v="2016-03-27T09:24:00"/>
        <d v="2016-03-27T09:25:00"/>
        <d v="2016-03-27T09:28:00"/>
        <d v="2016-03-27T09:29:00"/>
        <d v="2016-03-27T09:34:00"/>
        <d v="2016-03-27T09:35:00"/>
        <d v="2016-03-27T09:37:00"/>
        <d v="2016-03-27T09:49:00"/>
        <d v="2016-03-27T09:55:00"/>
        <d v="2016-03-27T10:04:00"/>
        <d v="2016-03-27T10:05:00"/>
        <d v="2016-03-27T10:07:00"/>
        <d v="2016-03-27T10:14:00"/>
        <d v="2016-03-27T10:15:00"/>
        <d v="2016-03-27T10:18:00"/>
        <d v="2016-03-27T10:19:00"/>
        <d v="2016-03-27T10:20:00"/>
        <d v="2016-03-27T10:21:00"/>
        <d v="2016-03-27T10:23:00"/>
        <d v="2016-03-27T10:24:00"/>
        <d v="2016-03-27T10:25:00"/>
        <d v="2016-03-27T10:33:00"/>
        <d v="2016-03-27T10:38:00"/>
        <d v="2016-03-27T10:42:00"/>
        <d v="2016-03-27T10:47:00"/>
        <d v="2016-03-27T10:49:00"/>
        <d v="2016-03-27T10:50:00"/>
        <d v="2016-03-27T10:55:00"/>
        <d v="2016-03-27T10:56:00"/>
        <d v="2016-03-27T11:09:00"/>
        <d v="2016-03-27T11:11:00"/>
        <d v="2016-03-27T11:13:00"/>
        <d v="2016-03-27T11:15:00"/>
        <d v="2016-03-27T11:17:00"/>
        <d v="2016-03-27T11:21:00"/>
        <d v="2016-03-27T11:24:00"/>
        <d v="2016-03-27T11:25:00"/>
        <d v="2016-03-27T11:26:00"/>
        <d v="2016-03-27T11:29:00"/>
        <d v="2016-03-27T11:31:00"/>
        <d v="2016-03-27T11:32:00"/>
        <d v="2016-03-27T11:37:00"/>
        <d v="2016-03-27T11:40:00"/>
        <d v="2016-03-27T11:41:00"/>
        <d v="2016-03-27T11:42:00"/>
        <d v="2016-03-27T11:43:00"/>
        <d v="2016-03-27T11:45:00"/>
        <d v="2016-03-27T11:48:00"/>
        <d v="2016-03-27T11:50:00"/>
        <d v="2016-03-27T11:53:00"/>
        <d v="2016-03-27T11:54:00"/>
        <d v="2016-03-27T11:59:00"/>
        <d v="2016-03-27T12:06:00"/>
        <d v="2016-03-27T12:08:00"/>
        <d v="2016-03-27T12:09:00"/>
        <d v="2016-03-27T12:13:00"/>
        <d v="2016-03-27T12:15:00"/>
        <d v="2016-03-27T12:19:00"/>
        <d v="2016-03-27T12:20:00"/>
        <d v="2016-03-27T12:21:00"/>
        <d v="2016-03-27T12:24:00"/>
        <d v="2016-03-27T12:25:00"/>
        <d v="2016-03-27T12:27:00"/>
        <d v="2016-03-27T12:28:00"/>
        <d v="2016-03-27T12:32:00"/>
        <d v="2016-03-27T12:33:00"/>
        <d v="2016-03-27T12:36:00"/>
        <d v="2016-03-27T12:37:00"/>
        <d v="2016-03-27T12:38:00"/>
        <d v="2016-03-27T12:44:00"/>
        <d v="2016-03-27T12:47:00"/>
        <d v="2016-03-27T12:48:00"/>
        <d v="2016-03-27T12:52:00"/>
        <d v="2016-03-27T12:54:00"/>
        <d v="2016-03-27T12:59:00"/>
        <d v="2016-03-27T13:00:00"/>
        <d v="2016-03-27T13:06:00"/>
        <d v="2016-03-27T13:09:00"/>
        <d v="2016-03-27T13:12:00"/>
        <d v="2016-03-27T13:14:00"/>
        <d v="2016-03-27T13:16:00"/>
        <d v="2016-03-27T13:22:00"/>
        <d v="2016-03-27T13:23:00"/>
        <d v="2016-03-27T13:28:00"/>
        <d v="2016-03-27T13:30:00"/>
        <d v="2016-03-27T13:37:00"/>
        <d v="2016-03-27T13:39:00"/>
        <d v="2016-03-27T13:42:00"/>
        <d v="2016-03-27T13:45:00"/>
        <d v="2016-03-27T13:46:00"/>
        <d v="2016-03-27T13:50:00"/>
        <d v="2016-03-27T13:57:00"/>
        <d v="2016-03-27T13:59:00"/>
        <d v="2016-03-27T14:11:00"/>
        <d v="2016-03-27T14:12:00"/>
        <d v="2016-03-27T14:16:00"/>
        <d v="2016-03-27T14:17:00"/>
        <d v="2016-03-27T14:20:00"/>
        <d v="2016-03-27T14:22:00"/>
        <d v="2016-03-27T14:23:00"/>
        <d v="2016-03-27T14:24:00"/>
        <d v="2016-03-27T14:25:00"/>
        <d v="2016-03-27T14:32:00"/>
        <d v="2016-03-27T14:37:00"/>
        <d v="2016-03-27T14:39:00"/>
        <d v="2016-03-27T14:42:00"/>
        <d v="2016-03-27T14:46:00"/>
        <d v="2016-03-27T14:48:00"/>
        <d v="2016-03-27T14:49:00"/>
        <d v="2016-03-27T14:58:00"/>
        <d v="2016-03-27T14:59:00"/>
        <d v="2016-03-27T15:02:00"/>
        <d v="2016-03-27T15:10:00"/>
        <d v="2016-03-27T15:13:00"/>
        <d v="2016-03-27T15:14:00"/>
        <d v="2016-03-27T15:17:00"/>
        <d v="2016-03-27T15:26:00"/>
        <d v="2016-03-27T15:27:00"/>
        <d v="2016-03-27T15:34:00"/>
        <d v="2016-03-27T15:38:00"/>
        <d v="2016-03-27T15:41:00"/>
        <d v="2016-03-27T15:44:00"/>
        <d v="2016-03-27T15:51:00"/>
        <d v="2016-03-27T15:56:00"/>
        <d v="2016-03-27T15:57:00"/>
        <d v="2016-03-27T15:58:00"/>
        <d v="2016-03-27T15:59:00"/>
        <d v="2016-03-27T16:00:00"/>
        <d v="2016-03-27T16:02:00"/>
        <d v="2016-03-27T16:08:00"/>
        <d v="2016-03-27T16:10:00"/>
        <d v="2016-03-27T16:14:00"/>
        <d v="2016-03-27T16:15:00"/>
        <d v="2016-03-27T16:16:00"/>
        <d v="2016-03-27T16:22:00"/>
        <d v="2016-03-27T16:26:00"/>
        <d v="2016-03-27T16:30:00"/>
        <d v="2016-03-27T16:32:00"/>
        <d v="2016-03-27T16:36:00"/>
        <d v="2016-03-27T16:37:00"/>
        <d v="2016-03-27T16:49:00"/>
        <d v="2016-03-27T16:50:00"/>
        <d v="2016-03-27T16:53:00"/>
        <d v="2016-03-27T16:54:00"/>
        <d v="2016-03-27T16:58:00"/>
        <d v="2016-03-27T17:07:00"/>
        <d v="2016-03-27T17:11:00"/>
        <d v="2016-03-27T17:14:00"/>
        <d v="2016-03-27T17:15:00"/>
        <d v="2016-03-27T17:19:00"/>
        <d v="2016-03-27T17:20:00"/>
        <d v="2016-03-27T17:21:00"/>
        <d v="2016-03-27T17:28:00"/>
        <d v="2016-03-27T17:29:00"/>
        <d v="2016-03-27T17:30:00"/>
        <d v="2016-03-27T17:34:00"/>
        <d v="2016-03-27T17:36:00"/>
        <d v="2016-03-27T17:37:00"/>
        <d v="2016-03-27T17:38:00"/>
        <d v="2016-03-27T17:39:00"/>
        <d v="2016-03-27T17:49:00"/>
        <d v="2016-03-27T17:50:00"/>
        <d v="2016-03-27T17:51:00"/>
        <d v="2016-03-27T17:52:00"/>
        <d v="2016-03-27T17:54:00"/>
        <d v="2016-03-27T17:57:00"/>
        <d v="2016-03-27T17:58:00"/>
        <d v="2016-03-27T18:00:00"/>
        <d v="2016-03-27T18:06:00"/>
        <d v="2016-03-27T18:07:00"/>
        <d v="2016-03-27T18:14:00"/>
        <d v="2016-03-27T18:18:00"/>
        <d v="2016-03-27T18:19:00"/>
        <d v="2016-03-27T18:22:00"/>
        <d v="2016-03-27T18:26:00"/>
        <d v="2016-03-27T18:28:00"/>
        <d v="2016-03-27T18:30:00"/>
        <d v="2016-03-27T18:31:00"/>
        <d v="2016-03-27T18:34:00"/>
        <d v="2016-03-27T18:45:00"/>
        <d v="2016-03-27T18:48:00"/>
        <d v="2016-03-27T18:53:00"/>
        <d v="2016-03-27T18:54:00"/>
        <d v="2016-03-27T18:55:00"/>
        <d v="2016-03-27T18:58:00"/>
        <d v="2016-03-27T19:00:00"/>
        <d v="2016-03-27T19:02:00"/>
        <d v="2016-03-27T19:05:00"/>
        <d v="2016-03-27T19:09:00"/>
        <d v="2016-03-27T19:10:00"/>
        <d v="2016-03-27T19:12:00"/>
        <d v="2016-03-27T19:14:00"/>
        <d v="2016-03-27T19:17:00"/>
        <d v="2016-03-27T19:25:00"/>
        <d v="2016-03-27T19:27:00"/>
        <d v="2016-03-27T19:28:00"/>
        <d v="2016-03-27T19:29:00"/>
        <d v="2016-03-27T19:30:00"/>
        <d v="2016-03-27T19:31:00"/>
        <d v="2016-03-27T19:32:00"/>
        <d v="2016-03-27T19:35:00"/>
        <d v="2016-03-27T19:37:00"/>
        <d v="2016-03-27T19:38:00"/>
        <d v="2016-03-27T19:44:00"/>
        <d v="2016-03-27T19:47:00"/>
        <d v="2016-03-27T19:48:00"/>
        <d v="2016-03-27T19:49:00"/>
        <d v="2016-03-27T19:50:00"/>
        <d v="2016-03-27T19:51:00"/>
        <d v="2016-03-27T19:52:00"/>
        <d v="2016-03-27T19:57:00"/>
        <d v="2016-03-27T19:58:00"/>
        <d v="2016-03-27T19:59:00"/>
        <d v="2016-03-27T20:01:00"/>
        <d v="2016-03-27T20:04:00"/>
        <d v="2016-03-27T20:06:00"/>
        <d v="2016-03-27T20:08:00"/>
        <d v="2016-03-27T20:11:00"/>
        <d v="2016-03-27T20:13:00"/>
        <d v="2016-03-27T20:14:00"/>
        <d v="2016-03-27T20:17:00"/>
        <d v="2016-03-27T20:19:00"/>
        <d v="2016-03-27T20:20:00"/>
        <d v="2016-03-27T20:21:00"/>
        <d v="2016-03-27T20:22:00"/>
        <d v="2016-03-27T20:23:00"/>
        <d v="2016-03-27T20:25:00"/>
        <d v="2016-03-27T20:27:00"/>
        <d v="2016-03-27T20:28:00"/>
        <d v="2016-03-27T20:31:00"/>
        <d v="2016-03-27T20:32:00"/>
        <d v="2016-03-27T20:33:00"/>
        <d v="2016-03-27T20:34:00"/>
        <d v="2016-03-27T20:36:00"/>
        <d v="2016-03-27T20:38:00"/>
        <d v="2016-03-27T20:41:00"/>
        <d v="2016-03-27T20:42:00"/>
        <d v="2016-03-27T20:44:00"/>
        <d v="2016-03-27T20:48:00"/>
        <d v="2016-03-27T20:50:00"/>
        <d v="2016-03-27T20:52:00"/>
        <d v="2016-03-27T20:54:00"/>
        <d v="2016-03-27T20:55:00"/>
        <d v="2016-03-27T20:56:00"/>
        <d v="2016-03-27T21:02:00"/>
        <d v="2016-03-27T21:06:00"/>
        <d v="2016-03-27T21:13:00"/>
        <d v="2016-03-27T21:20:00"/>
        <d v="2016-03-27T21:21:00"/>
        <d v="2016-03-27T21:22:00"/>
        <d v="2016-03-27T21:26:00"/>
        <d v="2016-03-27T21:28:00"/>
        <d v="2016-03-27T21:29:00"/>
        <d v="2016-03-27T21:38:00"/>
        <d v="2016-03-27T21:40:00"/>
        <d v="2016-03-27T21:41:00"/>
        <d v="2016-03-27T21:48:00"/>
        <d v="2016-03-27T21:51:00"/>
        <d v="2016-03-27T21:52:00"/>
        <d v="2016-03-27T21:54:00"/>
        <d v="2016-03-27T21:56:00"/>
        <d v="2016-03-27T21:57:00"/>
        <d v="2016-03-27T22:04:00"/>
        <d v="2016-03-27T22:11:00"/>
        <d v="2016-03-27T22:13:00"/>
        <d v="2016-03-27T22:16:00"/>
        <d v="2016-03-27T22:18:00"/>
        <d v="2016-03-27T22:20:00"/>
        <d v="2016-03-27T22:23:00"/>
        <d v="2016-03-27T22:25:00"/>
        <d v="2016-03-27T22:30:00"/>
        <d v="2016-03-27T22:37:00"/>
        <d v="2016-03-27T22:40:00"/>
        <d v="2016-03-27T22:41:00"/>
        <d v="2016-03-27T22:43:00"/>
        <d v="2016-03-27T22:45:00"/>
        <d v="2016-03-27T22:46:00"/>
        <d v="2016-03-27T22:52:00"/>
        <d v="2016-03-27T22:53:00"/>
        <d v="2016-03-27T22:56:00"/>
        <d v="2016-03-27T23:05:00"/>
        <d v="2016-03-27T23:07:00"/>
        <d v="2016-03-27T23:10:00"/>
        <d v="2016-03-27T23:14:00"/>
        <d v="2016-03-27T23:15:00"/>
        <d v="2016-03-27T23:16:00"/>
        <d v="2016-03-27T23:17:00"/>
        <d v="2016-03-27T23:21:00"/>
        <d v="2016-03-27T23:22:00"/>
        <d v="2016-03-27T23:25:00"/>
        <d v="2016-03-27T23:27:00"/>
        <d v="2016-03-27T23:29:00"/>
        <d v="2016-03-27T23:33:00"/>
        <d v="2016-03-27T23:36:00"/>
        <d v="2016-03-27T23:37:00"/>
        <d v="2016-03-27T23:39:00"/>
        <d v="2016-03-27T23:40:00"/>
        <d v="2016-03-27T23:44:00"/>
        <d v="2016-03-27T23:45:00"/>
        <d v="2016-03-27T23:50:00"/>
        <d v="2016-03-27T23:51:00"/>
        <d v="2016-03-27T23:54:00"/>
        <d v="2016-03-28T00:07:00"/>
        <d v="2016-03-28T00:10:00"/>
        <d v="2016-03-28T00:20:00"/>
        <d v="2016-03-28T00:25:00"/>
        <d v="2016-03-28T00:27:00"/>
        <d v="2016-03-28T00:30:00"/>
        <d v="2016-03-28T00:32:00"/>
        <d v="2016-03-28T00:37:00"/>
        <d v="2016-03-28T00:42:00"/>
        <d v="2016-03-28T00:45:00"/>
        <d v="2016-03-28T00:47:00"/>
        <d v="2016-03-28T00:54:00"/>
        <d v="2016-03-28T00:55:00"/>
        <d v="2016-03-28T01:00:00"/>
        <d v="2016-03-28T01:03:00"/>
        <d v="2016-03-28T01:04:00"/>
        <d v="2016-03-28T01:17:00"/>
        <d v="2016-03-28T01:19:00"/>
        <d v="2016-03-28T01:20:00"/>
        <d v="2016-03-28T01:27:00"/>
        <d v="2016-03-28T01:28:00"/>
        <d v="2016-03-28T01:29:00"/>
        <d v="2016-03-28T01:31:00"/>
        <d v="2016-03-28T01:43:00"/>
        <d v="2016-03-28T01:46:00"/>
        <d v="2016-03-28T01:51:00"/>
        <d v="2016-03-28T01:56:00"/>
        <d v="2016-03-28T01:59:00"/>
        <d v="2016-03-28T02:00:00"/>
        <d v="2016-03-28T02:03:00"/>
        <d v="2016-03-28T02:07:00"/>
        <d v="2016-03-28T02:14:00"/>
        <d v="2016-03-28T02:17:00"/>
        <d v="2016-03-28T02:22:00"/>
        <d v="2016-03-28T02:24:00"/>
        <d v="2016-03-28T02:26:00"/>
        <d v="2016-03-28T02:28:00"/>
        <d v="2016-03-28T02:30:00"/>
        <d v="2016-03-28T02:32:00"/>
        <d v="2016-03-28T02:33:00"/>
        <d v="2016-03-28T02:34:00"/>
        <d v="2016-03-28T02:38:00"/>
        <d v="2016-03-28T02:41:00"/>
        <d v="2016-03-28T02:47:00"/>
        <d v="2016-03-28T02:50:00"/>
        <d v="2016-03-28T02:52:00"/>
        <d v="2016-03-28T02:54:00"/>
        <d v="2016-03-28T03:01:00"/>
        <d v="2016-03-28T03:03:00"/>
        <d v="2016-03-28T03:07:00"/>
        <d v="2016-03-28T03:09:00"/>
        <d v="2016-03-28T03:12:00"/>
        <d v="2016-03-28T03:16:00"/>
        <d v="2016-03-28T03:21:00"/>
        <d v="2016-03-28T03:29:00"/>
        <d v="2016-03-28T03:33:00"/>
        <d v="2016-03-28T03:48:00"/>
        <d v="2016-03-28T03:55:00"/>
        <d v="2016-03-28T03:59:00"/>
        <d v="2016-03-28T04:02:00"/>
        <d v="2016-03-28T04:08:00"/>
        <d v="2016-03-28T04:11:00"/>
        <d v="2016-03-28T04:21:00"/>
        <d v="2016-03-28T04:25:00"/>
        <d v="2016-03-28T04:26:00"/>
        <d v="2016-03-28T04:30:00"/>
        <d v="2016-03-28T04:32:00"/>
        <d v="2016-03-28T04:33:00"/>
        <d v="2016-03-28T04:34:00"/>
        <d v="2016-03-28T04:41:00"/>
        <d v="2016-03-28T04:45:00"/>
        <d v="2016-03-28T04:49:00"/>
        <d v="2016-03-28T05:00:00"/>
        <d v="2016-03-28T05:01:00"/>
        <d v="2016-03-28T05:02:00"/>
        <d v="2016-03-28T05:05:00"/>
        <d v="2016-03-28T05:11:00"/>
        <d v="2016-03-28T05:16:00"/>
        <d v="2016-03-28T05:21:00"/>
        <d v="2016-03-28T05:23:00"/>
        <d v="2016-03-28T05:24:00"/>
        <d v="2016-03-28T05:30:00"/>
        <d v="2016-03-28T05:34:00"/>
        <d v="2016-03-28T05:49:00"/>
        <d v="2016-03-28T05:51:00"/>
        <d v="2016-03-28T05:55:00"/>
        <d v="2016-03-28T05:58:00"/>
        <d v="2016-03-28T05:59:00"/>
        <d v="2016-03-28T06:03:00"/>
        <d v="2016-03-28T06:04:00"/>
        <d v="2016-03-28T06:13:00"/>
        <d v="2016-03-28T06:15:00"/>
        <d v="2016-03-28T06:22:00"/>
        <d v="2016-03-28T06:24:00"/>
        <d v="2016-03-28T06:32:00"/>
        <d v="2016-03-28T06:34:00"/>
        <d v="2016-03-28T06:36:00"/>
        <d v="2016-03-28T06:39:00"/>
        <d v="2016-03-28T06:40:00"/>
        <d v="2016-03-28T06:55:00"/>
        <d v="2016-03-28T06:57:00"/>
        <d v="2016-03-28T06:58:00"/>
        <d v="2016-03-28T06:59:00"/>
        <d v="2016-03-28T07:01:00"/>
        <d v="2016-03-28T07:03:00"/>
        <d v="2016-03-28T07:05:00"/>
        <d v="2016-03-28T07:21:00"/>
        <d v="2016-03-28T07:22:00"/>
        <d v="2016-03-28T07:25:00"/>
        <d v="2016-03-28T07:28:00"/>
        <d v="2016-03-28T07:29:00"/>
        <d v="2016-03-28T07:32:00"/>
        <d v="2016-03-28T07:38:00"/>
        <d v="2016-03-28T07:39:00"/>
        <d v="2016-03-28T07:42:00"/>
        <d v="2016-03-28T07:43:00"/>
        <d v="2016-03-28T07:44:00"/>
        <d v="2016-03-28T07:53:00"/>
        <d v="2016-03-28T07:58:00"/>
        <d v="2016-03-28T08:00:00"/>
        <d v="2016-03-28T08:05:00"/>
        <d v="2016-03-28T08:07:00"/>
        <d v="2016-03-28T08:08:00"/>
        <d v="2016-03-28T08:11:00"/>
        <d v="2016-03-28T08:23:00"/>
        <d v="2016-03-28T08:25:00"/>
        <d v="2016-03-28T08:28:00"/>
        <d v="2016-03-28T08:29:00"/>
        <d v="2016-03-28T08:30:00"/>
        <d v="2016-03-28T08:31:00"/>
        <d v="2016-03-28T08:42:00"/>
        <d v="2016-03-28T08:43:00"/>
        <d v="2016-03-28T08:47:00"/>
        <d v="2016-03-28T08:48:00"/>
        <d v="2016-03-28T08:49:00"/>
        <d v="2016-03-28T08:50:00"/>
        <d v="2016-03-28T08:52:00"/>
        <d v="2016-03-28T08:56:00"/>
        <d v="2016-03-28T09:06:00"/>
        <d v="2016-03-28T09:09:00"/>
        <d v="2016-03-28T09:13:00"/>
        <d v="2016-03-28T09:16:00"/>
        <d v="2016-03-28T09:20:00"/>
        <d v="2016-03-28T09:31:00"/>
        <d v="2016-03-28T09:32:00"/>
        <d v="2016-03-28T09:33:00"/>
        <d v="2016-03-28T09:34:00"/>
        <d v="2016-03-28T09:35:00"/>
        <d v="2016-03-28T09:37:00"/>
        <d v="2016-03-28T09:42:00"/>
        <d v="2016-03-28T09:45:00"/>
        <d v="2016-03-28T09:48:00"/>
        <d v="2016-03-28T09:49:00"/>
        <d v="2016-03-28T09:50:00"/>
        <d v="2016-03-28T09:51:00"/>
        <d v="2016-03-28T09:53:00"/>
        <d v="2016-03-28T09:54:00"/>
        <d v="2016-03-28T09:56:00"/>
        <d v="2016-03-28T09:57:00"/>
        <d v="2016-03-28T10:04:00"/>
        <d v="2016-03-28T10:06:00"/>
        <d v="2016-03-28T10:07:00"/>
        <d v="2016-03-28T10:10:00"/>
        <d v="2016-03-28T10:12:00"/>
        <d v="2016-03-28T10:13:00"/>
        <d v="2016-03-28T10:15:00"/>
        <d v="2016-03-28T10:16:00"/>
        <d v="2016-03-28T10:18:00"/>
        <d v="2016-03-28T10:25:00"/>
        <d v="2016-03-28T10:26:00"/>
        <d v="2016-03-28T10:28:00"/>
        <d v="2016-03-28T10:29:00"/>
        <d v="2016-03-28T10:31:00"/>
        <d v="2016-03-28T10:34:00"/>
        <d v="2016-03-28T10:37:00"/>
        <d v="2016-03-28T10:39:00"/>
        <d v="2016-03-28T10:45:00"/>
        <d v="2016-03-28T10:47:00"/>
        <d v="2016-03-28T10:53:00"/>
        <d v="2016-03-28T10:55:00"/>
        <d v="2016-03-28T11:00:00"/>
        <d v="2016-03-28T11:03:00"/>
        <m/>
      </sharedItems>
      <fieldGroup par="3" base="0">
        <rangePr groupBy="minutes" startDate="2016-03-26T17:14:00" endDate="2016-03-28T11:03:00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28/2016"/>
        </groupItems>
      </fieldGroup>
    </cacheField>
    <cacheField name="CAD Event Number" numFmtId="0">
      <sharedItems containsString="0" containsBlank="1" containsNumber="1" containsInteger="1" minValue="16000104508" maxValue="16000106738" count="1047">
        <n v="16000104794"/>
        <n v="16000104976"/>
        <n v="16000104992"/>
        <n v="16000104962"/>
        <n v="16000104983"/>
        <n v="16000104986"/>
        <n v="16000104918"/>
        <n v="16000104993"/>
        <n v="16000104995"/>
        <n v="16000104994"/>
        <n v="16000104957"/>
        <n v="16000104933"/>
        <n v="16000105002"/>
        <n v="16000104941"/>
        <n v="16000104752"/>
        <n v="16000104988"/>
        <n v="16000104525"/>
        <n v="16000104855"/>
        <n v="16000105007"/>
        <n v="16000104823"/>
        <n v="16000104508"/>
        <n v="16000105010"/>
        <n v="16000105018"/>
        <n v="16000104782"/>
        <n v="16000105020"/>
        <n v="16000104999"/>
        <n v="16000105001"/>
        <n v="16000104984"/>
        <n v="16000104932"/>
        <n v="16000104978"/>
        <n v="16000104981"/>
        <n v="16000105026"/>
        <n v="16000104893"/>
        <n v="16000104969"/>
        <n v="16000104605"/>
        <n v="16000104619"/>
        <n v="16000104898"/>
        <n v="16000104920"/>
        <n v="16000105036"/>
        <n v="16000105000"/>
        <n v="16000104880"/>
        <n v="16000105021"/>
        <n v="16000105030"/>
        <n v="16000105011"/>
        <n v="16000104739"/>
        <n v="16000104928"/>
        <n v="16000104571"/>
        <n v="16000105013"/>
        <n v="16000104607"/>
        <n v="16000104919"/>
        <n v="16000104997"/>
        <n v="16000104843"/>
        <n v="16000104948"/>
        <n v="16000105056"/>
        <n v="16000105022"/>
        <n v="16000104753"/>
        <n v="16000104929"/>
        <n v="16000104946"/>
        <n v="16000105076"/>
        <n v="16000104888"/>
        <n v="16000104530"/>
        <n v="16000104895"/>
        <n v="16000105081"/>
        <n v="16000105093"/>
        <n v="16000105053"/>
        <n v="16000105045"/>
        <n v="16000105034"/>
        <n v="16000104977"/>
        <n v="16000105067"/>
        <n v="16000104961"/>
        <n v="16000104970"/>
        <n v="16000105058"/>
        <n v="16000105069"/>
        <n v="16000104998"/>
        <n v="16000105015"/>
        <n v="16000104819"/>
        <n v="16000104824"/>
        <n v="16000105047"/>
        <n v="16000104965"/>
        <n v="16000104579"/>
        <n v="16000105051"/>
        <n v="16000105041"/>
        <n v="16000104990"/>
        <n v="16000105066"/>
        <n v="16000104982"/>
        <n v="16000105082"/>
        <n v="16000104775"/>
        <n v="16000104627"/>
        <n v="16000104740"/>
        <n v="16000104854"/>
        <n v="16000104940"/>
        <n v="16000105071"/>
        <n v="16000105012"/>
        <n v="16000104911"/>
        <n v="16000105062"/>
        <n v="16000105025"/>
        <n v="16000105090"/>
        <n v="16000104967"/>
        <n v="16000105092"/>
        <n v="16000105024"/>
        <n v="16000104915"/>
        <n v="16000104975"/>
        <n v="16000104790"/>
        <n v="16000105108"/>
        <n v="16000105079"/>
        <n v="16000105124"/>
        <n v="16000105033"/>
        <n v="16000104778"/>
        <n v="16000105089"/>
        <n v="16000104950"/>
        <n v="16000104724"/>
        <n v="16000105037"/>
        <n v="16000104972"/>
        <n v="16000105009"/>
        <n v="16000105131"/>
        <n v="16000105077"/>
        <n v="16000105114"/>
        <n v="16000105016"/>
        <n v="16000105112"/>
        <n v="16000105003"/>
        <n v="16000105101"/>
        <n v="16000105040"/>
        <n v="16000104916"/>
        <n v="16000105152"/>
        <n v="16000105123"/>
        <n v="16000105149"/>
        <n v="16000105128"/>
        <n v="16000105106"/>
        <n v="16000104846"/>
        <n v="16000105111"/>
        <n v="16000105163"/>
        <n v="16000105142"/>
        <n v="16000105162"/>
        <n v="16000105075"/>
        <n v="16000105181"/>
        <n v="16000105064"/>
        <n v="16000104857"/>
        <n v="16000105043"/>
        <n v="16000105171"/>
        <n v="16000105148"/>
        <n v="16000105085"/>
        <n v="16000105046"/>
        <n v="16000105116"/>
        <n v="16000105145"/>
        <n v="16000105185"/>
        <n v="16000104719"/>
        <n v="16000105048"/>
        <n v="16000104704"/>
        <n v="16000104687"/>
        <n v="16000105127"/>
        <n v="16000105160"/>
        <n v="16000105195"/>
        <n v="16000105147"/>
        <n v="16000105094"/>
        <n v="16000105141"/>
        <n v="16000104939"/>
        <n v="16000105188"/>
        <n v="16000105214"/>
        <n v="16000105065"/>
        <n v="16000105138"/>
        <n v="16000105165"/>
        <n v="16000105216"/>
        <n v="16000105132"/>
        <n v="16000105206"/>
        <n v="16000105134"/>
        <n v="16000105031"/>
        <n v="16000105120"/>
        <n v="16000105175"/>
        <n v="16000105237"/>
        <n v="16000105238"/>
        <n v="16000105095"/>
        <n v="16000104952"/>
        <n v="16000105236"/>
        <n v="16000105221"/>
        <n v="16000105227"/>
        <n v="16000105250"/>
        <n v="16000105218"/>
        <n v="16000105109"/>
        <n v="16000105247"/>
        <n v="16000105265"/>
        <n v="16000105055"/>
        <n v="16000105261"/>
        <n v="16000105254"/>
        <n v="16000105280"/>
        <n v="16000105278"/>
        <n v="16000105270"/>
        <n v="16000105014"/>
        <n v="16000105156"/>
        <n v="16000105229"/>
        <n v="16000105275"/>
        <n v="16000105260"/>
        <n v="16000105267"/>
        <n v="16000105211"/>
        <n v="16000105225"/>
        <n v="16000105287"/>
        <n v="16000105208"/>
        <n v="16000105219"/>
        <n v="16000105258"/>
        <n v="16000105296"/>
        <n v="16000105087"/>
        <n v="16000105281"/>
        <n v="16000105294"/>
        <n v="16000105299"/>
        <n v="16000105251"/>
        <n v="16000105310"/>
        <n v="16000105302"/>
        <n v="16000105252"/>
        <n v="16000105312"/>
        <n v="16000105318"/>
        <n v="16000105143"/>
        <n v="16000105291"/>
        <n v="16000105249"/>
        <n v="16000105325"/>
        <n v="16000105271"/>
        <n v="16000105285"/>
        <n v="16000105172"/>
        <n v="16000105233"/>
        <n v="16000105110"/>
        <n v="16000105005"/>
        <n v="16000105313"/>
        <n v="16000105345"/>
        <n v="16000105167"/>
        <n v="16000105338"/>
        <n v="16000105228"/>
        <n v="16000105245"/>
        <n v="16000105234"/>
        <n v="16000105150"/>
        <n v="16000105328"/>
        <n v="16000105330"/>
        <n v="16000105352"/>
        <n v="16000105244"/>
        <n v="16000105301"/>
        <n v="16000105349"/>
        <n v="16000105243"/>
        <n v="16000105361"/>
        <n v="16000105192"/>
        <n v="16000105078"/>
        <n v="16000105176"/>
        <n v="16000105246"/>
        <n v="16000104885"/>
        <n v="16000105364"/>
        <n v="16000105212"/>
        <n v="16000105266"/>
        <n v="16000105355"/>
        <n v="16000105284"/>
        <n v="16000105365"/>
        <n v="16000105268"/>
        <n v="16000105384"/>
        <n v="16000105052"/>
        <n v="16000105371"/>
        <n v="16000105353"/>
        <n v="16000105376"/>
        <n v="16000105372"/>
        <n v="16000105386"/>
        <n v="16000105393"/>
        <n v="16000105397"/>
        <n v="16000105329"/>
        <n v="16000105366"/>
        <n v="16000105356"/>
        <n v="16000105277"/>
        <n v="16000105392"/>
        <n v="16000105200"/>
        <n v="16000105304"/>
        <n v="16000105391"/>
        <n v="16000105390"/>
        <n v="16000105279"/>
        <n v="16000105402"/>
        <n v="16000105179"/>
        <n v="16000105276"/>
        <n v="16000105381"/>
        <n v="16000105377"/>
        <n v="16000105407"/>
        <n v="16000105182"/>
        <n v="16000105408"/>
        <n v="16000105343"/>
        <n v="16000105096"/>
        <n v="16000105173"/>
        <n v="16000105409"/>
        <n v="16000105410"/>
        <n v="16000105389"/>
        <n v="16000105333"/>
        <n v="16000105305"/>
        <n v="16000105388"/>
        <n v="16000105321"/>
        <n v="16000105421"/>
        <n v="16000105351"/>
        <n v="16000105362"/>
        <n v="16000105412"/>
        <n v="16000105415"/>
        <n v="16000105154"/>
        <n v="16000105387"/>
        <n v="16000105348"/>
        <n v="16000105424"/>
        <n v="16000105125"/>
        <n v="16000105295"/>
        <n v="16000105436"/>
        <n v="16000105239"/>
        <n v="16000105398"/>
        <n v="16000105423"/>
        <n v="16000105431"/>
        <n v="16000105413"/>
        <n v="16000105118"/>
        <n v="16000105434"/>
        <n v="16000105369"/>
        <n v="16000105457"/>
        <n v="16000105115"/>
        <n v="16000105337"/>
        <n v="16000105461"/>
        <n v="16000105342"/>
        <n v="16000105359"/>
        <n v="16000105468"/>
        <n v="16000105464"/>
        <n v="16000105224"/>
        <n v="16000105439"/>
        <n v="16000105460"/>
        <n v="16000105336"/>
        <n v="16000105442"/>
        <n v="16000105406"/>
        <n v="16000105474"/>
        <n v="16000105476"/>
        <n v="16000105119"/>
        <n v="16000105483"/>
        <n v="16000105484"/>
        <n v="16000105463"/>
        <n v="16000105446"/>
        <n v="16000105347"/>
        <n v="16000105462"/>
        <n v="16000105438"/>
        <n v="16000105492"/>
        <n v="16000105264"/>
        <n v="16000105501"/>
        <n v="16000105498"/>
        <n v="16000105456"/>
        <n v="16000105480"/>
        <n v="16000105506"/>
        <n v="16000105497"/>
        <n v="16000105502"/>
        <n v="16000105491"/>
        <n v="16000105454"/>
        <n v="16000105510"/>
        <n v="16000105459"/>
        <n v="16000105507"/>
        <n v="16000105513"/>
        <n v="16000105479"/>
        <n v="16000105358"/>
        <n v="16000105528"/>
        <n v="16000105515"/>
        <n v="16000105520"/>
        <n v="16000105535"/>
        <n v="16000105452"/>
        <n v="16000105382"/>
        <n v="16000105533"/>
        <n v="16000105500"/>
        <n v="16000105485"/>
        <n v="16000105429"/>
        <n v="16000105529"/>
        <n v="16000105517"/>
        <n v="16000105486"/>
        <n v="16000105240"/>
        <n v="16000105374"/>
        <n v="16000105494"/>
        <n v="16000105298"/>
        <n v="16000105508"/>
        <n v="16000105475"/>
        <n v="16000105546"/>
        <n v="16000105426"/>
        <n v="16000105541"/>
        <n v="16000105478"/>
        <n v="16000105432"/>
        <n v="16000105511"/>
        <n v="16000105512"/>
        <n v="16000105467"/>
        <n v="16000105170"/>
        <n v="16000105559"/>
        <n v="16000105540"/>
        <n v="16000105525"/>
        <n v="16000105562"/>
        <n v="16000105538"/>
        <n v="16000105405"/>
        <n v="16000105567"/>
        <n v="16000105571"/>
        <n v="16000105575"/>
        <n v="16000105496"/>
        <n v="16000105532"/>
        <n v="16000105516"/>
        <n v="16000105586"/>
        <n v="16000105027"/>
        <n v="16000105273"/>
        <n v="16000105531"/>
        <n v="16000105539"/>
        <n v="16000105579"/>
        <n v="16000105580"/>
        <n v="16000105594"/>
        <n v="16000105589"/>
        <n v="16000105596"/>
        <n v="16000105536"/>
        <n v="16000105566"/>
        <n v="16000105509"/>
        <n v="16000105576"/>
        <n v="16000105570"/>
        <n v="16000105563"/>
        <n v="16000105453"/>
        <n v="16000105595"/>
        <n v="16000105599"/>
        <n v="16000105591"/>
        <n v="16000105561"/>
        <n v="16000105593"/>
        <n v="16000105545"/>
        <n v="16000105598"/>
        <n v="16000105557"/>
        <n v="16000105552"/>
        <n v="16000105609"/>
        <n v="16000105608"/>
        <n v="16000105425"/>
        <n v="16000105572"/>
        <n v="16000105499"/>
        <n v="16000105581"/>
        <n v="16000105564"/>
        <n v="16000105547"/>
        <n v="16000105308"/>
        <n v="16000105626"/>
        <n v="16000105610"/>
        <n v="16000105623"/>
        <n v="16000105631"/>
        <n v="16000105634"/>
        <n v="16000105646"/>
        <n v="16000105628"/>
        <n v="16000105592"/>
        <n v="16000105637"/>
        <n v="16000105639"/>
        <n v="16000105622"/>
        <n v="16000105657"/>
        <n v="16000105633"/>
        <n v="16000105656"/>
        <n v="16000105649"/>
        <n v="16000105621"/>
        <n v="16000105655"/>
        <n v="16000105663"/>
        <n v="16000105600"/>
        <n v="16000105660"/>
        <n v="16000105603"/>
        <n v="16000105678"/>
        <n v="16000105625"/>
        <n v="16000105607"/>
        <n v="16000105691"/>
        <n v="16000105569"/>
        <n v="16000105676"/>
        <n v="16000105614"/>
        <n v="16000105674"/>
        <n v="16000105640"/>
        <n v="16000105619"/>
        <n v="16000105537"/>
        <n v="16000105624"/>
        <n v="16000105673"/>
        <n v="16000105671"/>
        <n v="16000105662"/>
        <n v="16000105556"/>
        <n v="16000105654"/>
        <n v="16000105689"/>
        <n v="16000105682"/>
        <n v="16000105505"/>
        <n v="16000105666"/>
        <n v="16000105620"/>
        <n v="16000105701"/>
        <n v="16000105711"/>
        <n v="16000105714"/>
        <n v="16000105632"/>
        <n v="16000105730"/>
        <n v="16000105679"/>
        <n v="16000105725"/>
        <n v="16000105658"/>
        <n v="16000105729"/>
        <n v="16000105688"/>
        <n v="16000105652"/>
        <n v="16000105629"/>
        <n v="16000105708"/>
        <n v="16000105727"/>
        <n v="16000105668"/>
        <n v="16000105734"/>
        <n v="16000105713"/>
        <n v="16000105613"/>
        <n v="16000105755"/>
        <n v="16000105744"/>
        <n v="16000105718"/>
        <n v="16000105731"/>
        <n v="16000105776"/>
        <n v="16000105775"/>
        <n v="16000105732"/>
        <n v="16000105709"/>
        <n v="16000105692"/>
        <n v="16000105783"/>
        <n v="16000105737"/>
        <n v="16000105784"/>
        <n v="16000105697"/>
        <n v="16000105745"/>
        <n v="16000105686"/>
        <n v="16000105767"/>
        <n v="16000105743"/>
        <n v="16000105617"/>
        <n v="16000105773"/>
        <n v="16000105791"/>
        <n v="16000105696"/>
        <n v="16000105742"/>
        <n v="16000105761"/>
        <n v="16000105759"/>
        <n v="16000105741"/>
        <n v="16000105721"/>
        <n v="16000105616"/>
        <n v="16000105760"/>
        <n v="16000105795"/>
        <n v="16000105750"/>
        <n v="16000105611"/>
        <n v="16000105785"/>
        <n v="16000105798"/>
        <n v="16000105739"/>
        <n v="16000105802"/>
        <n v="16000105747"/>
        <n v="16000105804"/>
        <n v="16000105748"/>
        <n v="16000105573"/>
        <n v="16000105777"/>
        <n v="16000105753"/>
        <n v="16000105799"/>
        <n v="16000105749"/>
        <n v="16000105830"/>
        <n v="16000105796"/>
        <n v="16000105818"/>
        <n v="16000105707"/>
        <n v="16000105822"/>
        <n v="16000105824"/>
        <n v="16000105800"/>
        <n v="16000105847"/>
        <n v="16000105839"/>
        <n v="16000105843"/>
        <n v="16000105728"/>
        <n v="16000105764"/>
        <n v="16000105807"/>
        <n v="16000105835"/>
        <n v="16000105771"/>
        <n v="16000105816"/>
        <n v="16000105815"/>
        <n v="16000105792"/>
        <n v="16000105857"/>
        <n v="16000105820"/>
        <n v="16000105841"/>
        <n v="16000105779"/>
        <n v="16000105864"/>
        <n v="16000105687"/>
        <n v="16000105869"/>
        <n v="16000105879"/>
        <n v="16000105868"/>
        <n v="16000105834"/>
        <n v="16000105812"/>
        <n v="16000105865"/>
        <n v="16000105883"/>
        <n v="16000105823"/>
        <n v="16000105850"/>
        <n v="16000105872"/>
        <n v="16000105891"/>
        <n v="16000105885"/>
        <n v="16000105765"/>
        <n v="16000105867"/>
        <n v="16000105901"/>
        <n v="16000105871"/>
        <n v="16000105899"/>
        <n v="16000105845"/>
        <n v="16000105832"/>
        <n v="16000105897"/>
        <n v="16000105889"/>
        <n v="16000105821"/>
        <n v="16000105881"/>
        <n v="16000105918"/>
        <n v="16000105797"/>
        <n v="16000105908"/>
        <n v="16000105910"/>
        <n v="16000105912"/>
        <n v="16000105936"/>
        <n v="16000105853"/>
        <n v="16000105927"/>
        <n v="16000105903"/>
        <n v="16000105756"/>
        <n v="16000105930"/>
        <n v="16000105923"/>
        <n v="16000105810"/>
        <n v="16000105932"/>
        <n v="16000105898"/>
        <n v="16000105487"/>
        <n v="16000105963"/>
        <n v="16000105943"/>
        <n v="16000105948"/>
        <n v="16000105949"/>
        <n v="16000105934"/>
        <n v="16000105933"/>
        <n v="16000105876"/>
        <n v="16000105942"/>
        <n v="16000105939"/>
        <n v="16000105884"/>
        <n v="16000105920"/>
        <n v="16000105882"/>
        <n v="16000105972"/>
        <n v="16000105979"/>
        <n v="16000105861"/>
        <n v="16000105817"/>
        <n v="16000105947"/>
        <n v="16000105874"/>
        <n v="16000105987"/>
        <n v="16000105944"/>
        <n v="16000105844"/>
        <n v="16000105997"/>
        <n v="16000105905"/>
        <n v="16000105928"/>
        <n v="16000105988"/>
        <n v="16000106005"/>
        <n v="16000105996"/>
        <n v="16000106001"/>
        <n v="16000105981"/>
        <n v="16000106004"/>
        <n v="16000105976"/>
        <n v="16000106010"/>
        <n v="16000105945"/>
        <n v="16000105801"/>
        <n v="16000105989"/>
        <n v="16000105971"/>
        <n v="16000105998"/>
        <n v="16000105914"/>
        <n v="16000105825"/>
        <n v="16000106027"/>
        <n v="16000106037"/>
        <n v="16000106024"/>
        <n v="16000106002"/>
        <n v="16000105970"/>
        <n v="16000106048"/>
        <n v="16000106051"/>
        <n v="16000105950"/>
        <n v="16000106012"/>
        <n v="16000106042"/>
        <n v="16000105819"/>
        <n v="16000106034"/>
        <n v="16000105929"/>
        <n v="16000106003"/>
        <n v="16000106020"/>
        <n v="16000105983"/>
        <n v="16000106036"/>
        <n v="16000105875"/>
        <n v="16000106028"/>
        <n v="16000106060"/>
        <n v="16000105740"/>
        <n v="16000105974"/>
        <n v="16000105982"/>
        <n v="16000105813"/>
        <n v="16000105781"/>
        <n v="16000105975"/>
        <n v="16000106013"/>
        <n v="16000106069"/>
        <n v="16000106044"/>
        <n v="16000106057"/>
        <n v="16000106032"/>
        <n v="16000106073"/>
        <n v="16000105980"/>
        <n v="16000106047"/>
        <n v="16000105990"/>
        <n v="16000105909"/>
        <n v="16000106043"/>
        <n v="16000105968"/>
        <n v="16000105887"/>
        <n v="16000106070"/>
        <n v="16000106000"/>
        <n v="16000105946"/>
        <n v="16000106087"/>
        <n v="16000106055"/>
        <n v="16000106014"/>
        <n v="16000106038"/>
        <n v="16000106025"/>
        <n v="16000106072"/>
        <n v="16000106090"/>
        <n v="16000106029"/>
        <n v="16000106006"/>
        <n v="16000106071"/>
        <n v="16000105938"/>
        <n v="16000106109"/>
        <n v="16000106098"/>
        <n v="16000106095"/>
        <n v="16000106007"/>
        <n v="16000106103"/>
        <n v="16000105907"/>
        <n v="16000106056"/>
        <n v="16000106129"/>
        <n v="16000106019"/>
        <n v="16000106113"/>
        <n v="16000106066"/>
        <n v="16000106067"/>
        <n v="16000106062"/>
        <n v="16000105814"/>
        <n v="16000105859"/>
        <n v="16000106128"/>
        <n v="16000106141"/>
        <n v="16000106059"/>
        <n v="16000105992"/>
        <n v="16000106030"/>
        <n v="16000105789"/>
        <n v="16000106039"/>
        <n v="16000106015"/>
        <n v="16000105892"/>
        <n v="16000106104"/>
        <n v="16000105896"/>
        <n v="16000105994"/>
        <n v="16000106077"/>
        <n v="16000106031"/>
        <n v="16000106110"/>
        <n v="16000106158"/>
        <n v="16000106157"/>
        <n v="16000106164"/>
        <n v="16000106061"/>
        <n v="16000106054"/>
        <n v="16000106041"/>
        <n v="16000106046"/>
        <n v="16000106118"/>
        <n v="16000106045"/>
        <n v="16000106173"/>
        <n v="16000105999"/>
        <n v="16000105961"/>
        <n v="16000106111"/>
        <n v="16000106148"/>
        <n v="16000106124"/>
        <n v="16000106134"/>
        <n v="16000106177"/>
        <n v="16000106182"/>
        <n v="16000106130"/>
        <n v="16000106169"/>
        <n v="16000106100"/>
        <n v="16000105851"/>
        <n v="16000105993"/>
        <n v="16000106050"/>
        <n v="16000106108"/>
        <n v="16000106132"/>
        <n v="16000106133"/>
        <n v="16000106152"/>
        <n v="16000106135"/>
        <n v="16000106189"/>
        <n v="16000106086"/>
        <n v="16000106193"/>
        <n v="16000106138"/>
        <n v="16000106162"/>
        <n v="16000106184"/>
        <n v="16000106170"/>
        <n v="16000106088"/>
        <n v="16000106187"/>
        <n v="16000106188"/>
        <n v="16000106165"/>
        <n v="16000106180"/>
        <n v="16000106166"/>
        <n v="16000106175"/>
        <n v="16000106202"/>
        <n v="16000106194"/>
        <n v="16000106199"/>
        <n v="16000106185"/>
        <n v="16000106208"/>
        <n v="16000106139"/>
        <n v="16000106219"/>
        <n v="16000105842"/>
        <n v="16000105921"/>
        <n v="16000106209"/>
        <n v="16000106153"/>
        <n v="16000106136"/>
        <n v="16000106119"/>
        <n v="16000106225"/>
        <n v="16000106213"/>
        <n v="16000106222"/>
        <n v="16000106237"/>
        <n v="16000106229"/>
        <n v="16000106221"/>
        <n v="16000106172"/>
        <n v="16000106230"/>
        <n v="16000106242"/>
        <n v="16000106238"/>
        <n v="16000106224"/>
        <n v="16000106080"/>
        <n v="16000106179"/>
        <n v="16000106214"/>
        <n v="16000106200"/>
        <n v="16000106178"/>
        <n v="16000106159"/>
        <n v="16000106232"/>
        <n v="16000106093"/>
        <n v="16000106252"/>
        <n v="16000106245"/>
        <n v="16000106265"/>
        <n v="16000106270"/>
        <n v="16000106275"/>
        <n v="16000106246"/>
        <n v="16000106261"/>
        <n v="16000106210"/>
        <n v="16000106244"/>
        <n v="16000106125"/>
        <n v="16000106277"/>
        <n v="16000106250"/>
        <n v="16000106284"/>
        <n v="16000106254"/>
        <n v="16000106286"/>
        <n v="16000106278"/>
        <n v="16000106282"/>
        <n v="16000106258"/>
        <n v="16000106239"/>
        <n v="16000106226"/>
        <n v="16000106227"/>
        <n v="16000106249"/>
        <n v="16000106063"/>
        <n v="16000106151"/>
        <n v="16000106281"/>
        <n v="16000106259"/>
        <n v="16000106276"/>
        <n v="16000106293"/>
        <n v="16000106266"/>
        <n v="16000106167"/>
        <n v="16000106235"/>
        <n v="16000106084"/>
        <n v="16000106292"/>
        <n v="16000106115"/>
        <n v="16000106126"/>
        <n v="16000106288"/>
        <n v="16000106294"/>
        <n v="16000106303"/>
        <n v="16000106251"/>
        <n v="16000106264"/>
        <n v="16000106316"/>
        <n v="16000106317"/>
        <n v="16000106306"/>
        <n v="16000106274"/>
        <n v="16000106257"/>
        <n v="16000106300"/>
        <n v="16000106260"/>
        <n v="16000106305"/>
        <n v="16000106240"/>
        <n v="16000106243"/>
        <n v="16000106285"/>
        <n v="16000106247"/>
        <n v="16000106340"/>
        <n v="16000106334"/>
        <n v="16000106321"/>
        <n v="16000106332"/>
        <n v="16000106290"/>
        <n v="16000106338"/>
        <n v="16000106289"/>
        <n v="16000106183"/>
        <n v="16000106256"/>
        <n v="16000106342"/>
        <n v="16000106325"/>
        <n v="16000106352"/>
        <n v="16000106346"/>
        <n v="16000106309"/>
        <n v="16000106353"/>
        <n v="16000106359"/>
        <n v="16000106355"/>
        <n v="16000106345"/>
        <n v="16000106299"/>
        <n v="16000106351"/>
        <n v="16000106307"/>
        <n v="16000106336"/>
        <n v="16000106267"/>
        <n v="16000106365"/>
        <n v="16000106369"/>
        <n v="16000106374"/>
        <n v="16000106366"/>
        <n v="16000106253"/>
        <n v="16000106362"/>
        <n v="16000106370"/>
        <n v="16000106379"/>
        <n v="16000106368"/>
        <n v="16000106319"/>
        <n v="16000106387"/>
        <n v="16000106341"/>
        <n v="16000106361"/>
        <n v="16000106384"/>
        <n v="16000106371"/>
        <n v="16000106380"/>
        <n v="16000106386"/>
        <n v="16000106388"/>
        <n v="16000106390"/>
        <n v="16000106395"/>
        <n v="16000106391"/>
        <n v="16000106236"/>
        <n v="16000106396"/>
        <n v="16000106400"/>
        <n v="16000106297"/>
        <n v="16000106367"/>
        <n v="16000106272"/>
        <n v="16000106378"/>
        <n v="16000106287"/>
        <n v="16000106402"/>
        <n v="16000106398"/>
        <n v="16000106401"/>
        <n v="16000106397"/>
        <n v="16000106363"/>
        <n v="16000106409"/>
        <n v="16000106425"/>
        <n v="16000106417"/>
        <n v="16000106422"/>
        <n v="16000106418"/>
        <n v="16000106408"/>
        <n v="16000106419"/>
        <n v="16000106433"/>
        <n v="16000106430"/>
        <n v="16000106354"/>
        <n v="16000106364"/>
        <n v="16000106423"/>
        <n v="16000106116"/>
        <n v="16000106404"/>
        <n v="16000106439"/>
        <n v="16000106394"/>
        <n v="16000106420"/>
        <n v="16000106445"/>
        <n v="16000106331"/>
        <n v="16000106414"/>
        <n v="16000106323"/>
        <n v="16000106447"/>
        <n v="16000106457"/>
        <n v="16000106460"/>
        <n v="16000106446"/>
        <n v="16000106449"/>
        <n v="16000106376"/>
        <n v="16000106462"/>
        <n v="16000106377"/>
        <n v="16000106469"/>
        <n v="16000106464"/>
        <n v="16000106459"/>
        <n v="16000106467"/>
        <n v="16000106463"/>
        <n v="16000106465"/>
        <n v="16000106470"/>
        <n v="16000106474"/>
        <n v="16000106472"/>
        <n v="16000106407"/>
        <n v="16000106477"/>
        <n v="16000106324"/>
        <n v="16000106479"/>
        <n v="16000106431"/>
        <n v="16000106482"/>
        <n v="16000106451"/>
        <n v="16000106440"/>
        <n v="16000106485"/>
        <n v="16000106494"/>
        <n v="16000106468"/>
        <n v="16000106382"/>
        <n v="16000106501"/>
        <n v="16000106495"/>
        <n v="16000106450"/>
        <n v="16000106490"/>
        <n v="16000106493"/>
        <n v="16000106508"/>
        <n v="16000106513"/>
        <n v="16000106456"/>
        <n v="16000106436"/>
        <n v="16000106532"/>
        <n v="16000106507"/>
        <n v="16000106521"/>
        <n v="16000106534"/>
        <n v="16000106516"/>
        <n v="16000106537"/>
        <n v="16000106486"/>
        <n v="16000106526"/>
        <n v="16000106504"/>
        <n v="16000106540"/>
        <n v="16000106552"/>
        <n v="16000106517"/>
        <n v="16000106555"/>
        <n v="16000106530"/>
        <n v="16000106543"/>
        <n v="16000106542"/>
        <n v="16000106580"/>
        <n v="16000106561"/>
        <n v="16000106514"/>
        <n v="16000106565"/>
        <n v="16000106568"/>
        <n v="16000106503"/>
        <n v="16000106563"/>
        <n v="16000106579"/>
        <n v="16000106500"/>
        <n v="16000106599"/>
        <n v="16000106583"/>
        <n v="16000106570"/>
        <n v="16000106586"/>
        <n v="16000106574"/>
        <n v="16000106550"/>
        <n v="16000106593"/>
        <n v="16000106585"/>
        <n v="16000106515"/>
        <n v="16000106595"/>
        <n v="16000106587"/>
        <n v="16000106557"/>
        <n v="16000106588"/>
        <n v="16000106602"/>
        <n v="16000106466"/>
        <n v="16000106560"/>
        <n v="16000106618"/>
        <n v="16000106611"/>
        <n v="16000106606"/>
        <n v="16000106582"/>
        <n v="16000106636"/>
        <n v="16000106626"/>
        <n v="16000106608"/>
        <n v="16000106653"/>
        <n v="16000106615"/>
        <n v="16000106641"/>
        <n v="16000106665"/>
        <n v="16000106634"/>
        <n v="16000106647"/>
        <n v="16000106628"/>
        <n v="16000106617"/>
        <n v="16000106576"/>
        <n v="16000106638"/>
        <n v="16000106496"/>
        <n v="16000106630"/>
        <n v="16000106610"/>
        <n v="16000106605"/>
        <n v="16000106633"/>
        <n v="16000106642"/>
        <n v="16000106499"/>
        <n v="16000106662"/>
        <n v="16000106577"/>
        <n v="16000106596"/>
        <n v="16000106623"/>
        <n v="16000106578"/>
        <n v="16000106656"/>
        <n v="16000106660"/>
        <n v="16000106529"/>
        <n v="16000106461"/>
        <n v="16000106650"/>
        <n v="16000106668"/>
        <n v="16000106675"/>
        <n v="16000106458"/>
        <n v="16000106659"/>
        <n v="16000106571"/>
        <n v="16000106679"/>
        <n v="16000106664"/>
        <n v="16000106693"/>
        <n v="16000106688"/>
        <n v="16000106644"/>
        <n v="16000106655"/>
        <n v="16000106719"/>
        <n v="16000106727"/>
        <n v="16000106692"/>
        <n v="16000106592"/>
        <n v="16000106738"/>
        <n v="16000106728"/>
        <n v="16000106547"/>
        <n v="16000106612"/>
        <m/>
      </sharedItems>
    </cacheField>
    <cacheField name="Hours" numFmtId="0" databaseField="0">
      <fieldGroup base="0">
        <rangePr groupBy="hours" startDate="2016-03-26T17:14:00" endDate="2016-03-28T11:03:00"/>
        <groupItems count="26">
          <s v="&lt;3/26/2016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28/2016"/>
        </groupItems>
      </fieldGroup>
    </cacheField>
    <cacheField name="Days" numFmtId="0" databaseField="0">
      <fieldGroup base="0">
        <rangePr groupBy="days" startDate="2016-03-26T17:14:00" endDate="2016-03-28T11:03:00"/>
        <groupItems count="368">
          <s v="&lt;3/2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8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o" refreshedDate="43390.846871064816" createdVersion="6" refreshedVersion="6" minRefreshableVersion="3" recordCount="1048" xr:uid="{C0E70BE8-8290-44C8-B7B3-651C2BC7DD86}">
  <cacheSource type="worksheet">
    <worksheetSource ref="B1:C1048576" sheet="Copy of Seattle_Police_Departme"/>
  </cacheSource>
  <cacheFields count="2">
    <cacheField name="CAD Event Number" numFmtId="0">
      <sharedItems containsString="0" containsBlank="1" containsNumber="1" containsInteger="1" minValue="16000104508" maxValue="16000106738"/>
    </cacheField>
    <cacheField name="Event Clearance Description" numFmtId="0">
      <sharedItems containsBlank="1" count="66">
        <s v="THEFT - MISCELLANEOUS"/>
        <s v="PARKING VIOLATION (EXCEPT ABANDONED VEHICLES)"/>
        <s v="LIQUOR VIOLATION - ADULT"/>
        <s v="ALACAD - RESIDENTIAL BURGLARY (FALSE)"/>
        <s v="FIGHT DISTURBANCE"/>
        <s v="DISTURBANCE, OTHER"/>
        <s v="SUSPICIOUS VEHICLE"/>
        <s v="TRAFFIC (MOVING) VIOLATION"/>
        <s v="SUSPICIOUS PERSON"/>
        <s v="MISCHIEF, NUISANCE COMPLAINTS"/>
        <s v="PROPERTY - FOUND (FOLLOW UP TO SPD CASE)"/>
        <s v="NARCOTICS, DRUG TRAFFIC LOITERING"/>
        <s v="BURGLARY - COMMERCIAL"/>
        <s v="THEFT - CAR PROWL"/>
        <s v="MISSING PERSON"/>
        <s v="LIQUOR VIOLATION - INTOXICATED PERSON"/>
        <s v="MOTOR VEHICLE COLLISION"/>
        <s v="TRESPASS"/>
        <s v="HARBOR - DEBRIS, NAVIGATIONAL HAZARDS"/>
        <s v="LICENSE PLATE THEFT OR LOSS"/>
        <s v="FRAUD (INCLUDING IDENTITY THEFT)"/>
        <s v="ASSAULTS, OTHER"/>
        <s v="BURGLARY - RESIDENTIAL, OCCUPIED"/>
        <s v="HARASSMENT, THREATS"/>
        <s v="AUTO THEFT"/>
        <s v="ABANDONED VEHICLE"/>
        <s v="BURGLARY - UNOCCUPIED STRUCTURE ON RESIDENTIAL PROPERTY"/>
        <s v="SHOPLIFT"/>
        <s v="ALACAD - RESIDENTIAL PANIC (FALSE)"/>
        <s v="NARCOTICS, OTHER"/>
        <s v="PERSON WITH A WEAPON (NOT GUN)"/>
        <s v="CRISIS COMPLAINT - GENERAL"/>
        <s v="GANG GRAFFITI"/>
        <s v="ALACAD - COMMERCIAL BURGLARY (FALSE)"/>
        <s v="BURGLARY - RESIDENTIAL, UNOCCUPIED"/>
        <s v="ANIMAL NOISE, STRAYS, BITES"/>
        <s v="HAZARDS"/>
        <s v="BLOCKING VEHICLE"/>
        <s v="MISDEMEANOR WARRANT SERVICE"/>
        <s v="PROPERTY DESTRUCTION"/>
        <s v="PARKS EXCLUSION"/>
        <s v="DRIVING WHILE UNDER INFLUENCE (DUI)"/>
        <s v="NOISE DISTURBANCE, RESIDENTIAL"/>
        <s v="BICYCLE THEFT"/>
        <s v="NOISE DISTURBANCE"/>
        <s v="MOTORIST ASSIST"/>
        <s v="STRONG ARM ROBBERY"/>
        <s v="ARMED ROBBERY"/>
        <s v="ALACAD - COMMERCIAL PANIC (FALSE)"/>
        <s v="ANIMALS - INJURED, DEAD, DANGEROUS"/>
        <s v="NARCOTICS ACTIVITY REPORT"/>
        <s v="AUTO RECOVERY"/>
        <s v="SUSPICIOUS CIRCUMSTANCES - BUILDING (OPEN DOOR, ETC.)"/>
        <s v="LEWD CONDUCT"/>
        <s v="CASUALTY (NON CRIMINAL/TRAFFIC) - MAN DOWN, SICK PERSONS, INJURED, DOA)"/>
        <s v="MARIJUANA PUBLIC USE (NOT DISPENSARY)"/>
        <s v="PROWLER"/>
        <s v="PEDESTRIAN VIOLATION"/>
        <s v="PROPERTY - MISSING"/>
        <s v="RECKLESS ENDANGERMENT, LITTERING, PARKS CODE VIOLATIONS"/>
        <s v="JUVENILE DISTURBANCE"/>
        <s v="FORGERY, BAD CHECKS"/>
        <s v="CRISIS COMPLAINT - PICK-UP OR TRANSPORT"/>
        <s v="FELONY WARRANT SERVICE"/>
        <s v="NARCOTICS FOUND, RECOVER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o" refreshedDate="43390.860632986114" createdVersion="6" refreshedVersion="6" minRefreshableVersion="3" recordCount="1047" xr:uid="{6500994D-4002-45E1-92AC-E4D905706F57}">
  <cacheSource type="worksheet">
    <worksheetSource ref="B1:E1048576" sheet="Copy of Seattle_Police_Departme"/>
  </cacheSource>
  <cacheFields count="4">
    <cacheField name="CAD Event Number" numFmtId="0">
      <sharedItems containsString="0" containsBlank="1" containsNumber="1" containsInteger="1" minValue="16000104508" maxValue="16000106738"/>
    </cacheField>
    <cacheField name="Event Clearance Description" numFmtId="0">
      <sharedItems containsBlank="1" count="66">
        <s v="THEFT - MISCELLANEOUS"/>
        <s v="PARKING VIOLATION (EXCEPT ABANDONED VEHICLES)"/>
        <s v="LIQUOR VIOLATION - ADULT"/>
        <s v="ALACAD - RESIDENTIAL BURGLARY (FALSE)"/>
        <s v="FIGHT DISTURBANCE"/>
        <s v="DISTURBANCE, OTHER"/>
        <s v="SUSPICIOUS VEHICLE"/>
        <s v="TRAFFIC (MOVING) VIOLATION"/>
        <s v="SUSPICIOUS PERSON"/>
        <s v="MISCHIEF, NUISANCE COMPLAINTS"/>
        <s v="PROPERTY - FOUND (FOLLOW UP TO SPD CASE)"/>
        <s v="NARCOTICS, DRUG TRAFFIC LOITERING"/>
        <s v="BURGLARY - COMMERCIAL"/>
        <s v="THEFT - CAR PROWL"/>
        <s v="MISSING PERSON"/>
        <s v="LIQUOR VIOLATION - INTOXICATED PERSON"/>
        <s v="MOTOR VEHICLE COLLISION"/>
        <s v="TRESPASS"/>
        <s v="HARBOR - DEBRIS, NAVIGATIONAL HAZARDS"/>
        <s v="LICENSE PLATE THEFT OR LOSS"/>
        <s v="FRAUD (INCLUDING IDENTITY THEFT)"/>
        <s v="ASSAULTS, OTHER"/>
        <s v="BURGLARY - RESIDENTIAL, OCCUPIED"/>
        <s v="HARASSMENT, THREATS"/>
        <s v="AUTO THEFT"/>
        <s v="ABANDONED VEHICLE"/>
        <s v="BURGLARY - UNOCCUPIED STRUCTURE ON RESIDENTIAL PROPERTY"/>
        <s v="SHOPLIFT"/>
        <s v="ALACAD - RESIDENTIAL PANIC (FALSE)"/>
        <s v="NARCOTICS, OTHER"/>
        <s v="PERSON WITH A WEAPON (NOT GUN)"/>
        <s v="CRISIS COMPLAINT - GENERAL"/>
        <s v="GANG GRAFFITI"/>
        <s v="ALACAD - COMMERCIAL BURGLARY (FALSE)"/>
        <s v="BURGLARY - RESIDENTIAL, UNOCCUPIED"/>
        <s v="ANIMAL NOISE, STRAYS, BITES"/>
        <s v="HAZARDS"/>
        <s v="BLOCKING VEHICLE"/>
        <s v="MISDEMEANOR WARRANT SERVICE"/>
        <s v="PROPERTY DESTRUCTION"/>
        <s v="PARKS EXCLUSION"/>
        <s v="DRIVING WHILE UNDER INFLUENCE (DUI)"/>
        <s v="NOISE DISTURBANCE, RESIDENTIAL"/>
        <s v="BICYCLE THEFT"/>
        <s v="NOISE DISTURBANCE"/>
        <s v="MOTORIST ASSIST"/>
        <s v="STRONG ARM ROBBERY"/>
        <s v="ARMED ROBBERY"/>
        <s v="ALACAD - COMMERCIAL PANIC (FALSE)"/>
        <s v="ANIMALS - INJURED, DEAD, DANGEROUS"/>
        <s v="NARCOTICS ACTIVITY REPORT"/>
        <s v="AUTO RECOVERY"/>
        <s v="SUSPICIOUS CIRCUMSTANCES - BUILDING (OPEN DOOR, ETC.)"/>
        <s v="LEWD CONDUCT"/>
        <s v="CASUALTY (NON CRIMINAL/TRAFFIC) - MAN DOWN, SICK PERSONS, INJURED, DOA)"/>
        <s v="MARIJUANA PUBLIC USE (NOT DISPENSARY)"/>
        <s v="PROWLER"/>
        <s v="PEDESTRIAN VIOLATION"/>
        <s v="PROPERTY - MISSING"/>
        <s v="RECKLESS ENDANGERMENT, LITTERING, PARKS CODE VIOLATIONS"/>
        <s v="JUVENILE DISTURBANCE"/>
        <s v="FORGERY, BAD CHECKS"/>
        <s v="CRISIS COMPLAINT - PICK-UP OR TRANSPORT"/>
        <s v="FELONY WARRANT SERVICE"/>
        <s v="NARCOTICS FOUND, RECOVERED"/>
        <m/>
      </sharedItems>
    </cacheField>
    <cacheField name="Zone" numFmtId="0">
      <sharedItems containsBlank="1" count="19">
        <s v="C"/>
        <s v="G"/>
        <s v="S"/>
        <s v="R"/>
        <s v="O"/>
        <s v="Q"/>
        <s v="E"/>
        <s v="J"/>
        <s v="B"/>
        <s v="K"/>
        <s v="W"/>
        <s v="D"/>
        <s v="H"/>
        <s v="M"/>
        <s v="U"/>
        <s v="F"/>
        <s v="L"/>
        <s v="N"/>
        <m/>
      </sharedItems>
    </cacheField>
    <cacheField name="Beat" numFmtId="0">
      <sharedItems containsBlank="1" containsMixedTypes="1" containsNumber="1" containsInteger="1" minValue="1" maxValue="3" count="5">
        <n v="1"/>
        <n v="2"/>
        <n v="3"/>
        <s v="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8">
  <r>
    <x v="0"/>
    <x v="0"/>
  </r>
  <r>
    <x v="1"/>
    <x v="1"/>
  </r>
  <r>
    <x v="2"/>
    <x v="2"/>
  </r>
  <r>
    <x v="2"/>
    <x v="3"/>
  </r>
  <r>
    <x v="2"/>
    <x v="4"/>
  </r>
  <r>
    <x v="3"/>
    <x v="5"/>
  </r>
  <r>
    <x v="3"/>
    <x v="6"/>
  </r>
  <r>
    <x v="4"/>
    <x v="7"/>
  </r>
  <r>
    <x v="4"/>
    <x v="8"/>
  </r>
  <r>
    <x v="5"/>
    <x v="9"/>
  </r>
  <r>
    <x v="6"/>
    <x v="10"/>
  </r>
  <r>
    <x v="7"/>
    <x v="11"/>
  </r>
  <r>
    <x v="7"/>
    <x v="12"/>
  </r>
  <r>
    <x v="8"/>
    <x v="13"/>
  </r>
  <r>
    <x v="8"/>
    <x v="14"/>
  </r>
  <r>
    <x v="8"/>
    <x v="15"/>
  </r>
  <r>
    <x v="8"/>
    <x v="16"/>
  </r>
  <r>
    <x v="9"/>
    <x v="17"/>
  </r>
  <r>
    <x v="9"/>
    <x v="18"/>
  </r>
  <r>
    <x v="10"/>
    <x v="19"/>
  </r>
  <r>
    <x v="11"/>
    <x v="20"/>
  </r>
  <r>
    <x v="12"/>
    <x v="21"/>
  </r>
  <r>
    <x v="13"/>
    <x v="22"/>
  </r>
  <r>
    <x v="14"/>
    <x v="23"/>
  </r>
  <r>
    <x v="15"/>
    <x v="24"/>
  </r>
  <r>
    <x v="15"/>
    <x v="25"/>
  </r>
  <r>
    <x v="16"/>
    <x v="26"/>
  </r>
  <r>
    <x v="16"/>
    <x v="27"/>
  </r>
  <r>
    <x v="17"/>
    <x v="28"/>
  </r>
  <r>
    <x v="18"/>
    <x v="29"/>
  </r>
  <r>
    <x v="18"/>
    <x v="30"/>
  </r>
  <r>
    <x v="19"/>
    <x v="31"/>
  </r>
  <r>
    <x v="20"/>
    <x v="32"/>
  </r>
  <r>
    <x v="21"/>
    <x v="33"/>
  </r>
  <r>
    <x v="22"/>
    <x v="34"/>
  </r>
  <r>
    <x v="23"/>
    <x v="35"/>
  </r>
  <r>
    <x v="23"/>
    <x v="36"/>
  </r>
  <r>
    <x v="24"/>
    <x v="37"/>
  </r>
  <r>
    <x v="24"/>
    <x v="38"/>
  </r>
  <r>
    <x v="25"/>
    <x v="39"/>
  </r>
  <r>
    <x v="26"/>
    <x v="40"/>
  </r>
  <r>
    <x v="27"/>
    <x v="41"/>
  </r>
  <r>
    <x v="28"/>
    <x v="42"/>
  </r>
  <r>
    <x v="28"/>
    <x v="43"/>
  </r>
  <r>
    <x v="29"/>
    <x v="44"/>
  </r>
  <r>
    <x v="30"/>
    <x v="45"/>
  </r>
  <r>
    <x v="31"/>
    <x v="46"/>
  </r>
  <r>
    <x v="32"/>
    <x v="47"/>
  </r>
  <r>
    <x v="32"/>
    <x v="48"/>
  </r>
  <r>
    <x v="32"/>
    <x v="49"/>
  </r>
  <r>
    <x v="33"/>
    <x v="50"/>
  </r>
  <r>
    <x v="33"/>
    <x v="51"/>
  </r>
  <r>
    <x v="34"/>
    <x v="52"/>
  </r>
  <r>
    <x v="35"/>
    <x v="53"/>
  </r>
  <r>
    <x v="36"/>
    <x v="54"/>
  </r>
  <r>
    <x v="37"/>
    <x v="55"/>
  </r>
  <r>
    <x v="38"/>
    <x v="56"/>
  </r>
  <r>
    <x v="39"/>
    <x v="57"/>
  </r>
  <r>
    <x v="40"/>
    <x v="58"/>
  </r>
  <r>
    <x v="41"/>
    <x v="59"/>
  </r>
  <r>
    <x v="42"/>
    <x v="60"/>
  </r>
  <r>
    <x v="43"/>
    <x v="61"/>
  </r>
  <r>
    <x v="44"/>
    <x v="62"/>
  </r>
  <r>
    <x v="45"/>
    <x v="63"/>
  </r>
  <r>
    <x v="46"/>
    <x v="64"/>
  </r>
  <r>
    <x v="47"/>
    <x v="65"/>
  </r>
  <r>
    <x v="47"/>
    <x v="66"/>
  </r>
  <r>
    <x v="47"/>
    <x v="67"/>
  </r>
  <r>
    <x v="48"/>
    <x v="68"/>
  </r>
  <r>
    <x v="49"/>
    <x v="69"/>
  </r>
  <r>
    <x v="50"/>
    <x v="70"/>
  </r>
  <r>
    <x v="50"/>
    <x v="71"/>
  </r>
  <r>
    <x v="51"/>
    <x v="72"/>
  </r>
  <r>
    <x v="52"/>
    <x v="73"/>
  </r>
  <r>
    <x v="53"/>
    <x v="74"/>
  </r>
  <r>
    <x v="54"/>
    <x v="75"/>
  </r>
  <r>
    <x v="55"/>
    <x v="76"/>
  </r>
  <r>
    <x v="55"/>
    <x v="77"/>
  </r>
  <r>
    <x v="56"/>
    <x v="78"/>
  </r>
  <r>
    <x v="56"/>
    <x v="79"/>
  </r>
  <r>
    <x v="57"/>
    <x v="80"/>
  </r>
  <r>
    <x v="58"/>
    <x v="81"/>
  </r>
  <r>
    <x v="59"/>
    <x v="82"/>
  </r>
  <r>
    <x v="60"/>
    <x v="83"/>
  </r>
  <r>
    <x v="61"/>
    <x v="84"/>
  </r>
  <r>
    <x v="62"/>
    <x v="85"/>
  </r>
  <r>
    <x v="62"/>
    <x v="86"/>
  </r>
  <r>
    <x v="63"/>
    <x v="87"/>
  </r>
  <r>
    <x v="63"/>
    <x v="88"/>
  </r>
  <r>
    <x v="64"/>
    <x v="89"/>
  </r>
  <r>
    <x v="64"/>
    <x v="90"/>
  </r>
  <r>
    <x v="64"/>
    <x v="91"/>
  </r>
  <r>
    <x v="64"/>
    <x v="92"/>
  </r>
  <r>
    <x v="65"/>
    <x v="93"/>
  </r>
  <r>
    <x v="66"/>
    <x v="94"/>
  </r>
  <r>
    <x v="67"/>
    <x v="95"/>
  </r>
  <r>
    <x v="67"/>
    <x v="96"/>
  </r>
  <r>
    <x v="67"/>
    <x v="97"/>
  </r>
  <r>
    <x v="68"/>
    <x v="98"/>
  </r>
  <r>
    <x v="69"/>
    <x v="99"/>
  </r>
  <r>
    <x v="70"/>
    <x v="100"/>
  </r>
  <r>
    <x v="71"/>
    <x v="101"/>
  </r>
  <r>
    <x v="72"/>
    <x v="102"/>
  </r>
  <r>
    <x v="73"/>
    <x v="103"/>
  </r>
  <r>
    <x v="73"/>
    <x v="104"/>
  </r>
  <r>
    <x v="73"/>
    <x v="105"/>
  </r>
  <r>
    <x v="74"/>
    <x v="106"/>
  </r>
  <r>
    <x v="75"/>
    <x v="107"/>
  </r>
  <r>
    <x v="76"/>
    <x v="108"/>
  </r>
  <r>
    <x v="77"/>
    <x v="109"/>
  </r>
  <r>
    <x v="77"/>
    <x v="110"/>
  </r>
  <r>
    <x v="77"/>
    <x v="111"/>
  </r>
  <r>
    <x v="78"/>
    <x v="112"/>
  </r>
  <r>
    <x v="79"/>
    <x v="113"/>
  </r>
  <r>
    <x v="80"/>
    <x v="114"/>
  </r>
  <r>
    <x v="81"/>
    <x v="115"/>
  </r>
  <r>
    <x v="82"/>
    <x v="116"/>
  </r>
  <r>
    <x v="83"/>
    <x v="117"/>
  </r>
  <r>
    <x v="83"/>
    <x v="118"/>
  </r>
  <r>
    <x v="83"/>
    <x v="119"/>
  </r>
  <r>
    <x v="83"/>
    <x v="120"/>
  </r>
  <r>
    <x v="84"/>
    <x v="121"/>
  </r>
  <r>
    <x v="85"/>
    <x v="122"/>
  </r>
  <r>
    <x v="86"/>
    <x v="123"/>
  </r>
  <r>
    <x v="86"/>
    <x v="124"/>
  </r>
  <r>
    <x v="87"/>
    <x v="125"/>
  </r>
  <r>
    <x v="88"/>
    <x v="126"/>
  </r>
  <r>
    <x v="89"/>
    <x v="127"/>
  </r>
  <r>
    <x v="89"/>
    <x v="128"/>
  </r>
  <r>
    <x v="90"/>
    <x v="129"/>
  </r>
  <r>
    <x v="90"/>
    <x v="130"/>
  </r>
  <r>
    <x v="91"/>
    <x v="131"/>
  </r>
  <r>
    <x v="91"/>
    <x v="132"/>
  </r>
  <r>
    <x v="91"/>
    <x v="133"/>
  </r>
  <r>
    <x v="92"/>
    <x v="134"/>
  </r>
  <r>
    <x v="93"/>
    <x v="135"/>
  </r>
  <r>
    <x v="94"/>
    <x v="136"/>
  </r>
  <r>
    <x v="95"/>
    <x v="137"/>
  </r>
  <r>
    <x v="96"/>
    <x v="138"/>
  </r>
  <r>
    <x v="97"/>
    <x v="139"/>
  </r>
  <r>
    <x v="97"/>
    <x v="140"/>
  </r>
  <r>
    <x v="98"/>
    <x v="141"/>
  </r>
  <r>
    <x v="98"/>
    <x v="142"/>
  </r>
  <r>
    <x v="99"/>
    <x v="143"/>
  </r>
  <r>
    <x v="100"/>
    <x v="144"/>
  </r>
  <r>
    <x v="101"/>
    <x v="145"/>
  </r>
  <r>
    <x v="101"/>
    <x v="146"/>
  </r>
  <r>
    <x v="101"/>
    <x v="147"/>
  </r>
  <r>
    <x v="101"/>
    <x v="148"/>
  </r>
  <r>
    <x v="102"/>
    <x v="149"/>
  </r>
  <r>
    <x v="102"/>
    <x v="150"/>
  </r>
  <r>
    <x v="103"/>
    <x v="151"/>
  </r>
  <r>
    <x v="104"/>
    <x v="152"/>
  </r>
  <r>
    <x v="105"/>
    <x v="153"/>
  </r>
  <r>
    <x v="105"/>
    <x v="154"/>
  </r>
  <r>
    <x v="106"/>
    <x v="155"/>
  </r>
  <r>
    <x v="107"/>
    <x v="156"/>
  </r>
  <r>
    <x v="108"/>
    <x v="157"/>
  </r>
  <r>
    <x v="109"/>
    <x v="158"/>
  </r>
  <r>
    <x v="110"/>
    <x v="159"/>
  </r>
  <r>
    <x v="111"/>
    <x v="160"/>
  </r>
  <r>
    <x v="112"/>
    <x v="161"/>
  </r>
  <r>
    <x v="113"/>
    <x v="162"/>
  </r>
  <r>
    <x v="114"/>
    <x v="163"/>
  </r>
  <r>
    <x v="115"/>
    <x v="164"/>
  </r>
  <r>
    <x v="116"/>
    <x v="165"/>
  </r>
  <r>
    <x v="117"/>
    <x v="166"/>
  </r>
  <r>
    <x v="117"/>
    <x v="167"/>
  </r>
  <r>
    <x v="118"/>
    <x v="168"/>
  </r>
  <r>
    <x v="119"/>
    <x v="169"/>
  </r>
  <r>
    <x v="120"/>
    <x v="170"/>
  </r>
  <r>
    <x v="120"/>
    <x v="171"/>
  </r>
  <r>
    <x v="121"/>
    <x v="172"/>
  </r>
  <r>
    <x v="122"/>
    <x v="173"/>
  </r>
  <r>
    <x v="123"/>
    <x v="174"/>
  </r>
  <r>
    <x v="124"/>
    <x v="175"/>
  </r>
  <r>
    <x v="125"/>
    <x v="176"/>
  </r>
  <r>
    <x v="125"/>
    <x v="177"/>
  </r>
  <r>
    <x v="126"/>
    <x v="178"/>
  </r>
  <r>
    <x v="127"/>
    <x v="179"/>
  </r>
  <r>
    <x v="128"/>
    <x v="180"/>
  </r>
  <r>
    <x v="128"/>
    <x v="181"/>
  </r>
  <r>
    <x v="129"/>
    <x v="182"/>
  </r>
  <r>
    <x v="130"/>
    <x v="183"/>
  </r>
  <r>
    <x v="131"/>
    <x v="184"/>
  </r>
  <r>
    <x v="131"/>
    <x v="185"/>
  </r>
  <r>
    <x v="131"/>
    <x v="186"/>
  </r>
  <r>
    <x v="132"/>
    <x v="187"/>
  </r>
  <r>
    <x v="133"/>
    <x v="188"/>
  </r>
  <r>
    <x v="134"/>
    <x v="189"/>
  </r>
  <r>
    <x v="135"/>
    <x v="190"/>
  </r>
  <r>
    <x v="136"/>
    <x v="191"/>
  </r>
  <r>
    <x v="136"/>
    <x v="192"/>
  </r>
  <r>
    <x v="137"/>
    <x v="193"/>
  </r>
  <r>
    <x v="137"/>
    <x v="194"/>
  </r>
  <r>
    <x v="138"/>
    <x v="195"/>
  </r>
  <r>
    <x v="139"/>
    <x v="196"/>
  </r>
  <r>
    <x v="139"/>
    <x v="197"/>
  </r>
  <r>
    <x v="139"/>
    <x v="198"/>
  </r>
  <r>
    <x v="140"/>
    <x v="199"/>
  </r>
  <r>
    <x v="141"/>
    <x v="200"/>
  </r>
  <r>
    <x v="142"/>
    <x v="201"/>
  </r>
  <r>
    <x v="142"/>
    <x v="202"/>
  </r>
  <r>
    <x v="143"/>
    <x v="203"/>
  </r>
  <r>
    <x v="144"/>
    <x v="204"/>
  </r>
  <r>
    <x v="145"/>
    <x v="205"/>
  </r>
  <r>
    <x v="145"/>
    <x v="206"/>
  </r>
  <r>
    <x v="145"/>
    <x v="207"/>
  </r>
  <r>
    <x v="146"/>
    <x v="208"/>
  </r>
  <r>
    <x v="146"/>
    <x v="209"/>
  </r>
  <r>
    <x v="147"/>
    <x v="210"/>
  </r>
  <r>
    <x v="147"/>
    <x v="211"/>
  </r>
  <r>
    <x v="148"/>
    <x v="212"/>
  </r>
  <r>
    <x v="149"/>
    <x v="213"/>
  </r>
  <r>
    <x v="150"/>
    <x v="214"/>
  </r>
  <r>
    <x v="151"/>
    <x v="215"/>
  </r>
  <r>
    <x v="152"/>
    <x v="216"/>
  </r>
  <r>
    <x v="152"/>
    <x v="217"/>
  </r>
  <r>
    <x v="153"/>
    <x v="218"/>
  </r>
  <r>
    <x v="154"/>
    <x v="219"/>
  </r>
  <r>
    <x v="155"/>
    <x v="220"/>
  </r>
  <r>
    <x v="156"/>
    <x v="221"/>
  </r>
  <r>
    <x v="157"/>
    <x v="222"/>
  </r>
  <r>
    <x v="158"/>
    <x v="223"/>
  </r>
  <r>
    <x v="159"/>
    <x v="224"/>
  </r>
  <r>
    <x v="160"/>
    <x v="225"/>
  </r>
  <r>
    <x v="160"/>
    <x v="226"/>
  </r>
  <r>
    <x v="160"/>
    <x v="227"/>
  </r>
  <r>
    <x v="161"/>
    <x v="228"/>
  </r>
  <r>
    <x v="162"/>
    <x v="229"/>
  </r>
  <r>
    <x v="163"/>
    <x v="230"/>
  </r>
  <r>
    <x v="163"/>
    <x v="231"/>
  </r>
  <r>
    <x v="164"/>
    <x v="232"/>
  </r>
  <r>
    <x v="165"/>
    <x v="233"/>
  </r>
  <r>
    <x v="166"/>
    <x v="234"/>
  </r>
  <r>
    <x v="167"/>
    <x v="235"/>
  </r>
  <r>
    <x v="168"/>
    <x v="236"/>
  </r>
  <r>
    <x v="169"/>
    <x v="237"/>
  </r>
  <r>
    <x v="170"/>
    <x v="238"/>
  </r>
  <r>
    <x v="171"/>
    <x v="239"/>
  </r>
  <r>
    <x v="172"/>
    <x v="240"/>
  </r>
  <r>
    <x v="173"/>
    <x v="241"/>
  </r>
  <r>
    <x v="174"/>
    <x v="242"/>
  </r>
  <r>
    <x v="174"/>
    <x v="243"/>
  </r>
  <r>
    <x v="175"/>
    <x v="244"/>
  </r>
  <r>
    <x v="175"/>
    <x v="245"/>
  </r>
  <r>
    <x v="176"/>
    <x v="246"/>
  </r>
  <r>
    <x v="177"/>
    <x v="247"/>
  </r>
  <r>
    <x v="178"/>
    <x v="248"/>
  </r>
  <r>
    <x v="179"/>
    <x v="249"/>
  </r>
  <r>
    <x v="180"/>
    <x v="250"/>
  </r>
  <r>
    <x v="181"/>
    <x v="251"/>
  </r>
  <r>
    <x v="181"/>
    <x v="252"/>
  </r>
  <r>
    <x v="182"/>
    <x v="253"/>
  </r>
  <r>
    <x v="183"/>
    <x v="254"/>
  </r>
  <r>
    <x v="184"/>
    <x v="255"/>
  </r>
  <r>
    <x v="185"/>
    <x v="256"/>
  </r>
  <r>
    <x v="186"/>
    <x v="257"/>
  </r>
  <r>
    <x v="187"/>
    <x v="258"/>
  </r>
  <r>
    <x v="188"/>
    <x v="259"/>
  </r>
  <r>
    <x v="189"/>
    <x v="260"/>
  </r>
  <r>
    <x v="189"/>
    <x v="261"/>
  </r>
  <r>
    <x v="190"/>
    <x v="262"/>
  </r>
  <r>
    <x v="191"/>
    <x v="263"/>
  </r>
  <r>
    <x v="191"/>
    <x v="264"/>
  </r>
  <r>
    <x v="191"/>
    <x v="265"/>
  </r>
  <r>
    <x v="192"/>
    <x v="266"/>
  </r>
  <r>
    <x v="193"/>
    <x v="267"/>
  </r>
  <r>
    <x v="193"/>
    <x v="268"/>
  </r>
  <r>
    <x v="194"/>
    <x v="269"/>
  </r>
  <r>
    <x v="195"/>
    <x v="270"/>
  </r>
  <r>
    <x v="195"/>
    <x v="271"/>
  </r>
  <r>
    <x v="195"/>
    <x v="272"/>
  </r>
  <r>
    <x v="196"/>
    <x v="273"/>
  </r>
  <r>
    <x v="196"/>
    <x v="274"/>
  </r>
  <r>
    <x v="197"/>
    <x v="275"/>
  </r>
  <r>
    <x v="198"/>
    <x v="276"/>
  </r>
  <r>
    <x v="199"/>
    <x v="277"/>
  </r>
  <r>
    <x v="199"/>
    <x v="278"/>
  </r>
  <r>
    <x v="200"/>
    <x v="279"/>
  </r>
  <r>
    <x v="200"/>
    <x v="280"/>
  </r>
  <r>
    <x v="201"/>
    <x v="281"/>
  </r>
  <r>
    <x v="201"/>
    <x v="282"/>
  </r>
  <r>
    <x v="202"/>
    <x v="283"/>
  </r>
  <r>
    <x v="202"/>
    <x v="284"/>
  </r>
  <r>
    <x v="202"/>
    <x v="285"/>
  </r>
  <r>
    <x v="202"/>
    <x v="286"/>
  </r>
  <r>
    <x v="202"/>
    <x v="287"/>
  </r>
  <r>
    <x v="203"/>
    <x v="288"/>
  </r>
  <r>
    <x v="203"/>
    <x v="289"/>
  </r>
  <r>
    <x v="203"/>
    <x v="290"/>
  </r>
  <r>
    <x v="204"/>
    <x v="291"/>
  </r>
  <r>
    <x v="205"/>
    <x v="292"/>
  </r>
  <r>
    <x v="206"/>
    <x v="293"/>
  </r>
  <r>
    <x v="207"/>
    <x v="294"/>
  </r>
  <r>
    <x v="208"/>
    <x v="295"/>
  </r>
  <r>
    <x v="209"/>
    <x v="296"/>
  </r>
  <r>
    <x v="210"/>
    <x v="297"/>
  </r>
  <r>
    <x v="210"/>
    <x v="298"/>
  </r>
  <r>
    <x v="211"/>
    <x v="299"/>
  </r>
  <r>
    <x v="212"/>
    <x v="300"/>
  </r>
  <r>
    <x v="213"/>
    <x v="301"/>
  </r>
  <r>
    <x v="214"/>
    <x v="302"/>
  </r>
  <r>
    <x v="215"/>
    <x v="303"/>
  </r>
  <r>
    <x v="216"/>
    <x v="304"/>
  </r>
  <r>
    <x v="217"/>
    <x v="305"/>
  </r>
  <r>
    <x v="218"/>
    <x v="306"/>
  </r>
  <r>
    <x v="219"/>
    <x v="307"/>
  </r>
  <r>
    <x v="220"/>
    <x v="308"/>
  </r>
  <r>
    <x v="220"/>
    <x v="309"/>
  </r>
  <r>
    <x v="221"/>
    <x v="310"/>
  </r>
  <r>
    <x v="221"/>
    <x v="311"/>
  </r>
  <r>
    <x v="222"/>
    <x v="312"/>
  </r>
  <r>
    <x v="222"/>
    <x v="313"/>
  </r>
  <r>
    <x v="223"/>
    <x v="314"/>
  </r>
  <r>
    <x v="224"/>
    <x v="315"/>
  </r>
  <r>
    <x v="224"/>
    <x v="316"/>
  </r>
  <r>
    <x v="225"/>
    <x v="317"/>
  </r>
  <r>
    <x v="226"/>
    <x v="318"/>
  </r>
  <r>
    <x v="227"/>
    <x v="319"/>
  </r>
  <r>
    <x v="228"/>
    <x v="320"/>
  </r>
  <r>
    <x v="229"/>
    <x v="321"/>
  </r>
  <r>
    <x v="230"/>
    <x v="322"/>
  </r>
  <r>
    <x v="231"/>
    <x v="323"/>
  </r>
  <r>
    <x v="232"/>
    <x v="324"/>
  </r>
  <r>
    <x v="233"/>
    <x v="325"/>
  </r>
  <r>
    <x v="234"/>
    <x v="326"/>
  </r>
  <r>
    <x v="235"/>
    <x v="327"/>
  </r>
  <r>
    <x v="236"/>
    <x v="328"/>
  </r>
  <r>
    <x v="237"/>
    <x v="329"/>
  </r>
  <r>
    <x v="237"/>
    <x v="330"/>
  </r>
  <r>
    <x v="238"/>
    <x v="331"/>
  </r>
  <r>
    <x v="239"/>
    <x v="332"/>
  </r>
  <r>
    <x v="239"/>
    <x v="333"/>
  </r>
  <r>
    <x v="240"/>
    <x v="334"/>
  </r>
  <r>
    <x v="241"/>
    <x v="335"/>
  </r>
  <r>
    <x v="242"/>
    <x v="336"/>
  </r>
  <r>
    <x v="243"/>
    <x v="337"/>
  </r>
  <r>
    <x v="243"/>
    <x v="338"/>
  </r>
  <r>
    <x v="244"/>
    <x v="339"/>
  </r>
  <r>
    <x v="245"/>
    <x v="340"/>
  </r>
  <r>
    <x v="246"/>
    <x v="341"/>
  </r>
  <r>
    <x v="247"/>
    <x v="342"/>
  </r>
  <r>
    <x v="248"/>
    <x v="343"/>
  </r>
  <r>
    <x v="249"/>
    <x v="344"/>
  </r>
  <r>
    <x v="249"/>
    <x v="345"/>
  </r>
  <r>
    <x v="249"/>
    <x v="346"/>
  </r>
  <r>
    <x v="250"/>
    <x v="347"/>
  </r>
  <r>
    <x v="251"/>
    <x v="348"/>
  </r>
  <r>
    <x v="252"/>
    <x v="349"/>
  </r>
  <r>
    <x v="253"/>
    <x v="350"/>
  </r>
  <r>
    <x v="253"/>
    <x v="351"/>
  </r>
  <r>
    <x v="254"/>
    <x v="352"/>
  </r>
  <r>
    <x v="255"/>
    <x v="353"/>
  </r>
  <r>
    <x v="256"/>
    <x v="354"/>
  </r>
  <r>
    <x v="257"/>
    <x v="355"/>
  </r>
  <r>
    <x v="257"/>
    <x v="356"/>
  </r>
  <r>
    <x v="258"/>
    <x v="357"/>
  </r>
  <r>
    <x v="259"/>
    <x v="358"/>
  </r>
  <r>
    <x v="260"/>
    <x v="359"/>
  </r>
  <r>
    <x v="260"/>
    <x v="360"/>
  </r>
  <r>
    <x v="261"/>
    <x v="361"/>
  </r>
  <r>
    <x v="262"/>
    <x v="362"/>
  </r>
  <r>
    <x v="263"/>
    <x v="363"/>
  </r>
  <r>
    <x v="264"/>
    <x v="364"/>
  </r>
  <r>
    <x v="265"/>
    <x v="365"/>
  </r>
  <r>
    <x v="266"/>
    <x v="366"/>
  </r>
  <r>
    <x v="267"/>
    <x v="367"/>
  </r>
  <r>
    <x v="268"/>
    <x v="368"/>
  </r>
  <r>
    <x v="269"/>
    <x v="369"/>
  </r>
  <r>
    <x v="270"/>
    <x v="370"/>
  </r>
  <r>
    <x v="271"/>
    <x v="371"/>
  </r>
  <r>
    <x v="271"/>
    <x v="372"/>
  </r>
  <r>
    <x v="272"/>
    <x v="373"/>
  </r>
  <r>
    <x v="273"/>
    <x v="374"/>
  </r>
  <r>
    <x v="274"/>
    <x v="375"/>
  </r>
  <r>
    <x v="275"/>
    <x v="376"/>
  </r>
  <r>
    <x v="276"/>
    <x v="377"/>
  </r>
  <r>
    <x v="277"/>
    <x v="378"/>
  </r>
  <r>
    <x v="278"/>
    <x v="379"/>
  </r>
  <r>
    <x v="279"/>
    <x v="380"/>
  </r>
  <r>
    <x v="279"/>
    <x v="381"/>
  </r>
  <r>
    <x v="280"/>
    <x v="382"/>
  </r>
  <r>
    <x v="280"/>
    <x v="383"/>
  </r>
  <r>
    <x v="281"/>
    <x v="384"/>
  </r>
  <r>
    <x v="282"/>
    <x v="385"/>
  </r>
  <r>
    <x v="283"/>
    <x v="386"/>
  </r>
  <r>
    <x v="284"/>
    <x v="387"/>
  </r>
  <r>
    <x v="285"/>
    <x v="388"/>
  </r>
  <r>
    <x v="286"/>
    <x v="389"/>
  </r>
  <r>
    <x v="287"/>
    <x v="390"/>
  </r>
  <r>
    <x v="288"/>
    <x v="391"/>
  </r>
  <r>
    <x v="289"/>
    <x v="392"/>
  </r>
  <r>
    <x v="290"/>
    <x v="393"/>
  </r>
  <r>
    <x v="291"/>
    <x v="394"/>
  </r>
  <r>
    <x v="292"/>
    <x v="395"/>
  </r>
  <r>
    <x v="293"/>
    <x v="396"/>
  </r>
  <r>
    <x v="294"/>
    <x v="397"/>
  </r>
  <r>
    <x v="295"/>
    <x v="398"/>
  </r>
  <r>
    <x v="296"/>
    <x v="399"/>
  </r>
  <r>
    <x v="297"/>
    <x v="400"/>
  </r>
  <r>
    <x v="297"/>
    <x v="401"/>
  </r>
  <r>
    <x v="298"/>
    <x v="402"/>
  </r>
  <r>
    <x v="299"/>
    <x v="403"/>
  </r>
  <r>
    <x v="300"/>
    <x v="404"/>
  </r>
  <r>
    <x v="301"/>
    <x v="405"/>
  </r>
  <r>
    <x v="302"/>
    <x v="406"/>
  </r>
  <r>
    <x v="303"/>
    <x v="407"/>
  </r>
  <r>
    <x v="304"/>
    <x v="408"/>
  </r>
  <r>
    <x v="305"/>
    <x v="409"/>
  </r>
  <r>
    <x v="306"/>
    <x v="410"/>
  </r>
  <r>
    <x v="307"/>
    <x v="411"/>
  </r>
  <r>
    <x v="308"/>
    <x v="412"/>
  </r>
  <r>
    <x v="309"/>
    <x v="413"/>
  </r>
  <r>
    <x v="310"/>
    <x v="414"/>
  </r>
  <r>
    <x v="311"/>
    <x v="415"/>
  </r>
  <r>
    <x v="312"/>
    <x v="416"/>
  </r>
  <r>
    <x v="313"/>
    <x v="417"/>
  </r>
  <r>
    <x v="314"/>
    <x v="418"/>
  </r>
  <r>
    <x v="315"/>
    <x v="419"/>
  </r>
  <r>
    <x v="316"/>
    <x v="420"/>
  </r>
  <r>
    <x v="317"/>
    <x v="421"/>
  </r>
  <r>
    <x v="318"/>
    <x v="422"/>
  </r>
  <r>
    <x v="319"/>
    <x v="423"/>
  </r>
  <r>
    <x v="320"/>
    <x v="424"/>
  </r>
  <r>
    <x v="321"/>
    <x v="425"/>
  </r>
  <r>
    <x v="322"/>
    <x v="426"/>
  </r>
  <r>
    <x v="323"/>
    <x v="427"/>
  </r>
  <r>
    <x v="323"/>
    <x v="428"/>
  </r>
  <r>
    <x v="324"/>
    <x v="429"/>
  </r>
  <r>
    <x v="325"/>
    <x v="430"/>
  </r>
  <r>
    <x v="326"/>
    <x v="431"/>
  </r>
  <r>
    <x v="327"/>
    <x v="432"/>
  </r>
  <r>
    <x v="328"/>
    <x v="433"/>
  </r>
  <r>
    <x v="328"/>
    <x v="434"/>
  </r>
  <r>
    <x v="329"/>
    <x v="435"/>
  </r>
  <r>
    <x v="330"/>
    <x v="436"/>
  </r>
  <r>
    <x v="331"/>
    <x v="437"/>
  </r>
  <r>
    <x v="332"/>
    <x v="438"/>
  </r>
  <r>
    <x v="333"/>
    <x v="439"/>
  </r>
  <r>
    <x v="334"/>
    <x v="440"/>
  </r>
  <r>
    <x v="335"/>
    <x v="441"/>
  </r>
  <r>
    <x v="335"/>
    <x v="442"/>
  </r>
  <r>
    <x v="336"/>
    <x v="443"/>
  </r>
  <r>
    <x v="336"/>
    <x v="444"/>
  </r>
  <r>
    <x v="337"/>
    <x v="445"/>
  </r>
  <r>
    <x v="338"/>
    <x v="446"/>
  </r>
  <r>
    <x v="339"/>
    <x v="447"/>
  </r>
  <r>
    <x v="340"/>
    <x v="448"/>
  </r>
  <r>
    <x v="340"/>
    <x v="449"/>
  </r>
  <r>
    <x v="341"/>
    <x v="450"/>
  </r>
  <r>
    <x v="342"/>
    <x v="451"/>
  </r>
  <r>
    <x v="343"/>
    <x v="452"/>
  </r>
  <r>
    <x v="344"/>
    <x v="453"/>
  </r>
  <r>
    <x v="345"/>
    <x v="454"/>
  </r>
  <r>
    <x v="346"/>
    <x v="455"/>
  </r>
  <r>
    <x v="347"/>
    <x v="456"/>
  </r>
  <r>
    <x v="348"/>
    <x v="457"/>
  </r>
  <r>
    <x v="349"/>
    <x v="458"/>
  </r>
  <r>
    <x v="350"/>
    <x v="459"/>
  </r>
  <r>
    <x v="351"/>
    <x v="460"/>
  </r>
  <r>
    <x v="352"/>
    <x v="461"/>
  </r>
  <r>
    <x v="353"/>
    <x v="462"/>
  </r>
  <r>
    <x v="354"/>
    <x v="463"/>
  </r>
  <r>
    <x v="354"/>
    <x v="464"/>
  </r>
  <r>
    <x v="355"/>
    <x v="465"/>
  </r>
  <r>
    <x v="356"/>
    <x v="466"/>
  </r>
  <r>
    <x v="357"/>
    <x v="467"/>
  </r>
  <r>
    <x v="358"/>
    <x v="468"/>
  </r>
  <r>
    <x v="359"/>
    <x v="469"/>
  </r>
  <r>
    <x v="360"/>
    <x v="470"/>
  </r>
  <r>
    <x v="361"/>
    <x v="471"/>
  </r>
  <r>
    <x v="362"/>
    <x v="472"/>
  </r>
  <r>
    <x v="362"/>
    <x v="473"/>
  </r>
  <r>
    <x v="363"/>
    <x v="474"/>
  </r>
  <r>
    <x v="364"/>
    <x v="475"/>
  </r>
  <r>
    <x v="365"/>
    <x v="476"/>
  </r>
  <r>
    <x v="366"/>
    <x v="477"/>
  </r>
  <r>
    <x v="367"/>
    <x v="478"/>
  </r>
  <r>
    <x v="368"/>
    <x v="479"/>
  </r>
  <r>
    <x v="369"/>
    <x v="480"/>
  </r>
  <r>
    <x v="370"/>
    <x v="481"/>
  </r>
  <r>
    <x v="371"/>
    <x v="482"/>
  </r>
  <r>
    <x v="372"/>
    <x v="483"/>
  </r>
  <r>
    <x v="373"/>
    <x v="484"/>
  </r>
  <r>
    <x v="374"/>
    <x v="485"/>
  </r>
  <r>
    <x v="375"/>
    <x v="486"/>
  </r>
  <r>
    <x v="376"/>
    <x v="487"/>
  </r>
  <r>
    <x v="377"/>
    <x v="488"/>
  </r>
  <r>
    <x v="378"/>
    <x v="489"/>
  </r>
  <r>
    <x v="379"/>
    <x v="490"/>
  </r>
  <r>
    <x v="380"/>
    <x v="491"/>
  </r>
  <r>
    <x v="381"/>
    <x v="492"/>
  </r>
  <r>
    <x v="381"/>
    <x v="493"/>
  </r>
  <r>
    <x v="382"/>
    <x v="494"/>
  </r>
  <r>
    <x v="383"/>
    <x v="495"/>
  </r>
  <r>
    <x v="384"/>
    <x v="496"/>
  </r>
  <r>
    <x v="385"/>
    <x v="497"/>
  </r>
  <r>
    <x v="386"/>
    <x v="498"/>
  </r>
  <r>
    <x v="387"/>
    <x v="499"/>
  </r>
  <r>
    <x v="388"/>
    <x v="500"/>
  </r>
  <r>
    <x v="389"/>
    <x v="501"/>
  </r>
  <r>
    <x v="390"/>
    <x v="502"/>
  </r>
  <r>
    <x v="391"/>
    <x v="503"/>
  </r>
  <r>
    <x v="392"/>
    <x v="504"/>
  </r>
  <r>
    <x v="393"/>
    <x v="505"/>
  </r>
  <r>
    <x v="394"/>
    <x v="506"/>
  </r>
  <r>
    <x v="394"/>
    <x v="507"/>
  </r>
  <r>
    <x v="394"/>
    <x v="508"/>
  </r>
  <r>
    <x v="395"/>
    <x v="509"/>
  </r>
  <r>
    <x v="395"/>
    <x v="510"/>
  </r>
  <r>
    <x v="395"/>
    <x v="511"/>
  </r>
  <r>
    <x v="396"/>
    <x v="512"/>
  </r>
  <r>
    <x v="397"/>
    <x v="513"/>
  </r>
  <r>
    <x v="398"/>
    <x v="514"/>
  </r>
  <r>
    <x v="399"/>
    <x v="515"/>
  </r>
  <r>
    <x v="400"/>
    <x v="516"/>
  </r>
  <r>
    <x v="401"/>
    <x v="517"/>
  </r>
  <r>
    <x v="402"/>
    <x v="518"/>
  </r>
  <r>
    <x v="403"/>
    <x v="519"/>
  </r>
  <r>
    <x v="404"/>
    <x v="520"/>
  </r>
  <r>
    <x v="405"/>
    <x v="521"/>
  </r>
  <r>
    <x v="406"/>
    <x v="522"/>
  </r>
  <r>
    <x v="407"/>
    <x v="523"/>
  </r>
  <r>
    <x v="408"/>
    <x v="524"/>
  </r>
  <r>
    <x v="409"/>
    <x v="525"/>
  </r>
  <r>
    <x v="410"/>
    <x v="526"/>
  </r>
  <r>
    <x v="411"/>
    <x v="527"/>
  </r>
  <r>
    <x v="412"/>
    <x v="528"/>
  </r>
  <r>
    <x v="413"/>
    <x v="529"/>
  </r>
  <r>
    <x v="414"/>
    <x v="530"/>
  </r>
  <r>
    <x v="415"/>
    <x v="531"/>
  </r>
  <r>
    <x v="416"/>
    <x v="532"/>
  </r>
  <r>
    <x v="417"/>
    <x v="533"/>
  </r>
  <r>
    <x v="417"/>
    <x v="534"/>
  </r>
  <r>
    <x v="418"/>
    <x v="535"/>
  </r>
  <r>
    <x v="419"/>
    <x v="536"/>
  </r>
  <r>
    <x v="419"/>
    <x v="537"/>
  </r>
  <r>
    <x v="420"/>
    <x v="538"/>
  </r>
  <r>
    <x v="420"/>
    <x v="539"/>
  </r>
  <r>
    <x v="421"/>
    <x v="540"/>
  </r>
  <r>
    <x v="421"/>
    <x v="541"/>
  </r>
  <r>
    <x v="422"/>
    <x v="542"/>
  </r>
  <r>
    <x v="423"/>
    <x v="543"/>
  </r>
  <r>
    <x v="423"/>
    <x v="544"/>
  </r>
  <r>
    <x v="424"/>
    <x v="545"/>
  </r>
  <r>
    <x v="424"/>
    <x v="546"/>
  </r>
  <r>
    <x v="425"/>
    <x v="547"/>
  </r>
  <r>
    <x v="425"/>
    <x v="548"/>
  </r>
  <r>
    <x v="426"/>
    <x v="549"/>
  </r>
  <r>
    <x v="427"/>
    <x v="550"/>
  </r>
  <r>
    <x v="428"/>
    <x v="551"/>
  </r>
  <r>
    <x v="429"/>
    <x v="552"/>
  </r>
  <r>
    <x v="430"/>
    <x v="553"/>
  </r>
  <r>
    <x v="431"/>
    <x v="554"/>
  </r>
  <r>
    <x v="432"/>
    <x v="555"/>
  </r>
  <r>
    <x v="433"/>
    <x v="556"/>
  </r>
  <r>
    <x v="434"/>
    <x v="557"/>
  </r>
  <r>
    <x v="435"/>
    <x v="558"/>
  </r>
  <r>
    <x v="436"/>
    <x v="559"/>
  </r>
  <r>
    <x v="436"/>
    <x v="560"/>
  </r>
  <r>
    <x v="437"/>
    <x v="561"/>
  </r>
  <r>
    <x v="438"/>
    <x v="562"/>
  </r>
  <r>
    <x v="439"/>
    <x v="563"/>
  </r>
  <r>
    <x v="440"/>
    <x v="564"/>
  </r>
  <r>
    <x v="441"/>
    <x v="565"/>
  </r>
  <r>
    <x v="442"/>
    <x v="566"/>
  </r>
  <r>
    <x v="443"/>
    <x v="567"/>
  </r>
  <r>
    <x v="444"/>
    <x v="568"/>
  </r>
  <r>
    <x v="444"/>
    <x v="569"/>
  </r>
  <r>
    <x v="445"/>
    <x v="570"/>
  </r>
  <r>
    <x v="446"/>
    <x v="571"/>
  </r>
  <r>
    <x v="447"/>
    <x v="572"/>
  </r>
  <r>
    <x v="448"/>
    <x v="573"/>
  </r>
  <r>
    <x v="449"/>
    <x v="574"/>
  </r>
  <r>
    <x v="450"/>
    <x v="575"/>
  </r>
  <r>
    <x v="451"/>
    <x v="576"/>
  </r>
  <r>
    <x v="452"/>
    <x v="577"/>
  </r>
  <r>
    <x v="453"/>
    <x v="578"/>
  </r>
  <r>
    <x v="454"/>
    <x v="579"/>
  </r>
  <r>
    <x v="455"/>
    <x v="580"/>
  </r>
  <r>
    <x v="455"/>
    <x v="581"/>
  </r>
  <r>
    <x v="456"/>
    <x v="582"/>
  </r>
  <r>
    <x v="457"/>
    <x v="583"/>
  </r>
  <r>
    <x v="458"/>
    <x v="584"/>
  </r>
  <r>
    <x v="459"/>
    <x v="585"/>
  </r>
  <r>
    <x v="460"/>
    <x v="586"/>
  </r>
  <r>
    <x v="461"/>
    <x v="587"/>
  </r>
  <r>
    <x v="461"/>
    <x v="588"/>
  </r>
  <r>
    <x v="462"/>
    <x v="589"/>
  </r>
  <r>
    <x v="462"/>
    <x v="590"/>
  </r>
  <r>
    <x v="463"/>
    <x v="591"/>
  </r>
  <r>
    <x v="464"/>
    <x v="592"/>
  </r>
  <r>
    <x v="464"/>
    <x v="593"/>
  </r>
  <r>
    <x v="464"/>
    <x v="594"/>
  </r>
  <r>
    <x v="465"/>
    <x v="595"/>
  </r>
  <r>
    <x v="466"/>
    <x v="596"/>
  </r>
  <r>
    <x v="467"/>
    <x v="597"/>
  </r>
  <r>
    <x v="468"/>
    <x v="598"/>
  </r>
  <r>
    <x v="468"/>
    <x v="599"/>
  </r>
  <r>
    <x v="468"/>
    <x v="600"/>
  </r>
  <r>
    <x v="469"/>
    <x v="601"/>
  </r>
  <r>
    <x v="470"/>
    <x v="602"/>
  </r>
  <r>
    <x v="470"/>
    <x v="603"/>
  </r>
  <r>
    <x v="471"/>
    <x v="604"/>
  </r>
  <r>
    <x v="472"/>
    <x v="605"/>
  </r>
  <r>
    <x v="472"/>
    <x v="606"/>
  </r>
  <r>
    <x v="472"/>
    <x v="607"/>
  </r>
  <r>
    <x v="473"/>
    <x v="608"/>
  </r>
  <r>
    <x v="474"/>
    <x v="609"/>
  </r>
  <r>
    <x v="474"/>
    <x v="610"/>
  </r>
  <r>
    <x v="475"/>
    <x v="611"/>
  </r>
  <r>
    <x v="475"/>
    <x v="612"/>
  </r>
  <r>
    <x v="475"/>
    <x v="613"/>
  </r>
  <r>
    <x v="475"/>
    <x v="614"/>
  </r>
  <r>
    <x v="476"/>
    <x v="615"/>
  </r>
  <r>
    <x v="477"/>
    <x v="616"/>
  </r>
  <r>
    <x v="477"/>
    <x v="617"/>
  </r>
  <r>
    <x v="478"/>
    <x v="618"/>
  </r>
  <r>
    <x v="478"/>
    <x v="619"/>
  </r>
  <r>
    <x v="478"/>
    <x v="620"/>
  </r>
  <r>
    <x v="479"/>
    <x v="621"/>
  </r>
  <r>
    <x v="480"/>
    <x v="622"/>
  </r>
  <r>
    <x v="481"/>
    <x v="623"/>
  </r>
  <r>
    <x v="482"/>
    <x v="624"/>
  </r>
  <r>
    <x v="483"/>
    <x v="625"/>
  </r>
  <r>
    <x v="484"/>
    <x v="626"/>
  </r>
  <r>
    <x v="485"/>
    <x v="627"/>
  </r>
  <r>
    <x v="486"/>
    <x v="628"/>
  </r>
  <r>
    <x v="487"/>
    <x v="629"/>
  </r>
  <r>
    <x v="488"/>
    <x v="630"/>
  </r>
  <r>
    <x v="489"/>
    <x v="631"/>
  </r>
  <r>
    <x v="490"/>
    <x v="632"/>
  </r>
  <r>
    <x v="491"/>
    <x v="633"/>
  </r>
  <r>
    <x v="492"/>
    <x v="634"/>
  </r>
  <r>
    <x v="492"/>
    <x v="635"/>
  </r>
  <r>
    <x v="493"/>
    <x v="636"/>
  </r>
  <r>
    <x v="493"/>
    <x v="637"/>
  </r>
  <r>
    <x v="494"/>
    <x v="638"/>
  </r>
  <r>
    <x v="495"/>
    <x v="639"/>
  </r>
  <r>
    <x v="495"/>
    <x v="640"/>
  </r>
  <r>
    <x v="496"/>
    <x v="641"/>
  </r>
  <r>
    <x v="496"/>
    <x v="642"/>
  </r>
  <r>
    <x v="497"/>
    <x v="643"/>
  </r>
  <r>
    <x v="497"/>
    <x v="644"/>
  </r>
  <r>
    <x v="498"/>
    <x v="645"/>
  </r>
  <r>
    <x v="499"/>
    <x v="646"/>
  </r>
  <r>
    <x v="499"/>
    <x v="647"/>
  </r>
  <r>
    <x v="500"/>
    <x v="648"/>
  </r>
  <r>
    <x v="501"/>
    <x v="649"/>
  </r>
  <r>
    <x v="502"/>
    <x v="650"/>
  </r>
  <r>
    <x v="503"/>
    <x v="651"/>
  </r>
  <r>
    <x v="503"/>
    <x v="652"/>
  </r>
  <r>
    <x v="503"/>
    <x v="653"/>
  </r>
  <r>
    <x v="504"/>
    <x v="654"/>
  </r>
  <r>
    <x v="505"/>
    <x v="655"/>
  </r>
  <r>
    <x v="505"/>
    <x v="656"/>
  </r>
  <r>
    <x v="505"/>
    <x v="657"/>
  </r>
  <r>
    <x v="506"/>
    <x v="658"/>
  </r>
  <r>
    <x v="507"/>
    <x v="659"/>
  </r>
  <r>
    <x v="508"/>
    <x v="660"/>
  </r>
  <r>
    <x v="509"/>
    <x v="661"/>
  </r>
  <r>
    <x v="509"/>
    <x v="662"/>
  </r>
  <r>
    <x v="510"/>
    <x v="663"/>
  </r>
  <r>
    <x v="510"/>
    <x v="664"/>
  </r>
  <r>
    <x v="511"/>
    <x v="665"/>
  </r>
  <r>
    <x v="512"/>
    <x v="666"/>
  </r>
  <r>
    <x v="513"/>
    <x v="667"/>
  </r>
  <r>
    <x v="513"/>
    <x v="668"/>
  </r>
  <r>
    <x v="514"/>
    <x v="669"/>
  </r>
  <r>
    <x v="514"/>
    <x v="670"/>
  </r>
  <r>
    <x v="515"/>
    <x v="671"/>
  </r>
  <r>
    <x v="516"/>
    <x v="672"/>
  </r>
  <r>
    <x v="517"/>
    <x v="673"/>
  </r>
  <r>
    <x v="518"/>
    <x v="674"/>
  </r>
  <r>
    <x v="519"/>
    <x v="675"/>
  </r>
  <r>
    <x v="520"/>
    <x v="676"/>
  </r>
  <r>
    <x v="521"/>
    <x v="677"/>
  </r>
  <r>
    <x v="522"/>
    <x v="678"/>
  </r>
  <r>
    <x v="523"/>
    <x v="679"/>
  </r>
  <r>
    <x v="524"/>
    <x v="680"/>
  </r>
  <r>
    <x v="525"/>
    <x v="681"/>
  </r>
  <r>
    <x v="526"/>
    <x v="682"/>
  </r>
  <r>
    <x v="527"/>
    <x v="683"/>
  </r>
  <r>
    <x v="528"/>
    <x v="684"/>
  </r>
  <r>
    <x v="529"/>
    <x v="685"/>
  </r>
  <r>
    <x v="530"/>
    <x v="686"/>
  </r>
  <r>
    <x v="531"/>
    <x v="687"/>
  </r>
  <r>
    <x v="532"/>
    <x v="688"/>
  </r>
  <r>
    <x v="533"/>
    <x v="689"/>
  </r>
  <r>
    <x v="534"/>
    <x v="690"/>
  </r>
  <r>
    <x v="535"/>
    <x v="691"/>
  </r>
  <r>
    <x v="535"/>
    <x v="692"/>
  </r>
  <r>
    <x v="535"/>
    <x v="693"/>
  </r>
  <r>
    <x v="536"/>
    <x v="694"/>
  </r>
  <r>
    <x v="536"/>
    <x v="695"/>
  </r>
  <r>
    <x v="536"/>
    <x v="696"/>
  </r>
  <r>
    <x v="537"/>
    <x v="697"/>
  </r>
  <r>
    <x v="537"/>
    <x v="698"/>
  </r>
  <r>
    <x v="538"/>
    <x v="699"/>
  </r>
  <r>
    <x v="539"/>
    <x v="700"/>
  </r>
  <r>
    <x v="539"/>
    <x v="701"/>
  </r>
  <r>
    <x v="540"/>
    <x v="702"/>
  </r>
  <r>
    <x v="541"/>
    <x v="703"/>
  </r>
  <r>
    <x v="542"/>
    <x v="704"/>
  </r>
  <r>
    <x v="543"/>
    <x v="705"/>
  </r>
  <r>
    <x v="544"/>
    <x v="706"/>
  </r>
  <r>
    <x v="545"/>
    <x v="707"/>
  </r>
  <r>
    <x v="546"/>
    <x v="708"/>
  </r>
  <r>
    <x v="546"/>
    <x v="709"/>
  </r>
  <r>
    <x v="547"/>
    <x v="710"/>
  </r>
  <r>
    <x v="548"/>
    <x v="711"/>
  </r>
  <r>
    <x v="549"/>
    <x v="712"/>
  </r>
  <r>
    <x v="550"/>
    <x v="713"/>
  </r>
  <r>
    <x v="551"/>
    <x v="714"/>
  </r>
  <r>
    <x v="552"/>
    <x v="715"/>
  </r>
  <r>
    <x v="553"/>
    <x v="716"/>
  </r>
  <r>
    <x v="554"/>
    <x v="717"/>
  </r>
  <r>
    <x v="554"/>
    <x v="718"/>
  </r>
  <r>
    <x v="555"/>
    <x v="719"/>
  </r>
  <r>
    <x v="556"/>
    <x v="720"/>
  </r>
  <r>
    <x v="557"/>
    <x v="721"/>
  </r>
  <r>
    <x v="558"/>
    <x v="722"/>
  </r>
  <r>
    <x v="559"/>
    <x v="723"/>
  </r>
  <r>
    <x v="560"/>
    <x v="724"/>
  </r>
  <r>
    <x v="561"/>
    <x v="725"/>
  </r>
  <r>
    <x v="562"/>
    <x v="726"/>
  </r>
  <r>
    <x v="562"/>
    <x v="727"/>
  </r>
  <r>
    <x v="563"/>
    <x v="728"/>
  </r>
  <r>
    <x v="564"/>
    <x v="729"/>
  </r>
  <r>
    <x v="565"/>
    <x v="730"/>
  </r>
  <r>
    <x v="566"/>
    <x v="731"/>
  </r>
  <r>
    <x v="567"/>
    <x v="732"/>
  </r>
  <r>
    <x v="568"/>
    <x v="733"/>
  </r>
  <r>
    <x v="568"/>
    <x v="734"/>
  </r>
  <r>
    <x v="569"/>
    <x v="735"/>
  </r>
  <r>
    <x v="570"/>
    <x v="736"/>
  </r>
  <r>
    <x v="571"/>
    <x v="737"/>
  </r>
  <r>
    <x v="572"/>
    <x v="738"/>
  </r>
  <r>
    <x v="573"/>
    <x v="739"/>
  </r>
  <r>
    <x v="574"/>
    <x v="740"/>
  </r>
  <r>
    <x v="574"/>
    <x v="741"/>
  </r>
  <r>
    <x v="575"/>
    <x v="742"/>
  </r>
  <r>
    <x v="576"/>
    <x v="743"/>
  </r>
  <r>
    <x v="577"/>
    <x v="744"/>
  </r>
  <r>
    <x v="577"/>
    <x v="745"/>
  </r>
  <r>
    <x v="578"/>
    <x v="746"/>
  </r>
  <r>
    <x v="579"/>
    <x v="747"/>
  </r>
  <r>
    <x v="580"/>
    <x v="748"/>
  </r>
  <r>
    <x v="581"/>
    <x v="749"/>
  </r>
  <r>
    <x v="582"/>
    <x v="750"/>
  </r>
  <r>
    <x v="582"/>
    <x v="751"/>
  </r>
  <r>
    <x v="583"/>
    <x v="752"/>
  </r>
  <r>
    <x v="584"/>
    <x v="753"/>
  </r>
  <r>
    <x v="585"/>
    <x v="754"/>
  </r>
  <r>
    <x v="586"/>
    <x v="755"/>
  </r>
  <r>
    <x v="587"/>
    <x v="756"/>
  </r>
  <r>
    <x v="588"/>
    <x v="757"/>
  </r>
  <r>
    <x v="589"/>
    <x v="758"/>
  </r>
  <r>
    <x v="590"/>
    <x v="759"/>
  </r>
  <r>
    <x v="591"/>
    <x v="760"/>
  </r>
  <r>
    <x v="592"/>
    <x v="761"/>
  </r>
  <r>
    <x v="593"/>
    <x v="762"/>
  </r>
  <r>
    <x v="593"/>
    <x v="763"/>
  </r>
  <r>
    <x v="594"/>
    <x v="764"/>
  </r>
  <r>
    <x v="594"/>
    <x v="765"/>
  </r>
  <r>
    <x v="595"/>
    <x v="766"/>
  </r>
  <r>
    <x v="596"/>
    <x v="767"/>
  </r>
  <r>
    <x v="597"/>
    <x v="768"/>
  </r>
  <r>
    <x v="598"/>
    <x v="769"/>
  </r>
  <r>
    <x v="599"/>
    <x v="770"/>
  </r>
  <r>
    <x v="600"/>
    <x v="771"/>
  </r>
  <r>
    <x v="600"/>
    <x v="772"/>
  </r>
  <r>
    <x v="601"/>
    <x v="773"/>
  </r>
  <r>
    <x v="601"/>
    <x v="774"/>
  </r>
  <r>
    <x v="602"/>
    <x v="775"/>
  </r>
  <r>
    <x v="603"/>
    <x v="776"/>
  </r>
  <r>
    <x v="603"/>
    <x v="777"/>
  </r>
  <r>
    <x v="603"/>
    <x v="778"/>
  </r>
  <r>
    <x v="604"/>
    <x v="779"/>
  </r>
  <r>
    <x v="605"/>
    <x v="780"/>
  </r>
  <r>
    <x v="606"/>
    <x v="781"/>
  </r>
  <r>
    <x v="607"/>
    <x v="782"/>
  </r>
  <r>
    <x v="607"/>
    <x v="783"/>
  </r>
  <r>
    <x v="608"/>
    <x v="784"/>
  </r>
  <r>
    <x v="609"/>
    <x v="785"/>
  </r>
  <r>
    <x v="610"/>
    <x v="786"/>
  </r>
  <r>
    <x v="611"/>
    <x v="787"/>
  </r>
  <r>
    <x v="612"/>
    <x v="788"/>
  </r>
  <r>
    <x v="613"/>
    <x v="789"/>
  </r>
  <r>
    <x v="613"/>
    <x v="790"/>
  </r>
  <r>
    <x v="614"/>
    <x v="791"/>
  </r>
  <r>
    <x v="614"/>
    <x v="792"/>
  </r>
  <r>
    <x v="615"/>
    <x v="793"/>
  </r>
  <r>
    <x v="616"/>
    <x v="794"/>
  </r>
  <r>
    <x v="617"/>
    <x v="795"/>
  </r>
  <r>
    <x v="618"/>
    <x v="796"/>
  </r>
  <r>
    <x v="618"/>
    <x v="797"/>
  </r>
  <r>
    <x v="619"/>
    <x v="798"/>
  </r>
  <r>
    <x v="620"/>
    <x v="799"/>
  </r>
  <r>
    <x v="620"/>
    <x v="800"/>
  </r>
  <r>
    <x v="621"/>
    <x v="801"/>
  </r>
  <r>
    <x v="622"/>
    <x v="802"/>
  </r>
  <r>
    <x v="623"/>
    <x v="803"/>
  </r>
  <r>
    <x v="624"/>
    <x v="804"/>
  </r>
  <r>
    <x v="625"/>
    <x v="805"/>
  </r>
  <r>
    <x v="626"/>
    <x v="806"/>
  </r>
  <r>
    <x v="627"/>
    <x v="807"/>
  </r>
  <r>
    <x v="628"/>
    <x v="808"/>
  </r>
  <r>
    <x v="629"/>
    <x v="809"/>
  </r>
  <r>
    <x v="630"/>
    <x v="810"/>
  </r>
  <r>
    <x v="631"/>
    <x v="811"/>
  </r>
  <r>
    <x v="632"/>
    <x v="812"/>
  </r>
  <r>
    <x v="633"/>
    <x v="813"/>
  </r>
  <r>
    <x v="634"/>
    <x v="814"/>
  </r>
  <r>
    <x v="634"/>
    <x v="815"/>
  </r>
  <r>
    <x v="635"/>
    <x v="816"/>
  </r>
  <r>
    <x v="636"/>
    <x v="817"/>
  </r>
  <r>
    <x v="637"/>
    <x v="818"/>
  </r>
  <r>
    <x v="638"/>
    <x v="819"/>
  </r>
  <r>
    <x v="639"/>
    <x v="820"/>
  </r>
  <r>
    <x v="640"/>
    <x v="821"/>
  </r>
  <r>
    <x v="641"/>
    <x v="822"/>
  </r>
  <r>
    <x v="642"/>
    <x v="823"/>
  </r>
  <r>
    <x v="643"/>
    <x v="824"/>
  </r>
  <r>
    <x v="644"/>
    <x v="825"/>
  </r>
  <r>
    <x v="645"/>
    <x v="826"/>
  </r>
  <r>
    <x v="646"/>
    <x v="827"/>
  </r>
  <r>
    <x v="647"/>
    <x v="828"/>
  </r>
  <r>
    <x v="648"/>
    <x v="829"/>
  </r>
  <r>
    <x v="649"/>
    <x v="830"/>
  </r>
  <r>
    <x v="650"/>
    <x v="831"/>
  </r>
  <r>
    <x v="651"/>
    <x v="832"/>
  </r>
  <r>
    <x v="652"/>
    <x v="833"/>
  </r>
  <r>
    <x v="653"/>
    <x v="834"/>
  </r>
  <r>
    <x v="654"/>
    <x v="835"/>
  </r>
  <r>
    <x v="655"/>
    <x v="836"/>
  </r>
  <r>
    <x v="656"/>
    <x v="837"/>
  </r>
  <r>
    <x v="657"/>
    <x v="838"/>
  </r>
  <r>
    <x v="657"/>
    <x v="839"/>
  </r>
  <r>
    <x v="658"/>
    <x v="840"/>
  </r>
  <r>
    <x v="658"/>
    <x v="841"/>
  </r>
  <r>
    <x v="658"/>
    <x v="842"/>
  </r>
  <r>
    <x v="659"/>
    <x v="843"/>
  </r>
  <r>
    <x v="660"/>
    <x v="844"/>
  </r>
  <r>
    <x v="661"/>
    <x v="845"/>
  </r>
  <r>
    <x v="662"/>
    <x v="846"/>
  </r>
  <r>
    <x v="663"/>
    <x v="847"/>
  </r>
  <r>
    <x v="663"/>
    <x v="848"/>
  </r>
  <r>
    <x v="664"/>
    <x v="849"/>
  </r>
  <r>
    <x v="664"/>
    <x v="850"/>
  </r>
  <r>
    <x v="665"/>
    <x v="851"/>
  </r>
  <r>
    <x v="666"/>
    <x v="852"/>
  </r>
  <r>
    <x v="667"/>
    <x v="853"/>
  </r>
  <r>
    <x v="667"/>
    <x v="854"/>
  </r>
  <r>
    <x v="668"/>
    <x v="855"/>
  </r>
  <r>
    <x v="669"/>
    <x v="856"/>
  </r>
  <r>
    <x v="670"/>
    <x v="857"/>
  </r>
  <r>
    <x v="671"/>
    <x v="858"/>
  </r>
  <r>
    <x v="672"/>
    <x v="859"/>
  </r>
  <r>
    <x v="673"/>
    <x v="860"/>
  </r>
  <r>
    <x v="674"/>
    <x v="861"/>
  </r>
  <r>
    <x v="675"/>
    <x v="862"/>
  </r>
  <r>
    <x v="676"/>
    <x v="863"/>
  </r>
  <r>
    <x v="677"/>
    <x v="864"/>
  </r>
  <r>
    <x v="678"/>
    <x v="865"/>
  </r>
  <r>
    <x v="678"/>
    <x v="866"/>
  </r>
  <r>
    <x v="679"/>
    <x v="867"/>
  </r>
  <r>
    <x v="680"/>
    <x v="868"/>
  </r>
  <r>
    <x v="681"/>
    <x v="869"/>
  </r>
  <r>
    <x v="682"/>
    <x v="870"/>
  </r>
  <r>
    <x v="683"/>
    <x v="871"/>
  </r>
  <r>
    <x v="684"/>
    <x v="872"/>
  </r>
  <r>
    <x v="685"/>
    <x v="873"/>
  </r>
  <r>
    <x v="686"/>
    <x v="874"/>
  </r>
  <r>
    <x v="687"/>
    <x v="875"/>
  </r>
  <r>
    <x v="688"/>
    <x v="876"/>
  </r>
  <r>
    <x v="689"/>
    <x v="877"/>
  </r>
  <r>
    <x v="690"/>
    <x v="878"/>
  </r>
  <r>
    <x v="691"/>
    <x v="879"/>
  </r>
  <r>
    <x v="691"/>
    <x v="880"/>
  </r>
  <r>
    <x v="692"/>
    <x v="881"/>
  </r>
  <r>
    <x v="693"/>
    <x v="882"/>
  </r>
  <r>
    <x v="694"/>
    <x v="883"/>
  </r>
  <r>
    <x v="695"/>
    <x v="884"/>
  </r>
  <r>
    <x v="696"/>
    <x v="885"/>
  </r>
  <r>
    <x v="697"/>
    <x v="886"/>
  </r>
  <r>
    <x v="698"/>
    <x v="887"/>
  </r>
  <r>
    <x v="699"/>
    <x v="888"/>
  </r>
  <r>
    <x v="699"/>
    <x v="889"/>
  </r>
  <r>
    <x v="700"/>
    <x v="890"/>
  </r>
  <r>
    <x v="701"/>
    <x v="891"/>
  </r>
  <r>
    <x v="702"/>
    <x v="892"/>
  </r>
  <r>
    <x v="703"/>
    <x v="893"/>
  </r>
  <r>
    <x v="704"/>
    <x v="894"/>
  </r>
  <r>
    <x v="705"/>
    <x v="895"/>
  </r>
  <r>
    <x v="706"/>
    <x v="896"/>
  </r>
  <r>
    <x v="707"/>
    <x v="897"/>
  </r>
  <r>
    <x v="708"/>
    <x v="898"/>
  </r>
  <r>
    <x v="708"/>
    <x v="899"/>
  </r>
  <r>
    <x v="709"/>
    <x v="900"/>
  </r>
  <r>
    <x v="710"/>
    <x v="901"/>
  </r>
  <r>
    <x v="711"/>
    <x v="902"/>
  </r>
  <r>
    <x v="712"/>
    <x v="903"/>
  </r>
  <r>
    <x v="713"/>
    <x v="904"/>
  </r>
  <r>
    <x v="714"/>
    <x v="905"/>
  </r>
  <r>
    <x v="715"/>
    <x v="906"/>
  </r>
  <r>
    <x v="716"/>
    <x v="907"/>
  </r>
  <r>
    <x v="717"/>
    <x v="908"/>
  </r>
  <r>
    <x v="718"/>
    <x v="909"/>
  </r>
  <r>
    <x v="719"/>
    <x v="910"/>
  </r>
  <r>
    <x v="720"/>
    <x v="911"/>
  </r>
  <r>
    <x v="721"/>
    <x v="912"/>
  </r>
  <r>
    <x v="721"/>
    <x v="913"/>
  </r>
  <r>
    <x v="722"/>
    <x v="914"/>
  </r>
  <r>
    <x v="723"/>
    <x v="915"/>
  </r>
  <r>
    <x v="724"/>
    <x v="916"/>
  </r>
  <r>
    <x v="724"/>
    <x v="917"/>
  </r>
  <r>
    <x v="725"/>
    <x v="918"/>
  </r>
  <r>
    <x v="726"/>
    <x v="919"/>
  </r>
  <r>
    <x v="727"/>
    <x v="920"/>
  </r>
  <r>
    <x v="728"/>
    <x v="921"/>
  </r>
  <r>
    <x v="729"/>
    <x v="922"/>
  </r>
  <r>
    <x v="730"/>
    <x v="923"/>
  </r>
  <r>
    <x v="730"/>
    <x v="924"/>
  </r>
  <r>
    <x v="731"/>
    <x v="925"/>
  </r>
  <r>
    <x v="732"/>
    <x v="926"/>
  </r>
  <r>
    <x v="732"/>
    <x v="927"/>
  </r>
  <r>
    <x v="733"/>
    <x v="928"/>
  </r>
  <r>
    <x v="734"/>
    <x v="929"/>
  </r>
  <r>
    <x v="734"/>
    <x v="930"/>
  </r>
  <r>
    <x v="735"/>
    <x v="931"/>
  </r>
  <r>
    <x v="736"/>
    <x v="932"/>
  </r>
  <r>
    <x v="737"/>
    <x v="933"/>
  </r>
  <r>
    <x v="738"/>
    <x v="934"/>
  </r>
  <r>
    <x v="739"/>
    <x v="935"/>
  </r>
  <r>
    <x v="740"/>
    <x v="936"/>
  </r>
  <r>
    <x v="741"/>
    <x v="937"/>
  </r>
  <r>
    <x v="742"/>
    <x v="938"/>
  </r>
  <r>
    <x v="743"/>
    <x v="939"/>
  </r>
  <r>
    <x v="744"/>
    <x v="940"/>
  </r>
  <r>
    <x v="745"/>
    <x v="941"/>
  </r>
  <r>
    <x v="746"/>
    <x v="942"/>
  </r>
  <r>
    <x v="747"/>
    <x v="943"/>
  </r>
  <r>
    <x v="748"/>
    <x v="944"/>
  </r>
  <r>
    <x v="749"/>
    <x v="945"/>
  </r>
  <r>
    <x v="750"/>
    <x v="946"/>
  </r>
  <r>
    <x v="751"/>
    <x v="947"/>
  </r>
  <r>
    <x v="752"/>
    <x v="948"/>
  </r>
  <r>
    <x v="753"/>
    <x v="949"/>
  </r>
  <r>
    <x v="754"/>
    <x v="950"/>
  </r>
  <r>
    <x v="754"/>
    <x v="951"/>
  </r>
  <r>
    <x v="755"/>
    <x v="952"/>
  </r>
  <r>
    <x v="756"/>
    <x v="953"/>
  </r>
  <r>
    <x v="757"/>
    <x v="954"/>
  </r>
  <r>
    <x v="758"/>
    <x v="955"/>
  </r>
  <r>
    <x v="759"/>
    <x v="956"/>
  </r>
  <r>
    <x v="760"/>
    <x v="957"/>
  </r>
  <r>
    <x v="761"/>
    <x v="958"/>
  </r>
  <r>
    <x v="762"/>
    <x v="959"/>
  </r>
  <r>
    <x v="763"/>
    <x v="960"/>
  </r>
  <r>
    <x v="764"/>
    <x v="961"/>
  </r>
  <r>
    <x v="765"/>
    <x v="962"/>
  </r>
  <r>
    <x v="766"/>
    <x v="963"/>
  </r>
  <r>
    <x v="767"/>
    <x v="964"/>
  </r>
  <r>
    <x v="768"/>
    <x v="965"/>
  </r>
  <r>
    <x v="769"/>
    <x v="966"/>
  </r>
  <r>
    <x v="770"/>
    <x v="967"/>
  </r>
  <r>
    <x v="771"/>
    <x v="968"/>
  </r>
  <r>
    <x v="772"/>
    <x v="969"/>
  </r>
  <r>
    <x v="773"/>
    <x v="970"/>
  </r>
  <r>
    <x v="773"/>
    <x v="971"/>
  </r>
  <r>
    <x v="774"/>
    <x v="972"/>
  </r>
  <r>
    <x v="774"/>
    <x v="973"/>
  </r>
  <r>
    <x v="774"/>
    <x v="974"/>
  </r>
  <r>
    <x v="775"/>
    <x v="975"/>
  </r>
  <r>
    <x v="776"/>
    <x v="976"/>
  </r>
  <r>
    <x v="777"/>
    <x v="977"/>
  </r>
  <r>
    <x v="778"/>
    <x v="978"/>
  </r>
  <r>
    <x v="779"/>
    <x v="979"/>
  </r>
  <r>
    <x v="779"/>
    <x v="980"/>
  </r>
  <r>
    <x v="780"/>
    <x v="981"/>
  </r>
  <r>
    <x v="780"/>
    <x v="982"/>
  </r>
  <r>
    <x v="781"/>
    <x v="983"/>
  </r>
  <r>
    <x v="781"/>
    <x v="984"/>
  </r>
  <r>
    <x v="782"/>
    <x v="985"/>
  </r>
  <r>
    <x v="783"/>
    <x v="986"/>
  </r>
  <r>
    <x v="783"/>
    <x v="987"/>
  </r>
  <r>
    <x v="783"/>
    <x v="988"/>
  </r>
  <r>
    <x v="783"/>
    <x v="989"/>
  </r>
  <r>
    <x v="784"/>
    <x v="990"/>
  </r>
  <r>
    <x v="785"/>
    <x v="991"/>
  </r>
  <r>
    <x v="786"/>
    <x v="992"/>
  </r>
  <r>
    <x v="787"/>
    <x v="993"/>
  </r>
  <r>
    <x v="788"/>
    <x v="994"/>
  </r>
  <r>
    <x v="789"/>
    <x v="995"/>
  </r>
  <r>
    <x v="790"/>
    <x v="996"/>
  </r>
  <r>
    <x v="791"/>
    <x v="997"/>
  </r>
  <r>
    <x v="792"/>
    <x v="998"/>
  </r>
  <r>
    <x v="793"/>
    <x v="999"/>
  </r>
  <r>
    <x v="794"/>
    <x v="1000"/>
  </r>
  <r>
    <x v="795"/>
    <x v="1001"/>
  </r>
  <r>
    <x v="796"/>
    <x v="1002"/>
  </r>
  <r>
    <x v="797"/>
    <x v="1003"/>
  </r>
  <r>
    <x v="798"/>
    <x v="1004"/>
  </r>
  <r>
    <x v="799"/>
    <x v="1005"/>
  </r>
  <r>
    <x v="800"/>
    <x v="1006"/>
  </r>
  <r>
    <x v="800"/>
    <x v="1007"/>
  </r>
  <r>
    <x v="801"/>
    <x v="1008"/>
  </r>
  <r>
    <x v="802"/>
    <x v="1009"/>
  </r>
  <r>
    <x v="803"/>
    <x v="1010"/>
  </r>
  <r>
    <x v="803"/>
    <x v="1011"/>
  </r>
  <r>
    <x v="804"/>
    <x v="1012"/>
  </r>
  <r>
    <x v="805"/>
    <x v="1013"/>
  </r>
  <r>
    <x v="806"/>
    <x v="1014"/>
  </r>
  <r>
    <x v="807"/>
    <x v="1015"/>
  </r>
  <r>
    <x v="808"/>
    <x v="1016"/>
  </r>
  <r>
    <x v="808"/>
    <x v="1017"/>
  </r>
  <r>
    <x v="809"/>
    <x v="1018"/>
  </r>
  <r>
    <x v="810"/>
    <x v="1019"/>
  </r>
  <r>
    <x v="811"/>
    <x v="1020"/>
  </r>
  <r>
    <x v="812"/>
    <x v="1021"/>
  </r>
  <r>
    <x v="813"/>
    <x v="1022"/>
  </r>
  <r>
    <x v="814"/>
    <x v="1023"/>
  </r>
  <r>
    <x v="815"/>
    <x v="1024"/>
  </r>
  <r>
    <x v="816"/>
    <x v="1025"/>
  </r>
  <r>
    <x v="817"/>
    <x v="1026"/>
  </r>
  <r>
    <x v="818"/>
    <x v="1027"/>
  </r>
  <r>
    <x v="819"/>
    <x v="1028"/>
  </r>
  <r>
    <x v="820"/>
    <x v="1029"/>
  </r>
  <r>
    <x v="820"/>
    <x v="1030"/>
  </r>
  <r>
    <x v="820"/>
    <x v="1031"/>
  </r>
  <r>
    <x v="821"/>
    <x v="1032"/>
  </r>
  <r>
    <x v="821"/>
    <x v="1033"/>
  </r>
  <r>
    <x v="822"/>
    <x v="1034"/>
  </r>
  <r>
    <x v="823"/>
    <x v="1035"/>
  </r>
  <r>
    <x v="823"/>
    <x v="1036"/>
  </r>
  <r>
    <x v="824"/>
    <x v="1037"/>
  </r>
  <r>
    <x v="825"/>
    <x v="1038"/>
  </r>
  <r>
    <x v="825"/>
    <x v="1039"/>
  </r>
  <r>
    <x v="825"/>
    <x v="1040"/>
  </r>
  <r>
    <x v="825"/>
    <x v="1041"/>
  </r>
  <r>
    <x v="826"/>
    <x v="1042"/>
  </r>
  <r>
    <x v="827"/>
    <x v="1043"/>
  </r>
  <r>
    <x v="827"/>
    <x v="1044"/>
  </r>
  <r>
    <x v="827"/>
    <x v="1045"/>
  </r>
  <r>
    <x v="828"/>
    <x v="1046"/>
  </r>
  <r>
    <x v="828"/>
    <x v="10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8">
  <r>
    <n v="16000104794"/>
    <x v="0"/>
  </r>
  <r>
    <n v="16000104976"/>
    <x v="1"/>
  </r>
  <r>
    <n v="16000104992"/>
    <x v="2"/>
  </r>
  <r>
    <n v="16000104962"/>
    <x v="3"/>
  </r>
  <r>
    <n v="16000104983"/>
    <x v="4"/>
  </r>
  <r>
    <n v="16000104986"/>
    <x v="5"/>
  </r>
  <r>
    <n v="16000104918"/>
    <x v="5"/>
  </r>
  <r>
    <n v="16000104993"/>
    <x v="6"/>
  </r>
  <r>
    <n v="16000104995"/>
    <x v="7"/>
  </r>
  <r>
    <n v="16000104994"/>
    <x v="8"/>
  </r>
  <r>
    <n v="16000104957"/>
    <x v="8"/>
  </r>
  <r>
    <n v="16000104933"/>
    <x v="6"/>
  </r>
  <r>
    <n v="16000105002"/>
    <x v="7"/>
  </r>
  <r>
    <n v="16000104941"/>
    <x v="5"/>
  </r>
  <r>
    <n v="16000104752"/>
    <x v="9"/>
  </r>
  <r>
    <n v="16000104988"/>
    <x v="8"/>
  </r>
  <r>
    <n v="16000104525"/>
    <x v="10"/>
  </r>
  <r>
    <n v="16000104855"/>
    <x v="11"/>
  </r>
  <r>
    <n v="16000105007"/>
    <x v="8"/>
  </r>
  <r>
    <n v="16000104823"/>
    <x v="12"/>
  </r>
  <r>
    <n v="16000104508"/>
    <x v="13"/>
  </r>
  <r>
    <n v="16000105010"/>
    <x v="5"/>
  </r>
  <r>
    <n v="16000105018"/>
    <x v="14"/>
  </r>
  <r>
    <n v="16000104782"/>
    <x v="5"/>
  </r>
  <r>
    <n v="16000105020"/>
    <x v="15"/>
  </r>
  <r>
    <n v="16000104999"/>
    <x v="16"/>
  </r>
  <r>
    <n v="16000105001"/>
    <x v="5"/>
  </r>
  <r>
    <n v="16000104984"/>
    <x v="8"/>
  </r>
  <r>
    <n v="16000104932"/>
    <x v="16"/>
  </r>
  <r>
    <n v="16000104978"/>
    <x v="17"/>
  </r>
  <r>
    <n v="16000104981"/>
    <x v="1"/>
  </r>
  <r>
    <n v="16000105026"/>
    <x v="18"/>
  </r>
  <r>
    <n v="16000104893"/>
    <x v="5"/>
  </r>
  <r>
    <n v="16000104969"/>
    <x v="19"/>
  </r>
  <r>
    <n v="16000104605"/>
    <x v="20"/>
  </r>
  <r>
    <n v="16000104619"/>
    <x v="21"/>
  </r>
  <r>
    <n v="16000104898"/>
    <x v="8"/>
  </r>
  <r>
    <n v="16000104920"/>
    <x v="14"/>
  </r>
  <r>
    <n v="16000105036"/>
    <x v="7"/>
  </r>
  <r>
    <n v="16000105000"/>
    <x v="8"/>
  </r>
  <r>
    <n v="16000104880"/>
    <x v="22"/>
  </r>
  <r>
    <n v="16000105021"/>
    <x v="5"/>
  </r>
  <r>
    <n v="16000105030"/>
    <x v="5"/>
  </r>
  <r>
    <n v="16000105011"/>
    <x v="5"/>
  </r>
  <r>
    <n v="16000104739"/>
    <x v="16"/>
  </r>
  <r>
    <n v="16000104928"/>
    <x v="23"/>
  </r>
  <r>
    <n v="16000104571"/>
    <x v="13"/>
  </r>
  <r>
    <n v="16000105013"/>
    <x v="17"/>
  </r>
  <r>
    <n v="16000104607"/>
    <x v="9"/>
  </r>
  <r>
    <n v="16000104919"/>
    <x v="16"/>
  </r>
  <r>
    <n v="16000104997"/>
    <x v="8"/>
  </r>
  <r>
    <n v="16000104843"/>
    <x v="16"/>
  </r>
  <r>
    <n v="16000104948"/>
    <x v="16"/>
  </r>
  <r>
    <n v="16000105056"/>
    <x v="15"/>
  </r>
  <r>
    <n v="16000105022"/>
    <x v="5"/>
  </r>
  <r>
    <n v="16000104753"/>
    <x v="4"/>
  </r>
  <r>
    <n v="16000104929"/>
    <x v="16"/>
  </r>
  <r>
    <n v="16000104946"/>
    <x v="24"/>
  </r>
  <r>
    <n v="16000105076"/>
    <x v="25"/>
  </r>
  <r>
    <n v="16000104888"/>
    <x v="16"/>
  </r>
  <r>
    <n v="16000104530"/>
    <x v="13"/>
  </r>
  <r>
    <n v="16000104895"/>
    <x v="26"/>
  </r>
  <r>
    <n v="16000105081"/>
    <x v="15"/>
  </r>
  <r>
    <n v="16000105093"/>
    <x v="27"/>
  </r>
  <r>
    <n v="16000105053"/>
    <x v="28"/>
  </r>
  <r>
    <n v="16000105045"/>
    <x v="29"/>
  </r>
  <r>
    <n v="16000105034"/>
    <x v="5"/>
  </r>
  <r>
    <n v="16000104977"/>
    <x v="16"/>
  </r>
  <r>
    <n v="16000105067"/>
    <x v="1"/>
  </r>
  <r>
    <n v="16000104961"/>
    <x v="16"/>
  </r>
  <r>
    <n v="16000104970"/>
    <x v="6"/>
  </r>
  <r>
    <n v="16000105058"/>
    <x v="1"/>
  </r>
  <r>
    <n v="16000105069"/>
    <x v="1"/>
  </r>
  <r>
    <n v="16000104998"/>
    <x v="6"/>
  </r>
  <r>
    <n v="16000105015"/>
    <x v="30"/>
  </r>
  <r>
    <n v="16000104819"/>
    <x v="31"/>
  </r>
  <r>
    <n v="16000104824"/>
    <x v="16"/>
  </r>
  <r>
    <n v="16000105047"/>
    <x v="1"/>
  </r>
  <r>
    <n v="16000104965"/>
    <x v="27"/>
  </r>
  <r>
    <n v="16000104579"/>
    <x v="20"/>
  </r>
  <r>
    <n v="16000105051"/>
    <x v="9"/>
  </r>
  <r>
    <n v="16000105041"/>
    <x v="8"/>
  </r>
  <r>
    <n v="16000104990"/>
    <x v="31"/>
  </r>
  <r>
    <n v="16000105066"/>
    <x v="8"/>
  </r>
  <r>
    <n v="16000104982"/>
    <x v="4"/>
  </r>
  <r>
    <n v="16000105082"/>
    <x v="5"/>
  </r>
  <r>
    <n v="16000104775"/>
    <x v="5"/>
  </r>
  <r>
    <n v="16000104627"/>
    <x v="13"/>
  </r>
  <r>
    <n v="16000104740"/>
    <x v="6"/>
  </r>
  <r>
    <n v="16000104854"/>
    <x v="17"/>
  </r>
  <r>
    <n v="16000104940"/>
    <x v="29"/>
  </r>
  <r>
    <n v="16000105071"/>
    <x v="8"/>
  </r>
  <r>
    <n v="16000105012"/>
    <x v="16"/>
  </r>
  <r>
    <n v="16000104911"/>
    <x v="32"/>
  </r>
  <r>
    <n v="16000105062"/>
    <x v="21"/>
  </r>
  <r>
    <n v="16000105025"/>
    <x v="21"/>
  </r>
  <r>
    <n v="16000105090"/>
    <x v="33"/>
  </r>
  <r>
    <n v="16000104967"/>
    <x v="1"/>
  </r>
  <r>
    <n v="16000105092"/>
    <x v="5"/>
  </r>
  <r>
    <n v="16000105024"/>
    <x v="24"/>
  </r>
  <r>
    <n v="16000104915"/>
    <x v="8"/>
  </r>
  <r>
    <n v="16000104975"/>
    <x v="34"/>
  </r>
  <r>
    <n v="16000104790"/>
    <x v="33"/>
  </r>
  <r>
    <n v="16000105108"/>
    <x v="4"/>
  </r>
  <r>
    <n v="16000105079"/>
    <x v="8"/>
  </r>
  <r>
    <n v="16000105124"/>
    <x v="7"/>
  </r>
  <r>
    <n v="16000105033"/>
    <x v="31"/>
  </r>
  <r>
    <n v="16000104778"/>
    <x v="17"/>
  </r>
  <r>
    <n v="16000105089"/>
    <x v="33"/>
  </r>
  <r>
    <n v="16000104950"/>
    <x v="23"/>
  </r>
  <r>
    <n v="16000104724"/>
    <x v="13"/>
  </r>
  <r>
    <n v="16000105037"/>
    <x v="9"/>
  </r>
  <r>
    <n v="16000104972"/>
    <x v="13"/>
  </r>
  <r>
    <n v="16000105009"/>
    <x v="13"/>
  </r>
  <r>
    <n v="16000105131"/>
    <x v="7"/>
  </r>
  <r>
    <n v="16000105077"/>
    <x v="35"/>
  </r>
  <r>
    <n v="16000105114"/>
    <x v="9"/>
  </r>
  <r>
    <n v="16000105016"/>
    <x v="34"/>
  </r>
  <r>
    <n v="16000105112"/>
    <x v="33"/>
  </r>
  <r>
    <n v="16000105003"/>
    <x v="3"/>
  </r>
  <r>
    <n v="16000105101"/>
    <x v="31"/>
  </r>
  <r>
    <n v="16000105040"/>
    <x v="1"/>
  </r>
  <r>
    <n v="16000104916"/>
    <x v="5"/>
  </r>
  <r>
    <n v="16000105152"/>
    <x v="15"/>
  </r>
  <r>
    <n v="16000105123"/>
    <x v="36"/>
  </r>
  <r>
    <n v="16000105149"/>
    <x v="37"/>
  </r>
  <r>
    <n v="16000105128"/>
    <x v="6"/>
  </r>
  <r>
    <n v="16000105106"/>
    <x v="38"/>
  </r>
  <r>
    <n v="16000104846"/>
    <x v="9"/>
  </r>
  <r>
    <n v="16000105111"/>
    <x v="21"/>
  </r>
  <r>
    <n v="16000105163"/>
    <x v="15"/>
  </r>
  <r>
    <n v="16000105142"/>
    <x v="5"/>
  </r>
  <r>
    <n v="16000105162"/>
    <x v="7"/>
  </r>
  <r>
    <n v="16000105075"/>
    <x v="1"/>
  </r>
  <r>
    <n v="16000105181"/>
    <x v="15"/>
  </r>
  <r>
    <n v="16000105064"/>
    <x v="23"/>
  </r>
  <r>
    <n v="16000104857"/>
    <x v="39"/>
  </r>
  <r>
    <n v="16000105043"/>
    <x v="1"/>
  </r>
  <r>
    <n v="16000105171"/>
    <x v="8"/>
  </r>
  <r>
    <n v="16000105148"/>
    <x v="27"/>
  </r>
  <r>
    <n v="16000105085"/>
    <x v="16"/>
  </r>
  <r>
    <n v="16000105046"/>
    <x v="40"/>
  </r>
  <r>
    <n v="16000105116"/>
    <x v="25"/>
  </r>
  <r>
    <n v="16000105145"/>
    <x v="5"/>
  </r>
  <r>
    <n v="16000105185"/>
    <x v="1"/>
  </r>
  <r>
    <n v="16000104719"/>
    <x v="5"/>
  </r>
  <r>
    <n v="16000105048"/>
    <x v="9"/>
  </r>
  <r>
    <n v="16000104704"/>
    <x v="9"/>
  </r>
  <r>
    <n v="16000104687"/>
    <x v="9"/>
  </r>
  <r>
    <n v="16000105127"/>
    <x v="27"/>
  </r>
  <r>
    <n v="16000105160"/>
    <x v="5"/>
  </r>
  <r>
    <n v="16000105195"/>
    <x v="28"/>
  </r>
  <r>
    <n v="16000105147"/>
    <x v="31"/>
  </r>
  <r>
    <n v="16000105094"/>
    <x v="27"/>
  </r>
  <r>
    <n v="16000105141"/>
    <x v="1"/>
  </r>
  <r>
    <n v="16000104939"/>
    <x v="31"/>
  </r>
  <r>
    <n v="16000105188"/>
    <x v="1"/>
  </r>
  <r>
    <n v="16000105214"/>
    <x v="15"/>
  </r>
  <r>
    <n v="16000105065"/>
    <x v="13"/>
  </r>
  <r>
    <n v="16000105138"/>
    <x v="41"/>
  </r>
  <r>
    <n v="16000105165"/>
    <x v="41"/>
  </r>
  <r>
    <n v="16000105216"/>
    <x v="41"/>
  </r>
  <r>
    <n v="16000105132"/>
    <x v="7"/>
  </r>
  <r>
    <n v="16000105206"/>
    <x v="7"/>
  </r>
  <r>
    <n v="16000105134"/>
    <x v="8"/>
  </r>
  <r>
    <n v="16000105031"/>
    <x v="8"/>
  </r>
  <r>
    <n v="16000105120"/>
    <x v="5"/>
  </r>
  <r>
    <n v="16000105175"/>
    <x v="1"/>
  </r>
  <r>
    <n v="16000105237"/>
    <x v="7"/>
  </r>
  <r>
    <n v="16000105238"/>
    <x v="7"/>
  </r>
  <r>
    <n v="16000105095"/>
    <x v="13"/>
  </r>
  <r>
    <n v="16000104952"/>
    <x v="0"/>
  </r>
  <r>
    <n v="16000105236"/>
    <x v="8"/>
  </r>
  <r>
    <n v="16000105221"/>
    <x v="16"/>
  </r>
  <r>
    <n v="16000105227"/>
    <x v="41"/>
  </r>
  <r>
    <n v="16000105250"/>
    <x v="33"/>
  </r>
  <r>
    <n v="16000105218"/>
    <x v="5"/>
  </r>
  <r>
    <n v="16000105109"/>
    <x v="8"/>
  </r>
  <r>
    <n v="16000105247"/>
    <x v="5"/>
  </r>
  <r>
    <n v="16000105265"/>
    <x v="15"/>
  </r>
  <r>
    <n v="16000105055"/>
    <x v="21"/>
  </r>
  <r>
    <n v="16000105261"/>
    <x v="42"/>
  </r>
  <r>
    <n v="16000105254"/>
    <x v="5"/>
  </r>
  <r>
    <n v="16000105280"/>
    <x v="15"/>
  </r>
  <r>
    <n v="16000105278"/>
    <x v="15"/>
  </r>
  <r>
    <n v="16000105270"/>
    <x v="8"/>
  </r>
  <r>
    <n v="16000105014"/>
    <x v="16"/>
  </r>
  <r>
    <n v="16000105156"/>
    <x v="21"/>
  </r>
  <r>
    <n v="16000105229"/>
    <x v="13"/>
  </r>
  <r>
    <n v="16000105275"/>
    <x v="5"/>
  </r>
  <r>
    <n v="16000105260"/>
    <x v="5"/>
  </r>
  <r>
    <n v="16000105267"/>
    <x v="17"/>
  </r>
  <r>
    <n v="16000105211"/>
    <x v="8"/>
  </r>
  <r>
    <n v="16000105225"/>
    <x v="24"/>
  </r>
  <r>
    <n v="16000105287"/>
    <x v="7"/>
  </r>
  <r>
    <n v="16000105208"/>
    <x v="24"/>
  </r>
  <r>
    <n v="16000105219"/>
    <x v="29"/>
  </r>
  <r>
    <n v="16000105258"/>
    <x v="8"/>
  </r>
  <r>
    <n v="16000105296"/>
    <x v="7"/>
  </r>
  <r>
    <n v="16000105087"/>
    <x v="43"/>
  </r>
  <r>
    <n v="16000105281"/>
    <x v="5"/>
  </r>
  <r>
    <n v="16000105294"/>
    <x v="17"/>
  </r>
  <r>
    <n v="16000105299"/>
    <x v="44"/>
  </r>
  <r>
    <n v="16000105251"/>
    <x v="5"/>
  </r>
  <r>
    <n v="16000105310"/>
    <x v="7"/>
  </r>
  <r>
    <n v="16000105302"/>
    <x v="5"/>
  </r>
  <r>
    <n v="16000105252"/>
    <x v="14"/>
  </r>
  <r>
    <n v="16000105312"/>
    <x v="7"/>
  </r>
  <r>
    <n v="16000105318"/>
    <x v="5"/>
  </r>
  <r>
    <n v="16000105143"/>
    <x v="16"/>
  </r>
  <r>
    <n v="16000105291"/>
    <x v="8"/>
  </r>
  <r>
    <n v="16000105249"/>
    <x v="8"/>
  </r>
  <r>
    <n v="16000105325"/>
    <x v="7"/>
  </r>
  <r>
    <n v="16000105271"/>
    <x v="39"/>
  </r>
  <r>
    <n v="16000105285"/>
    <x v="17"/>
  </r>
  <r>
    <n v="16000105172"/>
    <x v="23"/>
  </r>
  <r>
    <n v="16000105233"/>
    <x v="36"/>
  </r>
  <r>
    <n v="16000105110"/>
    <x v="36"/>
  </r>
  <r>
    <n v="16000105005"/>
    <x v="5"/>
  </r>
  <r>
    <n v="16000105313"/>
    <x v="5"/>
  </r>
  <r>
    <n v="16000105345"/>
    <x v="15"/>
  </r>
  <r>
    <n v="16000105167"/>
    <x v="16"/>
  </r>
  <r>
    <n v="16000105338"/>
    <x v="42"/>
  </r>
  <r>
    <n v="16000105228"/>
    <x v="13"/>
  </r>
  <r>
    <n v="16000105245"/>
    <x v="39"/>
  </r>
  <r>
    <n v="16000105234"/>
    <x v="21"/>
  </r>
  <r>
    <n v="16000105150"/>
    <x v="21"/>
  </r>
  <r>
    <n v="16000105328"/>
    <x v="7"/>
  </r>
  <r>
    <n v="16000105330"/>
    <x v="8"/>
  </r>
  <r>
    <n v="16000105352"/>
    <x v="45"/>
  </r>
  <r>
    <n v="16000105244"/>
    <x v="0"/>
  </r>
  <r>
    <n v="16000105301"/>
    <x v="9"/>
  </r>
  <r>
    <n v="16000105349"/>
    <x v="44"/>
  </r>
  <r>
    <n v="16000105243"/>
    <x v="5"/>
  </r>
  <r>
    <n v="16000105361"/>
    <x v="7"/>
  </r>
  <r>
    <n v="16000105192"/>
    <x v="16"/>
  </r>
  <r>
    <n v="16000105078"/>
    <x v="24"/>
  </r>
  <r>
    <n v="16000105176"/>
    <x v="17"/>
  </r>
  <r>
    <n v="16000105246"/>
    <x v="46"/>
  </r>
  <r>
    <n v="16000104885"/>
    <x v="47"/>
  </r>
  <r>
    <n v="16000105364"/>
    <x v="16"/>
  </r>
  <r>
    <n v="16000105212"/>
    <x v="47"/>
  </r>
  <r>
    <n v="16000105266"/>
    <x v="31"/>
  </r>
  <r>
    <n v="16000105355"/>
    <x v="42"/>
  </r>
  <r>
    <n v="16000105284"/>
    <x v="13"/>
  </r>
  <r>
    <n v="16000105365"/>
    <x v="44"/>
  </r>
  <r>
    <n v="16000105268"/>
    <x v="27"/>
  </r>
  <r>
    <n v="16000105384"/>
    <x v="8"/>
  </r>
  <r>
    <n v="16000105052"/>
    <x v="10"/>
  </r>
  <r>
    <n v="16000105371"/>
    <x v="48"/>
  </r>
  <r>
    <n v="16000105353"/>
    <x v="5"/>
  </r>
  <r>
    <n v="16000105376"/>
    <x v="9"/>
  </r>
  <r>
    <n v="16000105372"/>
    <x v="49"/>
  </r>
  <r>
    <n v="16000105386"/>
    <x v="6"/>
  </r>
  <r>
    <n v="16000105393"/>
    <x v="7"/>
  </r>
  <r>
    <n v="16000105397"/>
    <x v="15"/>
  </r>
  <r>
    <n v="16000105329"/>
    <x v="42"/>
  </r>
  <r>
    <n v="16000105366"/>
    <x v="6"/>
  </r>
  <r>
    <n v="16000105356"/>
    <x v="5"/>
  </r>
  <r>
    <n v="16000105277"/>
    <x v="1"/>
  </r>
  <r>
    <n v="16000105392"/>
    <x v="17"/>
  </r>
  <r>
    <n v="16000105200"/>
    <x v="10"/>
  </r>
  <r>
    <n v="16000105304"/>
    <x v="16"/>
  </r>
  <r>
    <n v="16000105391"/>
    <x v="33"/>
  </r>
  <r>
    <n v="16000105390"/>
    <x v="44"/>
  </r>
  <r>
    <n v="16000105279"/>
    <x v="16"/>
  </r>
  <r>
    <n v="16000105402"/>
    <x v="33"/>
  </r>
  <r>
    <n v="16000105179"/>
    <x v="3"/>
  </r>
  <r>
    <n v="16000105276"/>
    <x v="5"/>
  </r>
  <r>
    <n v="16000105381"/>
    <x v="8"/>
  </r>
  <r>
    <n v="16000105377"/>
    <x v="5"/>
  </r>
  <r>
    <n v="16000105407"/>
    <x v="5"/>
  </r>
  <r>
    <n v="16000105182"/>
    <x v="41"/>
  </r>
  <r>
    <n v="16000105408"/>
    <x v="9"/>
  </r>
  <r>
    <n v="16000105343"/>
    <x v="8"/>
  </r>
  <r>
    <n v="16000105096"/>
    <x v="27"/>
  </r>
  <r>
    <n v="16000105173"/>
    <x v="27"/>
  </r>
  <r>
    <n v="16000105409"/>
    <x v="0"/>
  </r>
  <r>
    <n v="16000105410"/>
    <x v="32"/>
  </r>
  <r>
    <n v="16000105389"/>
    <x v="13"/>
  </r>
  <r>
    <n v="16000105333"/>
    <x v="1"/>
  </r>
  <r>
    <n v="16000105305"/>
    <x v="0"/>
  </r>
  <r>
    <n v="16000105388"/>
    <x v="8"/>
  </r>
  <r>
    <n v="16000105321"/>
    <x v="27"/>
  </r>
  <r>
    <n v="16000105421"/>
    <x v="15"/>
  </r>
  <r>
    <n v="16000105351"/>
    <x v="33"/>
  </r>
  <r>
    <n v="16000105362"/>
    <x v="5"/>
  </r>
  <r>
    <n v="16000105412"/>
    <x v="8"/>
  </r>
  <r>
    <n v="16000105415"/>
    <x v="5"/>
  </r>
  <r>
    <n v="16000105154"/>
    <x v="5"/>
  </r>
  <r>
    <n v="16000105387"/>
    <x v="16"/>
  </r>
  <r>
    <n v="16000105348"/>
    <x v="5"/>
  </r>
  <r>
    <n v="16000105424"/>
    <x v="15"/>
  </r>
  <r>
    <n v="16000105125"/>
    <x v="5"/>
  </r>
  <r>
    <n v="16000105295"/>
    <x v="39"/>
  </r>
  <r>
    <n v="16000105436"/>
    <x v="15"/>
  </r>
  <r>
    <n v="16000105239"/>
    <x v="46"/>
  </r>
  <r>
    <n v="16000105398"/>
    <x v="19"/>
  </r>
  <r>
    <n v="16000105423"/>
    <x v="17"/>
  </r>
  <r>
    <n v="16000105431"/>
    <x v="17"/>
  </r>
  <r>
    <n v="16000105413"/>
    <x v="1"/>
  </r>
  <r>
    <n v="16000105118"/>
    <x v="6"/>
  </r>
  <r>
    <n v="16000105434"/>
    <x v="9"/>
  </r>
  <r>
    <n v="16000105369"/>
    <x v="5"/>
  </r>
  <r>
    <n v="16000105457"/>
    <x v="15"/>
  </r>
  <r>
    <n v="16000105115"/>
    <x v="16"/>
  </r>
  <r>
    <n v="16000105337"/>
    <x v="44"/>
  </r>
  <r>
    <n v="16000105461"/>
    <x v="15"/>
  </r>
  <r>
    <n v="16000105342"/>
    <x v="50"/>
  </r>
  <r>
    <n v="16000105359"/>
    <x v="6"/>
  </r>
  <r>
    <n v="16000105468"/>
    <x v="15"/>
  </r>
  <r>
    <n v="16000105464"/>
    <x v="6"/>
  </r>
  <r>
    <n v="16000105224"/>
    <x v="5"/>
  </r>
  <r>
    <n v="16000105439"/>
    <x v="8"/>
  </r>
  <r>
    <n v="16000105460"/>
    <x v="7"/>
  </r>
  <r>
    <n v="16000105336"/>
    <x v="44"/>
  </r>
  <r>
    <n v="16000105442"/>
    <x v="5"/>
  </r>
  <r>
    <n v="16000105406"/>
    <x v="44"/>
  </r>
  <r>
    <n v="16000105474"/>
    <x v="5"/>
  </r>
  <r>
    <n v="16000105476"/>
    <x v="7"/>
  </r>
  <r>
    <n v="16000105119"/>
    <x v="20"/>
  </r>
  <r>
    <n v="16000105483"/>
    <x v="15"/>
  </r>
  <r>
    <n v="16000105484"/>
    <x v="7"/>
  </r>
  <r>
    <n v="16000105463"/>
    <x v="15"/>
  </r>
  <r>
    <n v="16000105446"/>
    <x v="5"/>
  </r>
  <r>
    <n v="16000105347"/>
    <x v="8"/>
  </r>
  <r>
    <n v="16000105462"/>
    <x v="7"/>
  </r>
  <r>
    <n v="16000105438"/>
    <x v="45"/>
  </r>
  <r>
    <n v="16000105492"/>
    <x v="5"/>
  </r>
  <r>
    <n v="16000105264"/>
    <x v="27"/>
  </r>
  <r>
    <n v="16000105501"/>
    <x v="7"/>
  </r>
  <r>
    <n v="16000105498"/>
    <x v="7"/>
  </r>
  <r>
    <n v="16000105456"/>
    <x v="39"/>
  </r>
  <r>
    <n v="16000105480"/>
    <x v="5"/>
  </r>
  <r>
    <n v="16000105506"/>
    <x v="7"/>
  </r>
  <r>
    <n v="16000105497"/>
    <x v="3"/>
  </r>
  <r>
    <n v="16000105502"/>
    <x v="4"/>
  </r>
  <r>
    <n v="16000105491"/>
    <x v="44"/>
  </r>
  <r>
    <n v="16000105454"/>
    <x v="16"/>
  </r>
  <r>
    <n v="16000105510"/>
    <x v="17"/>
  </r>
  <r>
    <n v="16000105459"/>
    <x v="5"/>
  </r>
  <r>
    <n v="16000105507"/>
    <x v="5"/>
  </r>
  <r>
    <n v="16000105513"/>
    <x v="3"/>
  </r>
  <r>
    <n v="16000105479"/>
    <x v="31"/>
  </r>
  <r>
    <n v="16000105358"/>
    <x v="21"/>
  </r>
  <r>
    <n v="16000105528"/>
    <x v="7"/>
  </r>
  <r>
    <n v="16000105515"/>
    <x v="7"/>
  </r>
  <r>
    <n v="16000105520"/>
    <x v="7"/>
  </r>
  <r>
    <n v="16000105535"/>
    <x v="5"/>
  </r>
  <r>
    <n v="16000105452"/>
    <x v="13"/>
  </r>
  <r>
    <n v="16000105382"/>
    <x v="39"/>
  </r>
  <r>
    <n v="16000105533"/>
    <x v="7"/>
  </r>
  <r>
    <n v="16000105500"/>
    <x v="5"/>
  </r>
  <r>
    <n v="16000105485"/>
    <x v="13"/>
  </r>
  <r>
    <n v="16000105429"/>
    <x v="16"/>
  </r>
  <r>
    <n v="16000105529"/>
    <x v="5"/>
  </r>
  <r>
    <n v="16000105517"/>
    <x v="42"/>
  </r>
  <r>
    <n v="16000105486"/>
    <x v="24"/>
  </r>
  <r>
    <n v="16000105240"/>
    <x v="3"/>
  </r>
  <r>
    <n v="16000105374"/>
    <x v="47"/>
  </r>
  <r>
    <n v="16000105494"/>
    <x v="6"/>
  </r>
  <r>
    <n v="16000105298"/>
    <x v="5"/>
  </r>
  <r>
    <n v="16000105508"/>
    <x v="51"/>
  </r>
  <r>
    <n v="16000105475"/>
    <x v="16"/>
  </r>
  <r>
    <n v="16000105546"/>
    <x v="15"/>
  </r>
  <r>
    <n v="16000105426"/>
    <x v="16"/>
  </r>
  <r>
    <n v="16000105541"/>
    <x v="6"/>
  </r>
  <r>
    <n v="16000105478"/>
    <x v="42"/>
  </r>
  <r>
    <n v="16000105432"/>
    <x v="33"/>
  </r>
  <r>
    <n v="16000105511"/>
    <x v="31"/>
  </r>
  <r>
    <n v="16000105512"/>
    <x v="8"/>
  </r>
  <r>
    <n v="16000105467"/>
    <x v="21"/>
  </r>
  <r>
    <n v="16000105170"/>
    <x v="8"/>
  </r>
  <r>
    <n v="16000105559"/>
    <x v="6"/>
  </r>
  <r>
    <n v="16000105540"/>
    <x v="41"/>
  </r>
  <r>
    <n v="16000105525"/>
    <x v="17"/>
  </r>
  <r>
    <n v="16000105562"/>
    <x v="39"/>
  </r>
  <r>
    <n v="16000105538"/>
    <x v="3"/>
  </r>
  <r>
    <n v="16000105405"/>
    <x v="29"/>
  </r>
  <r>
    <n v="16000105567"/>
    <x v="5"/>
  </r>
  <r>
    <n v="16000105571"/>
    <x v="12"/>
  </r>
  <r>
    <n v="16000105575"/>
    <x v="8"/>
  </r>
  <r>
    <n v="16000105496"/>
    <x v="21"/>
  </r>
  <r>
    <n v="16000105532"/>
    <x v="9"/>
  </r>
  <r>
    <n v="16000105516"/>
    <x v="4"/>
  </r>
  <r>
    <n v="16000105586"/>
    <x v="15"/>
  </r>
  <r>
    <n v="16000105027"/>
    <x v="8"/>
  </r>
  <r>
    <n v="16000105273"/>
    <x v="5"/>
  </r>
  <r>
    <n v="16000105531"/>
    <x v="8"/>
  </r>
  <r>
    <n v="16000105539"/>
    <x v="52"/>
  </r>
  <r>
    <n v="16000105579"/>
    <x v="5"/>
  </r>
  <r>
    <n v="16000105580"/>
    <x v="3"/>
  </r>
  <r>
    <n v="16000105594"/>
    <x v="15"/>
  </r>
  <r>
    <n v="16000105589"/>
    <x v="36"/>
  </r>
  <r>
    <n v="16000105596"/>
    <x v="19"/>
  </r>
  <r>
    <n v="16000105536"/>
    <x v="53"/>
  </r>
  <r>
    <n v="16000105566"/>
    <x v="17"/>
  </r>
  <r>
    <n v="16000105509"/>
    <x v="16"/>
  </r>
  <r>
    <n v="16000105576"/>
    <x v="13"/>
  </r>
  <r>
    <n v="16000105570"/>
    <x v="38"/>
  </r>
  <r>
    <n v="16000105563"/>
    <x v="33"/>
  </r>
  <r>
    <n v="16000105453"/>
    <x v="16"/>
  </r>
  <r>
    <n v="16000105595"/>
    <x v="5"/>
  </r>
  <r>
    <n v="16000105599"/>
    <x v="31"/>
  </r>
  <r>
    <n v="16000105591"/>
    <x v="3"/>
  </r>
  <r>
    <n v="16000105561"/>
    <x v="3"/>
  </r>
  <r>
    <n v="16000105593"/>
    <x v="5"/>
  </r>
  <r>
    <n v="16000105545"/>
    <x v="31"/>
  </r>
  <r>
    <n v="16000105598"/>
    <x v="33"/>
  </r>
  <r>
    <n v="16000105557"/>
    <x v="34"/>
  </r>
  <r>
    <n v="16000105552"/>
    <x v="17"/>
  </r>
  <r>
    <n v="16000105609"/>
    <x v="7"/>
  </r>
  <r>
    <n v="16000105608"/>
    <x v="5"/>
  </r>
  <r>
    <n v="16000105425"/>
    <x v="52"/>
  </r>
  <r>
    <n v="16000105572"/>
    <x v="6"/>
  </r>
  <r>
    <n v="16000105499"/>
    <x v="24"/>
  </r>
  <r>
    <n v="16000105581"/>
    <x v="8"/>
  </r>
  <r>
    <n v="16000105564"/>
    <x v="8"/>
  </r>
  <r>
    <n v="16000105547"/>
    <x v="31"/>
  </r>
  <r>
    <n v="16000105308"/>
    <x v="41"/>
  </r>
  <r>
    <n v="16000105626"/>
    <x v="28"/>
  </r>
  <r>
    <n v="16000105610"/>
    <x v="5"/>
  </r>
  <r>
    <n v="16000105623"/>
    <x v="5"/>
  </r>
  <r>
    <n v="16000105631"/>
    <x v="5"/>
  </r>
  <r>
    <n v="16000105634"/>
    <x v="48"/>
  </r>
  <r>
    <n v="16000105646"/>
    <x v="9"/>
  </r>
  <r>
    <n v="16000105628"/>
    <x v="3"/>
  </r>
  <r>
    <n v="16000105592"/>
    <x v="13"/>
  </r>
  <r>
    <n v="16000105637"/>
    <x v="3"/>
  </r>
  <r>
    <n v="16000105639"/>
    <x v="17"/>
  </r>
  <r>
    <n v="16000105622"/>
    <x v="13"/>
  </r>
  <r>
    <n v="16000105657"/>
    <x v="17"/>
  </r>
  <r>
    <n v="16000105633"/>
    <x v="1"/>
  </r>
  <r>
    <n v="16000105656"/>
    <x v="8"/>
  </r>
  <r>
    <n v="16000105649"/>
    <x v="8"/>
  </r>
  <r>
    <n v="16000105621"/>
    <x v="7"/>
  </r>
  <r>
    <n v="16000105655"/>
    <x v="8"/>
  </r>
  <r>
    <n v="16000105663"/>
    <x v="8"/>
  </r>
  <r>
    <n v="16000105600"/>
    <x v="17"/>
  </r>
  <r>
    <n v="16000105660"/>
    <x v="6"/>
  </r>
  <r>
    <n v="16000105603"/>
    <x v="7"/>
  </r>
  <r>
    <n v="16000105678"/>
    <x v="17"/>
  </r>
  <r>
    <n v="16000105625"/>
    <x v="1"/>
  </r>
  <r>
    <n v="16000105607"/>
    <x v="8"/>
  </r>
  <r>
    <n v="16000105691"/>
    <x v="7"/>
  </r>
  <r>
    <n v="16000105569"/>
    <x v="31"/>
  </r>
  <r>
    <n v="16000105676"/>
    <x v="45"/>
  </r>
  <r>
    <n v="16000105614"/>
    <x v="17"/>
  </r>
  <r>
    <n v="16000105674"/>
    <x v="17"/>
  </r>
  <r>
    <n v="16000105640"/>
    <x v="6"/>
  </r>
  <r>
    <n v="16000105619"/>
    <x v="4"/>
  </r>
  <r>
    <n v="16000105537"/>
    <x v="3"/>
  </r>
  <r>
    <n v="16000105624"/>
    <x v="5"/>
  </r>
  <r>
    <n v="16000105673"/>
    <x v="17"/>
  </r>
  <r>
    <n v="16000105671"/>
    <x v="5"/>
  </r>
  <r>
    <n v="16000105662"/>
    <x v="5"/>
  </r>
  <r>
    <n v="16000105556"/>
    <x v="3"/>
  </r>
  <r>
    <n v="16000105654"/>
    <x v="1"/>
  </r>
  <r>
    <n v="16000105689"/>
    <x v="21"/>
  </r>
  <r>
    <n v="16000105682"/>
    <x v="17"/>
  </r>
  <r>
    <n v="16000105505"/>
    <x v="21"/>
  </r>
  <r>
    <n v="16000105666"/>
    <x v="54"/>
  </r>
  <r>
    <n v="16000105620"/>
    <x v="47"/>
  </r>
  <r>
    <n v="16000105701"/>
    <x v="0"/>
  </r>
  <r>
    <n v="16000105711"/>
    <x v="8"/>
  </r>
  <r>
    <n v="16000105714"/>
    <x v="28"/>
  </r>
  <r>
    <n v="16000105632"/>
    <x v="39"/>
  </r>
  <r>
    <n v="16000105730"/>
    <x v="17"/>
  </r>
  <r>
    <n v="16000105679"/>
    <x v="33"/>
  </r>
  <r>
    <n v="16000105725"/>
    <x v="36"/>
  </r>
  <r>
    <n v="16000105658"/>
    <x v="21"/>
  </r>
  <r>
    <n v="16000105729"/>
    <x v="7"/>
  </r>
  <r>
    <n v="16000105688"/>
    <x v="33"/>
  </r>
  <r>
    <n v="16000105652"/>
    <x v="8"/>
  </r>
  <r>
    <n v="16000105629"/>
    <x v="5"/>
  </r>
  <r>
    <n v="16000105708"/>
    <x v="7"/>
  </r>
  <r>
    <n v="16000105727"/>
    <x v="17"/>
  </r>
  <r>
    <n v="16000105668"/>
    <x v="16"/>
  </r>
  <r>
    <n v="16000105734"/>
    <x v="8"/>
  </r>
  <r>
    <n v="16000105713"/>
    <x v="10"/>
  </r>
  <r>
    <n v="16000105613"/>
    <x v="5"/>
  </r>
  <r>
    <n v="16000105755"/>
    <x v="10"/>
  </r>
  <r>
    <n v="16000105744"/>
    <x v="1"/>
  </r>
  <r>
    <n v="16000105718"/>
    <x v="1"/>
  </r>
  <r>
    <n v="16000105731"/>
    <x v="52"/>
  </r>
  <r>
    <n v="16000105776"/>
    <x v="5"/>
  </r>
  <r>
    <n v="16000105775"/>
    <x v="55"/>
  </r>
  <r>
    <n v="16000105732"/>
    <x v="1"/>
  </r>
  <r>
    <n v="16000105709"/>
    <x v="34"/>
  </r>
  <r>
    <n v="16000105692"/>
    <x v="27"/>
  </r>
  <r>
    <n v="16000105783"/>
    <x v="41"/>
  </r>
  <r>
    <n v="16000105737"/>
    <x v="13"/>
  </r>
  <r>
    <n v="16000105784"/>
    <x v="9"/>
  </r>
  <r>
    <n v="16000105697"/>
    <x v="7"/>
  </r>
  <r>
    <n v="16000105745"/>
    <x v="24"/>
  </r>
  <r>
    <n v="16000105686"/>
    <x v="22"/>
  </r>
  <r>
    <n v="16000105767"/>
    <x v="8"/>
  </r>
  <r>
    <n v="16000105743"/>
    <x v="1"/>
  </r>
  <r>
    <n v="16000105617"/>
    <x v="39"/>
  </r>
  <r>
    <n v="16000105773"/>
    <x v="9"/>
  </r>
  <r>
    <n v="16000105791"/>
    <x v="36"/>
  </r>
  <r>
    <n v="16000105696"/>
    <x v="13"/>
  </r>
  <r>
    <n v="16000105742"/>
    <x v="31"/>
  </r>
  <r>
    <n v="16000105761"/>
    <x v="33"/>
  </r>
  <r>
    <n v="16000105759"/>
    <x v="5"/>
  </r>
  <r>
    <n v="16000105741"/>
    <x v="8"/>
  </r>
  <r>
    <n v="16000105721"/>
    <x v="17"/>
  </r>
  <r>
    <n v="16000105616"/>
    <x v="33"/>
  </r>
  <r>
    <n v="16000105760"/>
    <x v="5"/>
  </r>
  <r>
    <n v="16000105795"/>
    <x v="3"/>
  </r>
  <r>
    <n v="16000105750"/>
    <x v="5"/>
  </r>
  <r>
    <n v="16000105611"/>
    <x v="1"/>
  </r>
  <r>
    <n v="16000105785"/>
    <x v="8"/>
  </r>
  <r>
    <n v="16000105798"/>
    <x v="1"/>
  </r>
  <r>
    <n v="16000105739"/>
    <x v="44"/>
  </r>
  <r>
    <n v="16000105802"/>
    <x v="5"/>
  </r>
  <r>
    <n v="16000105747"/>
    <x v="16"/>
  </r>
  <r>
    <n v="16000105804"/>
    <x v="9"/>
  </r>
  <r>
    <n v="16000105748"/>
    <x v="16"/>
  </r>
  <r>
    <n v="16000105573"/>
    <x v="0"/>
  </r>
  <r>
    <n v="16000105777"/>
    <x v="11"/>
  </r>
  <r>
    <n v="16000105753"/>
    <x v="16"/>
  </r>
  <r>
    <n v="16000105799"/>
    <x v="1"/>
  </r>
  <r>
    <n v="16000105749"/>
    <x v="13"/>
  </r>
  <r>
    <n v="16000105830"/>
    <x v="33"/>
  </r>
  <r>
    <n v="16000105796"/>
    <x v="28"/>
  </r>
  <r>
    <n v="16000105818"/>
    <x v="3"/>
  </r>
  <r>
    <n v="16000105707"/>
    <x v="17"/>
  </r>
  <r>
    <n v="16000105822"/>
    <x v="1"/>
  </r>
  <r>
    <n v="16000105824"/>
    <x v="5"/>
  </r>
  <r>
    <n v="16000105800"/>
    <x v="9"/>
  </r>
  <r>
    <n v="16000105847"/>
    <x v="9"/>
  </r>
  <r>
    <n v="16000105839"/>
    <x v="56"/>
  </r>
  <r>
    <n v="16000105843"/>
    <x v="17"/>
  </r>
  <r>
    <n v="16000105728"/>
    <x v="44"/>
  </r>
  <r>
    <n v="16000105764"/>
    <x v="39"/>
  </r>
  <r>
    <n v="16000105807"/>
    <x v="13"/>
  </r>
  <r>
    <n v="16000105835"/>
    <x v="52"/>
  </r>
  <r>
    <n v="16000105771"/>
    <x v="46"/>
  </r>
  <r>
    <n v="16000105816"/>
    <x v="5"/>
  </r>
  <r>
    <n v="16000105815"/>
    <x v="6"/>
  </r>
  <r>
    <n v="16000105792"/>
    <x v="6"/>
  </r>
  <r>
    <n v="16000105857"/>
    <x v="8"/>
  </r>
  <r>
    <n v="16000105820"/>
    <x v="9"/>
  </r>
  <r>
    <n v="16000105841"/>
    <x v="1"/>
  </r>
  <r>
    <n v="16000105779"/>
    <x v="13"/>
  </r>
  <r>
    <n v="16000105864"/>
    <x v="33"/>
  </r>
  <r>
    <n v="16000105687"/>
    <x v="13"/>
  </r>
  <r>
    <n v="16000105869"/>
    <x v="8"/>
  </r>
  <r>
    <n v="16000105879"/>
    <x v="55"/>
  </r>
  <r>
    <n v="16000105868"/>
    <x v="9"/>
  </r>
  <r>
    <n v="16000105834"/>
    <x v="13"/>
  </r>
  <r>
    <n v="16000105812"/>
    <x v="24"/>
  </r>
  <r>
    <n v="16000105865"/>
    <x v="1"/>
  </r>
  <r>
    <n v="16000105883"/>
    <x v="4"/>
  </r>
  <r>
    <n v="16000105823"/>
    <x v="39"/>
  </r>
  <r>
    <n v="16000105850"/>
    <x v="17"/>
  </r>
  <r>
    <n v="16000105872"/>
    <x v="1"/>
  </r>
  <r>
    <n v="16000105891"/>
    <x v="7"/>
  </r>
  <r>
    <n v="16000105885"/>
    <x v="5"/>
  </r>
  <r>
    <n v="16000105765"/>
    <x v="16"/>
  </r>
  <r>
    <n v="16000105867"/>
    <x v="16"/>
  </r>
  <r>
    <n v="16000105901"/>
    <x v="17"/>
  </r>
  <r>
    <n v="16000105871"/>
    <x v="0"/>
  </r>
  <r>
    <n v="16000105899"/>
    <x v="17"/>
  </r>
  <r>
    <n v="16000105845"/>
    <x v="8"/>
  </r>
  <r>
    <n v="16000105832"/>
    <x v="19"/>
  </r>
  <r>
    <n v="16000105897"/>
    <x v="1"/>
  </r>
  <r>
    <n v="16000105889"/>
    <x v="8"/>
  </r>
  <r>
    <n v="16000105821"/>
    <x v="41"/>
  </r>
  <r>
    <n v="16000105881"/>
    <x v="1"/>
  </r>
  <r>
    <n v="16000105918"/>
    <x v="36"/>
  </r>
  <r>
    <n v="16000105797"/>
    <x v="16"/>
  </r>
  <r>
    <n v="16000105908"/>
    <x v="16"/>
  </r>
  <r>
    <n v="16000105910"/>
    <x v="36"/>
  </r>
  <r>
    <n v="16000105912"/>
    <x v="17"/>
  </r>
  <r>
    <n v="16000105936"/>
    <x v="15"/>
  </r>
  <r>
    <n v="16000105853"/>
    <x v="13"/>
  </r>
  <r>
    <n v="16000105927"/>
    <x v="0"/>
  </r>
  <r>
    <n v="16000105903"/>
    <x v="57"/>
  </r>
  <r>
    <n v="16000105756"/>
    <x v="22"/>
  </r>
  <r>
    <n v="16000105930"/>
    <x v="31"/>
  </r>
  <r>
    <n v="16000105923"/>
    <x v="5"/>
  </r>
  <r>
    <n v="16000105810"/>
    <x v="39"/>
  </r>
  <r>
    <n v="16000105932"/>
    <x v="8"/>
  </r>
  <r>
    <n v="16000105898"/>
    <x v="3"/>
  </r>
  <r>
    <n v="16000105487"/>
    <x v="41"/>
  </r>
  <r>
    <n v="16000105963"/>
    <x v="15"/>
  </r>
  <r>
    <n v="16000105943"/>
    <x v="5"/>
  </r>
  <r>
    <n v="16000105948"/>
    <x v="9"/>
  </r>
  <r>
    <n v="16000105949"/>
    <x v="16"/>
  </r>
  <r>
    <n v="16000105934"/>
    <x v="1"/>
  </r>
  <r>
    <n v="16000105933"/>
    <x v="2"/>
  </r>
  <r>
    <n v="16000105876"/>
    <x v="31"/>
  </r>
  <r>
    <n v="16000105942"/>
    <x v="1"/>
  </r>
  <r>
    <n v="16000105939"/>
    <x v="21"/>
  </r>
  <r>
    <n v="16000105884"/>
    <x v="1"/>
  </r>
  <r>
    <n v="16000105920"/>
    <x v="58"/>
  </r>
  <r>
    <n v="16000105882"/>
    <x v="31"/>
  </r>
  <r>
    <n v="16000105972"/>
    <x v="6"/>
  </r>
  <r>
    <n v="16000105979"/>
    <x v="57"/>
  </r>
  <r>
    <n v="16000105861"/>
    <x v="16"/>
  </r>
  <r>
    <n v="16000105817"/>
    <x v="20"/>
  </r>
  <r>
    <n v="16000105947"/>
    <x v="44"/>
  </r>
  <r>
    <n v="16000105874"/>
    <x v="16"/>
  </r>
  <r>
    <n v="16000105987"/>
    <x v="15"/>
  </r>
  <r>
    <n v="16000105944"/>
    <x v="5"/>
  </r>
  <r>
    <n v="16000105844"/>
    <x v="10"/>
  </r>
  <r>
    <n v="16000105997"/>
    <x v="15"/>
  </r>
  <r>
    <n v="16000105905"/>
    <x v="26"/>
  </r>
  <r>
    <n v="16000105928"/>
    <x v="8"/>
  </r>
  <r>
    <n v="16000105988"/>
    <x v="21"/>
  </r>
  <r>
    <n v="16000106005"/>
    <x v="27"/>
  </r>
  <r>
    <n v="16000105996"/>
    <x v="59"/>
  </r>
  <r>
    <n v="16000106001"/>
    <x v="37"/>
  </r>
  <r>
    <n v="16000105981"/>
    <x v="44"/>
  </r>
  <r>
    <n v="16000106004"/>
    <x v="55"/>
  </r>
  <r>
    <n v="16000105976"/>
    <x v="8"/>
  </r>
  <r>
    <n v="16000106010"/>
    <x v="13"/>
  </r>
  <r>
    <n v="16000105945"/>
    <x v="52"/>
  </r>
  <r>
    <n v="16000105801"/>
    <x v="16"/>
  </r>
  <r>
    <n v="16000105989"/>
    <x v="31"/>
  </r>
  <r>
    <n v="16000105971"/>
    <x v="8"/>
  </r>
  <r>
    <n v="16000105998"/>
    <x v="0"/>
  </r>
  <r>
    <n v="16000105914"/>
    <x v="24"/>
  </r>
  <r>
    <n v="16000105825"/>
    <x v="13"/>
  </r>
  <r>
    <n v="16000106027"/>
    <x v="4"/>
  </r>
  <r>
    <n v="16000106037"/>
    <x v="25"/>
  </r>
  <r>
    <n v="16000106024"/>
    <x v="9"/>
  </r>
  <r>
    <n v="16000106002"/>
    <x v="8"/>
  </r>
  <r>
    <n v="16000105970"/>
    <x v="54"/>
  </r>
  <r>
    <n v="16000106048"/>
    <x v="27"/>
  </r>
  <r>
    <n v="16000106051"/>
    <x v="25"/>
  </r>
  <r>
    <n v="16000105950"/>
    <x v="13"/>
  </r>
  <r>
    <n v="16000106012"/>
    <x v="2"/>
  </r>
  <r>
    <n v="16000106042"/>
    <x v="5"/>
  </r>
  <r>
    <n v="16000105819"/>
    <x v="13"/>
  </r>
  <r>
    <n v="16000106034"/>
    <x v="60"/>
  </r>
  <r>
    <n v="16000105929"/>
    <x v="0"/>
  </r>
  <r>
    <n v="16000106003"/>
    <x v="17"/>
  </r>
  <r>
    <n v="16000106020"/>
    <x v="8"/>
  </r>
  <r>
    <n v="16000105983"/>
    <x v="61"/>
  </r>
  <r>
    <n v="16000106036"/>
    <x v="8"/>
  </r>
  <r>
    <n v="16000105875"/>
    <x v="13"/>
  </r>
  <r>
    <n v="16000106028"/>
    <x v="8"/>
  </r>
  <r>
    <n v="16000106060"/>
    <x v="5"/>
  </r>
  <r>
    <n v="16000105740"/>
    <x v="17"/>
  </r>
  <r>
    <n v="16000105974"/>
    <x v="5"/>
  </r>
  <r>
    <n v="16000105982"/>
    <x v="21"/>
  </r>
  <r>
    <n v="16000105813"/>
    <x v="29"/>
  </r>
  <r>
    <n v="16000105781"/>
    <x v="5"/>
  </r>
  <r>
    <n v="16000105975"/>
    <x v="13"/>
  </r>
  <r>
    <n v="16000106013"/>
    <x v="5"/>
  </r>
  <r>
    <n v="16000106069"/>
    <x v="36"/>
  </r>
  <r>
    <n v="16000106044"/>
    <x v="1"/>
  </r>
  <r>
    <n v="16000106057"/>
    <x v="15"/>
  </r>
  <r>
    <n v="16000106032"/>
    <x v="8"/>
  </r>
  <r>
    <n v="16000106073"/>
    <x v="36"/>
  </r>
  <r>
    <n v="16000105980"/>
    <x v="13"/>
  </r>
  <r>
    <n v="16000106047"/>
    <x v="7"/>
  </r>
  <r>
    <n v="16000105990"/>
    <x v="10"/>
  </r>
  <r>
    <n v="16000105909"/>
    <x v="13"/>
  </r>
  <r>
    <n v="16000106043"/>
    <x v="16"/>
  </r>
  <r>
    <n v="16000105968"/>
    <x v="17"/>
  </r>
  <r>
    <n v="16000105887"/>
    <x v="17"/>
  </r>
  <r>
    <n v="16000106070"/>
    <x v="8"/>
  </r>
  <r>
    <n v="16000106000"/>
    <x v="12"/>
  </r>
  <r>
    <n v="16000105946"/>
    <x v="13"/>
  </r>
  <r>
    <n v="16000106087"/>
    <x v="15"/>
  </r>
  <r>
    <n v="16000106055"/>
    <x v="13"/>
  </r>
  <r>
    <n v="16000106014"/>
    <x v="6"/>
  </r>
  <r>
    <n v="16000106038"/>
    <x v="0"/>
  </r>
  <r>
    <n v="16000106025"/>
    <x v="9"/>
  </r>
  <r>
    <n v="16000106072"/>
    <x v="8"/>
  </r>
  <r>
    <n v="16000106090"/>
    <x v="15"/>
  </r>
  <r>
    <n v="16000106029"/>
    <x v="34"/>
  </r>
  <r>
    <n v="16000106006"/>
    <x v="13"/>
  </r>
  <r>
    <n v="16000106071"/>
    <x v="10"/>
  </r>
  <r>
    <n v="16000105938"/>
    <x v="54"/>
  </r>
  <r>
    <n v="16000106109"/>
    <x v="4"/>
  </r>
  <r>
    <n v="16000106098"/>
    <x v="53"/>
  </r>
  <r>
    <n v="16000106095"/>
    <x v="8"/>
  </r>
  <r>
    <n v="16000106007"/>
    <x v="6"/>
  </r>
  <r>
    <n v="16000106103"/>
    <x v="5"/>
  </r>
  <r>
    <n v="16000105907"/>
    <x v="52"/>
  </r>
  <r>
    <n v="16000106056"/>
    <x v="9"/>
  </r>
  <r>
    <n v="16000106129"/>
    <x v="15"/>
  </r>
  <r>
    <n v="16000106019"/>
    <x v="31"/>
  </r>
  <r>
    <n v="16000106113"/>
    <x v="16"/>
  </r>
  <r>
    <n v="16000106066"/>
    <x v="13"/>
  </r>
  <r>
    <n v="16000106067"/>
    <x v="16"/>
  </r>
  <r>
    <n v="16000106062"/>
    <x v="62"/>
  </r>
  <r>
    <n v="16000105814"/>
    <x v="4"/>
  </r>
  <r>
    <n v="16000105859"/>
    <x v="6"/>
  </r>
  <r>
    <n v="16000106128"/>
    <x v="13"/>
  </r>
  <r>
    <n v="16000106141"/>
    <x v="15"/>
  </r>
  <r>
    <n v="16000106059"/>
    <x v="1"/>
  </r>
  <r>
    <n v="16000105992"/>
    <x v="34"/>
  </r>
  <r>
    <n v="16000106030"/>
    <x v="13"/>
  </r>
  <r>
    <n v="16000105789"/>
    <x v="19"/>
  </r>
  <r>
    <n v="16000106039"/>
    <x v="34"/>
  </r>
  <r>
    <n v="16000106015"/>
    <x v="13"/>
  </r>
  <r>
    <n v="16000105892"/>
    <x v="52"/>
  </r>
  <r>
    <n v="16000106104"/>
    <x v="8"/>
  </r>
  <r>
    <n v="16000105896"/>
    <x v="10"/>
  </r>
  <r>
    <n v="16000105994"/>
    <x v="17"/>
  </r>
  <r>
    <n v="16000106077"/>
    <x v="8"/>
  </r>
  <r>
    <n v="16000106031"/>
    <x v="13"/>
  </r>
  <r>
    <n v="16000106110"/>
    <x v="51"/>
  </r>
  <r>
    <n v="16000106158"/>
    <x v="1"/>
  </r>
  <r>
    <n v="16000106157"/>
    <x v="21"/>
  </r>
  <r>
    <n v="16000106164"/>
    <x v="7"/>
  </r>
  <r>
    <n v="16000106061"/>
    <x v="8"/>
  </r>
  <r>
    <n v="16000106054"/>
    <x v="16"/>
  </r>
  <r>
    <n v="16000106041"/>
    <x v="17"/>
  </r>
  <r>
    <n v="16000106046"/>
    <x v="27"/>
  </r>
  <r>
    <n v="16000106118"/>
    <x v="7"/>
  </r>
  <r>
    <n v="16000106045"/>
    <x v="13"/>
  </r>
  <r>
    <n v="16000106173"/>
    <x v="16"/>
  </r>
  <r>
    <n v="16000105999"/>
    <x v="0"/>
  </r>
  <r>
    <n v="16000105961"/>
    <x v="5"/>
  </r>
  <r>
    <n v="16000106111"/>
    <x v="16"/>
  </r>
  <r>
    <n v="16000106148"/>
    <x v="33"/>
  </r>
  <r>
    <n v="16000106124"/>
    <x v="41"/>
  </r>
  <r>
    <n v="16000106134"/>
    <x v="28"/>
  </r>
  <r>
    <n v="16000106177"/>
    <x v="9"/>
  </r>
  <r>
    <n v="16000106182"/>
    <x v="27"/>
  </r>
  <r>
    <n v="16000106130"/>
    <x v="5"/>
  </r>
  <r>
    <n v="16000106169"/>
    <x v="44"/>
  </r>
  <r>
    <n v="16000106100"/>
    <x v="37"/>
  </r>
  <r>
    <n v="16000105851"/>
    <x v="1"/>
  </r>
  <r>
    <n v="16000105993"/>
    <x v="21"/>
  </r>
  <r>
    <n v="16000106050"/>
    <x v="0"/>
  </r>
  <r>
    <n v="16000106108"/>
    <x v="17"/>
  </r>
  <r>
    <n v="16000106132"/>
    <x v="8"/>
  </r>
  <r>
    <n v="16000106133"/>
    <x v="8"/>
  </r>
  <r>
    <n v="16000106152"/>
    <x v="1"/>
  </r>
  <r>
    <n v="16000106135"/>
    <x v="13"/>
  </r>
  <r>
    <n v="16000106189"/>
    <x v="15"/>
  </r>
  <r>
    <n v="16000106086"/>
    <x v="17"/>
  </r>
  <r>
    <n v="16000106193"/>
    <x v="15"/>
  </r>
  <r>
    <n v="16000106138"/>
    <x v="6"/>
  </r>
  <r>
    <n v="16000106162"/>
    <x v="5"/>
  </r>
  <r>
    <n v="16000106184"/>
    <x v="8"/>
  </r>
  <r>
    <n v="16000106170"/>
    <x v="9"/>
  </r>
  <r>
    <n v="16000106088"/>
    <x v="16"/>
  </r>
  <r>
    <n v="16000106187"/>
    <x v="4"/>
  </r>
  <r>
    <n v="16000106188"/>
    <x v="7"/>
  </r>
  <r>
    <n v="16000106165"/>
    <x v="17"/>
  </r>
  <r>
    <n v="16000106180"/>
    <x v="33"/>
  </r>
  <r>
    <n v="16000106166"/>
    <x v="5"/>
  </r>
  <r>
    <n v="16000106175"/>
    <x v="8"/>
  </r>
  <r>
    <n v="16000106202"/>
    <x v="15"/>
  </r>
  <r>
    <n v="16000106194"/>
    <x v="6"/>
  </r>
  <r>
    <n v="16000106199"/>
    <x v="8"/>
  </r>
  <r>
    <n v="16000106185"/>
    <x v="7"/>
  </r>
  <r>
    <n v="16000106208"/>
    <x v="7"/>
  </r>
  <r>
    <n v="16000106139"/>
    <x v="1"/>
  </r>
  <r>
    <n v="16000106219"/>
    <x v="15"/>
  </r>
  <r>
    <n v="16000105842"/>
    <x v="41"/>
  </r>
  <r>
    <n v="16000105921"/>
    <x v="13"/>
  </r>
  <r>
    <n v="16000106209"/>
    <x v="7"/>
  </r>
  <r>
    <n v="16000106153"/>
    <x v="54"/>
  </r>
  <r>
    <n v="16000106136"/>
    <x v="10"/>
  </r>
  <r>
    <n v="16000106119"/>
    <x v="31"/>
  </r>
  <r>
    <n v="16000106225"/>
    <x v="1"/>
  </r>
  <r>
    <n v="16000106213"/>
    <x v="7"/>
  </r>
  <r>
    <n v="16000106222"/>
    <x v="5"/>
  </r>
  <r>
    <n v="16000106237"/>
    <x v="15"/>
  </r>
  <r>
    <n v="16000106229"/>
    <x v="5"/>
  </r>
  <r>
    <n v="16000106221"/>
    <x v="36"/>
  </r>
  <r>
    <n v="16000106172"/>
    <x v="31"/>
  </r>
  <r>
    <n v="16000106230"/>
    <x v="8"/>
  </r>
  <r>
    <n v="16000106242"/>
    <x v="1"/>
  </r>
  <r>
    <n v="16000106238"/>
    <x v="1"/>
  </r>
  <r>
    <n v="16000106224"/>
    <x v="44"/>
  </r>
  <r>
    <n v="16000106080"/>
    <x v="12"/>
  </r>
  <r>
    <n v="16000106179"/>
    <x v="27"/>
  </r>
  <r>
    <n v="16000106214"/>
    <x v="8"/>
  </r>
  <r>
    <n v="16000106200"/>
    <x v="13"/>
  </r>
  <r>
    <n v="16000106178"/>
    <x v="24"/>
  </r>
  <r>
    <n v="16000106159"/>
    <x v="21"/>
  </r>
  <r>
    <n v="16000106232"/>
    <x v="17"/>
  </r>
  <r>
    <n v="16000106093"/>
    <x v="16"/>
  </r>
  <r>
    <n v="16000106252"/>
    <x v="7"/>
  </r>
  <r>
    <n v="16000106245"/>
    <x v="17"/>
  </r>
  <r>
    <n v="16000106265"/>
    <x v="2"/>
  </r>
  <r>
    <n v="16000106270"/>
    <x v="15"/>
  </r>
  <r>
    <n v="16000106275"/>
    <x v="15"/>
  </r>
  <r>
    <n v="16000106246"/>
    <x v="56"/>
  </r>
  <r>
    <n v="16000106261"/>
    <x v="5"/>
  </r>
  <r>
    <n v="16000106210"/>
    <x v="24"/>
  </r>
  <r>
    <n v="16000106244"/>
    <x v="8"/>
  </r>
  <r>
    <n v="16000106125"/>
    <x v="16"/>
  </r>
  <r>
    <n v="16000106277"/>
    <x v="7"/>
  </r>
  <r>
    <n v="16000106250"/>
    <x v="33"/>
  </r>
  <r>
    <n v="16000106284"/>
    <x v="15"/>
  </r>
  <r>
    <n v="16000106254"/>
    <x v="33"/>
  </r>
  <r>
    <n v="16000106286"/>
    <x v="15"/>
  </r>
  <r>
    <n v="16000106278"/>
    <x v="28"/>
  </r>
  <r>
    <n v="16000106282"/>
    <x v="5"/>
  </r>
  <r>
    <n v="16000106258"/>
    <x v="33"/>
  </r>
  <r>
    <n v="16000106239"/>
    <x v="6"/>
  </r>
  <r>
    <n v="16000106226"/>
    <x v="52"/>
  </r>
  <r>
    <n v="16000106227"/>
    <x v="6"/>
  </r>
  <r>
    <n v="16000106249"/>
    <x v="41"/>
  </r>
  <r>
    <n v="16000106063"/>
    <x v="41"/>
  </r>
  <r>
    <n v="16000106151"/>
    <x v="8"/>
  </r>
  <r>
    <n v="16000106281"/>
    <x v="8"/>
  </r>
  <r>
    <n v="16000106259"/>
    <x v="43"/>
  </r>
  <r>
    <n v="16000106276"/>
    <x v="5"/>
  </r>
  <r>
    <n v="16000106293"/>
    <x v="7"/>
  </r>
  <r>
    <n v="16000106266"/>
    <x v="6"/>
  </r>
  <r>
    <n v="16000106167"/>
    <x v="17"/>
  </r>
  <r>
    <n v="16000106235"/>
    <x v="17"/>
  </r>
  <r>
    <n v="16000106084"/>
    <x v="52"/>
  </r>
  <r>
    <n v="16000106292"/>
    <x v="8"/>
  </r>
  <r>
    <n v="16000106115"/>
    <x v="12"/>
  </r>
  <r>
    <n v="16000106126"/>
    <x v="0"/>
  </r>
  <r>
    <n v="16000106288"/>
    <x v="8"/>
  </r>
  <r>
    <n v="16000106294"/>
    <x v="5"/>
  </r>
  <r>
    <n v="16000106303"/>
    <x v="6"/>
  </r>
  <r>
    <n v="16000106251"/>
    <x v="44"/>
  </r>
  <r>
    <n v="16000106264"/>
    <x v="8"/>
  </r>
  <r>
    <n v="16000106316"/>
    <x v="15"/>
  </r>
  <r>
    <n v="16000106317"/>
    <x v="15"/>
  </r>
  <r>
    <n v="16000106306"/>
    <x v="44"/>
  </r>
  <r>
    <n v="16000106274"/>
    <x v="16"/>
  </r>
  <r>
    <n v="16000106257"/>
    <x v="16"/>
  </r>
  <r>
    <n v="16000106300"/>
    <x v="44"/>
  </r>
  <r>
    <n v="16000106260"/>
    <x v="5"/>
  </r>
  <r>
    <n v="16000106305"/>
    <x v="41"/>
  </r>
  <r>
    <n v="16000106240"/>
    <x v="8"/>
  </r>
  <r>
    <n v="16000106243"/>
    <x v="9"/>
  </r>
  <r>
    <n v="16000106285"/>
    <x v="13"/>
  </r>
  <r>
    <n v="16000106247"/>
    <x v="8"/>
  </r>
  <r>
    <n v="16000106340"/>
    <x v="15"/>
  </r>
  <r>
    <n v="16000106334"/>
    <x v="6"/>
  </r>
  <r>
    <n v="16000106321"/>
    <x v="27"/>
  </r>
  <r>
    <n v="16000106332"/>
    <x v="9"/>
  </r>
  <r>
    <n v="16000106290"/>
    <x v="63"/>
  </r>
  <r>
    <n v="16000106338"/>
    <x v="5"/>
  </r>
  <r>
    <n v="16000106289"/>
    <x v="8"/>
  </r>
  <r>
    <n v="16000106183"/>
    <x v="5"/>
  </r>
  <r>
    <n v="16000106256"/>
    <x v="34"/>
  </r>
  <r>
    <n v="16000106342"/>
    <x v="6"/>
  </r>
  <r>
    <n v="16000106325"/>
    <x v="4"/>
  </r>
  <r>
    <n v="16000106352"/>
    <x v="9"/>
  </r>
  <r>
    <n v="16000106346"/>
    <x v="7"/>
  </r>
  <r>
    <n v="16000106309"/>
    <x v="13"/>
  </r>
  <r>
    <n v="16000106353"/>
    <x v="1"/>
  </r>
  <r>
    <n v="16000106359"/>
    <x v="15"/>
  </r>
  <r>
    <n v="16000106355"/>
    <x v="7"/>
  </r>
  <r>
    <n v="16000106345"/>
    <x v="5"/>
  </r>
  <r>
    <n v="16000106299"/>
    <x v="5"/>
  </r>
  <r>
    <n v="16000106351"/>
    <x v="41"/>
  </r>
  <r>
    <n v="16000106307"/>
    <x v="0"/>
  </r>
  <r>
    <n v="16000106336"/>
    <x v="21"/>
  </r>
  <r>
    <n v="16000106267"/>
    <x v="7"/>
  </r>
  <r>
    <n v="16000106365"/>
    <x v="33"/>
  </r>
  <r>
    <n v="16000106369"/>
    <x v="8"/>
  </r>
  <r>
    <n v="16000106374"/>
    <x v="15"/>
  </r>
  <r>
    <n v="16000106366"/>
    <x v="5"/>
  </r>
  <r>
    <n v="16000106253"/>
    <x v="26"/>
  </r>
  <r>
    <n v="16000106362"/>
    <x v="35"/>
  </r>
  <r>
    <n v="16000106370"/>
    <x v="8"/>
  </r>
  <r>
    <n v="16000106379"/>
    <x v="36"/>
  </r>
  <r>
    <n v="16000106368"/>
    <x v="9"/>
  </r>
  <r>
    <n v="16000106319"/>
    <x v="24"/>
  </r>
  <r>
    <n v="16000106387"/>
    <x v="15"/>
  </r>
  <r>
    <n v="16000106341"/>
    <x v="64"/>
  </r>
  <r>
    <n v="16000106361"/>
    <x v="8"/>
  </r>
  <r>
    <n v="16000106384"/>
    <x v="5"/>
  </r>
  <r>
    <n v="16000106371"/>
    <x v="17"/>
  </r>
  <r>
    <n v="16000106380"/>
    <x v="5"/>
  </r>
  <r>
    <n v="16000106386"/>
    <x v="35"/>
  </r>
  <r>
    <n v="16000106388"/>
    <x v="33"/>
  </r>
  <r>
    <n v="16000106390"/>
    <x v="8"/>
  </r>
  <r>
    <n v="16000106395"/>
    <x v="7"/>
  </r>
  <r>
    <n v="16000106391"/>
    <x v="29"/>
  </r>
  <r>
    <n v="16000106236"/>
    <x v="29"/>
  </r>
  <r>
    <n v="16000106396"/>
    <x v="44"/>
  </r>
  <r>
    <n v="16000106400"/>
    <x v="17"/>
  </r>
  <r>
    <n v="16000106297"/>
    <x v="16"/>
  </r>
  <r>
    <n v="16000106367"/>
    <x v="5"/>
  </r>
  <r>
    <n v="16000106272"/>
    <x v="21"/>
  </r>
  <r>
    <n v="16000106378"/>
    <x v="7"/>
  </r>
  <r>
    <n v="16000106287"/>
    <x v="31"/>
  </r>
  <r>
    <n v="16000106402"/>
    <x v="21"/>
  </r>
  <r>
    <n v="16000106398"/>
    <x v="8"/>
  </r>
  <r>
    <n v="16000106401"/>
    <x v="8"/>
  </r>
  <r>
    <n v="16000106397"/>
    <x v="17"/>
  </r>
  <r>
    <n v="16000106363"/>
    <x v="7"/>
  </r>
  <r>
    <n v="16000106409"/>
    <x v="8"/>
  </r>
  <r>
    <n v="16000106425"/>
    <x v="15"/>
  </r>
  <r>
    <n v="16000106417"/>
    <x v="3"/>
  </r>
  <r>
    <n v="16000106422"/>
    <x v="7"/>
  </r>
  <r>
    <n v="16000106418"/>
    <x v="44"/>
  </r>
  <r>
    <n v="16000106408"/>
    <x v="33"/>
  </r>
  <r>
    <n v="16000106419"/>
    <x v="33"/>
  </r>
  <r>
    <n v="16000106433"/>
    <x v="7"/>
  </r>
  <r>
    <n v="16000106430"/>
    <x v="44"/>
  </r>
  <r>
    <n v="16000106354"/>
    <x v="6"/>
  </r>
  <r>
    <n v="16000106364"/>
    <x v="26"/>
  </r>
  <r>
    <n v="16000106423"/>
    <x v="44"/>
  </r>
  <r>
    <n v="16000106116"/>
    <x v="34"/>
  </r>
  <r>
    <n v="16000106404"/>
    <x v="8"/>
  </r>
  <r>
    <n v="16000106439"/>
    <x v="36"/>
  </r>
  <r>
    <n v="16000106394"/>
    <x v="41"/>
  </r>
  <r>
    <n v="16000106420"/>
    <x v="3"/>
  </r>
  <r>
    <n v="16000106445"/>
    <x v="5"/>
  </r>
  <r>
    <n v="16000106331"/>
    <x v="6"/>
  </r>
  <r>
    <n v="16000106414"/>
    <x v="31"/>
  </r>
  <r>
    <n v="16000106323"/>
    <x v="1"/>
  </r>
  <r>
    <n v="16000106447"/>
    <x v="3"/>
  </r>
  <r>
    <n v="16000106457"/>
    <x v="7"/>
  </r>
  <r>
    <n v="16000106460"/>
    <x v="15"/>
  </r>
  <r>
    <n v="16000106446"/>
    <x v="16"/>
  </r>
  <r>
    <n v="16000106449"/>
    <x v="44"/>
  </r>
  <r>
    <n v="16000106376"/>
    <x v="57"/>
  </r>
  <r>
    <n v="16000106462"/>
    <x v="7"/>
  </r>
  <r>
    <n v="16000106377"/>
    <x v="44"/>
  </r>
  <r>
    <n v="16000106469"/>
    <x v="5"/>
  </r>
  <r>
    <n v="16000106464"/>
    <x v="52"/>
  </r>
  <r>
    <n v="16000106459"/>
    <x v="1"/>
  </r>
  <r>
    <n v="16000106467"/>
    <x v="5"/>
  </r>
  <r>
    <n v="16000106463"/>
    <x v="17"/>
  </r>
  <r>
    <n v="16000106465"/>
    <x v="33"/>
  </r>
  <r>
    <n v="16000106470"/>
    <x v="7"/>
  </r>
  <r>
    <n v="16000106474"/>
    <x v="5"/>
  </r>
  <r>
    <n v="16000106472"/>
    <x v="5"/>
  </r>
  <r>
    <n v="16000106407"/>
    <x v="33"/>
  </r>
  <r>
    <n v="16000106477"/>
    <x v="8"/>
  </r>
  <r>
    <n v="16000106324"/>
    <x v="47"/>
  </r>
  <r>
    <n v="16000106479"/>
    <x v="7"/>
  </r>
  <r>
    <n v="16000106431"/>
    <x v="32"/>
  </r>
  <r>
    <n v="16000106482"/>
    <x v="9"/>
  </r>
  <r>
    <n v="16000106451"/>
    <x v="5"/>
  </r>
  <r>
    <n v="16000106440"/>
    <x v="16"/>
  </r>
  <r>
    <n v="16000106485"/>
    <x v="33"/>
  </r>
  <r>
    <n v="16000106494"/>
    <x v="44"/>
  </r>
  <r>
    <n v="16000106468"/>
    <x v="24"/>
  </r>
  <r>
    <n v="16000106382"/>
    <x v="41"/>
  </r>
  <r>
    <n v="16000106501"/>
    <x v="33"/>
  </r>
  <r>
    <n v="16000106495"/>
    <x v="33"/>
  </r>
  <r>
    <n v="16000106450"/>
    <x v="1"/>
  </r>
  <r>
    <n v="16000106490"/>
    <x v="1"/>
  </r>
  <r>
    <n v="16000106493"/>
    <x v="33"/>
  </r>
  <r>
    <n v="16000106508"/>
    <x v="8"/>
  </r>
  <r>
    <n v="16000106513"/>
    <x v="3"/>
  </r>
  <r>
    <n v="16000106456"/>
    <x v="12"/>
  </r>
  <r>
    <n v="16000106436"/>
    <x v="7"/>
  </r>
  <r>
    <n v="16000106532"/>
    <x v="9"/>
  </r>
  <r>
    <n v="16000106507"/>
    <x v="5"/>
  </r>
  <r>
    <n v="16000106521"/>
    <x v="17"/>
  </r>
  <r>
    <n v="16000106534"/>
    <x v="9"/>
  </r>
  <r>
    <n v="16000106516"/>
    <x v="9"/>
  </r>
  <r>
    <n v="16000106537"/>
    <x v="3"/>
  </r>
  <r>
    <n v="16000106486"/>
    <x v="17"/>
  </r>
  <r>
    <n v="16000106526"/>
    <x v="27"/>
  </r>
  <r>
    <n v="16000106504"/>
    <x v="16"/>
  </r>
  <r>
    <n v="16000106540"/>
    <x v="1"/>
  </r>
  <r>
    <n v="16000106552"/>
    <x v="9"/>
  </r>
  <r>
    <n v="16000106517"/>
    <x v="1"/>
  </r>
  <r>
    <n v="16000106555"/>
    <x v="8"/>
  </r>
  <r>
    <n v="16000106530"/>
    <x v="1"/>
  </r>
  <r>
    <n v="16000106543"/>
    <x v="8"/>
  </r>
  <r>
    <n v="16000106542"/>
    <x v="8"/>
  </r>
  <r>
    <n v="16000106580"/>
    <x v="37"/>
  </r>
  <r>
    <n v="16000106561"/>
    <x v="8"/>
  </r>
  <r>
    <n v="16000106514"/>
    <x v="23"/>
  </r>
  <r>
    <n v="16000106565"/>
    <x v="8"/>
  </r>
  <r>
    <n v="16000106568"/>
    <x v="5"/>
  </r>
  <r>
    <n v="16000106503"/>
    <x v="8"/>
  </r>
  <r>
    <n v="16000106563"/>
    <x v="7"/>
  </r>
  <r>
    <n v="16000106579"/>
    <x v="5"/>
  </r>
  <r>
    <n v="16000106500"/>
    <x v="8"/>
  </r>
  <r>
    <n v="16000106599"/>
    <x v="7"/>
  </r>
  <r>
    <n v="16000106583"/>
    <x v="9"/>
  </r>
  <r>
    <n v="16000106570"/>
    <x v="16"/>
  </r>
  <r>
    <n v="16000106586"/>
    <x v="1"/>
  </r>
  <r>
    <n v="16000106574"/>
    <x v="21"/>
  </r>
  <r>
    <n v="16000106550"/>
    <x v="39"/>
  </r>
  <r>
    <n v="16000106593"/>
    <x v="17"/>
  </r>
  <r>
    <n v="16000106585"/>
    <x v="1"/>
  </r>
  <r>
    <n v="16000106515"/>
    <x v="31"/>
  </r>
  <r>
    <n v="16000106595"/>
    <x v="12"/>
  </r>
  <r>
    <n v="16000106587"/>
    <x v="13"/>
  </r>
  <r>
    <n v="16000106557"/>
    <x v="56"/>
  </r>
  <r>
    <n v="16000106588"/>
    <x v="17"/>
  </r>
  <r>
    <n v="16000106602"/>
    <x v="16"/>
  </r>
  <r>
    <n v="16000106466"/>
    <x v="31"/>
  </r>
  <r>
    <n v="16000106560"/>
    <x v="1"/>
  </r>
  <r>
    <n v="16000106618"/>
    <x v="1"/>
  </r>
  <r>
    <n v="16000106611"/>
    <x v="27"/>
  </r>
  <r>
    <n v="16000106606"/>
    <x v="1"/>
  </r>
  <r>
    <n v="16000106582"/>
    <x v="1"/>
  </r>
  <r>
    <n v="16000106636"/>
    <x v="27"/>
  </r>
  <r>
    <n v="16000106626"/>
    <x v="5"/>
  </r>
  <r>
    <n v="16000106608"/>
    <x v="8"/>
  </r>
  <r>
    <n v="16000106653"/>
    <x v="5"/>
  </r>
  <r>
    <n v="16000106615"/>
    <x v="1"/>
  </r>
  <r>
    <n v="16000106641"/>
    <x v="61"/>
  </r>
  <r>
    <n v="16000106665"/>
    <x v="27"/>
  </r>
  <r>
    <n v="16000106634"/>
    <x v="16"/>
  </r>
  <r>
    <n v="16000106647"/>
    <x v="1"/>
  </r>
  <r>
    <n v="16000106628"/>
    <x v="13"/>
  </r>
  <r>
    <n v="16000106617"/>
    <x v="13"/>
  </r>
  <r>
    <n v="16000106576"/>
    <x v="5"/>
  </r>
  <r>
    <n v="16000106638"/>
    <x v="2"/>
  </r>
  <r>
    <n v="16000106496"/>
    <x v="12"/>
  </r>
  <r>
    <n v="16000106630"/>
    <x v="17"/>
  </r>
  <r>
    <n v="16000106610"/>
    <x v="39"/>
  </r>
  <r>
    <n v="16000106605"/>
    <x v="6"/>
  </r>
  <r>
    <n v="16000106633"/>
    <x v="15"/>
  </r>
  <r>
    <n v="16000106642"/>
    <x v="5"/>
  </r>
  <r>
    <n v="16000106499"/>
    <x v="54"/>
  </r>
  <r>
    <n v="16000106662"/>
    <x v="7"/>
  </r>
  <r>
    <n v="16000106577"/>
    <x v="24"/>
  </r>
  <r>
    <n v="16000106596"/>
    <x v="23"/>
  </r>
  <r>
    <n v="16000106623"/>
    <x v="1"/>
  </r>
  <r>
    <n v="16000106578"/>
    <x v="8"/>
  </r>
  <r>
    <n v="16000106656"/>
    <x v="16"/>
  </r>
  <r>
    <n v="16000106660"/>
    <x v="58"/>
  </r>
  <r>
    <n v="16000106529"/>
    <x v="16"/>
  </r>
  <r>
    <n v="16000106461"/>
    <x v="7"/>
  </r>
  <r>
    <n v="16000106650"/>
    <x v="13"/>
  </r>
  <r>
    <n v="16000106668"/>
    <x v="5"/>
  </r>
  <r>
    <n v="16000106675"/>
    <x v="1"/>
  </r>
  <r>
    <n v="16000106458"/>
    <x v="12"/>
  </r>
  <r>
    <n v="16000106659"/>
    <x v="13"/>
  </r>
  <r>
    <n v="16000106571"/>
    <x v="5"/>
  </r>
  <r>
    <n v="16000106679"/>
    <x v="48"/>
  </r>
  <r>
    <n v="16000106664"/>
    <x v="1"/>
  </r>
  <r>
    <n v="16000106693"/>
    <x v="6"/>
  </r>
  <r>
    <n v="16000106688"/>
    <x v="51"/>
  </r>
  <r>
    <n v="16000106644"/>
    <x v="5"/>
  </r>
  <r>
    <n v="16000106655"/>
    <x v="1"/>
  </r>
  <r>
    <n v="16000106719"/>
    <x v="5"/>
  </r>
  <r>
    <n v="16000106727"/>
    <x v="8"/>
  </r>
  <r>
    <n v="16000106692"/>
    <x v="1"/>
  </r>
  <r>
    <n v="16000106592"/>
    <x v="1"/>
  </r>
  <r>
    <n v="16000106738"/>
    <x v="9"/>
  </r>
  <r>
    <n v="16000106728"/>
    <x v="8"/>
  </r>
  <r>
    <n v="16000106547"/>
    <x v="16"/>
  </r>
  <r>
    <n v="16000106612"/>
    <x v="7"/>
  </r>
  <r>
    <m/>
    <x v="65"/>
  </r>
  <r>
    <m/>
    <x v="6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n v="16000104794"/>
    <x v="0"/>
    <x v="0"/>
    <x v="0"/>
  </r>
  <r>
    <n v="16000104976"/>
    <x v="1"/>
    <x v="1"/>
    <x v="1"/>
  </r>
  <r>
    <n v="16000104992"/>
    <x v="2"/>
    <x v="2"/>
    <x v="2"/>
  </r>
  <r>
    <n v="16000104962"/>
    <x v="3"/>
    <x v="2"/>
    <x v="2"/>
  </r>
  <r>
    <n v="16000104983"/>
    <x v="4"/>
    <x v="3"/>
    <x v="2"/>
  </r>
  <r>
    <n v="16000104986"/>
    <x v="5"/>
    <x v="3"/>
    <x v="1"/>
  </r>
  <r>
    <n v="16000104918"/>
    <x v="5"/>
    <x v="4"/>
    <x v="0"/>
  </r>
  <r>
    <n v="16000104993"/>
    <x v="6"/>
    <x v="1"/>
    <x v="1"/>
  </r>
  <r>
    <n v="16000104995"/>
    <x v="7"/>
    <x v="4"/>
    <x v="0"/>
  </r>
  <r>
    <n v="16000104994"/>
    <x v="8"/>
    <x v="5"/>
    <x v="0"/>
  </r>
  <r>
    <n v="16000104957"/>
    <x v="8"/>
    <x v="4"/>
    <x v="1"/>
  </r>
  <r>
    <n v="16000104933"/>
    <x v="6"/>
    <x v="2"/>
    <x v="1"/>
  </r>
  <r>
    <n v="16000105002"/>
    <x v="7"/>
    <x v="6"/>
    <x v="1"/>
  </r>
  <r>
    <n v="16000104941"/>
    <x v="5"/>
    <x v="7"/>
    <x v="2"/>
  </r>
  <r>
    <n v="16000104752"/>
    <x v="9"/>
    <x v="3"/>
    <x v="2"/>
  </r>
  <r>
    <n v="16000104988"/>
    <x v="8"/>
    <x v="7"/>
    <x v="2"/>
  </r>
  <r>
    <n v="16000104525"/>
    <x v="10"/>
    <x v="8"/>
    <x v="2"/>
  </r>
  <r>
    <n v="16000104855"/>
    <x v="11"/>
    <x v="8"/>
    <x v="0"/>
  </r>
  <r>
    <n v="16000105007"/>
    <x v="8"/>
    <x v="3"/>
    <x v="2"/>
  </r>
  <r>
    <n v="16000104823"/>
    <x v="12"/>
    <x v="3"/>
    <x v="1"/>
  </r>
  <r>
    <n v="16000104508"/>
    <x v="13"/>
    <x v="5"/>
    <x v="2"/>
  </r>
  <r>
    <n v="16000105010"/>
    <x v="5"/>
    <x v="9"/>
    <x v="2"/>
  </r>
  <r>
    <n v="16000105018"/>
    <x v="14"/>
    <x v="10"/>
    <x v="1"/>
  </r>
  <r>
    <n v="16000104782"/>
    <x v="5"/>
    <x v="11"/>
    <x v="1"/>
  </r>
  <r>
    <n v="16000105020"/>
    <x v="15"/>
    <x v="4"/>
    <x v="0"/>
  </r>
  <r>
    <n v="16000104999"/>
    <x v="16"/>
    <x v="12"/>
    <x v="2"/>
  </r>
  <r>
    <n v="16000105001"/>
    <x v="5"/>
    <x v="13"/>
    <x v="1"/>
  </r>
  <r>
    <n v="16000104984"/>
    <x v="8"/>
    <x v="4"/>
    <x v="0"/>
  </r>
  <r>
    <n v="16000104932"/>
    <x v="16"/>
    <x v="14"/>
    <x v="1"/>
  </r>
  <r>
    <n v="16000104978"/>
    <x v="17"/>
    <x v="1"/>
    <x v="0"/>
  </r>
  <r>
    <n v="16000104981"/>
    <x v="1"/>
    <x v="6"/>
    <x v="0"/>
  </r>
  <r>
    <n v="16000105026"/>
    <x v="18"/>
    <x v="8"/>
    <x v="2"/>
  </r>
  <r>
    <n v="16000104893"/>
    <x v="5"/>
    <x v="9"/>
    <x v="0"/>
  </r>
  <r>
    <n v="16000104969"/>
    <x v="19"/>
    <x v="14"/>
    <x v="2"/>
  </r>
  <r>
    <n v="16000104605"/>
    <x v="20"/>
    <x v="8"/>
    <x v="1"/>
  </r>
  <r>
    <n v="16000104619"/>
    <x v="21"/>
    <x v="7"/>
    <x v="0"/>
  </r>
  <r>
    <n v="16000104898"/>
    <x v="8"/>
    <x v="13"/>
    <x v="0"/>
  </r>
  <r>
    <n v="16000104920"/>
    <x v="14"/>
    <x v="0"/>
    <x v="1"/>
  </r>
  <r>
    <n v="16000105036"/>
    <x v="7"/>
    <x v="15"/>
    <x v="2"/>
  </r>
  <r>
    <n v="16000105000"/>
    <x v="8"/>
    <x v="8"/>
    <x v="1"/>
  </r>
  <r>
    <n v="16000104880"/>
    <x v="22"/>
    <x v="12"/>
    <x v="2"/>
  </r>
  <r>
    <n v="16000105021"/>
    <x v="5"/>
    <x v="12"/>
    <x v="1"/>
  </r>
  <r>
    <n v="16000105030"/>
    <x v="5"/>
    <x v="13"/>
    <x v="1"/>
  </r>
  <r>
    <n v="16000105011"/>
    <x v="5"/>
    <x v="6"/>
    <x v="1"/>
  </r>
  <r>
    <n v="16000104739"/>
    <x v="16"/>
    <x v="14"/>
    <x v="2"/>
  </r>
  <r>
    <n v="16000104928"/>
    <x v="23"/>
    <x v="6"/>
    <x v="0"/>
  </r>
  <r>
    <n v="16000104571"/>
    <x v="13"/>
    <x v="15"/>
    <x v="2"/>
  </r>
  <r>
    <n v="16000105013"/>
    <x v="17"/>
    <x v="12"/>
    <x v="0"/>
  </r>
  <r>
    <n v="16000104607"/>
    <x v="9"/>
    <x v="8"/>
    <x v="2"/>
  </r>
  <r>
    <n v="16000104919"/>
    <x v="16"/>
    <x v="11"/>
    <x v="0"/>
  </r>
  <r>
    <n v="16000104997"/>
    <x v="8"/>
    <x v="16"/>
    <x v="2"/>
  </r>
  <r>
    <n v="16000104843"/>
    <x v="16"/>
    <x v="6"/>
    <x v="0"/>
  </r>
  <r>
    <n v="16000104948"/>
    <x v="16"/>
    <x v="2"/>
    <x v="2"/>
  </r>
  <r>
    <n v="16000105056"/>
    <x v="15"/>
    <x v="12"/>
    <x v="0"/>
  </r>
  <r>
    <n v="16000105022"/>
    <x v="5"/>
    <x v="13"/>
    <x v="1"/>
  </r>
  <r>
    <n v="16000104753"/>
    <x v="4"/>
    <x v="2"/>
    <x v="2"/>
  </r>
  <r>
    <n v="16000104929"/>
    <x v="16"/>
    <x v="7"/>
    <x v="2"/>
  </r>
  <r>
    <n v="16000104946"/>
    <x v="24"/>
    <x v="8"/>
    <x v="1"/>
  </r>
  <r>
    <n v="16000105076"/>
    <x v="25"/>
    <x v="12"/>
    <x v="1"/>
  </r>
  <r>
    <n v="16000104888"/>
    <x v="16"/>
    <x v="17"/>
    <x v="2"/>
  </r>
  <r>
    <n v="16000104530"/>
    <x v="13"/>
    <x v="2"/>
    <x v="0"/>
  </r>
  <r>
    <n v="16000104895"/>
    <x v="26"/>
    <x v="11"/>
    <x v="2"/>
  </r>
  <r>
    <n v="16000105081"/>
    <x v="15"/>
    <x v="1"/>
    <x v="0"/>
  </r>
  <r>
    <n v="16000105093"/>
    <x v="27"/>
    <x v="11"/>
    <x v="1"/>
  </r>
  <r>
    <n v="16000105053"/>
    <x v="28"/>
    <x v="12"/>
    <x v="2"/>
  </r>
  <r>
    <n v="16000105045"/>
    <x v="29"/>
    <x v="0"/>
    <x v="0"/>
  </r>
  <r>
    <n v="16000105034"/>
    <x v="5"/>
    <x v="0"/>
    <x v="2"/>
  </r>
  <r>
    <n v="16000104977"/>
    <x v="16"/>
    <x v="0"/>
    <x v="1"/>
  </r>
  <r>
    <n v="16000105067"/>
    <x v="1"/>
    <x v="8"/>
    <x v="1"/>
  </r>
  <r>
    <n v="16000104961"/>
    <x v="16"/>
    <x v="8"/>
    <x v="0"/>
  </r>
  <r>
    <n v="16000104970"/>
    <x v="6"/>
    <x v="7"/>
    <x v="0"/>
  </r>
  <r>
    <n v="16000105058"/>
    <x v="1"/>
    <x v="12"/>
    <x v="0"/>
  </r>
  <r>
    <n v="16000105069"/>
    <x v="1"/>
    <x v="6"/>
    <x v="0"/>
  </r>
  <r>
    <n v="16000104998"/>
    <x v="6"/>
    <x v="0"/>
    <x v="2"/>
  </r>
  <r>
    <n v="16000105015"/>
    <x v="30"/>
    <x v="6"/>
    <x v="1"/>
  </r>
  <r>
    <n v="16000104819"/>
    <x v="31"/>
    <x v="6"/>
    <x v="0"/>
  </r>
  <r>
    <n v="16000104824"/>
    <x v="16"/>
    <x v="14"/>
    <x v="2"/>
  </r>
  <r>
    <n v="16000105047"/>
    <x v="1"/>
    <x v="13"/>
    <x v="0"/>
  </r>
  <r>
    <n v="16000104965"/>
    <x v="27"/>
    <x v="15"/>
    <x v="1"/>
  </r>
  <r>
    <n v="16000104579"/>
    <x v="20"/>
    <x v="15"/>
    <x v="0"/>
  </r>
  <r>
    <n v="16000105051"/>
    <x v="9"/>
    <x v="8"/>
    <x v="1"/>
  </r>
  <r>
    <n v="16000105041"/>
    <x v="8"/>
    <x v="6"/>
    <x v="2"/>
  </r>
  <r>
    <n v="16000104990"/>
    <x v="31"/>
    <x v="13"/>
    <x v="0"/>
  </r>
  <r>
    <n v="16000105066"/>
    <x v="8"/>
    <x v="14"/>
    <x v="2"/>
  </r>
  <r>
    <n v="16000104982"/>
    <x v="4"/>
    <x v="9"/>
    <x v="2"/>
  </r>
  <r>
    <n v="16000105082"/>
    <x v="5"/>
    <x v="5"/>
    <x v="1"/>
  </r>
  <r>
    <n v="16000104775"/>
    <x v="5"/>
    <x v="12"/>
    <x v="2"/>
  </r>
  <r>
    <n v="16000104627"/>
    <x v="13"/>
    <x v="0"/>
    <x v="0"/>
  </r>
  <r>
    <n v="16000104740"/>
    <x v="6"/>
    <x v="8"/>
    <x v="1"/>
  </r>
  <r>
    <n v="16000104854"/>
    <x v="17"/>
    <x v="12"/>
    <x v="1"/>
  </r>
  <r>
    <n v="16000104940"/>
    <x v="29"/>
    <x v="13"/>
    <x v="1"/>
  </r>
  <r>
    <n v="16000105071"/>
    <x v="8"/>
    <x v="8"/>
    <x v="2"/>
  </r>
  <r>
    <n v="16000105012"/>
    <x v="16"/>
    <x v="13"/>
    <x v="2"/>
  </r>
  <r>
    <n v="16000104911"/>
    <x v="32"/>
    <x v="12"/>
    <x v="1"/>
  </r>
  <r>
    <n v="16000105062"/>
    <x v="21"/>
    <x v="9"/>
    <x v="2"/>
  </r>
  <r>
    <n v="16000105025"/>
    <x v="21"/>
    <x v="3"/>
    <x v="1"/>
  </r>
  <r>
    <n v="16000105090"/>
    <x v="33"/>
    <x v="1"/>
    <x v="0"/>
  </r>
  <r>
    <n v="16000104967"/>
    <x v="1"/>
    <x v="2"/>
    <x v="1"/>
  </r>
  <r>
    <n v="16000105092"/>
    <x v="5"/>
    <x v="6"/>
    <x v="1"/>
  </r>
  <r>
    <n v="16000105024"/>
    <x v="24"/>
    <x v="4"/>
    <x v="1"/>
  </r>
  <r>
    <n v="16000104915"/>
    <x v="8"/>
    <x v="10"/>
    <x v="0"/>
  </r>
  <r>
    <n v="16000104975"/>
    <x v="34"/>
    <x v="12"/>
    <x v="0"/>
  </r>
  <r>
    <n v="16000104790"/>
    <x v="33"/>
    <x v="11"/>
    <x v="2"/>
  </r>
  <r>
    <n v="16000105108"/>
    <x v="4"/>
    <x v="16"/>
    <x v="2"/>
  </r>
  <r>
    <n v="16000105079"/>
    <x v="8"/>
    <x v="14"/>
    <x v="2"/>
  </r>
  <r>
    <n v="16000105124"/>
    <x v="7"/>
    <x v="12"/>
    <x v="1"/>
  </r>
  <r>
    <n v="16000105033"/>
    <x v="31"/>
    <x v="1"/>
    <x v="0"/>
  </r>
  <r>
    <n v="16000104778"/>
    <x v="17"/>
    <x v="9"/>
    <x v="1"/>
  </r>
  <r>
    <n v="16000105089"/>
    <x v="33"/>
    <x v="6"/>
    <x v="2"/>
  </r>
  <r>
    <n v="16000104950"/>
    <x v="23"/>
    <x v="12"/>
    <x v="1"/>
  </r>
  <r>
    <n v="16000104724"/>
    <x v="13"/>
    <x v="13"/>
    <x v="1"/>
  </r>
  <r>
    <n v="16000105037"/>
    <x v="9"/>
    <x v="8"/>
    <x v="0"/>
  </r>
  <r>
    <n v="16000104972"/>
    <x v="13"/>
    <x v="13"/>
    <x v="2"/>
  </r>
  <r>
    <n v="16000105009"/>
    <x v="13"/>
    <x v="12"/>
    <x v="2"/>
  </r>
  <r>
    <n v="16000105131"/>
    <x v="7"/>
    <x v="17"/>
    <x v="2"/>
  </r>
  <r>
    <n v="16000105077"/>
    <x v="35"/>
    <x v="10"/>
    <x v="1"/>
  </r>
  <r>
    <n v="16000105114"/>
    <x v="9"/>
    <x v="2"/>
    <x v="0"/>
  </r>
  <r>
    <n v="16000105016"/>
    <x v="34"/>
    <x v="12"/>
    <x v="2"/>
  </r>
  <r>
    <n v="16000105112"/>
    <x v="33"/>
    <x v="5"/>
    <x v="1"/>
  </r>
  <r>
    <n v="16000105003"/>
    <x v="3"/>
    <x v="3"/>
    <x v="1"/>
  </r>
  <r>
    <n v="16000105101"/>
    <x v="31"/>
    <x v="13"/>
    <x v="1"/>
  </r>
  <r>
    <n v="16000105040"/>
    <x v="1"/>
    <x v="7"/>
    <x v="1"/>
  </r>
  <r>
    <n v="16000104916"/>
    <x v="5"/>
    <x v="10"/>
    <x v="0"/>
  </r>
  <r>
    <n v="16000105152"/>
    <x v="15"/>
    <x v="9"/>
    <x v="2"/>
  </r>
  <r>
    <n v="16000105123"/>
    <x v="36"/>
    <x v="6"/>
    <x v="2"/>
  </r>
  <r>
    <n v="16000105149"/>
    <x v="37"/>
    <x v="13"/>
    <x v="1"/>
  </r>
  <r>
    <n v="16000105128"/>
    <x v="6"/>
    <x v="12"/>
    <x v="1"/>
  </r>
  <r>
    <n v="16000105106"/>
    <x v="38"/>
    <x v="7"/>
    <x v="0"/>
  </r>
  <r>
    <n v="16000104846"/>
    <x v="9"/>
    <x v="7"/>
    <x v="1"/>
  </r>
  <r>
    <n v="16000105111"/>
    <x v="21"/>
    <x v="12"/>
    <x v="0"/>
  </r>
  <r>
    <n v="16000105163"/>
    <x v="15"/>
    <x v="12"/>
    <x v="0"/>
  </r>
  <r>
    <n v="16000105142"/>
    <x v="5"/>
    <x v="9"/>
    <x v="2"/>
  </r>
  <r>
    <n v="16000105162"/>
    <x v="7"/>
    <x v="12"/>
    <x v="2"/>
  </r>
  <r>
    <n v="16000105075"/>
    <x v="1"/>
    <x v="10"/>
    <x v="1"/>
  </r>
  <r>
    <n v="16000105181"/>
    <x v="15"/>
    <x v="13"/>
    <x v="0"/>
  </r>
  <r>
    <n v="16000105064"/>
    <x v="23"/>
    <x v="3"/>
    <x v="0"/>
  </r>
  <r>
    <n v="16000104857"/>
    <x v="39"/>
    <x v="4"/>
    <x v="0"/>
  </r>
  <r>
    <n v="16000105043"/>
    <x v="1"/>
    <x v="3"/>
    <x v="1"/>
  </r>
  <r>
    <n v="16000105171"/>
    <x v="8"/>
    <x v="1"/>
    <x v="0"/>
  </r>
  <r>
    <n v="16000105148"/>
    <x v="27"/>
    <x v="5"/>
    <x v="0"/>
  </r>
  <r>
    <n v="16000105085"/>
    <x v="16"/>
    <x v="1"/>
    <x v="1"/>
  </r>
  <r>
    <n v="16000105046"/>
    <x v="40"/>
    <x v="3"/>
    <x v="0"/>
  </r>
  <r>
    <n v="16000105116"/>
    <x v="25"/>
    <x v="14"/>
    <x v="2"/>
  </r>
  <r>
    <n v="16000105145"/>
    <x v="5"/>
    <x v="3"/>
    <x v="1"/>
  </r>
  <r>
    <n v="16000105185"/>
    <x v="1"/>
    <x v="10"/>
    <x v="0"/>
  </r>
  <r>
    <n v="16000104719"/>
    <x v="5"/>
    <x v="13"/>
    <x v="0"/>
  </r>
  <r>
    <n v="16000105048"/>
    <x v="9"/>
    <x v="3"/>
    <x v="0"/>
  </r>
  <r>
    <n v="16000104704"/>
    <x v="9"/>
    <x v="12"/>
    <x v="1"/>
  </r>
  <r>
    <n v="16000104687"/>
    <x v="9"/>
    <x v="9"/>
    <x v="0"/>
  </r>
  <r>
    <n v="16000105127"/>
    <x v="27"/>
    <x v="13"/>
    <x v="2"/>
  </r>
  <r>
    <n v="16000105160"/>
    <x v="5"/>
    <x v="17"/>
    <x v="2"/>
  </r>
  <r>
    <n v="16000105195"/>
    <x v="28"/>
    <x v="5"/>
    <x v="1"/>
  </r>
  <r>
    <n v="16000105147"/>
    <x v="31"/>
    <x v="8"/>
    <x v="0"/>
  </r>
  <r>
    <n v="16000105094"/>
    <x v="27"/>
    <x v="9"/>
    <x v="2"/>
  </r>
  <r>
    <n v="16000105141"/>
    <x v="1"/>
    <x v="5"/>
    <x v="1"/>
  </r>
  <r>
    <n v="16000104939"/>
    <x v="31"/>
    <x v="7"/>
    <x v="0"/>
  </r>
  <r>
    <n v="16000105188"/>
    <x v="1"/>
    <x v="7"/>
    <x v="2"/>
  </r>
  <r>
    <n v="16000105214"/>
    <x v="15"/>
    <x v="13"/>
    <x v="0"/>
  </r>
  <r>
    <n v="16000105065"/>
    <x v="13"/>
    <x v="6"/>
    <x v="2"/>
  </r>
  <r>
    <n v="16000105138"/>
    <x v="41"/>
    <x v="12"/>
    <x v="2"/>
  </r>
  <r>
    <n v="16000105165"/>
    <x v="41"/>
    <x v="10"/>
    <x v="1"/>
  </r>
  <r>
    <n v="16000105216"/>
    <x v="41"/>
    <x v="2"/>
    <x v="0"/>
  </r>
  <r>
    <n v="16000105132"/>
    <x v="7"/>
    <x v="12"/>
    <x v="1"/>
  </r>
  <r>
    <n v="16000105206"/>
    <x v="7"/>
    <x v="3"/>
    <x v="0"/>
  </r>
  <r>
    <n v="16000105134"/>
    <x v="8"/>
    <x v="16"/>
    <x v="0"/>
  </r>
  <r>
    <n v="16000105031"/>
    <x v="8"/>
    <x v="11"/>
    <x v="1"/>
  </r>
  <r>
    <n v="16000105120"/>
    <x v="5"/>
    <x v="0"/>
    <x v="2"/>
  </r>
  <r>
    <n v="16000105175"/>
    <x v="1"/>
    <x v="15"/>
    <x v="0"/>
  </r>
  <r>
    <n v="16000105237"/>
    <x v="7"/>
    <x v="6"/>
    <x v="2"/>
  </r>
  <r>
    <n v="16000105238"/>
    <x v="7"/>
    <x v="13"/>
    <x v="1"/>
  </r>
  <r>
    <n v="16000105095"/>
    <x v="13"/>
    <x v="12"/>
    <x v="1"/>
  </r>
  <r>
    <n v="16000104952"/>
    <x v="0"/>
    <x v="11"/>
    <x v="2"/>
  </r>
  <r>
    <n v="16000105236"/>
    <x v="8"/>
    <x v="6"/>
    <x v="2"/>
  </r>
  <r>
    <n v="16000105221"/>
    <x v="16"/>
    <x v="13"/>
    <x v="1"/>
  </r>
  <r>
    <n v="16000105227"/>
    <x v="41"/>
    <x v="14"/>
    <x v="2"/>
  </r>
  <r>
    <n v="16000105250"/>
    <x v="33"/>
    <x v="3"/>
    <x v="1"/>
  </r>
  <r>
    <n v="16000105218"/>
    <x v="5"/>
    <x v="9"/>
    <x v="2"/>
  </r>
  <r>
    <n v="16000105109"/>
    <x v="8"/>
    <x v="16"/>
    <x v="1"/>
  </r>
  <r>
    <n v="16000105247"/>
    <x v="5"/>
    <x v="11"/>
    <x v="1"/>
  </r>
  <r>
    <n v="16000105265"/>
    <x v="15"/>
    <x v="3"/>
    <x v="0"/>
  </r>
  <r>
    <n v="16000105055"/>
    <x v="21"/>
    <x v="16"/>
    <x v="0"/>
  </r>
  <r>
    <n v="16000105261"/>
    <x v="42"/>
    <x v="15"/>
    <x v="2"/>
  </r>
  <r>
    <n v="16000105254"/>
    <x v="5"/>
    <x v="9"/>
    <x v="0"/>
  </r>
  <r>
    <n v="16000105280"/>
    <x v="15"/>
    <x v="3"/>
    <x v="0"/>
  </r>
  <r>
    <n v="16000105278"/>
    <x v="15"/>
    <x v="12"/>
    <x v="0"/>
  </r>
  <r>
    <n v="16000105270"/>
    <x v="8"/>
    <x v="12"/>
    <x v="0"/>
  </r>
  <r>
    <n v="16000105014"/>
    <x v="16"/>
    <x v="12"/>
    <x v="1"/>
  </r>
  <r>
    <n v="16000105156"/>
    <x v="21"/>
    <x v="17"/>
    <x v="1"/>
  </r>
  <r>
    <n v="16000105229"/>
    <x v="13"/>
    <x v="8"/>
    <x v="1"/>
  </r>
  <r>
    <n v="16000105275"/>
    <x v="5"/>
    <x v="1"/>
    <x v="1"/>
  </r>
  <r>
    <n v="16000105260"/>
    <x v="5"/>
    <x v="16"/>
    <x v="2"/>
  </r>
  <r>
    <n v="16000105267"/>
    <x v="17"/>
    <x v="13"/>
    <x v="0"/>
  </r>
  <r>
    <n v="16000105211"/>
    <x v="8"/>
    <x v="16"/>
    <x v="2"/>
  </r>
  <r>
    <n v="16000105225"/>
    <x v="24"/>
    <x v="12"/>
    <x v="0"/>
  </r>
  <r>
    <n v="16000105287"/>
    <x v="7"/>
    <x v="12"/>
    <x v="0"/>
  </r>
  <r>
    <n v="16000105208"/>
    <x v="24"/>
    <x v="12"/>
    <x v="1"/>
  </r>
  <r>
    <n v="16000105219"/>
    <x v="29"/>
    <x v="1"/>
    <x v="0"/>
  </r>
  <r>
    <n v="16000105258"/>
    <x v="8"/>
    <x v="12"/>
    <x v="2"/>
  </r>
  <r>
    <n v="16000105296"/>
    <x v="7"/>
    <x v="13"/>
    <x v="1"/>
  </r>
  <r>
    <n v="16000105087"/>
    <x v="43"/>
    <x v="8"/>
    <x v="0"/>
  </r>
  <r>
    <n v="16000105281"/>
    <x v="5"/>
    <x v="6"/>
    <x v="0"/>
  </r>
  <r>
    <n v="16000105294"/>
    <x v="17"/>
    <x v="11"/>
    <x v="2"/>
  </r>
  <r>
    <n v="16000105299"/>
    <x v="44"/>
    <x v="11"/>
    <x v="0"/>
  </r>
  <r>
    <n v="16000105251"/>
    <x v="5"/>
    <x v="16"/>
    <x v="1"/>
  </r>
  <r>
    <n v="16000105310"/>
    <x v="7"/>
    <x v="9"/>
    <x v="2"/>
  </r>
  <r>
    <n v="16000105302"/>
    <x v="5"/>
    <x v="8"/>
    <x v="0"/>
  </r>
  <r>
    <n v="16000105252"/>
    <x v="14"/>
    <x v="16"/>
    <x v="1"/>
  </r>
  <r>
    <n v="16000105312"/>
    <x v="7"/>
    <x v="13"/>
    <x v="2"/>
  </r>
  <r>
    <n v="16000105318"/>
    <x v="5"/>
    <x v="9"/>
    <x v="1"/>
  </r>
  <r>
    <n v="16000105143"/>
    <x v="16"/>
    <x v="14"/>
    <x v="2"/>
  </r>
  <r>
    <n v="16000105291"/>
    <x v="8"/>
    <x v="17"/>
    <x v="0"/>
  </r>
  <r>
    <n v="16000105249"/>
    <x v="8"/>
    <x v="16"/>
    <x v="1"/>
  </r>
  <r>
    <n v="16000105325"/>
    <x v="7"/>
    <x v="6"/>
    <x v="1"/>
  </r>
  <r>
    <n v="16000105271"/>
    <x v="39"/>
    <x v="5"/>
    <x v="2"/>
  </r>
  <r>
    <n v="16000105285"/>
    <x v="17"/>
    <x v="6"/>
    <x v="1"/>
  </r>
  <r>
    <n v="16000105172"/>
    <x v="23"/>
    <x v="12"/>
    <x v="1"/>
  </r>
  <r>
    <n v="16000105233"/>
    <x v="36"/>
    <x v="13"/>
    <x v="2"/>
  </r>
  <r>
    <n v="16000105110"/>
    <x v="36"/>
    <x v="7"/>
    <x v="2"/>
  </r>
  <r>
    <n v="16000105005"/>
    <x v="5"/>
    <x v="10"/>
    <x v="2"/>
  </r>
  <r>
    <n v="16000105313"/>
    <x v="5"/>
    <x v="5"/>
    <x v="2"/>
  </r>
  <r>
    <n v="16000105345"/>
    <x v="15"/>
    <x v="4"/>
    <x v="0"/>
  </r>
  <r>
    <n v="16000105167"/>
    <x v="16"/>
    <x v="11"/>
    <x v="1"/>
  </r>
  <r>
    <n v="16000105338"/>
    <x v="42"/>
    <x v="12"/>
    <x v="1"/>
  </r>
  <r>
    <n v="16000105228"/>
    <x v="13"/>
    <x v="6"/>
    <x v="1"/>
  </r>
  <r>
    <n v="16000105245"/>
    <x v="39"/>
    <x v="6"/>
    <x v="1"/>
  </r>
  <r>
    <n v="16000105234"/>
    <x v="21"/>
    <x v="9"/>
    <x v="0"/>
  </r>
  <r>
    <n v="16000105150"/>
    <x v="21"/>
    <x v="13"/>
    <x v="0"/>
  </r>
  <r>
    <n v="16000105328"/>
    <x v="7"/>
    <x v="9"/>
    <x v="2"/>
  </r>
  <r>
    <n v="16000105330"/>
    <x v="8"/>
    <x v="8"/>
    <x v="1"/>
  </r>
  <r>
    <n v="16000105352"/>
    <x v="45"/>
    <x v="15"/>
    <x v="0"/>
  </r>
  <r>
    <n v="16000105244"/>
    <x v="0"/>
    <x v="13"/>
    <x v="1"/>
  </r>
  <r>
    <n v="16000105301"/>
    <x v="9"/>
    <x v="5"/>
    <x v="1"/>
  </r>
  <r>
    <n v="16000105349"/>
    <x v="44"/>
    <x v="15"/>
    <x v="0"/>
  </r>
  <r>
    <n v="16000105243"/>
    <x v="5"/>
    <x v="6"/>
    <x v="0"/>
  </r>
  <r>
    <n v="16000105361"/>
    <x v="7"/>
    <x v="15"/>
    <x v="3"/>
  </r>
  <r>
    <n v="16000105192"/>
    <x v="16"/>
    <x v="4"/>
    <x v="2"/>
  </r>
  <r>
    <n v="16000105078"/>
    <x v="24"/>
    <x v="3"/>
    <x v="2"/>
  </r>
  <r>
    <n v="16000105176"/>
    <x v="17"/>
    <x v="8"/>
    <x v="2"/>
  </r>
  <r>
    <n v="16000105246"/>
    <x v="46"/>
    <x v="0"/>
    <x v="1"/>
  </r>
  <r>
    <n v="16000104885"/>
    <x v="47"/>
    <x v="12"/>
    <x v="2"/>
  </r>
  <r>
    <n v="16000105364"/>
    <x v="16"/>
    <x v="14"/>
    <x v="2"/>
  </r>
  <r>
    <n v="16000105212"/>
    <x v="47"/>
    <x v="2"/>
    <x v="0"/>
  </r>
  <r>
    <n v="16000105266"/>
    <x v="31"/>
    <x v="7"/>
    <x v="2"/>
  </r>
  <r>
    <n v="16000105355"/>
    <x v="42"/>
    <x v="6"/>
    <x v="1"/>
  </r>
  <r>
    <n v="16000105284"/>
    <x v="13"/>
    <x v="12"/>
    <x v="1"/>
  </r>
  <r>
    <n v="16000105365"/>
    <x v="44"/>
    <x v="14"/>
    <x v="2"/>
  </r>
  <r>
    <n v="16000105268"/>
    <x v="27"/>
    <x v="16"/>
    <x v="0"/>
  </r>
  <r>
    <n v="16000105384"/>
    <x v="8"/>
    <x v="12"/>
    <x v="1"/>
  </r>
  <r>
    <n v="16000105052"/>
    <x v="10"/>
    <x v="14"/>
    <x v="1"/>
  </r>
  <r>
    <n v="16000105371"/>
    <x v="48"/>
    <x v="8"/>
    <x v="2"/>
  </r>
  <r>
    <n v="16000105353"/>
    <x v="5"/>
    <x v="8"/>
    <x v="0"/>
  </r>
  <r>
    <n v="16000105376"/>
    <x v="9"/>
    <x v="12"/>
    <x v="1"/>
  </r>
  <r>
    <n v="16000105372"/>
    <x v="49"/>
    <x v="6"/>
    <x v="1"/>
  </r>
  <r>
    <n v="16000105386"/>
    <x v="6"/>
    <x v="12"/>
    <x v="2"/>
  </r>
  <r>
    <n v="16000105393"/>
    <x v="7"/>
    <x v="11"/>
    <x v="0"/>
  </r>
  <r>
    <n v="16000105397"/>
    <x v="15"/>
    <x v="13"/>
    <x v="0"/>
  </r>
  <r>
    <n v="16000105329"/>
    <x v="42"/>
    <x v="10"/>
    <x v="1"/>
  </r>
  <r>
    <n v="16000105366"/>
    <x v="6"/>
    <x v="12"/>
    <x v="1"/>
  </r>
  <r>
    <n v="16000105356"/>
    <x v="5"/>
    <x v="6"/>
    <x v="1"/>
  </r>
  <r>
    <n v="16000105277"/>
    <x v="1"/>
    <x v="14"/>
    <x v="1"/>
  </r>
  <r>
    <n v="16000105392"/>
    <x v="17"/>
    <x v="12"/>
    <x v="2"/>
  </r>
  <r>
    <n v="16000105200"/>
    <x v="10"/>
    <x v="17"/>
    <x v="0"/>
  </r>
  <r>
    <n v="16000105304"/>
    <x v="16"/>
    <x v="5"/>
    <x v="2"/>
  </r>
  <r>
    <n v="16000105391"/>
    <x v="33"/>
    <x v="13"/>
    <x v="2"/>
  </r>
  <r>
    <n v="16000105390"/>
    <x v="44"/>
    <x v="14"/>
    <x v="0"/>
  </r>
  <r>
    <n v="16000105279"/>
    <x v="16"/>
    <x v="17"/>
    <x v="0"/>
  </r>
  <r>
    <n v="16000105402"/>
    <x v="33"/>
    <x v="6"/>
    <x v="0"/>
  </r>
  <r>
    <n v="16000105179"/>
    <x v="3"/>
    <x v="7"/>
    <x v="1"/>
  </r>
  <r>
    <n v="16000105276"/>
    <x v="5"/>
    <x v="3"/>
    <x v="0"/>
  </r>
  <r>
    <n v="16000105381"/>
    <x v="8"/>
    <x v="0"/>
    <x v="1"/>
  </r>
  <r>
    <n v="16000105377"/>
    <x v="5"/>
    <x v="3"/>
    <x v="2"/>
  </r>
  <r>
    <n v="16000105407"/>
    <x v="5"/>
    <x v="3"/>
    <x v="2"/>
  </r>
  <r>
    <n v="16000105182"/>
    <x v="41"/>
    <x v="14"/>
    <x v="0"/>
  </r>
  <r>
    <n v="16000105408"/>
    <x v="9"/>
    <x v="13"/>
    <x v="2"/>
  </r>
  <r>
    <n v="16000105343"/>
    <x v="8"/>
    <x v="0"/>
    <x v="1"/>
  </r>
  <r>
    <n v="16000105096"/>
    <x v="27"/>
    <x v="1"/>
    <x v="2"/>
  </r>
  <r>
    <n v="16000105173"/>
    <x v="27"/>
    <x v="1"/>
    <x v="2"/>
  </r>
  <r>
    <n v="16000105409"/>
    <x v="0"/>
    <x v="8"/>
    <x v="0"/>
  </r>
  <r>
    <n v="16000105410"/>
    <x v="32"/>
    <x v="6"/>
    <x v="2"/>
  </r>
  <r>
    <n v="16000105389"/>
    <x v="13"/>
    <x v="9"/>
    <x v="1"/>
  </r>
  <r>
    <n v="16000105333"/>
    <x v="1"/>
    <x v="12"/>
    <x v="0"/>
  </r>
  <r>
    <n v="16000105305"/>
    <x v="0"/>
    <x v="6"/>
    <x v="2"/>
  </r>
  <r>
    <n v="16000105388"/>
    <x v="8"/>
    <x v="7"/>
    <x v="2"/>
  </r>
  <r>
    <n v="16000105321"/>
    <x v="27"/>
    <x v="8"/>
    <x v="1"/>
  </r>
  <r>
    <n v="16000105421"/>
    <x v="15"/>
    <x v="3"/>
    <x v="0"/>
  </r>
  <r>
    <n v="16000105351"/>
    <x v="33"/>
    <x v="7"/>
    <x v="0"/>
  </r>
  <r>
    <n v="16000105362"/>
    <x v="5"/>
    <x v="3"/>
    <x v="1"/>
  </r>
  <r>
    <n v="16000105412"/>
    <x v="8"/>
    <x v="14"/>
    <x v="1"/>
  </r>
  <r>
    <n v="16000105415"/>
    <x v="5"/>
    <x v="5"/>
    <x v="1"/>
  </r>
  <r>
    <n v="16000105154"/>
    <x v="5"/>
    <x v="6"/>
    <x v="1"/>
  </r>
  <r>
    <n v="16000105387"/>
    <x v="16"/>
    <x v="6"/>
    <x v="1"/>
  </r>
  <r>
    <n v="16000105348"/>
    <x v="5"/>
    <x v="0"/>
    <x v="2"/>
  </r>
  <r>
    <n v="16000105424"/>
    <x v="15"/>
    <x v="13"/>
    <x v="1"/>
  </r>
  <r>
    <n v="16000105125"/>
    <x v="5"/>
    <x v="17"/>
    <x v="0"/>
  </r>
  <r>
    <n v="16000105295"/>
    <x v="39"/>
    <x v="3"/>
    <x v="0"/>
  </r>
  <r>
    <n v="16000105436"/>
    <x v="15"/>
    <x v="11"/>
    <x v="0"/>
  </r>
  <r>
    <n v="16000105239"/>
    <x v="46"/>
    <x v="2"/>
    <x v="0"/>
  </r>
  <r>
    <n v="16000105398"/>
    <x v="19"/>
    <x v="6"/>
    <x v="1"/>
  </r>
  <r>
    <n v="16000105423"/>
    <x v="17"/>
    <x v="11"/>
    <x v="2"/>
  </r>
  <r>
    <n v="16000105431"/>
    <x v="17"/>
    <x v="12"/>
    <x v="1"/>
  </r>
  <r>
    <n v="16000105413"/>
    <x v="1"/>
    <x v="6"/>
    <x v="1"/>
  </r>
  <r>
    <n v="16000105118"/>
    <x v="6"/>
    <x v="3"/>
    <x v="0"/>
  </r>
  <r>
    <n v="16000105434"/>
    <x v="9"/>
    <x v="5"/>
    <x v="2"/>
  </r>
  <r>
    <n v="16000105369"/>
    <x v="5"/>
    <x v="17"/>
    <x v="2"/>
  </r>
  <r>
    <n v="16000105457"/>
    <x v="15"/>
    <x v="9"/>
    <x v="2"/>
  </r>
  <r>
    <n v="16000105115"/>
    <x v="16"/>
    <x v="0"/>
    <x v="2"/>
  </r>
  <r>
    <n v="16000105337"/>
    <x v="44"/>
    <x v="8"/>
    <x v="0"/>
  </r>
  <r>
    <n v="16000105461"/>
    <x v="15"/>
    <x v="11"/>
    <x v="0"/>
  </r>
  <r>
    <n v="16000105342"/>
    <x v="50"/>
    <x v="13"/>
    <x v="1"/>
  </r>
  <r>
    <n v="16000105359"/>
    <x v="6"/>
    <x v="12"/>
    <x v="2"/>
  </r>
  <r>
    <n v="16000105468"/>
    <x v="15"/>
    <x v="13"/>
    <x v="0"/>
  </r>
  <r>
    <n v="16000105464"/>
    <x v="6"/>
    <x v="0"/>
    <x v="0"/>
  </r>
  <r>
    <n v="16000105224"/>
    <x v="5"/>
    <x v="17"/>
    <x v="2"/>
  </r>
  <r>
    <n v="16000105439"/>
    <x v="8"/>
    <x v="17"/>
    <x v="2"/>
  </r>
  <r>
    <n v="16000105460"/>
    <x v="7"/>
    <x v="15"/>
    <x v="1"/>
  </r>
  <r>
    <n v="16000105336"/>
    <x v="44"/>
    <x v="7"/>
    <x v="1"/>
  </r>
  <r>
    <n v="16000105442"/>
    <x v="5"/>
    <x v="6"/>
    <x v="1"/>
  </r>
  <r>
    <n v="16000105406"/>
    <x v="44"/>
    <x v="15"/>
    <x v="1"/>
  </r>
  <r>
    <n v="16000105474"/>
    <x v="5"/>
    <x v="3"/>
    <x v="2"/>
  </r>
  <r>
    <n v="16000105476"/>
    <x v="7"/>
    <x v="8"/>
    <x v="1"/>
  </r>
  <r>
    <n v="16000105119"/>
    <x v="20"/>
    <x v="12"/>
    <x v="1"/>
  </r>
  <r>
    <n v="16000105483"/>
    <x v="15"/>
    <x v="9"/>
    <x v="2"/>
  </r>
  <r>
    <n v="16000105484"/>
    <x v="7"/>
    <x v="5"/>
    <x v="2"/>
  </r>
  <r>
    <n v="16000105463"/>
    <x v="15"/>
    <x v="10"/>
    <x v="0"/>
  </r>
  <r>
    <n v="16000105446"/>
    <x v="5"/>
    <x v="12"/>
    <x v="0"/>
  </r>
  <r>
    <n v="16000105347"/>
    <x v="8"/>
    <x v="4"/>
    <x v="0"/>
  </r>
  <r>
    <n v="16000105462"/>
    <x v="7"/>
    <x v="2"/>
    <x v="1"/>
  </r>
  <r>
    <n v="16000105438"/>
    <x v="45"/>
    <x v="8"/>
    <x v="2"/>
  </r>
  <r>
    <n v="16000105492"/>
    <x v="5"/>
    <x v="15"/>
    <x v="2"/>
  </r>
  <r>
    <n v="16000105264"/>
    <x v="27"/>
    <x v="16"/>
    <x v="2"/>
  </r>
  <r>
    <n v="16000105501"/>
    <x v="7"/>
    <x v="2"/>
    <x v="1"/>
  </r>
  <r>
    <n v="16000105498"/>
    <x v="7"/>
    <x v="4"/>
    <x v="0"/>
  </r>
  <r>
    <n v="16000105456"/>
    <x v="39"/>
    <x v="12"/>
    <x v="1"/>
  </r>
  <r>
    <n v="16000105480"/>
    <x v="5"/>
    <x v="11"/>
    <x v="2"/>
  </r>
  <r>
    <n v="16000105506"/>
    <x v="7"/>
    <x v="6"/>
    <x v="1"/>
  </r>
  <r>
    <n v="16000105497"/>
    <x v="3"/>
    <x v="17"/>
    <x v="0"/>
  </r>
  <r>
    <n v="16000105502"/>
    <x v="4"/>
    <x v="9"/>
    <x v="1"/>
  </r>
  <r>
    <n v="16000105491"/>
    <x v="44"/>
    <x v="6"/>
    <x v="1"/>
  </r>
  <r>
    <n v="16000105454"/>
    <x v="16"/>
    <x v="11"/>
    <x v="0"/>
  </r>
  <r>
    <n v="16000105510"/>
    <x v="17"/>
    <x v="17"/>
    <x v="0"/>
  </r>
  <r>
    <n v="16000105459"/>
    <x v="5"/>
    <x v="14"/>
    <x v="0"/>
  </r>
  <r>
    <n v="16000105507"/>
    <x v="5"/>
    <x v="9"/>
    <x v="1"/>
  </r>
  <r>
    <n v="16000105513"/>
    <x v="3"/>
    <x v="10"/>
    <x v="0"/>
  </r>
  <r>
    <n v="16000105479"/>
    <x v="31"/>
    <x v="8"/>
    <x v="0"/>
  </r>
  <r>
    <n v="16000105358"/>
    <x v="21"/>
    <x v="9"/>
    <x v="1"/>
  </r>
  <r>
    <n v="16000105528"/>
    <x v="7"/>
    <x v="4"/>
    <x v="1"/>
  </r>
  <r>
    <n v="16000105515"/>
    <x v="7"/>
    <x v="4"/>
    <x v="0"/>
  </r>
  <r>
    <n v="16000105520"/>
    <x v="7"/>
    <x v="6"/>
    <x v="1"/>
  </r>
  <r>
    <n v="16000105535"/>
    <x v="5"/>
    <x v="13"/>
    <x v="1"/>
  </r>
  <r>
    <n v="16000105452"/>
    <x v="13"/>
    <x v="0"/>
    <x v="2"/>
  </r>
  <r>
    <n v="16000105382"/>
    <x v="39"/>
    <x v="2"/>
    <x v="0"/>
  </r>
  <r>
    <n v="16000105533"/>
    <x v="7"/>
    <x v="13"/>
    <x v="0"/>
  </r>
  <r>
    <n v="16000105500"/>
    <x v="5"/>
    <x v="11"/>
    <x v="0"/>
  </r>
  <r>
    <n v="16000105485"/>
    <x v="13"/>
    <x v="12"/>
    <x v="2"/>
  </r>
  <r>
    <n v="16000105429"/>
    <x v="16"/>
    <x v="6"/>
    <x v="0"/>
  </r>
  <r>
    <n v="16000105529"/>
    <x v="5"/>
    <x v="17"/>
    <x v="2"/>
  </r>
  <r>
    <n v="16000105517"/>
    <x v="42"/>
    <x v="1"/>
    <x v="1"/>
  </r>
  <r>
    <n v="16000105486"/>
    <x v="24"/>
    <x v="8"/>
    <x v="1"/>
  </r>
  <r>
    <n v="16000105240"/>
    <x v="3"/>
    <x v="17"/>
    <x v="0"/>
  </r>
  <r>
    <n v="16000105374"/>
    <x v="47"/>
    <x v="15"/>
    <x v="1"/>
  </r>
  <r>
    <n v="16000105494"/>
    <x v="6"/>
    <x v="1"/>
    <x v="2"/>
  </r>
  <r>
    <n v="16000105298"/>
    <x v="5"/>
    <x v="9"/>
    <x v="1"/>
  </r>
  <r>
    <n v="16000105508"/>
    <x v="51"/>
    <x v="3"/>
    <x v="0"/>
  </r>
  <r>
    <n v="16000105475"/>
    <x v="16"/>
    <x v="11"/>
    <x v="0"/>
  </r>
  <r>
    <n v="16000105546"/>
    <x v="15"/>
    <x v="11"/>
    <x v="1"/>
  </r>
  <r>
    <n v="16000105426"/>
    <x v="16"/>
    <x v="1"/>
    <x v="0"/>
  </r>
  <r>
    <n v="16000105541"/>
    <x v="6"/>
    <x v="12"/>
    <x v="0"/>
  </r>
  <r>
    <n v="16000105478"/>
    <x v="42"/>
    <x v="14"/>
    <x v="0"/>
  </r>
  <r>
    <n v="16000105432"/>
    <x v="33"/>
    <x v="12"/>
    <x v="1"/>
  </r>
  <r>
    <n v="16000105511"/>
    <x v="31"/>
    <x v="12"/>
    <x v="1"/>
  </r>
  <r>
    <n v="16000105512"/>
    <x v="8"/>
    <x v="13"/>
    <x v="1"/>
  </r>
  <r>
    <n v="16000105467"/>
    <x v="21"/>
    <x v="6"/>
    <x v="2"/>
  </r>
  <r>
    <n v="16000105170"/>
    <x v="8"/>
    <x v="13"/>
    <x v="2"/>
  </r>
  <r>
    <n v="16000105559"/>
    <x v="6"/>
    <x v="4"/>
    <x v="2"/>
  </r>
  <r>
    <n v="16000105540"/>
    <x v="41"/>
    <x v="11"/>
    <x v="2"/>
  </r>
  <r>
    <n v="16000105525"/>
    <x v="17"/>
    <x v="11"/>
    <x v="1"/>
  </r>
  <r>
    <n v="16000105562"/>
    <x v="39"/>
    <x v="17"/>
    <x v="2"/>
  </r>
  <r>
    <n v="16000105538"/>
    <x v="3"/>
    <x v="5"/>
    <x v="1"/>
  </r>
  <r>
    <n v="16000105405"/>
    <x v="29"/>
    <x v="6"/>
    <x v="1"/>
  </r>
  <r>
    <n v="16000105567"/>
    <x v="5"/>
    <x v="12"/>
    <x v="2"/>
  </r>
  <r>
    <n v="16000105571"/>
    <x v="12"/>
    <x v="8"/>
    <x v="0"/>
  </r>
  <r>
    <n v="16000105575"/>
    <x v="8"/>
    <x v="12"/>
    <x v="1"/>
  </r>
  <r>
    <n v="16000105496"/>
    <x v="21"/>
    <x v="5"/>
    <x v="0"/>
  </r>
  <r>
    <n v="16000105532"/>
    <x v="9"/>
    <x v="11"/>
    <x v="1"/>
  </r>
  <r>
    <n v="16000105516"/>
    <x v="4"/>
    <x v="11"/>
    <x v="1"/>
  </r>
  <r>
    <n v="16000105586"/>
    <x v="15"/>
    <x v="13"/>
    <x v="0"/>
  </r>
  <r>
    <n v="16000105027"/>
    <x v="8"/>
    <x v="16"/>
    <x v="1"/>
  </r>
  <r>
    <n v="16000105273"/>
    <x v="5"/>
    <x v="6"/>
    <x v="1"/>
  </r>
  <r>
    <n v="16000105531"/>
    <x v="8"/>
    <x v="12"/>
    <x v="0"/>
  </r>
  <r>
    <n v="16000105539"/>
    <x v="52"/>
    <x v="17"/>
    <x v="1"/>
  </r>
  <r>
    <n v="16000105579"/>
    <x v="5"/>
    <x v="11"/>
    <x v="2"/>
  </r>
  <r>
    <n v="16000105580"/>
    <x v="3"/>
    <x v="3"/>
    <x v="2"/>
  </r>
  <r>
    <n v="16000105594"/>
    <x v="15"/>
    <x v="0"/>
    <x v="0"/>
  </r>
  <r>
    <n v="16000105589"/>
    <x v="36"/>
    <x v="9"/>
    <x v="0"/>
  </r>
  <r>
    <n v="16000105596"/>
    <x v="19"/>
    <x v="14"/>
    <x v="2"/>
  </r>
  <r>
    <n v="16000105536"/>
    <x v="53"/>
    <x v="11"/>
    <x v="0"/>
  </r>
  <r>
    <n v="16000105566"/>
    <x v="17"/>
    <x v="5"/>
    <x v="2"/>
  </r>
  <r>
    <n v="16000105509"/>
    <x v="16"/>
    <x v="16"/>
    <x v="1"/>
  </r>
  <r>
    <n v="16000105576"/>
    <x v="13"/>
    <x v="4"/>
    <x v="0"/>
  </r>
  <r>
    <n v="16000105570"/>
    <x v="38"/>
    <x v="4"/>
    <x v="0"/>
  </r>
  <r>
    <n v="16000105563"/>
    <x v="33"/>
    <x v="12"/>
    <x v="1"/>
  </r>
  <r>
    <n v="16000105453"/>
    <x v="16"/>
    <x v="5"/>
    <x v="2"/>
  </r>
  <r>
    <n v="16000105595"/>
    <x v="5"/>
    <x v="14"/>
    <x v="1"/>
  </r>
  <r>
    <n v="16000105599"/>
    <x v="31"/>
    <x v="13"/>
    <x v="1"/>
  </r>
  <r>
    <n v="16000105591"/>
    <x v="3"/>
    <x v="16"/>
    <x v="1"/>
  </r>
  <r>
    <n v="16000105561"/>
    <x v="3"/>
    <x v="0"/>
    <x v="2"/>
  </r>
  <r>
    <n v="16000105593"/>
    <x v="5"/>
    <x v="9"/>
    <x v="1"/>
  </r>
  <r>
    <n v="16000105545"/>
    <x v="31"/>
    <x v="9"/>
    <x v="2"/>
  </r>
  <r>
    <n v="16000105598"/>
    <x v="33"/>
    <x v="8"/>
    <x v="2"/>
  </r>
  <r>
    <n v="16000105557"/>
    <x v="34"/>
    <x v="16"/>
    <x v="2"/>
  </r>
  <r>
    <n v="16000105552"/>
    <x v="17"/>
    <x v="15"/>
    <x v="2"/>
  </r>
  <r>
    <n v="16000105609"/>
    <x v="7"/>
    <x v="4"/>
    <x v="0"/>
  </r>
  <r>
    <n v="16000105608"/>
    <x v="5"/>
    <x v="1"/>
    <x v="0"/>
  </r>
  <r>
    <n v="16000105425"/>
    <x v="52"/>
    <x v="11"/>
    <x v="0"/>
  </r>
  <r>
    <n v="16000105572"/>
    <x v="6"/>
    <x v="17"/>
    <x v="0"/>
  </r>
  <r>
    <n v="16000105499"/>
    <x v="24"/>
    <x v="8"/>
    <x v="1"/>
  </r>
  <r>
    <n v="16000105581"/>
    <x v="8"/>
    <x v="12"/>
    <x v="2"/>
  </r>
  <r>
    <n v="16000105564"/>
    <x v="8"/>
    <x v="10"/>
    <x v="0"/>
  </r>
  <r>
    <n v="16000105547"/>
    <x v="31"/>
    <x v="0"/>
    <x v="0"/>
  </r>
  <r>
    <n v="16000105308"/>
    <x v="41"/>
    <x v="2"/>
    <x v="2"/>
  </r>
  <r>
    <n v="16000105626"/>
    <x v="28"/>
    <x v="0"/>
    <x v="2"/>
  </r>
  <r>
    <n v="16000105610"/>
    <x v="5"/>
    <x v="16"/>
    <x v="1"/>
  </r>
  <r>
    <n v="16000105623"/>
    <x v="5"/>
    <x v="1"/>
    <x v="0"/>
  </r>
  <r>
    <n v="16000105631"/>
    <x v="5"/>
    <x v="16"/>
    <x v="0"/>
  </r>
  <r>
    <n v="16000105634"/>
    <x v="48"/>
    <x v="9"/>
    <x v="2"/>
  </r>
  <r>
    <n v="16000105646"/>
    <x v="9"/>
    <x v="11"/>
    <x v="0"/>
  </r>
  <r>
    <n v="16000105628"/>
    <x v="3"/>
    <x v="14"/>
    <x v="2"/>
  </r>
  <r>
    <n v="16000105592"/>
    <x v="13"/>
    <x v="12"/>
    <x v="0"/>
  </r>
  <r>
    <n v="16000105637"/>
    <x v="3"/>
    <x v="3"/>
    <x v="2"/>
  </r>
  <r>
    <n v="16000105639"/>
    <x v="17"/>
    <x v="9"/>
    <x v="0"/>
  </r>
  <r>
    <n v="16000105622"/>
    <x v="13"/>
    <x v="2"/>
    <x v="0"/>
  </r>
  <r>
    <n v="16000105657"/>
    <x v="17"/>
    <x v="13"/>
    <x v="2"/>
  </r>
  <r>
    <n v="16000105633"/>
    <x v="1"/>
    <x v="10"/>
    <x v="1"/>
  </r>
  <r>
    <n v="16000105656"/>
    <x v="8"/>
    <x v="8"/>
    <x v="0"/>
  </r>
  <r>
    <n v="16000105649"/>
    <x v="8"/>
    <x v="6"/>
    <x v="0"/>
  </r>
  <r>
    <n v="16000105621"/>
    <x v="7"/>
    <x v="12"/>
    <x v="0"/>
  </r>
  <r>
    <n v="16000105655"/>
    <x v="8"/>
    <x v="14"/>
    <x v="1"/>
  </r>
  <r>
    <n v="16000105663"/>
    <x v="8"/>
    <x v="14"/>
    <x v="1"/>
  </r>
  <r>
    <n v="16000105600"/>
    <x v="17"/>
    <x v="5"/>
    <x v="2"/>
  </r>
  <r>
    <n v="16000105660"/>
    <x v="6"/>
    <x v="7"/>
    <x v="0"/>
  </r>
  <r>
    <n v="16000105603"/>
    <x v="7"/>
    <x v="12"/>
    <x v="0"/>
  </r>
  <r>
    <n v="16000105678"/>
    <x v="17"/>
    <x v="5"/>
    <x v="2"/>
  </r>
  <r>
    <n v="16000105625"/>
    <x v="1"/>
    <x v="8"/>
    <x v="1"/>
  </r>
  <r>
    <n v="16000105607"/>
    <x v="8"/>
    <x v="5"/>
    <x v="0"/>
  </r>
  <r>
    <n v="16000105691"/>
    <x v="7"/>
    <x v="2"/>
    <x v="1"/>
  </r>
  <r>
    <n v="16000105569"/>
    <x v="31"/>
    <x v="9"/>
    <x v="1"/>
  </r>
  <r>
    <n v="16000105676"/>
    <x v="45"/>
    <x v="12"/>
    <x v="1"/>
  </r>
  <r>
    <n v="16000105614"/>
    <x v="17"/>
    <x v="12"/>
    <x v="2"/>
  </r>
  <r>
    <n v="16000105674"/>
    <x v="17"/>
    <x v="12"/>
    <x v="0"/>
  </r>
  <r>
    <n v="16000105640"/>
    <x v="6"/>
    <x v="15"/>
    <x v="0"/>
  </r>
  <r>
    <n v="16000105619"/>
    <x v="4"/>
    <x v="12"/>
    <x v="1"/>
  </r>
  <r>
    <n v="16000105537"/>
    <x v="3"/>
    <x v="5"/>
    <x v="1"/>
  </r>
  <r>
    <n v="16000105624"/>
    <x v="5"/>
    <x v="9"/>
    <x v="2"/>
  </r>
  <r>
    <n v="16000105673"/>
    <x v="17"/>
    <x v="17"/>
    <x v="2"/>
  </r>
  <r>
    <n v="16000105671"/>
    <x v="5"/>
    <x v="17"/>
    <x v="0"/>
  </r>
  <r>
    <n v="16000105662"/>
    <x v="5"/>
    <x v="12"/>
    <x v="1"/>
  </r>
  <r>
    <n v="16000105556"/>
    <x v="3"/>
    <x v="5"/>
    <x v="0"/>
  </r>
  <r>
    <n v="16000105654"/>
    <x v="1"/>
    <x v="14"/>
    <x v="1"/>
  </r>
  <r>
    <n v="16000105689"/>
    <x v="21"/>
    <x v="7"/>
    <x v="0"/>
  </r>
  <r>
    <n v="16000105682"/>
    <x v="17"/>
    <x v="13"/>
    <x v="1"/>
  </r>
  <r>
    <n v="16000105505"/>
    <x v="21"/>
    <x v="11"/>
    <x v="1"/>
  </r>
  <r>
    <n v="16000105666"/>
    <x v="54"/>
    <x v="3"/>
    <x v="2"/>
  </r>
  <r>
    <n v="16000105620"/>
    <x v="47"/>
    <x v="14"/>
    <x v="2"/>
  </r>
  <r>
    <n v="16000105701"/>
    <x v="0"/>
    <x v="8"/>
    <x v="1"/>
  </r>
  <r>
    <n v="16000105711"/>
    <x v="8"/>
    <x v="15"/>
    <x v="1"/>
  </r>
  <r>
    <n v="16000105714"/>
    <x v="28"/>
    <x v="7"/>
    <x v="0"/>
  </r>
  <r>
    <n v="16000105632"/>
    <x v="39"/>
    <x v="9"/>
    <x v="0"/>
  </r>
  <r>
    <n v="16000105730"/>
    <x v="17"/>
    <x v="6"/>
    <x v="2"/>
  </r>
  <r>
    <n v="16000105679"/>
    <x v="33"/>
    <x v="9"/>
    <x v="2"/>
  </r>
  <r>
    <n v="16000105725"/>
    <x v="36"/>
    <x v="11"/>
    <x v="1"/>
  </r>
  <r>
    <n v="16000105658"/>
    <x v="21"/>
    <x v="10"/>
    <x v="0"/>
  </r>
  <r>
    <n v="16000105729"/>
    <x v="7"/>
    <x v="7"/>
    <x v="2"/>
  </r>
  <r>
    <n v="16000105688"/>
    <x v="33"/>
    <x v="8"/>
    <x v="0"/>
  </r>
  <r>
    <n v="16000105652"/>
    <x v="8"/>
    <x v="5"/>
    <x v="2"/>
  </r>
  <r>
    <n v="16000105629"/>
    <x v="5"/>
    <x v="9"/>
    <x v="1"/>
  </r>
  <r>
    <n v="16000105708"/>
    <x v="7"/>
    <x v="8"/>
    <x v="1"/>
  </r>
  <r>
    <n v="16000105727"/>
    <x v="17"/>
    <x v="9"/>
    <x v="1"/>
  </r>
  <r>
    <n v="16000105668"/>
    <x v="16"/>
    <x v="8"/>
    <x v="2"/>
  </r>
  <r>
    <n v="16000105734"/>
    <x v="8"/>
    <x v="10"/>
    <x v="0"/>
  </r>
  <r>
    <n v="16000105713"/>
    <x v="10"/>
    <x v="17"/>
    <x v="2"/>
  </r>
  <r>
    <n v="16000105613"/>
    <x v="5"/>
    <x v="13"/>
    <x v="0"/>
  </r>
  <r>
    <n v="16000105755"/>
    <x v="10"/>
    <x v="17"/>
    <x v="0"/>
  </r>
  <r>
    <n v="16000105744"/>
    <x v="1"/>
    <x v="0"/>
    <x v="2"/>
  </r>
  <r>
    <n v="16000105718"/>
    <x v="1"/>
    <x v="8"/>
    <x v="1"/>
  </r>
  <r>
    <n v="16000105731"/>
    <x v="52"/>
    <x v="17"/>
    <x v="0"/>
  </r>
  <r>
    <n v="16000105776"/>
    <x v="5"/>
    <x v="13"/>
    <x v="1"/>
  </r>
  <r>
    <n v="16000105775"/>
    <x v="55"/>
    <x v="13"/>
    <x v="0"/>
  </r>
  <r>
    <n v="16000105732"/>
    <x v="1"/>
    <x v="13"/>
    <x v="2"/>
  </r>
  <r>
    <n v="16000105709"/>
    <x v="34"/>
    <x v="14"/>
    <x v="2"/>
  </r>
  <r>
    <n v="16000105692"/>
    <x v="27"/>
    <x v="12"/>
    <x v="0"/>
  </r>
  <r>
    <n v="16000105783"/>
    <x v="41"/>
    <x v="5"/>
    <x v="1"/>
  </r>
  <r>
    <n v="16000105737"/>
    <x v="13"/>
    <x v="2"/>
    <x v="1"/>
  </r>
  <r>
    <n v="16000105784"/>
    <x v="9"/>
    <x v="12"/>
    <x v="0"/>
  </r>
  <r>
    <n v="16000105697"/>
    <x v="7"/>
    <x v="12"/>
    <x v="2"/>
  </r>
  <r>
    <n v="16000105745"/>
    <x v="24"/>
    <x v="17"/>
    <x v="1"/>
  </r>
  <r>
    <n v="16000105686"/>
    <x v="22"/>
    <x v="12"/>
    <x v="1"/>
  </r>
  <r>
    <n v="16000105767"/>
    <x v="8"/>
    <x v="8"/>
    <x v="2"/>
  </r>
  <r>
    <n v="16000105743"/>
    <x v="1"/>
    <x v="0"/>
    <x v="0"/>
  </r>
  <r>
    <n v="16000105617"/>
    <x v="39"/>
    <x v="8"/>
    <x v="2"/>
  </r>
  <r>
    <n v="16000105773"/>
    <x v="9"/>
    <x v="6"/>
    <x v="0"/>
  </r>
  <r>
    <n v="16000105791"/>
    <x v="36"/>
    <x v="12"/>
    <x v="0"/>
  </r>
  <r>
    <n v="16000105696"/>
    <x v="13"/>
    <x v="13"/>
    <x v="1"/>
  </r>
  <r>
    <n v="16000105742"/>
    <x v="31"/>
    <x v="6"/>
    <x v="2"/>
  </r>
  <r>
    <n v="16000105761"/>
    <x v="33"/>
    <x v="12"/>
    <x v="2"/>
  </r>
  <r>
    <n v="16000105759"/>
    <x v="5"/>
    <x v="9"/>
    <x v="2"/>
  </r>
  <r>
    <n v="16000105741"/>
    <x v="8"/>
    <x v="8"/>
    <x v="0"/>
  </r>
  <r>
    <n v="16000105721"/>
    <x v="17"/>
    <x v="13"/>
    <x v="0"/>
  </r>
  <r>
    <n v="16000105616"/>
    <x v="33"/>
    <x v="8"/>
    <x v="2"/>
  </r>
  <r>
    <n v="16000105760"/>
    <x v="5"/>
    <x v="8"/>
    <x v="0"/>
  </r>
  <r>
    <n v="16000105795"/>
    <x v="3"/>
    <x v="2"/>
    <x v="0"/>
  </r>
  <r>
    <n v="16000105750"/>
    <x v="5"/>
    <x v="12"/>
    <x v="2"/>
  </r>
  <r>
    <n v="16000105611"/>
    <x v="1"/>
    <x v="8"/>
    <x v="0"/>
  </r>
  <r>
    <n v="16000105785"/>
    <x v="8"/>
    <x v="9"/>
    <x v="2"/>
  </r>
  <r>
    <n v="16000105798"/>
    <x v="1"/>
    <x v="5"/>
    <x v="1"/>
  </r>
  <r>
    <n v="16000105739"/>
    <x v="44"/>
    <x v="11"/>
    <x v="1"/>
  </r>
  <r>
    <n v="16000105802"/>
    <x v="5"/>
    <x v="1"/>
    <x v="1"/>
  </r>
  <r>
    <n v="16000105747"/>
    <x v="16"/>
    <x v="14"/>
    <x v="0"/>
  </r>
  <r>
    <n v="16000105804"/>
    <x v="9"/>
    <x v="13"/>
    <x v="1"/>
  </r>
  <r>
    <n v="16000105748"/>
    <x v="16"/>
    <x v="12"/>
    <x v="1"/>
  </r>
  <r>
    <n v="16000105573"/>
    <x v="0"/>
    <x v="6"/>
    <x v="1"/>
  </r>
  <r>
    <n v="16000105777"/>
    <x v="11"/>
    <x v="12"/>
    <x v="1"/>
  </r>
  <r>
    <n v="16000105753"/>
    <x v="16"/>
    <x v="4"/>
    <x v="0"/>
  </r>
  <r>
    <n v="16000105799"/>
    <x v="1"/>
    <x v="12"/>
    <x v="1"/>
  </r>
  <r>
    <n v="16000105749"/>
    <x v="13"/>
    <x v="5"/>
    <x v="0"/>
  </r>
  <r>
    <n v="16000105830"/>
    <x v="33"/>
    <x v="8"/>
    <x v="0"/>
  </r>
  <r>
    <n v="16000105796"/>
    <x v="28"/>
    <x v="0"/>
    <x v="1"/>
  </r>
  <r>
    <n v="16000105818"/>
    <x v="3"/>
    <x v="5"/>
    <x v="0"/>
  </r>
  <r>
    <n v="16000105707"/>
    <x v="17"/>
    <x v="3"/>
    <x v="0"/>
  </r>
  <r>
    <n v="16000105822"/>
    <x v="1"/>
    <x v="2"/>
    <x v="1"/>
  </r>
  <r>
    <n v="16000105824"/>
    <x v="5"/>
    <x v="9"/>
    <x v="2"/>
  </r>
  <r>
    <n v="16000105800"/>
    <x v="9"/>
    <x v="9"/>
    <x v="0"/>
  </r>
  <r>
    <n v="16000105847"/>
    <x v="9"/>
    <x v="9"/>
    <x v="0"/>
  </r>
  <r>
    <n v="16000105839"/>
    <x v="56"/>
    <x v="3"/>
    <x v="2"/>
  </r>
  <r>
    <n v="16000105843"/>
    <x v="17"/>
    <x v="12"/>
    <x v="2"/>
  </r>
  <r>
    <n v="16000105728"/>
    <x v="44"/>
    <x v="17"/>
    <x v="1"/>
  </r>
  <r>
    <n v="16000105764"/>
    <x v="39"/>
    <x v="0"/>
    <x v="0"/>
  </r>
  <r>
    <n v="16000105807"/>
    <x v="13"/>
    <x v="2"/>
    <x v="1"/>
  </r>
  <r>
    <n v="16000105835"/>
    <x v="52"/>
    <x v="17"/>
    <x v="1"/>
  </r>
  <r>
    <n v="16000105771"/>
    <x v="46"/>
    <x v="17"/>
    <x v="1"/>
  </r>
  <r>
    <n v="16000105816"/>
    <x v="5"/>
    <x v="11"/>
    <x v="0"/>
  </r>
  <r>
    <n v="16000105815"/>
    <x v="6"/>
    <x v="10"/>
    <x v="0"/>
  </r>
  <r>
    <n v="16000105792"/>
    <x v="6"/>
    <x v="8"/>
    <x v="1"/>
  </r>
  <r>
    <n v="16000105857"/>
    <x v="8"/>
    <x v="14"/>
    <x v="0"/>
  </r>
  <r>
    <n v="16000105820"/>
    <x v="9"/>
    <x v="8"/>
    <x v="2"/>
  </r>
  <r>
    <n v="16000105841"/>
    <x v="1"/>
    <x v="1"/>
    <x v="1"/>
  </r>
  <r>
    <n v="16000105779"/>
    <x v="13"/>
    <x v="8"/>
    <x v="2"/>
  </r>
  <r>
    <n v="16000105864"/>
    <x v="33"/>
    <x v="4"/>
    <x v="1"/>
  </r>
  <r>
    <n v="16000105687"/>
    <x v="13"/>
    <x v="17"/>
    <x v="2"/>
  </r>
  <r>
    <n v="16000105869"/>
    <x v="8"/>
    <x v="11"/>
    <x v="0"/>
  </r>
  <r>
    <n v="16000105879"/>
    <x v="55"/>
    <x v="9"/>
    <x v="1"/>
  </r>
  <r>
    <n v="16000105868"/>
    <x v="9"/>
    <x v="8"/>
    <x v="1"/>
  </r>
  <r>
    <n v="16000105834"/>
    <x v="13"/>
    <x v="9"/>
    <x v="0"/>
  </r>
  <r>
    <n v="16000105812"/>
    <x v="24"/>
    <x v="15"/>
    <x v="1"/>
  </r>
  <r>
    <n v="16000105865"/>
    <x v="1"/>
    <x v="12"/>
    <x v="1"/>
  </r>
  <r>
    <n v="16000105883"/>
    <x v="4"/>
    <x v="1"/>
    <x v="2"/>
  </r>
  <r>
    <n v="16000105823"/>
    <x v="39"/>
    <x v="9"/>
    <x v="1"/>
  </r>
  <r>
    <n v="16000105850"/>
    <x v="17"/>
    <x v="16"/>
    <x v="0"/>
  </r>
  <r>
    <n v="16000105872"/>
    <x v="1"/>
    <x v="10"/>
    <x v="2"/>
  </r>
  <r>
    <n v="16000105891"/>
    <x v="7"/>
    <x v="12"/>
    <x v="0"/>
  </r>
  <r>
    <n v="16000105885"/>
    <x v="5"/>
    <x v="2"/>
    <x v="0"/>
  </r>
  <r>
    <n v="16000105765"/>
    <x v="16"/>
    <x v="0"/>
    <x v="2"/>
  </r>
  <r>
    <n v="16000105867"/>
    <x v="16"/>
    <x v="5"/>
    <x v="2"/>
  </r>
  <r>
    <n v="16000105901"/>
    <x v="17"/>
    <x v="15"/>
    <x v="1"/>
  </r>
  <r>
    <n v="16000105871"/>
    <x v="0"/>
    <x v="13"/>
    <x v="1"/>
  </r>
  <r>
    <n v="16000105899"/>
    <x v="17"/>
    <x v="12"/>
    <x v="1"/>
  </r>
  <r>
    <n v="16000105845"/>
    <x v="8"/>
    <x v="12"/>
    <x v="2"/>
  </r>
  <r>
    <n v="16000105832"/>
    <x v="19"/>
    <x v="8"/>
    <x v="0"/>
  </r>
  <r>
    <n v="16000105897"/>
    <x v="1"/>
    <x v="6"/>
    <x v="1"/>
  </r>
  <r>
    <n v="16000105889"/>
    <x v="8"/>
    <x v="5"/>
    <x v="1"/>
  </r>
  <r>
    <n v="16000105821"/>
    <x v="41"/>
    <x v="17"/>
    <x v="2"/>
  </r>
  <r>
    <n v="16000105881"/>
    <x v="1"/>
    <x v="7"/>
    <x v="0"/>
  </r>
  <r>
    <n v="16000105918"/>
    <x v="36"/>
    <x v="17"/>
    <x v="2"/>
  </r>
  <r>
    <n v="16000105797"/>
    <x v="16"/>
    <x v="15"/>
    <x v="0"/>
  </r>
  <r>
    <n v="16000105908"/>
    <x v="16"/>
    <x v="16"/>
    <x v="0"/>
  </r>
  <r>
    <n v="16000105910"/>
    <x v="36"/>
    <x v="12"/>
    <x v="0"/>
  </r>
  <r>
    <n v="16000105912"/>
    <x v="17"/>
    <x v="13"/>
    <x v="0"/>
  </r>
  <r>
    <n v="16000105936"/>
    <x v="15"/>
    <x v="9"/>
    <x v="2"/>
  </r>
  <r>
    <n v="16000105853"/>
    <x v="13"/>
    <x v="2"/>
    <x v="0"/>
  </r>
  <r>
    <n v="16000105927"/>
    <x v="0"/>
    <x v="11"/>
    <x v="0"/>
  </r>
  <r>
    <n v="16000105903"/>
    <x v="57"/>
    <x v="12"/>
    <x v="0"/>
  </r>
  <r>
    <n v="16000105756"/>
    <x v="22"/>
    <x v="17"/>
    <x v="0"/>
  </r>
  <r>
    <n v="16000105930"/>
    <x v="31"/>
    <x v="15"/>
    <x v="0"/>
  </r>
  <r>
    <n v="16000105923"/>
    <x v="5"/>
    <x v="0"/>
    <x v="2"/>
  </r>
  <r>
    <n v="16000105810"/>
    <x v="39"/>
    <x v="17"/>
    <x v="2"/>
  </r>
  <r>
    <n v="16000105932"/>
    <x v="8"/>
    <x v="15"/>
    <x v="2"/>
  </r>
  <r>
    <n v="16000105898"/>
    <x v="3"/>
    <x v="2"/>
    <x v="0"/>
  </r>
  <r>
    <n v="16000105487"/>
    <x v="41"/>
    <x v="5"/>
    <x v="0"/>
  </r>
  <r>
    <n v="16000105963"/>
    <x v="15"/>
    <x v="1"/>
    <x v="0"/>
  </r>
  <r>
    <n v="16000105943"/>
    <x v="5"/>
    <x v="13"/>
    <x v="1"/>
  </r>
  <r>
    <n v="16000105948"/>
    <x v="9"/>
    <x v="0"/>
    <x v="1"/>
  </r>
  <r>
    <n v="16000105949"/>
    <x v="16"/>
    <x v="16"/>
    <x v="2"/>
  </r>
  <r>
    <n v="16000105934"/>
    <x v="1"/>
    <x v="8"/>
    <x v="1"/>
  </r>
  <r>
    <n v="16000105933"/>
    <x v="2"/>
    <x v="15"/>
    <x v="0"/>
  </r>
  <r>
    <n v="16000105876"/>
    <x v="31"/>
    <x v="3"/>
    <x v="0"/>
  </r>
  <r>
    <n v="16000105942"/>
    <x v="1"/>
    <x v="12"/>
    <x v="1"/>
  </r>
  <r>
    <n v="16000105939"/>
    <x v="21"/>
    <x v="8"/>
    <x v="0"/>
  </r>
  <r>
    <n v="16000105884"/>
    <x v="1"/>
    <x v="5"/>
    <x v="1"/>
  </r>
  <r>
    <n v="16000105920"/>
    <x v="58"/>
    <x v="12"/>
    <x v="2"/>
  </r>
  <r>
    <n v="16000105882"/>
    <x v="31"/>
    <x v="10"/>
    <x v="0"/>
  </r>
  <r>
    <n v="16000105972"/>
    <x v="6"/>
    <x v="2"/>
    <x v="1"/>
  </r>
  <r>
    <n v="16000105979"/>
    <x v="57"/>
    <x v="12"/>
    <x v="2"/>
  </r>
  <r>
    <n v="16000105861"/>
    <x v="16"/>
    <x v="2"/>
    <x v="0"/>
  </r>
  <r>
    <n v="16000105817"/>
    <x v="20"/>
    <x v="12"/>
    <x v="2"/>
  </r>
  <r>
    <n v="16000105947"/>
    <x v="44"/>
    <x v="16"/>
    <x v="0"/>
  </r>
  <r>
    <n v="16000105874"/>
    <x v="16"/>
    <x v="1"/>
    <x v="1"/>
  </r>
  <r>
    <n v="16000105987"/>
    <x v="15"/>
    <x v="13"/>
    <x v="0"/>
  </r>
  <r>
    <n v="16000105944"/>
    <x v="5"/>
    <x v="13"/>
    <x v="2"/>
  </r>
  <r>
    <n v="16000105844"/>
    <x v="10"/>
    <x v="12"/>
    <x v="0"/>
  </r>
  <r>
    <n v="16000105997"/>
    <x v="15"/>
    <x v="1"/>
    <x v="0"/>
  </r>
  <r>
    <n v="16000105905"/>
    <x v="26"/>
    <x v="10"/>
    <x v="1"/>
  </r>
  <r>
    <n v="16000105928"/>
    <x v="8"/>
    <x v="17"/>
    <x v="1"/>
  </r>
  <r>
    <n v="16000105988"/>
    <x v="21"/>
    <x v="3"/>
    <x v="2"/>
  </r>
  <r>
    <n v="16000106005"/>
    <x v="27"/>
    <x v="1"/>
    <x v="2"/>
  </r>
  <r>
    <n v="16000105996"/>
    <x v="59"/>
    <x v="13"/>
    <x v="2"/>
  </r>
  <r>
    <n v="16000106001"/>
    <x v="37"/>
    <x v="3"/>
    <x v="2"/>
  </r>
  <r>
    <n v="16000105981"/>
    <x v="44"/>
    <x v="8"/>
    <x v="2"/>
  </r>
  <r>
    <n v="16000106004"/>
    <x v="55"/>
    <x v="13"/>
    <x v="0"/>
  </r>
  <r>
    <n v="16000105976"/>
    <x v="8"/>
    <x v="15"/>
    <x v="2"/>
  </r>
  <r>
    <n v="16000106010"/>
    <x v="13"/>
    <x v="11"/>
    <x v="0"/>
  </r>
  <r>
    <n v="16000105945"/>
    <x v="52"/>
    <x v="12"/>
    <x v="0"/>
  </r>
  <r>
    <n v="16000105801"/>
    <x v="16"/>
    <x v="12"/>
    <x v="1"/>
  </r>
  <r>
    <n v="16000105989"/>
    <x v="31"/>
    <x v="13"/>
    <x v="2"/>
  </r>
  <r>
    <n v="16000105971"/>
    <x v="8"/>
    <x v="8"/>
    <x v="0"/>
  </r>
  <r>
    <n v="16000105998"/>
    <x v="0"/>
    <x v="12"/>
    <x v="2"/>
  </r>
  <r>
    <n v="16000105914"/>
    <x v="24"/>
    <x v="5"/>
    <x v="2"/>
  </r>
  <r>
    <n v="16000105825"/>
    <x v="13"/>
    <x v="11"/>
    <x v="1"/>
  </r>
  <r>
    <n v="16000106027"/>
    <x v="4"/>
    <x v="13"/>
    <x v="1"/>
  </r>
  <r>
    <n v="16000106037"/>
    <x v="25"/>
    <x v="5"/>
    <x v="0"/>
  </r>
  <r>
    <n v="16000106024"/>
    <x v="9"/>
    <x v="10"/>
    <x v="0"/>
  </r>
  <r>
    <n v="16000106002"/>
    <x v="8"/>
    <x v="15"/>
    <x v="1"/>
  </r>
  <r>
    <n v="16000105970"/>
    <x v="54"/>
    <x v="0"/>
    <x v="2"/>
  </r>
  <r>
    <n v="16000106048"/>
    <x v="27"/>
    <x v="9"/>
    <x v="2"/>
  </r>
  <r>
    <n v="16000106051"/>
    <x v="25"/>
    <x v="17"/>
    <x v="1"/>
  </r>
  <r>
    <n v="16000105950"/>
    <x v="13"/>
    <x v="12"/>
    <x v="2"/>
  </r>
  <r>
    <n v="16000106012"/>
    <x v="2"/>
    <x v="3"/>
    <x v="1"/>
  </r>
  <r>
    <n v="16000106042"/>
    <x v="5"/>
    <x v="15"/>
    <x v="1"/>
  </r>
  <r>
    <n v="16000105819"/>
    <x v="13"/>
    <x v="11"/>
    <x v="2"/>
  </r>
  <r>
    <n v="16000106034"/>
    <x v="60"/>
    <x v="15"/>
    <x v="2"/>
  </r>
  <r>
    <n v="16000105929"/>
    <x v="0"/>
    <x v="5"/>
    <x v="1"/>
  </r>
  <r>
    <n v="16000106003"/>
    <x v="17"/>
    <x v="16"/>
    <x v="0"/>
  </r>
  <r>
    <n v="16000106020"/>
    <x v="8"/>
    <x v="10"/>
    <x v="0"/>
  </r>
  <r>
    <n v="16000105983"/>
    <x v="61"/>
    <x v="13"/>
    <x v="1"/>
  </r>
  <r>
    <n v="16000106036"/>
    <x v="8"/>
    <x v="1"/>
    <x v="1"/>
  </r>
  <r>
    <n v="16000105875"/>
    <x v="13"/>
    <x v="5"/>
    <x v="1"/>
  </r>
  <r>
    <n v="16000106028"/>
    <x v="8"/>
    <x v="17"/>
    <x v="2"/>
  </r>
  <r>
    <n v="16000106060"/>
    <x v="5"/>
    <x v="13"/>
    <x v="2"/>
  </r>
  <r>
    <n v="16000105740"/>
    <x v="17"/>
    <x v="5"/>
    <x v="2"/>
  </r>
  <r>
    <n v="16000105974"/>
    <x v="5"/>
    <x v="1"/>
    <x v="2"/>
  </r>
  <r>
    <n v="16000105982"/>
    <x v="21"/>
    <x v="1"/>
    <x v="2"/>
  </r>
  <r>
    <n v="16000105813"/>
    <x v="29"/>
    <x v="6"/>
    <x v="0"/>
  </r>
  <r>
    <n v="16000105781"/>
    <x v="5"/>
    <x v="0"/>
    <x v="0"/>
  </r>
  <r>
    <n v="16000105975"/>
    <x v="13"/>
    <x v="9"/>
    <x v="0"/>
  </r>
  <r>
    <n v="16000106013"/>
    <x v="5"/>
    <x v="6"/>
    <x v="1"/>
  </r>
  <r>
    <n v="16000106069"/>
    <x v="36"/>
    <x v="3"/>
    <x v="2"/>
  </r>
  <r>
    <n v="16000106044"/>
    <x v="1"/>
    <x v="12"/>
    <x v="2"/>
  </r>
  <r>
    <n v="16000106057"/>
    <x v="15"/>
    <x v="3"/>
    <x v="1"/>
  </r>
  <r>
    <n v="16000106032"/>
    <x v="8"/>
    <x v="16"/>
    <x v="0"/>
  </r>
  <r>
    <n v="16000106073"/>
    <x v="36"/>
    <x v="3"/>
    <x v="1"/>
  </r>
  <r>
    <n v="16000105980"/>
    <x v="13"/>
    <x v="0"/>
    <x v="1"/>
  </r>
  <r>
    <n v="16000106047"/>
    <x v="7"/>
    <x v="10"/>
    <x v="1"/>
  </r>
  <r>
    <n v="16000105990"/>
    <x v="10"/>
    <x v="3"/>
    <x v="1"/>
  </r>
  <r>
    <n v="16000105909"/>
    <x v="13"/>
    <x v="11"/>
    <x v="0"/>
  </r>
  <r>
    <n v="16000106043"/>
    <x v="16"/>
    <x v="8"/>
    <x v="1"/>
  </r>
  <r>
    <n v="16000105968"/>
    <x v="17"/>
    <x v="8"/>
    <x v="0"/>
  </r>
  <r>
    <n v="16000105887"/>
    <x v="17"/>
    <x v="8"/>
    <x v="0"/>
  </r>
  <r>
    <n v="16000106070"/>
    <x v="8"/>
    <x v="12"/>
    <x v="0"/>
  </r>
  <r>
    <n v="16000106000"/>
    <x v="12"/>
    <x v="8"/>
    <x v="2"/>
  </r>
  <r>
    <n v="16000105946"/>
    <x v="13"/>
    <x v="13"/>
    <x v="0"/>
  </r>
  <r>
    <n v="16000106087"/>
    <x v="15"/>
    <x v="9"/>
    <x v="1"/>
  </r>
  <r>
    <n v="16000106055"/>
    <x v="13"/>
    <x v="13"/>
    <x v="2"/>
  </r>
  <r>
    <n v="16000106014"/>
    <x v="6"/>
    <x v="10"/>
    <x v="2"/>
  </r>
  <r>
    <n v="16000106038"/>
    <x v="0"/>
    <x v="11"/>
    <x v="1"/>
  </r>
  <r>
    <n v="16000106025"/>
    <x v="9"/>
    <x v="14"/>
    <x v="1"/>
  </r>
  <r>
    <n v="16000106072"/>
    <x v="8"/>
    <x v="17"/>
    <x v="1"/>
  </r>
  <r>
    <n v="16000106090"/>
    <x v="15"/>
    <x v="11"/>
    <x v="2"/>
  </r>
  <r>
    <n v="16000106029"/>
    <x v="34"/>
    <x v="16"/>
    <x v="0"/>
  </r>
  <r>
    <n v="16000106006"/>
    <x v="13"/>
    <x v="5"/>
    <x v="2"/>
  </r>
  <r>
    <n v="16000106071"/>
    <x v="10"/>
    <x v="7"/>
    <x v="2"/>
  </r>
  <r>
    <n v="16000105938"/>
    <x v="54"/>
    <x v="17"/>
    <x v="2"/>
  </r>
  <r>
    <n v="16000106109"/>
    <x v="4"/>
    <x v="9"/>
    <x v="1"/>
  </r>
  <r>
    <n v="16000106098"/>
    <x v="53"/>
    <x v="3"/>
    <x v="1"/>
  </r>
  <r>
    <n v="16000106095"/>
    <x v="8"/>
    <x v="12"/>
    <x v="1"/>
  </r>
  <r>
    <n v="16000106007"/>
    <x v="6"/>
    <x v="5"/>
    <x v="2"/>
  </r>
  <r>
    <n v="16000106103"/>
    <x v="5"/>
    <x v="1"/>
    <x v="0"/>
  </r>
  <r>
    <n v="16000105907"/>
    <x v="52"/>
    <x v="5"/>
    <x v="2"/>
  </r>
  <r>
    <n v="16000106056"/>
    <x v="9"/>
    <x v="8"/>
    <x v="0"/>
  </r>
  <r>
    <n v="16000106129"/>
    <x v="15"/>
    <x v="12"/>
    <x v="0"/>
  </r>
  <r>
    <n v="16000106019"/>
    <x v="31"/>
    <x v="12"/>
    <x v="1"/>
  </r>
  <r>
    <n v="16000106113"/>
    <x v="16"/>
    <x v="2"/>
    <x v="0"/>
  </r>
  <r>
    <n v="16000106066"/>
    <x v="13"/>
    <x v="9"/>
    <x v="0"/>
  </r>
  <r>
    <n v="16000106067"/>
    <x v="16"/>
    <x v="5"/>
    <x v="2"/>
  </r>
  <r>
    <n v="16000106062"/>
    <x v="62"/>
    <x v="9"/>
    <x v="1"/>
  </r>
  <r>
    <n v="16000105814"/>
    <x v="4"/>
    <x v="6"/>
    <x v="2"/>
  </r>
  <r>
    <n v="16000105859"/>
    <x v="6"/>
    <x v="6"/>
    <x v="0"/>
  </r>
  <r>
    <n v="16000106128"/>
    <x v="13"/>
    <x v="2"/>
    <x v="2"/>
  </r>
  <r>
    <n v="16000106141"/>
    <x v="15"/>
    <x v="13"/>
    <x v="1"/>
  </r>
  <r>
    <n v="16000106059"/>
    <x v="1"/>
    <x v="12"/>
    <x v="0"/>
  </r>
  <r>
    <n v="16000105992"/>
    <x v="34"/>
    <x v="14"/>
    <x v="2"/>
  </r>
  <r>
    <n v="16000106030"/>
    <x v="13"/>
    <x v="0"/>
    <x v="1"/>
  </r>
  <r>
    <n v="16000105789"/>
    <x v="19"/>
    <x v="7"/>
    <x v="0"/>
  </r>
  <r>
    <n v="16000106039"/>
    <x v="34"/>
    <x v="7"/>
    <x v="2"/>
  </r>
  <r>
    <n v="16000106015"/>
    <x v="13"/>
    <x v="0"/>
    <x v="1"/>
  </r>
  <r>
    <n v="16000105892"/>
    <x v="52"/>
    <x v="6"/>
    <x v="0"/>
  </r>
  <r>
    <n v="16000106104"/>
    <x v="8"/>
    <x v="7"/>
    <x v="2"/>
  </r>
  <r>
    <n v="16000105896"/>
    <x v="10"/>
    <x v="6"/>
    <x v="1"/>
  </r>
  <r>
    <n v="16000105994"/>
    <x v="17"/>
    <x v="6"/>
    <x v="0"/>
  </r>
  <r>
    <n v="16000106077"/>
    <x v="8"/>
    <x v="6"/>
    <x v="0"/>
  </r>
  <r>
    <n v="16000106031"/>
    <x v="13"/>
    <x v="12"/>
    <x v="0"/>
  </r>
  <r>
    <n v="16000106110"/>
    <x v="51"/>
    <x v="16"/>
    <x v="0"/>
  </r>
  <r>
    <n v="16000106158"/>
    <x v="1"/>
    <x v="0"/>
    <x v="1"/>
  </r>
  <r>
    <n v="16000106157"/>
    <x v="21"/>
    <x v="1"/>
    <x v="2"/>
  </r>
  <r>
    <n v="16000106164"/>
    <x v="7"/>
    <x v="2"/>
    <x v="0"/>
  </r>
  <r>
    <n v="16000106061"/>
    <x v="8"/>
    <x v="3"/>
    <x v="1"/>
  </r>
  <r>
    <n v="16000106054"/>
    <x v="16"/>
    <x v="15"/>
    <x v="0"/>
  </r>
  <r>
    <n v="16000106041"/>
    <x v="17"/>
    <x v="8"/>
    <x v="0"/>
  </r>
  <r>
    <n v="16000106046"/>
    <x v="27"/>
    <x v="8"/>
    <x v="2"/>
  </r>
  <r>
    <n v="16000106118"/>
    <x v="7"/>
    <x v="4"/>
    <x v="0"/>
  </r>
  <r>
    <n v="16000106045"/>
    <x v="13"/>
    <x v="13"/>
    <x v="2"/>
  </r>
  <r>
    <n v="16000106173"/>
    <x v="16"/>
    <x v="14"/>
    <x v="0"/>
  </r>
  <r>
    <n v="16000105999"/>
    <x v="0"/>
    <x v="13"/>
    <x v="1"/>
  </r>
  <r>
    <n v="16000105961"/>
    <x v="5"/>
    <x v="6"/>
    <x v="0"/>
  </r>
  <r>
    <n v="16000106111"/>
    <x v="16"/>
    <x v="13"/>
    <x v="0"/>
  </r>
  <r>
    <n v="16000106148"/>
    <x v="33"/>
    <x v="4"/>
    <x v="0"/>
  </r>
  <r>
    <n v="16000106124"/>
    <x v="41"/>
    <x v="8"/>
    <x v="2"/>
  </r>
  <r>
    <n v="16000106134"/>
    <x v="28"/>
    <x v="7"/>
    <x v="1"/>
  </r>
  <r>
    <n v="16000106177"/>
    <x v="9"/>
    <x v="12"/>
    <x v="1"/>
  </r>
  <r>
    <n v="16000106182"/>
    <x v="27"/>
    <x v="13"/>
    <x v="2"/>
  </r>
  <r>
    <n v="16000106130"/>
    <x v="5"/>
    <x v="7"/>
    <x v="0"/>
  </r>
  <r>
    <n v="16000106169"/>
    <x v="44"/>
    <x v="17"/>
    <x v="2"/>
  </r>
  <r>
    <n v="16000106100"/>
    <x v="37"/>
    <x v="8"/>
    <x v="1"/>
  </r>
  <r>
    <n v="16000105851"/>
    <x v="1"/>
    <x v="7"/>
    <x v="1"/>
  </r>
  <r>
    <n v="16000105993"/>
    <x v="21"/>
    <x v="5"/>
    <x v="2"/>
  </r>
  <r>
    <n v="16000106050"/>
    <x v="0"/>
    <x v="10"/>
    <x v="0"/>
  </r>
  <r>
    <n v="16000106108"/>
    <x v="17"/>
    <x v="14"/>
    <x v="1"/>
  </r>
  <r>
    <n v="16000106132"/>
    <x v="8"/>
    <x v="10"/>
    <x v="0"/>
  </r>
  <r>
    <n v="16000106133"/>
    <x v="8"/>
    <x v="8"/>
    <x v="1"/>
  </r>
  <r>
    <n v="16000106152"/>
    <x v="1"/>
    <x v="12"/>
    <x v="1"/>
  </r>
  <r>
    <n v="16000106135"/>
    <x v="13"/>
    <x v="3"/>
    <x v="0"/>
  </r>
  <r>
    <n v="16000106189"/>
    <x v="15"/>
    <x v="13"/>
    <x v="2"/>
  </r>
  <r>
    <n v="16000106086"/>
    <x v="17"/>
    <x v="13"/>
    <x v="1"/>
  </r>
  <r>
    <n v="16000106193"/>
    <x v="15"/>
    <x v="9"/>
    <x v="2"/>
  </r>
  <r>
    <n v="16000106138"/>
    <x v="6"/>
    <x v="17"/>
    <x v="2"/>
  </r>
  <r>
    <n v="16000106162"/>
    <x v="5"/>
    <x v="10"/>
    <x v="1"/>
  </r>
  <r>
    <n v="16000106184"/>
    <x v="8"/>
    <x v="17"/>
    <x v="0"/>
  </r>
  <r>
    <n v="16000106170"/>
    <x v="9"/>
    <x v="5"/>
    <x v="0"/>
  </r>
  <r>
    <n v="16000106088"/>
    <x v="16"/>
    <x v="8"/>
    <x v="1"/>
  </r>
  <r>
    <n v="16000106187"/>
    <x v="4"/>
    <x v="2"/>
    <x v="1"/>
  </r>
  <r>
    <n v="16000106188"/>
    <x v="7"/>
    <x v="0"/>
    <x v="1"/>
  </r>
  <r>
    <n v="16000106165"/>
    <x v="17"/>
    <x v="13"/>
    <x v="2"/>
  </r>
  <r>
    <n v="16000106180"/>
    <x v="33"/>
    <x v="13"/>
    <x v="2"/>
  </r>
  <r>
    <n v="16000106166"/>
    <x v="5"/>
    <x v="6"/>
    <x v="1"/>
  </r>
  <r>
    <n v="16000106175"/>
    <x v="8"/>
    <x v="17"/>
    <x v="0"/>
  </r>
  <r>
    <n v="16000106202"/>
    <x v="15"/>
    <x v="3"/>
    <x v="0"/>
  </r>
  <r>
    <n v="16000106194"/>
    <x v="6"/>
    <x v="8"/>
    <x v="2"/>
  </r>
  <r>
    <n v="16000106199"/>
    <x v="8"/>
    <x v="2"/>
    <x v="1"/>
  </r>
  <r>
    <n v="16000106185"/>
    <x v="7"/>
    <x v="3"/>
    <x v="0"/>
  </r>
  <r>
    <n v="16000106208"/>
    <x v="7"/>
    <x v="1"/>
    <x v="0"/>
  </r>
  <r>
    <n v="16000106139"/>
    <x v="1"/>
    <x v="17"/>
    <x v="2"/>
  </r>
  <r>
    <n v="16000106219"/>
    <x v="15"/>
    <x v="9"/>
    <x v="2"/>
  </r>
  <r>
    <n v="16000105842"/>
    <x v="41"/>
    <x v="7"/>
    <x v="0"/>
  </r>
  <r>
    <n v="16000105921"/>
    <x v="13"/>
    <x v="3"/>
    <x v="0"/>
  </r>
  <r>
    <n v="16000106209"/>
    <x v="7"/>
    <x v="12"/>
    <x v="2"/>
  </r>
  <r>
    <n v="16000106153"/>
    <x v="54"/>
    <x v="2"/>
    <x v="1"/>
  </r>
  <r>
    <n v="16000106136"/>
    <x v="10"/>
    <x v="5"/>
    <x v="0"/>
  </r>
  <r>
    <n v="16000106119"/>
    <x v="31"/>
    <x v="17"/>
    <x v="1"/>
  </r>
  <r>
    <n v="16000106225"/>
    <x v="1"/>
    <x v="6"/>
    <x v="0"/>
  </r>
  <r>
    <n v="16000106213"/>
    <x v="7"/>
    <x v="6"/>
    <x v="2"/>
  </r>
  <r>
    <n v="16000106222"/>
    <x v="5"/>
    <x v="11"/>
    <x v="2"/>
  </r>
  <r>
    <n v="16000106237"/>
    <x v="15"/>
    <x v="12"/>
    <x v="0"/>
  </r>
  <r>
    <n v="16000106229"/>
    <x v="5"/>
    <x v="13"/>
    <x v="1"/>
  </r>
  <r>
    <n v="16000106221"/>
    <x v="36"/>
    <x v="0"/>
    <x v="1"/>
  </r>
  <r>
    <n v="16000106172"/>
    <x v="31"/>
    <x v="16"/>
    <x v="0"/>
  </r>
  <r>
    <n v="16000106230"/>
    <x v="8"/>
    <x v="3"/>
    <x v="0"/>
  </r>
  <r>
    <n v="16000106242"/>
    <x v="1"/>
    <x v="11"/>
    <x v="0"/>
  </r>
  <r>
    <n v="16000106238"/>
    <x v="1"/>
    <x v="11"/>
    <x v="0"/>
  </r>
  <r>
    <n v="16000106224"/>
    <x v="44"/>
    <x v="11"/>
    <x v="1"/>
  </r>
  <r>
    <n v="16000106080"/>
    <x v="12"/>
    <x v="2"/>
    <x v="0"/>
  </r>
  <r>
    <n v="16000106179"/>
    <x v="27"/>
    <x v="9"/>
    <x v="2"/>
  </r>
  <r>
    <n v="16000106214"/>
    <x v="8"/>
    <x v="3"/>
    <x v="2"/>
  </r>
  <r>
    <n v="16000106200"/>
    <x v="13"/>
    <x v="9"/>
    <x v="2"/>
  </r>
  <r>
    <n v="16000106178"/>
    <x v="24"/>
    <x v="17"/>
    <x v="2"/>
  </r>
  <r>
    <n v="16000106159"/>
    <x v="21"/>
    <x v="5"/>
    <x v="0"/>
  </r>
  <r>
    <n v="16000106232"/>
    <x v="17"/>
    <x v="16"/>
    <x v="1"/>
  </r>
  <r>
    <n v="16000106093"/>
    <x v="16"/>
    <x v="3"/>
    <x v="2"/>
  </r>
  <r>
    <n v="16000106252"/>
    <x v="7"/>
    <x v="6"/>
    <x v="1"/>
  </r>
  <r>
    <n v="16000106245"/>
    <x v="17"/>
    <x v="6"/>
    <x v="0"/>
  </r>
  <r>
    <n v="16000106265"/>
    <x v="2"/>
    <x v="6"/>
    <x v="1"/>
  </r>
  <r>
    <n v="16000106270"/>
    <x v="15"/>
    <x v="12"/>
    <x v="2"/>
  </r>
  <r>
    <n v="16000106275"/>
    <x v="15"/>
    <x v="12"/>
    <x v="1"/>
  </r>
  <r>
    <n v="16000106246"/>
    <x v="56"/>
    <x v="15"/>
    <x v="1"/>
  </r>
  <r>
    <n v="16000106261"/>
    <x v="5"/>
    <x v="6"/>
    <x v="0"/>
  </r>
  <r>
    <n v="16000106210"/>
    <x v="24"/>
    <x v="2"/>
    <x v="2"/>
  </r>
  <r>
    <n v="16000106244"/>
    <x v="8"/>
    <x v="0"/>
    <x v="2"/>
  </r>
  <r>
    <n v="16000106125"/>
    <x v="16"/>
    <x v="5"/>
    <x v="2"/>
  </r>
  <r>
    <n v="16000106277"/>
    <x v="7"/>
    <x v="1"/>
    <x v="1"/>
  </r>
  <r>
    <n v="16000106250"/>
    <x v="33"/>
    <x v="11"/>
    <x v="2"/>
  </r>
  <r>
    <n v="16000106284"/>
    <x v="15"/>
    <x v="1"/>
    <x v="2"/>
  </r>
  <r>
    <n v="16000106254"/>
    <x v="33"/>
    <x v="11"/>
    <x v="1"/>
  </r>
  <r>
    <n v="16000106286"/>
    <x v="15"/>
    <x v="13"/>
    <x v="0"/>
  </r>
  <r>
    <n v="16000106278"/>
    <x v="28"/>
    <x v="3"/>
    <x v="2"/>
  </r>
  <r>
    <n v="16000106282"/>
    <x v="5"/>
    <x v="13"/>
    <x v="1"/>
  </r>
  <r>
    <n v="16000106258"/>
    <x v="33"/>
    <x v="12"/>
    <x v="2"/>
  </r>
  <r>
    <n v="16000106239"/>
    <x v="6"/>
    <x v="8"/>
    <x v="2"/>
  </r>
  <r>
    <n v="16000106226"/>
    <x v="52"/>
    <x v="15"/>
    <x v="1"/>
  </r>
  <r>
    <n v="16000106227"/>
    <x v="6"/>
    <x v="8"/>
    <x v="2"/>
  </r>
  <r>
    <n v="16000106249"/>
    <x v="41"/>
    <x v="10"/>
    <x v="0"/>
  </r>
  <r>
    <n v="16000106063"/>
    <x v="41"/>
    <x v="9"/>
    <x v="1"/>
  </r>
  <r>
    <n v="16000106151"/>
    <x v="8"/>
    <x v="17"/>
    <x v="2"/>
  </r>
  <r>
    <n v="16000106281"/>
    <x v="8"/>
    <x v="0"/>
    <x v="1"/>
  </r>
  <r>
    <n v="16000106259"/>
    <x v="43"/>
    <x v="16"/>
    <x v="1"/>
  </r>
  <r>
    <n v="16000106276"/>
    <x v="5"/>
    <x v="14"/>
    <x v="1"/>
  </r>
  <r>
    <n v="16000106293"/>
    <x v="7"/>
    <x v="0"/>
    <x v="2"/>
  </r>
  <r>
    <n v="16000106266"/>
    <x v="6"/>
    <x v="16"/>
    <x v="0"/>
  </r>
  <r>
    <n v="16000106167"/>
    <x v="17"/>
    <x v="15"/>
    <x v="1"/>
  </r>
  <r>
    <n v="16000106235"/>
    <x v="17"/>
    <x v="17"/>
    <x v="2"/>
  </r>
  <r>
    <n v="16000106084"/>
    <x v="52"/>
    <x v="12"/>
    <x v="0"/>
  </r>
  <r>
    <n v="16000106292"/>
    <x v="8"/>
    <x v="8"/>
    <x v="0"/>
  </r>
  <r>
    <n v="16000106115"/>
    <x v="12"/>
    <x v="9"/>
    <x v="2"/>
  </r>
  <r>
    <n v="16000106126"/>
    <x v="0"/>
    <x v="12"/>
    <x v="2"/>
  </r>
  <r>
    <n v="16000106288"/>
    <x v="8"/>
    <x v="14"/>
    <x v="0"/>
  </r>
  <r>
    <n v="16000106294"/>
    <x v="5"/>
    <x v="7"/>
    <x v="0"/>
  </r>
  <r>
    <n v="16000106303"/>
    <x v="6"/>
    <x v="3"/>
    <x v="0"/>
  </r>
  <r>
    <n v="16000106251"/>
    <x v="44"/>
    <x v="2"/>
    <x v="1"/>
  </r>
  <r>
    <n v="16000106264"/>
    <x v="8"/>
    <x v="14"/>
    <x v="2"/>
  </r>
  <r>
    <n v="16000106316"/>
    <x v="15"/>
    <x v="13"/>
    <x v="2"/>
  </r>
  <r>
    <n v="16000106317"/>
    <x v="15"/>
    <x v="9"/>
    <x v="2"/>
  </r>
  <r>
    <n v="16000106306"/>
    <x v="44"/>
    <x v="6"/>
    <x v="0"/>
  </r>
  <r>
    <n v="16000106274"/>
    <x v="16"/>
    <x v="5"/>
    <x v="1"/>
  </r>
  <r>
    <n v="16000106257"/>
    <x v="16"/>
    <x v="10"/>
    <x v="0"/>
  </r>
  <r>
    <n v="16000106300"/>
    <x v="44"/>
    <x v="12"/>
    <x v="0"/>
  </r>
  <r>
    <n v="16000106260"/>
    <x v="5"/>
    <x v="5"/>
    <x v="0"/>
  </r>
  <r>
    <n v="16000106305"/>
    <x v="41"/>
    <x v="6"/>
    <x v="0"/>
  </r>
  <r>
    <n v="16000106240"/>
    <x v="8"/>
    <x v="5"/>
    <x v="0"/>
  </r>
  <r>
    <n v="16000106243"/>
    <x v="9"/>
    <x v="12"/>
    <x v="1"/>
  </r>
  <r>
    <n v="16000106285"/>
    <x v="13"/>
    <x v="0"/>
    <x v="2"/>
  </r>
  <r>
    <n v="16000106247"/>
    <x v="8"/>
    <x v="5"/>
    <x v="1"/>
  </r>
  <r>
    <n v="16000106340"/>
    <x v="15"/>
    <x v="13"/>
    <x v="0"/>
  </r>
  <r>
    <n v="16000106334"/>
    <x v="6"/>
    <x v="10"/>
    <x v="1"/>
  </r>
  <r>
    <n v="16000106321"/>
    <x v="27"/>
    <x v="13"/>
    <x v="1"/>
  </r>
  <r>
    <n v="16000106332"/>
    <x v="9"/>
    <x v="2"/>
    <x v="0"/>
  </r>
  <r>
    <n v="16000106290"/>
    <x v="63"/>
    <x v="13"/>
    <x v="0"/>
  </r>
  <r>
    <n v="16000106338"/>
    <x v="5"/>
    <x v="1"/>
    <x v="1"/>
  </r>
  <r>
    <n v="16000106289"/>
    <x v="8"/>
    <x v="12"/>
    <x v="2"/>
  </r>
  <r>
    <n v="16000106183"/>
    <x v="5"/>
    <x v="14"/>
    <x v="0"/>
  </r>
  <r>
    <n v="16000106256"/>
    <x v="34"/>
    <x v="3"/>
    <x v="0"/>
  </r>
  <r>
    <n v="16000106342"/>
    <x v="6"/>
    <x v="11"/>
    <x v="0"/>
  </r>
  <r>
    <n v="16000106325"/>
    <x v="4"/>
    <x v="16"/>
    <x v="0"/>
  </r>
  <r>
    <n v="16000106352"/>
    <x v="9"/>
    <x v="2"/>
    <x v="0"/>
  </r>
  <r>
    <n v="16000106346"/>
    <x v="7"/>
    <x v="4"/>
    <x v="1"/>
  </r>
  <r>
    <n v="16000106309"/>
    <x v="13"/>
    <x v="12"/>
    <x v="0"/>
  </r>
  <r>
    <n v="16000106353"/>
    <x v="1"/>
    <x v="10"/>
    <x v="0"/>
  </r>
  <r>
    <n v="16000106359"/>
    <x v="15"/>
    <x v="9"/>
    <x v="2"/>
  </r>
  <r>
    <n v="16000106355"/>
    <x v="7"/>
    <x v="12"/>
    <x v="2"/>
  </r>
  <r>
    <n v="16000106345"/>
    <x v="5"/>
    <x v="14"/>
    <x v="0"/>
  </r>
  <r>
    <n v="16000106299"/>
    <x v="5"/>
    <x v="13"/>
    <x v="0"/>
  </r>
  <r>
    <n v="16000106351"/>
    <x v="41"/>
    <x v="4"/>
    <x v="2"/>
  </r>
  <r>
    <n v="16000106307"/>
    <x v="0"/>
    <x v="11"/>
    <x v="2"/>
  </r>
  <r>
    <n v="16000106336"/>
    <x v="21"/>
    <x v="11"/>
    <x v="2"/>
  </r>
  <r>
    <n v="16000106267"/>
    <x v="7"/>
    <x v="13"/>
    <x v="0"/>
  </r>
  <r>
    <n v="16000106365"/>
    <x v="33"/>
    <x v="2"/>
    <x v="2"/>
  </r>
  <r>
    <n v="16000106369"/>
    <x v="8"/>
    <x v="14"/>
    <x v="0"/>
  </r>
  <r>
    <n v="16000106374"/>
    <x v="15"/>
    <x v="9"/>
    <x v="2"/>
  </r>
  <r>
    <n v="16000106366"/>
    <x v="5"/>
    <x v="6"/>
    <x v="0"/>
  </r>
  <r>
    <n v="16000106253"/>
    <x v="26"/>
    <x v="11"/>
    <x v="2"/>
  </r>
  <r>
    <n v="16000106362"/>
    <x v="35"/>
    <x v="12"/>
    <x v="1"/>
  </r>
  <r>
    <n v="16000106370"/>
    <x v="8"/>
    <x v="14"/>
    <x v="1"/>
  </r>
  <r>
    <n v="16000106379"/>
    <x v="36"/>
    <x v="1"/>
    <x v="0"/>
  </r>
  <r>
    <n v="16000106368"/>
    <x v="9"/>
    <x v="0"/>
    <x v="1"/>
  </r>
  <r>
    <n v="16000106319"/>
    <x v="24"/>
    <x v="10"/>
    <x v="1"/>
  </r>
  <r>
    <n v="16000106387"/>
    <x v="15"/>
    <x v="11"/>
    <x v="1"/>
  </r>
  <r>
    <n v="16000106341"/>
    <x v="64"/>
    <x v="16"/>
    <x v="1"/>
  </r>
  <r>
    <n v="16000106361"/>
    <x v="8"/>
    <x v="6"/>
    <x v="2"/>
  </r>
  <r>
    <n v="16000106384"/>
    <x v="5"/>
    <x v="6"/>
    <x v="0"/>
  </r>
  <r>
    <n v="16000106371"/>
    <x v="17"/>
    <x v="11"/>
    <x v="2"/>
  </r>
  <r>
    <n v="16000106380"/>
    <x v="5"/>
    <x v="6"/>
    <x v="0"/>
  </r>
  <r>
    <n v="16000106386"/>
    <x v="35"/>
    <x v="3"/>
    <x v="1"/>
  </r>
  <r>
    <n v="16000106388"/>
    <x v="33"/>
    <x v="6"/>
    <x v="0"/>
  </r>
  <r>
    <n v="16000106390"/>
    <x v="8"/>
    <x v="10"/>
    <x v="0"/>
  </r>
  <r>
    <n v="16000106395"/>
    <x v="7"/>
    <x v="5"/>
    <x v="2"/>
  </r>
  <r>
    <n v="16000106391"/>
    <x v="29"/>
    <x v="11"/>
    <x v="0"/>
  </r>
  <r>
    <n v="16000106236"/>
    <x v="29"/>
    <x v="13"/>
    <x v="2"/>
  </r>
  <r>
    <n v="16000106396"/>
    <x v="44"/>
    <x v="6"/>
    <x v="0"/>
  </r>
  <r>
    <n v="16000106400"/>
    <x v="17"/>
    <x v="12"/>
    <x v="0"/>
  </r>
  <r>
    <n v="16000106297"/>
    <x v="16"/>
    <x v="1"/>
    <x v="2"/>
  </r>
  <r>
    <n v="16000106367"/>
    <x v="5"/>
    <x v="5"/>
    <x v="2"/>
  </r>
  <r>
    <n v="16000106272"/>
    <x v="21"/>
    <x v="2"/>
    <x v="1"/>
  </r>
  <r>
    <n v="16000106378"/>
    <x v="7"/>
    <x v="6"/>
    <x v="1"/>
  </r>
  <r>
    <n v="16000106287"/>
    <x v="31"/>
    <x v="16"/>
    <x v="1"/>
  </r>
  <r>
    <n v="16000106402"/>
    <x v="21"/>
    <x v="6"/>
    <x v="1"/>
  </r>
  <r>
    <n v="16000106398"/>
    <x v="8"/>
    <x v="11"/>
    <x v="2"/>
  </r>
  <r>
    <n v="16000106401"/>
    <x v="8"/>
    <x v="0"/>
    <x v="2"/>
  </r>
  <r>
    <n v="16000106397"/>
    <x v="17"/>
    <x v="11"/>
    <x v="2"/>
  </r>
  <r>
    <n v="16000106363"/>
    <x v="7"/>
    <x v="3"/>
    <x v="1"/>
  </r>
  <r>
    <n v="16000106409"/>
    <x v="8"/>
    <x v="16"/>
    <x v="1"/>
  </r>
  <r>
    <n v="16000106425"/>
    <x v="15"/>
    <x v="6"/>
    <x v="0"/>
  </r>
  <r>
    <n v="16000106417"/>
    <x v="3"/>
    <x v="12"/>
    <x v="1"/>
  </r>
  <r>
    <n v="16000106422"/>
    <x v="7"/>
    <x v="5"/>
    <x v="1"/>
  </r>
  <r>
    <n v="16000106418"/>
    <x v="44"/>
    <x v="4"/>
    <x v="2"/>
  </r>
  <r>
    <n v="16000106408"/>
    <x v="33"/>
    <x v="13"/>
    <x v="0"/>
  </r>
  <r>
    <n v="16000106419"/>
    <x v="33"/>
    <x v="13"/>
    <x v="0"/>
  </r>
  <r>
    <n v="16000106433"/>
    <x v="7"/>
    <x v="5"/>
    <x v="1"/>
  </r>
  <r>
    <n v="16000106430"/>
    <x v="44"/>
    <x v="12"/>
    <x v="2"/>
  </r>
  <r>
    <n v="16000106354"/>
    <x v="6"/>
    <x v="7"/>
    <x v="2"/>
  </r>
  <r>
    <n v="16000106364"/>
    <x v="26"/>
    <x v="5"/>
    <x v="1"/>
  </r>
  <r>
    <n v="16000106423"/>
    <x v="44"/>
    <x v="16"/>
    <x v="0"/>
  </r>
  <r>
    <n v="16000106116"/>
    <x v="34"/>
    <x v="14"/>
    <x v="0"/>
  </r>
  <r>
    <n v="16000106404"/>
    <x v="8"/>
    <x v="7"/>
    <x v="2"/>
  </r>
  <r>
    <n v="16000106439"/>
    <x v="36"/>
    <x v="2"/>
    <x v="2"/>
  </r>
  <r>
    <n v="16000106394"/>
    <x v="41"/>
    <x v="6"/>
    <x v="2"/>
  </r>
  <r>
    <n v="16000106420"/>
    <x v="3"/>
    <x v="17"/>
    <x v="0"/>
  </r>
  <r>
    <n v="16000106445"/>
    <x v="5"/>
    <x v="6"/>
    <x v="1"/>
  </r>
  <r>
    <n v="16000106331"/>
    <x v="6"/>
    <x v="17"/>
    <x v="1"/>
  </r>
  <r>
    <n v="16000106414"/>
    <x v="31"/>
    <x v="14"/>
    <x v="0"/>
  </r>
  <r>
    <n v="16000106323"/>
    <x v="1"/>
    <x v="7"/>
    <x v="0"/>
  </r>
  <r>
    <n v="16000106447"/>
    <x v="3"/>
    <x v="12"/>
    <x v="2"/>
  </r>
  <r>
    <n v="16000106457"/>
    <x v="7"/>
    <x v="3"/>
    <x v="2"/>
  </r>
  <r>
    <n v="16000106460"/>
    <x v="15"/>
    <x v="9"/>
    <x v="2"/>
  </r>
  <r>
    <n v="16000106446"/>
    <x v="16"/>
    <x v="10"/>
    <x v="0"/>
  </r>
  <r>
    <n v="16000106449"/>
    <x v="44"/>
    <x v="9"/>
    <x v="1"/>
  </r>
  <r>
    <n v="16000106376"/>
    <x v="57"/>
    <x v="13"/>
    <x v="2"/>
  </r>
  <r>
    <n v="16000106462"/>
    <x v="7"/>
    <x v="3"/>
    <x v="1"/>
  </r>
  <r>
    <n v="16000106377"/>
    <x v="44"/>
    <x v="8"/>
    <x v="0"/>
  </r>
  <r>
    <n v="16000106469"/>
    <x v="5"/>
    <x v="16"/>
    <x v="0"/>
  </r>
  <r>
    <n v="16000106464"/>
    <x v="52"/>
    <x v="15"/>
    <x v="2"/>
  </r>
  <r>
    <n v="16000106459"/>
    <x v="1"/>
    <x v="12"/>
    <x v="1"/>
  </r>
  <r>
    <n v="16000106467"/>
    <x v="5"/>
    <x v="14"/>
    <x v="1"/>
  </r>
  <r>
    <n v="16000106463"/>
    <x v="17"/>
    <x v="9"/>
    <x v="1"/>
  </r>
  <r>
    <n v="16000106465"/>
    <x v="33"/>
    <x v="14"/>
    <x v="0"/>
  </r>
  <r>
    <n v="16000106470"/>
    <x v="7"/>
    <x v="3"/>
    <x v="1"/>
  </r>
  <r>
    <n v="16000106474"/>
    <x v="5"/>
    <x v="6"/>
    <x v="2"/>
  </r>
  <r>
    <n v="16000106472"/>
    <x v="5"/>
    <x v="9"/>
    <x v="2"/>
  </r>
  <r>
    <n v="16000106407"/>
    <x v="33"/>
    <x v="13"/>
    <x v="2"/>
  </r>
  <r>
    <n v="16000106477"/>
    <x v="8"/>
    <x v="10"/>
    <x v="0"/>
  </r>
  <r>
    <n v="16000106324"/>
    <x v="47"/>
    <x v="8"/>
    <x v="0"/>
  </r>
  <r>
    <n v="16000106479"/>
    <x v="7"/>
    <x v="3"/>
    <x v="2"/>
  </r>
  <r>
    <n v="16000106431"/>
    <x v="32"/>
    <x v="12"/>
    <x v="1"/>
  </r>
  <r>
    <n v="16000106482"/>
    <x v="9"/>
    <x v="17"/>
    <x v="0"/>
  </r>
  <r>
    <n v="16000106451"/>
    <x v="5"/>
    <x v="8"/>
    <x v="0"/>
  </r>
  <r>
    <n v="16000106440"/>
    <x v="16"/>
    <x v="5"/>
    <x v="0"/>
  </r>
  <r>
    <n v="16000106485"/>
    <x v="33"/>
    <x v="4"/>
    <x v="0"/>
  </r>
  <r>
    <n v="16000106494"/>
    <x v="44"/>
    <x v="5"/>
    <x v="0"/>
  </r>
  <r>
    <n v="16000106468"/>
    <x v="24"/>
    <x v="5"/>
    <x v="0"/>
  </r>
  <r>
    <n v="16000106382"/>
    <x v="41"/>
    <x v="11"/>
    <x v="1"/>
  </r>
  <r>
    <n v="16000106501"/>
    <x v="33"/>
    <x v="14"/>
    <x v="2"/>
  </r>
  <r>
    <n v="16000106495"/>
    <x v="33"/>
    <x v="15"/>
    <x v="2"/>
  </r>
  <r>
    <n v="16000106450"/>
    <x v="1"/>
    <x v="5"/>
    <x v="1"/>
  </r>
  <r>
    <n v="16000106490"/>
    <x v="1"/>
    <x v="6"/>
    <x v="0"/>
  </r>
  <r>
    <n v="16000106493"/>
    <x v="33"/>
    <x v="8"/>
    <x v="0"/>
  </r>
  <r>
    <n v="16000106508"/>
    <x v="8"/>
    <x v="10"/>
    <x v="2"/>
  </r>
  <r>
    <n v="16000106513"/>
    <x v="3"/>
    <x v="12"/>
    <x v="2"/>
  </r>
  <r>
    <n v="16000106456"/>
    <x v="12"/>
    <x v="14"/>
    <x v="1"/>
  </r>
  <r>
    <n v="16000106436"/>
    <x v="7"/>
    <x v="6"/>
    <x v="1"/>
  </r>
  <r>
    <n v="16000106532"/>
    <x v="9"/>
    <x v="13"/>
    <x v="1"/>
  </r>
  <r>
    <n v="16000106507"/>
    <x v="5"/>
    <x v="13"/>
    <x v="1"/>
  </r>
  <r>
    <n v="16000106521"/>
    <x v="17"/>
    <x v="13"/>
    <x v="1"/>
  </r>
  <r>
    <n v="16000106534"/>
    <x v="9"/>
    <x v="13"/>
    <x v="0"/>
  </r>
  <r>
    <n v="16000106516"/>
    <x v="9"/>
    <x v="11"/>
    <x v="1"/>
  </r>
  <r>
    <n v="16000106537"/>
    <x v="3"/>
    <x v="12"/>
    <x v="1"/>
  </r>
  <r>
    <n v="16000106486"/>
    <x v="17"/>
    <x v="1"/>
    <x v="1"/>
  </r>
  <r>
    <n v="16000106526"/>
    <x v="27"/>
    <x v="12"/>
    <x v="1"/>
  </r>
  <r>
    <n v="16000106504"/>
    <x v="16"/>
    <x v="6"/>
    <x v="0"/>
  </r>
  <r>
    <n v="16000106540"/>
    <x v="1"/>
    <x v="8"/>
    <x v="2"/>
  </r>
  <r>
    <n v="16000106552"/>
    <x v="9"/>
    <x v="14"/>
    <x v="0"/>
  </r>
  <r>
    <n v="16000106517"/>
    <x v="1"/>
    <x v="13"/>
    <x v="0"/>
  </r>
  <r>
    <n v="16000106555"/>
    <x v="8"/>
    <x v="7"/>
    <x v="1"/>
  </r>
  <r>
    <n v="16000106530"/>
    <x v="1"/>
    <x v="8"/>
    <x v="0"/>
  </r>
  <r>
    <n v="16000106543"/>
    <x v="8"/>
    <x v="7"/>
    <x v="1"/>
  </r>
  <r>
    <n v="16000106542"/>
    <x v="8"/>
    <x v="4"/>
    <x v="2"/>
  </r>
  <r>
    <n v="16000106580"/>
    <x v="37"/>
    <x v="12"/>
    <x v="1"/>
  </r>
  <r>
    <n v="16000106561"/>
    <x v="8"/>
    <x v="3"/>
    <x v="0"/>
  </r>
  <r>
    <n v="16000106514"/>
    <x v="23"/>
    <x v="7"/>
    <x v="1"/>
  </r>
  <r>
    <n v="16000106565"/>
    <x v="8"/>
    <x v="7"/>
    <x v="0"/>
  </r>
  <r>
    <n v="16000106568"/>
    <x v="5"/>
    <x v="13"/>
    <x v="0"/>
  </r>
  <r>
    <n v="16000106503"/>
    <x v="8"/>
    <x v="15"/>
    <x v="1"/>
  </r>
  <r>
    <n v="16000106563"/>
    <x v="7"/>
    <x v="5"/>
    <x v="1"/>
  </r>
  <r>
    <n v="16000106579"/>
    <x v="5"/>
    <x v="13"/>
    <x v="1"/>
  </r>
  <r>
    <n v="16000106500"/>
    <x v="8"/>
    <x v="17"/>
    <x v="0"/>
  </r>
  <r>
    <n v="16000106599"/>
    <x v="7"/>
    <x v="9"/>
    <x v="0"/>
  </r>
  <r>
    <n v="16000106583"/>
    <x v="9"/>
    <x v="13"/>
    <x v="1"/>
  </r>
  <r>
    <n v="16000106570"/>
    <x v="16"/>
    <x v="0"/>
    <x v="0"/>
  </r>
  <r>
    <n v="16000106586"/>
    <x v="1"/>
    <x v="4"/>
    <x v="1"/>
  </r>
  <r>
    <n v="16000106574"/>
    <x v="21"/>
    <x v="17"/>
    <x v="0"/>
  </r>
  <r>
    <n v="16000106550"/>
    <x v="39"/>
    <x v="11"/>
    <x v="1"/>
  </r>
  <r>
    <n v="16000106593"/>
    <x v="17"/>
    <x v="14"/>
    <x v="1"/>
  </r>
  <r>
    <n v="16000106585"/>
    <x v="1"/>
    <x v="1"/>
    <x v="0"/>
  </r>
  <r>
    <n v="16000106515"/>
    <x v="31"/>
    <x v="16"/>
    <x v="0"/>
  </r>
  <r>
    <n v="16000106595"/>
    <x v="12"/>
    <x v="12"/>
    <x v="2"/>
  </r>
  <r>
    <n v="16000106587"/>
    <x v="13"/>
    <x v="6"/>
    <x v="1"/>
  </r>
  <r>
    <n v="16000106557"/>
    <x v="56"/>
    <x v="7"/>
    <x v="0"/>
  </r>
  <r>
    <n v="16000106588"/>
    <x v="17"/>
    <x v="11"/>
    <x v="1"/>
  </r>
  <r>
    <n v="16000106602"/>
    <x v="16"/>
    <x v="1"/>
    <x v="0"/>
  </r>
  <r>
    <n v="16000106466"/>
    <x v="31"/>
    <x v="6"/>
    <x v="2"/>
  </r>
  <r>
    <n v="16000106560"/>
    <x v="1"/>
    <x v="3"/>
    <x v="2"/>
  </r>
  <r>
    <n v="16000106618"/>
    <x v="1"/>
    <x v="6"/>
    <x v="0"/>
  </r>
  <r>
    <n v="16000106611"/>
    <x v="27"/>
    <x v="5"/>
    <x v="2"/>
  </r>
  <r>
    <n v="16000106606"/>
    <x v="1"/>
    <x v="17"/>
    <x v="1"/>
  </r>
  <r>
    <n v="16000106582"/>
    <x v="1"/>
    <x v="8"/>
    <x v="1"/>
  </r>
  <r>
    <n v="16000106636"/>
    <x v="27"/>
    <x v="1"/>
    <x v="2"/>
  </r>
  <r>
    <n v="16000106626"/>
    <x v="5"/>
    <x v="6"/>
    <x v="1"/>
  </r>
  <r>
    <n v="16000106608"/>
    <x v="8"/>
    <x v="15"/>
    <x v="0"/>
  </r>
  <r>
    <n v="16000106653"/>
    <x v="5"/>
    <x v="13"/>
    <x v="1"/>
  </r>
  <r>
    <n v="16000106615"/>
    <x v="1"/>
    <x v="10"/>
    <x v="0"/>
  </r>
  <r>
    <n v="16000106641"/>
    <x v="61"/>
    <x v="0"/>
    <x v="1"/>
  </r>
  <r>
    <n v="16000106665"/>
    <x v="27"/>
    <x v="12"/>
    <x v="2"/>
  </r>
  <r>
    <n v="16000106634"/>
    <x v="16"/>
    <x v="14"/>
    <x v="0"/>
  </r>
  <r>
    <n v="16000106647"/>
    <x v="1"/>
    <x v="5"/>
    <x v="0"/>
  </r>
  <r>
    <n v="16000106628"/>
    <x v="13"/>
    <x v="0"/>
    <x v="1"/>
  </r>
  <r>
    <n v="16000106617"/>
    <x v="13"/>
    <x v="4"/>
    <x v="1"/>
  </r>
  <r>
    <n v="16000106576"/>
    <x v="5"/>
    <x v="8"/>
    <x v="0"/>
  </r>
  <r>
    <n v="16000106638"/>
    <x v="2"/>
    <x v="14"/>
    <x v="1"/>
  </r>
  <r>
    <n v="16000106496"/>
    <x v="12"/>
    <x v="14"/>
    <x v="0"/>
  </r>
  <r>
    <n v="16000106630"/>
    <x v="17"/>
    <x v="8"/>
    <x v="0"/>
  </r>
  <r>
    <n v="16000106610"/>
    <x v="39"/>
    <x v="10"/>
    <x v="0"/>
  </r>
  <r>
    <n v="16000106605"/>
    <x v="6"/>
    <x v="16"/>
    <x v="2"/>
  </r>
  <r>
    <n v="16000106633"/>
    <x v="15"/>
    <x v="7"/>
    <x v="1"/>
  </r>
  <r>
    <n v="16000106642"/>
    <x v="5"/>
    <x v="9"/>
    <x v="2"/>
  </r>
  <r>
    <n v="16000106499"/>
    <x v="54"/>
    <x v="6"/>
    <x v="0"/>
  </r>
  <r>
    <n v="16000106662"/>
    <x v="7"/>
    <x v="2"/>
    <x v="0"/>
  </r>
  <r>
    <n v="16000106577"/>
    <x v="24"/>
    <x v="15"/>
    <x v="0"/>
  </r>
  <r>
    <n v="16000106596"/>
    <x v="23"/>
    <x v="2"/>
    <x v="2"/>
  </r>
  <r>
    <n v="16000106623"/>
    <x v="1"/>
    <x v="7"/>
    <x v="1"/>
  </r>
  <r>
    <n v="16000106578"/>
    <x v="8"/>
    <x v="0"/>
    <x v="1"/>
  </r>
  <r>
    <n v="16000106656"/>
    <x v="16"/>
    <x v="3"/>
    <x v="0"/>
  </r>
  <r>
    <n v="16000106660"/>
    <x v="58"/>
    <x v="11"/>
    <x v="1"/>
  </r>
  <r>
    <n v="16000106529"/>
    <x v="16"/>
    <x v="17"/>
    <x v="0"/>
  </r>
  <r>
    <n v="16000106461"/>
    <x v="7"/>
    <x v="8"/>
    <x v="0"/>
  </r>
  <r>
    <n v="16000106650"/>
    <x v="13"/>
    <x v="7"/>
    <x v="2"/>
  </r>
  <r>
    <n v="16000106668"/>
    <x v="5"/>
    <x v="8"/>
    <x v="2"/>
  </r>
  <r>
    <n v="16000106675"/>
    <x v="1"/>
    <x v="6"/>
    <x v="2"/>
  </r>
  <r>
    <n v="16000106458"/>
    <x v="12"/>
    <x v="8"/>
    <x v="2"/>
  </r>
  <r>
    <n v="16000106659"/>
    <x v="13"/>
    <x v="12"/>
    <x v="2"/>
  </r>
  <r>
    <n v="16000106571"/>
    <x v="5"/>
    <x v="4"/>
    <x v="0"/>
  </r>
  <r>
    <n v="16000106679"/>
    <x v="48"/>
    <x v="4"/>
    <x v="1"/>
  </r>
  <r>
    <n v="16000106664"/>
    <x v="1"/>
    <x v="8"/>
    <x v="2"/>
  </r>
  <r>
    <n v="16000106693"/>
    <x v="6"/>
    <x v="12"/>
    <x v="0"/>
  </r>
  <r>
    <n v="16000106688"/>
    <x v="51"/>
    <x v="2"/>
    <x v="0"/>
  </r>
  <r>
    <n v="16000106644"/>
    <x v="5"/>
    <x v="13"/>
    <x v="0"/>
  </r>
  <r>
    <n v="16000106655"/>
    <x v="1"/>
    <x v="14"/>
    <x v="2"/>
  </r>
  <r>
    <n v="16000106719"/>
    <x v="5"/>
    <x v="6"/>
    <x v="1"/>
  </r>
  <r>
    <n v="16000106727"/>
    <x v="8"/>
    <x v="14"/>
    <x v="1"/>
  </r>
  <r>
    <n v="16000106692"/>
    <x v="1"/>
    <x v="9"/>
    <x v="0"/>
  </r>
  <r>
    <n v="16000106592"/>
    <x v="1"/>
    <x v="8"/>
    <x v="1"/>
  </r>
  <r>
    <n v="16000106738"/>
    <x v="9"/>
    <x v="6"/>
    <x v="0"/>
  </r>
  <r>
    <n v="16000106728"/>
    <x v="8"/>
    <x v="15"/>
    <x v="0"/>
  </r>
  <r>
    <n v="16000106547"/>
    <x v="16"/>
    <x v="4"/>
    <x v="0"/>
  </r>
  <r>
    <n v="16000106612"/>
    <x v="7"/>
    <x v="2"/>
    <x v="1"/>
  </r>
  <r>
    <m/>
    <x v="65"/>
    <x v="1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8F2E4-BD76-4E21-B91B-CE96E34874C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 rowHeaderCaption="Date">
  <location ref="C4:D8" firstHeaderRow="1" firstDataRow="1" firstDataCol="1"/>
  <pivotFields count="4"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>
      <items count="1048">
        <item x="20"/>
        <item x="16"/>
        <item x="60"/>
        <item x="46"/>
        <item x="79"/>
        <item x="34"/>
        <item x="48"/>
        <item x="35"/>
        <item x="87"/>
        <item x="148"/>
        <item x="147"/>
        <item x="145"/>
        <item x="110"/>
        <item x="44"/>
        <item x="88"/>
        <item x="14"/>
        <item x="55"/>
        <item x="86"/>
        <item x="107"/>
        <item x="23"/>
        <item x="102"/>
        <item x="0"/>
        <item x="75"/>
        <item x="19"/>
        <item x="76"/>
        <item x="51"/>
        <item x="128"/>
        <item x="89"/>
        <item x="17"/>
        <item x="136"/>
        <item x="40"/>
        <item x="239"/>
        <item x="59"/>
        <item x="32"/>
        <item x="61"/>
        <item x="36"/>
        <item x="93"/>
        <item x="100"/>
        <item x="122"/>
        <item x="6"/>
        <item x="49"/>
        <item x="37"/>
        <item x="45"/>
        <item x="56"/>
        <item x="28"/>
        <item x="11"/>
        <item x="155"/>
        <item x="90"/>
        <item x="13"/>
        <item x="57"/>
        <item x="52"/>
        <item x="109"/>
        <item x="171"/>
        <item x="10"/>
        <item x="69"/>
        <item x="3"/>
        <item x="78"/>
        <item x="97"/>
        <item x="33"/>
        <item x="70"/>
        <item x="112"/>
        <item x="101"/>
        <item x="1"/>
        <item x="67"/>
        <item x="29"/>
        <item x="30"/>
        <item x="84"/>
        <item x="4"/>
        <item x="27"/>
        <item x="5"/>
        <item x="15"/>
        <item x="82"/>
        <item x="2"/>
        <item x="7"/>
        <item x="9"/>
        <item x="8"/>
        <item x="50"/>
        <item x="73"/>
        <item x="25"/>
        <item x="39"/>
        <item x="26"/>
        <item x="12"/>
        <item x="119"/>
        <item x="218"/>
        <item x="18"/>
        <item x="113"/>
        <item x="21"/>
        <item x="43"/>
        <item x="92"/>
        <item x="47"/>
        <item x="186"/>
        <item x="74"/>
        <item x="117"/>
        <item x="22"/>
        <item x="24"/>
        <item x="41"/>
        <item x="54"/>
        <item x="99"/>
        <item x="95"/>
        <item x="31"/>
        <item x="386"/>
        <item x="42"/>
        <item x="165"/>
        <item x="106"/>
        <item x="66"/>
        <item x="38"/>
        <item x="111"/>
        <item x="121"/>
        <item x="81"/>
        <item x="137"/>
        <item x="65"/>
        <item x="141"/>
        <item x="77"/>
        <item x="146"/>
        <item x="80"/>
        <item x="248"/>
        <item x="64"/>
        <item x="180"/>
        <item x="53"/>
        <item x="71"/>
        <item x="94"/>
        <item x="135"/>
        <item x="158"/>
        <item x="83"/>
        <item x="68"/>
        <item x="72"/>
        <item x="91"/>
        <item x="133"/>
        <item x="58"/>
        <item x="115"/>
        <item x="236"/>
        <item x="104"/>
        <item x="62"/>
        <item x="85"/>
        <item x="140"/>
        <item x="199"/>
        <item x="108"/>
        <item x="96"/>
        <item x="98"/>
        <item x="63"/>
        <item x="153"/>
        <item x="170"/>
        <item x="275"/>
        <item x="120"/>
        <item x="127"/>
        <item x="103"/>
        <item x="177"/>
        <item x="217"/>
        <item x="129"/>
        <item x="118"/>
        <item x="116"/>
        <item x="305"/>
        <item x="142"/>
        <item x="301"/>
        <item x="320"/>
        <item x="166"/>
        <item x="124"/>
        <item x="105"/>
        <item x="293"/>
        <item x="149"/>
        <item x="126"/>
        <item x="114"/>
        <item x="162"/>
        <item x="164"/>
        <item x="159"/>
        <item x="154"/>
        <item x="131"/>
        <item x="209"/>
        <item x="143"/>
        <item x="152"/>
        <item x="139"/>
        <item x="125"/>
        <item x="226"/>
        <item x="123"/>
        <item x="289"/>
        <item x="187"/>
        <item x="150"/>
        <item x="132"/>
        <item x="130"/>
        <item x="160"/>
        <item x="221"/>
        <item x="372"/>
        <item x="138"/>
        <item x="215"/>
        <item x="276"/>
        <item x="167"/>
        <item x="237"/>
        <item x="267"/>
        <item x="134"/>
        <item x="272"/>
        <item x="144"/>
        <item x="156"/>
        <item x="235"/>
        <item x="151"/>
        <item x="261"/>
        <item x="163"/>
        <item x="195"/>
        <item x="192"/>
        <item x="241"/>
        <item x="157"/>
        <item x="161"/>
        <item x="176"/>
        <item x="196"/>
        <item x="173"/>
        <item x="312"/>
        <item x="193"/>
        <item x="174"/>
        <item x="223"/>
        <item x="188"/>
        <item x="216"/>
        <item x="225"/>
        <item x="172"/>
        <item x="168"/>
        <item x="169"/>
        <item x="296"/>
        <item x="358"/>
        <item x="233"/>
        <item x="230"/>
        <item x="224"/>
        <item x="238"/>
        <item x="178"/>
        <item x="211"/>
        <item x="175"/>
        <item x="203"/>
        <item x="206"/>
        <item x="182"/>
        <item x="197"/>
        <item x="190"/>
        <item x="181"/>
        <item x="329"/>
        <item x="179"/>
        <item x="242"/>
        <item x="191"/>
        <item x="246"/>
        <item x="185"/>
        <item x="213"/>
        <item x="387"/>
        <item x="189"/>
        <item x="268"/>
        <item x="259"/>
        <item x="184"/>
        <item x="265"/>
        <item x="183"/>
        <item x="200"/>
        <item x="244"/>
        <item x="214"/>
        <item x="194"/>
        <item x="210"/>
        <item x="201"/>
        <item x="294"/>
        <item x="198"/>
        <item x="361"/>
        <item x="202"/>
        <item x="231"/>
        <item x="205"/>
        <item x="262"/>
        <item x="281"/>
        <item x="419"/>
        <item x="204"/>
        <item x="207"/>
        <item x="219"/>
        <item x="208"/>
        <item x="283"/>
        <item x="212"/>
        <item x="227"/>
        <item x="256"/>
        <item x="228"/>
        <item x="280"/>
        <item x="315"/>
        <item x="306"/>
        <item x="222"/>
        <item x="308"/>
        <item x="274"/>
        <item x="220"/>
        <item x="325"/>
        <item x="291"/>
        <item x="232"/>
        <item x="285"/>
        <item x="229"/>
        <item x="250"/>
        <item x="243"/>
        <item x="258"/>
        <item x="344"/>
        <item x="309"/>
        <item x="234"/>
        <item x="286"/>
        <item x="240"/>
        <item x="245"/>
        <item x="257"/>
        <item x="303"/>
        <item x="249"/>
        <item x="252"/>
        <item x="359"/>
        <item x="251"/>
        <item x="270"/>
        <item x="269"/>
        <item x="350"/>
        <item x="247"/>
        <item x="253"/>
        <item x="290"/>
        <item x="282"/>
        <item x="279"/>
        <item x="264"/>
        <item x="263"/>
        <item x="260"/>
        <item x="254"/>
        <item x="255"/>
        <item x="297"/>
        <item x="266"/>
        <item x="378"/>
        <item x="317"/>
        <item x="271"/>
        <item x="273"/>
        <item x="277"/>
        <item x="278"/>
        <item x="287"/>
        <item x="300"/>
        <item x="288"/>
        <item x="284"/>
        <item x="298"/>
        <item x="292"/>
        <item x="413"/>
        <item x="365"/>
        <item x="354"/>
        <item x="299"/>
        <item x="368"/>
        <item x="302"/>
        <item x="295"/>
        <item x="327"/>
        <item x="313"/>
        <item x="316"/>
        <item x="324"/>
        <item x="349"/>
        <item x="401"/>
        <item x="338"/>
        <item x="332"/>
        <item x="304"/>
        <item x="340"/>
        <item x="314"/>
        <item x="307"/>
        <item x="326"/>
        <item x="323"/>
        <item x="311"/>
        <item x="371"/>
        <item x="310"/>
        <item x="318"/>
        <item x="363"/>
        <item x="319"/>
        <item x="367"/>
        <item x="343"/>
        <item x="333"/>
        <item x="321"/>
        <item x="322"/>
        <item x="353"/>
        <item x="357"/>
        <item x="586"/>
        <item x="337"/>
        <item x="328"/>
        <item x="360"/>
        <item x="382"/>
        <item x="335"/>
        <item x="331"/>
        <item x="415"/>
        <item x="352"/>
        <item x="330"/>
        <item x="336"/>
        <item x="460"/>
        <item x="334"/>
        <item x="341"/>
        <item x="362"/>
        <item x="397"/>
        <item x="339"/>
        <item x="369"/>
        <item x="370"/>
        <item x="342"/>
        <item x="346"/>
        <item x="384"/>
        <item x="356"/>
        <item x="347"/>
        <item x="375"/>
        <item x="345"/>
        <item x="355"/>
        <item x="388"/>
        <item x="383"/>
        <item x="351"/>
        <item x="348"/>
        <item x="395"/>
        <item x="451"/>
        <item x="377"/>
        <item x="389"/>
        <item x="374"/>
        <item x="366"/>
        <item x="407"/>
        <item x="364"/>
        <item x="418"/>
        <item x="410"/>
        <item x="456"/>
        <item x="409"/>
        <item x="373"/>
        <item x="405"/>
        <item x="376"/>
        <item x="400"/>
        <item x="417"/>
        <item x="396"/>
        <item x="379"/>
        <item x="445"/>
        <item x="399"/>
        <item x="380"/>
        <item x="414"/>
        <item x="519"/>
        <item x="381"/>
        <item x="398"/>
        <item x="390"/>
        <item x="391"/>
        <item x="416"/>
        <item x="385"/>
        <item x="393"/>
        <item x="404"/>
        <item x="427"/>
        <item x="406"/>
        <item x="392"/>
        <item x="402"/>
        <item x="394"/>
        <item x="408"/>
        <item x="403"/>
        <item x="438"/>
        <item x="440"/>
        <item x="443"/>
        <item x="412"/>
        <item x="411"/>
        <item x="421"/>
        <item x="511"/>
        <item x="480"/>
        <item x="447"/>
        <item x="507"/>
        <item x="498"/>
        <item x="450"/>
        <item x="462"/>
        <item x="435"/>
        <item x="430"/>
        <item x="422"/>
        <item x="452"/>
        <item x="442"/>
        <item x="420"/>
        <item x="426"/>
        <item x="474"/>
        <item x="423"/>
        <item x="466"/>
        <item x="432"/>
        <item x="424"/>
        <item x="428"/>
        <item x="429"/>
        <item x="449"/>
        <item x="425"/>
        <item x="434"/>
        <item x="473"/>
        <item x="457"/>
        <item x="436"/>
        <item x="433"/>
        <item x="431"/>
        <item x="470"/>
        <item x="439"/>
        <item x="455"/>
        <item x="437"/>
        <item x="461"/>
        <item x="477"/>
        <item x="454"/>
        <item x="453"/>
        <item x="448"/>
        <item x="446"/>
        <item x="441"/>
        <item x="468"/>
        <item x="459"/>
        <item x="495"/>
        <item x="547"/>
        <item x="472"/>
        <item x="458"/>
        <item x="444"/>
        <item x="489"/>
        <item x="501"/>
        <item x="493"/>
        <item x="463"/>
        <item x="527"/>
        <item x="475"/>
        <item x="488"/>
        <item x="464"/>
        <item x="479"/>
        <item x="465"/>
        <item x="483"/>
        <item x="506"/>
        <item x="469"/>
        <item x="476"/>
        <item x="534"/>
        <item x="471"/>
        <item x="467"/>
        <item x="484"/>
        <item x="487"/>
        <item x="478"/>
        <item x="491"/>
        <item x="514"/>
        <item x="646"/>
        <item x="505"/>
        <item x="502"/>
        <item x="497"/>
        <item x="482"/>
        <item x="494"/>
        <item x="516"/>
        <item x="518"/>
        <item x="523"/>
        <item x="510"/>
        <item x="521"/>
        <item x="481"/>
        <item x="580"/>
        <item x="504"/>
        <item x="508"/>
        <item x="503"/>
        <item x="535"/>
        <item x="560"/>
        <item x="496"/>
        <item x="538"/>
        <item x="499"/>
        <item x="486"/>
        <item x="485"/>
        <item x="520"/>
        <item x="545"/>
        <item x="650"/>
        <item x="490"/>
        <item x="492"/>
        <item x="512"/>
        <item x="699"/>
        <item x="500"/>
        <item x="541"/>
        <item x="509"/>
        <item x="525"/>
        <item x="572"/>
        <item x="513"/>
        <item x="522"/>
        <item x="530"/>
        <item x="620"/>
        <item x="515"/>
        <item x="517"/>
        <item x="536"/>
        <item x="583"/>
        <item x="552"/>
        <item x="649"/>
        <item x="692"/>
        <item x="540"/>
        <item x="539"/>
        <item x="602"/>
        <item x="526"/>
        <item x="636"/>
        <item x="543"/>
        <item x="569"/>
        <item x="528"/>
        <item x="555"/>
        <item x="529"/>
        <item x="625"/>
        <item x="524"/>
        <item x="566"/>
        <item x="551"/>
        <item x="537"/>
        <item x="532"/>
        <item x="544"/>
        <item x="759"/>
        <item x="533"/>
        <item x="607"/>
        <item x="565"/>
        <item x="531"/>
        <item x="556"/>
        <item x="730"/>
        <item x="577"/>
        <item x="542"/>
        <item x="693"/>
        <item x="601"/>
        <item x="546"/>
        <item x="553"/>
        <item x="561"/>
        <item x="550"/>
        <item x="548"/>
        <item x="563"/>
        <item x="557"/>
        <item x="604"/>
        <item x="643"/>
        <item x="593"/>
        <item x="549"/>
        <item x="570"/>
        <item x="598"/>
        <item x="554"/>
        <item x="596"/>
        <item x="559"/>
        <item x="664"/>
        <item x="568"/>
        <item x="558"/>
        <item x="702"/>
        <item x="704"/>
        <item x="567"/>
        <item x="585"/>
        <item x="564"/>
        <item x="562"/>
        <item x="579"/>
        <item x="609"/>
        <item x="684"/>
        <item x="573"/>
        <item x="661"/>
        <item x="574"/>
        <item x="575"/>
        <item x="624"/>
        <item x="571"/>
        <item x="597"/>
        <item x="760"/>
        <item x="582"/>
        <item x="578"/>
        <item x="610"/>
        <item x="638"/>
        <item x="581"/>
        <item x="584"/>
        <item x="592"/>
        <item x="591"/>
        <item x="576"/>
        <item x="678"/>
        <item x="595"/>
        <item x="594"/>
        <item x="588"/>
        <item x="606"/>
        <item x="619"/>
        <item x="667"/>
        <item x="603"/>
        <item x="589"/>
        <item x="590"/>
        <item x="633"/>
        <item x="720"/>
        <item x="587"/>
        <item x="663"/>
        <item x="630"/>
        <item x="622"/>
        <item x="599"/>
        <item x="647"/>
        <item x="651"/>
        <item x="617"/>
        <item x="600"/>
        <item x="658"/>
        <item x="615"/>
        <item x="648"/>
        <item x="641"/>
        <item x="605"/>
        <item x="611"/>
        <item x="621"/>
        <item x="660"/>
        <item x="697"/>
        <item x="731"/>
        <item x="705"/>
        <item x="613"/>
        <item x="608"/>
        <item x="623"/>
        <item x="719"/>
        <item x="666"/>
        <item x="614"/>
        <item x="629"/>
        <item x="639"/>
        <item x="616"/>
        <item x="612"/>
        <item x="676"/>
        <item x="682"/>
        <item x="618"/>
        <item x="634"/>
        <item x="652"/>
        <item x="670"/>
        <item x="701"/>
        <item x="687"/>
        <item x="640"/>
        <item x="628"/>
        <item x="672"/>
        <item x="626"/>
        <item x="644"/>
        <item x="675"/>
        <item x="698"/>
        <item x="707"/>
        <item x="656"/>
        <item x="637"/>
        <item x="642"/>
        <item x="627"/>
        <item x="671"/>
        <item x="700"/>
        <item x="714"/>
        <item x="635"/>
        <item x="662"/>
        <item x="654"/>
        <item x="717"/>
        <item x="715"/>
        <item x="659"/>
        <item x="631"/>
        <item x="732"/>
        <item x="632"/>
        <item x="713"/>
        <item x="669"/>
        <item x="685"/>
        <item x="655"/>
        <item x="696"/>
        <item x="645"/>
        <item x="712"/>
        <item x="691"/>
        <item x="806"/>
        <item x="689"/>
        <item x="690"/>
        <item x="653"/>
        <item x="665"/>
        <item x="677"/>
        <item x="673"/>
        <item x="657"/>
        <item x="706"/>
        <item x="776"/>
        <item x="815"/>
        <item x="739"/>
        <item x="668"/>
        <item x="745"/>
        <item x="674"/>
        <item x="783"/>
        <item x="681"/>
        <item x="680"/>
        <item x="729"/>
        <item x="683"/>
        <item x="703"/>
        <item x="733"/>
        <item x="679"/>
        <item x="708"/>
        <item x="721"/>
        <item x="688"/>
        <item x="817"/>
        <item x="905"/>
        <item x="716"/>
        <item x="764"/>
        <item x="723"/>
        <item x="793"/>
        <item x="818"/>
        <item x="694"/>
        <item x="686"/>
        <item x="727"/>
        <item x="734"/>
        <item x="735"/>
        <item x="724"/>
        <item x="737"/>
        <item x="763"/>
        <item x="741"/>
        <item x="757"/>
        <item x="695"/>
        <item x="722"/>
        <item x="807"/>
        <item x="736"/>
        <item x="762"/>
        <item x="710"/>
        <item x="709"/>
        <item x="781"/>
        <item x="742"/>
        <item x="711"/>
        <item x="748"/>
        <item x="750"/>
        <item x="813"/>
        <item x="728"/>
        <item x="744"/>
        <item x="771"/>
        <item x="718"/>
        <item x="751"/>
        <item x="725"/>
        <item x="780"/>
        <item x="777"/>
        <item x="749"/>
        <item x="726"/>
        <item x="843"/>
        <item x="743"/>
        <item x="755"/>
        <item x="746"/>
        <item x="747"/>
        <item x="738"/>
        <item x="740"/>
        <item x="753"/>
        <item x="754"/>
        <item x="779"/>
        <item x="752"/>
        <item x="756"/>
        <item x="761"/>
        <item x="791"/>
        <item x="766"/>
        <item x="778"/>
        <item x="758"/>
        <item x="770"/>
        <item x="767"/>
        <item x="775"/>
        <item x="765"/>
        <item x="803"/>
        <item x="804"/>
        <item x="769"/>
        <item x="772"/>
        <item x="782"/>
        <item x="814"/>
        <item x="880"/>
        <item x="768"/>
        <item x="774"/>
        <item x="802"/>
        <item x="832"/>
        <item x="773"/>
        <item x="833"/>
        <item x="792"/>
        <item x="785"/>
        <item x="789"/>
        <item x="835"/>
        <item x="805"/>
        <item x="795"/>
        <item x="822"/>
        <item x="784"/>
        <item x="863"/>
        <item x="797"/>
        <item x="844"/>
        <item x="828"/>
        <item x="801"/>
        <item x="809"/>
        <item x="830"/>
        <item x="790"/>
        <item x="823"/>
        <item x="786"/>
        <item x="812"/>
        <item x="858"/>
        <item x="787"/>
        <item x="885"/>
        <item x="827"/>
        <item x="788"/>
        <item x="810"/>
        <item x="794"/>
        <item x="799"/>
        <item x="808"/>
        <item x="800"/>
        <item x="796"/>
        <item x="834"/>
        <item x="798"/>
        <item x="887"/>
        <item x="819"/>
        <item x="842"/>
        <item x="840"/>
        <item x="816"/>
        <item x="811"/>
        <item x="820"/>
        <item x="883"/>
        <item x="854"/>
        <item x="829"/>
        <item x="821"/>
        <item x="831"/>
        <item x="826"/>
        <item x="856"/>
        <item x="849"/>
        <item x="824"/>
        <item x="825"/>
        <item x="868"/>
        <item x="838"/>
        <item x="913"/>
        <item x="933"/>
        <item x="846"/>
        <item x="911"/>
        <item x="839"/>
        <item x="837"/>
        <item x="857"/>
        <item x="841"/>
        <item x="836"/>
        <item x="870"/>
        <item x="845"/>
        <item x="853"/>
        <item x="848"/>
        <item x="855"/>
        <item x="847"/>
        <item x="850"/>
        <item x="902"/>
        <item x="852"/>
        <item x="851"/>
        <item x="871"/>
        <item x="864"/>
        <item x="892"/>
        <item x="903"/>
        <item x="859"/>
        <item x="862"/>
        <item x="884"/>
        <item x="867"/>
        <item x="860"/>
        <item x="865"/>
        <item x="873"/>
        <item x="861"/>
        <item x="919"/>
        <item x="921"/>
        <item x="886"/>
        <item x="866"/>
        <item x="874"/>
        <item x="942"/>
        <item x="872"/>
        <item x="875"/>
        <item x="869"/>
        <item x="876"/>
        <item x="877"/>
        <item x="879"/>
        <item x="908"/>
        <item x="878"/>
        <item x="881"/>
        <item x="891"/>
        <item x="889"/>
        <item x="882"/>
        <item x="890"/>
        <item x="888"/>
        <item x="906"/>
        <item x="931"/>
        <item x="898"/>
        <item x="893"/>
        <item x="912"/>
        <item x="895"/>
        <item x="897"/>
        <item x="899"/>
        <item x="909"/>
        <item x="896"/>
        <item x="904"/>
        <item x="894"/>
        <item x="901"/>
        <item x="935"/>
        <item x="900"/>
        <item x="951"/>
        <item x="907"/>
        <item x="938"/>
        <item x="910"/>
        <item x="917"/>
        <item x="914"/>
        <item x="918"/>
        <item x="945"/>
        <item x="937"/>
        <item x="950"/>
        <item x="915"/>
        <item x="1029"/>
        <item x="924"/>
        <item x="916"/>
        <item x="1025"/>
        <item x="920"/>
        <item x="926"/>
        <item x="923"/>
        <item x="927"/>
        <item x="991"/>
        <item x="925"/>
        <item x="941"/>
        <item x="922"/>
        <item x="928"/>
        <item x="930"/>
        <item x="929"/>
        <item x="932"/>
        <item x="934"/>
        <item x="936"/>
        <item x="939"/>
        <item x="958"/>
        <item x="946"/>
        <item x="947"/>
        <item x="940"/>
        <item x="944"/>
        <item x="1010"/>
        <item x="1016"/>
        <item x="976"/>
        <item x="943"/>
        <item x="973"/>
        <item x="960"/>
        <item x="953"/>
        <item x="948"/>
        <item x="949"/>
        <item x="970"/>
        <item x="985"/>
        <item x="956"/>
        <item x="963"/>
        <item x="954"/>
        <item x="959"/>
        <item x="1024"/>
        <item x="965"/>
        <item x="952"/>
        <item x="955"/>
        <item x="957"/>
        <item x="961"/>
        <item x="967"/>
        <item x="966"/>
        <item x="1044"/>
        <item x="982"/>
        <item x="962"/>
        <item x="964"/>
        <item x="988"/>
        <item x="992"/>
        <item x="969"/>
        <item x="974"/>
        <item x="971"/>
        <item x="972"/>
        <item x="979"/>
        <item x="1031"/>
        <item x="981"/>
        <item x="1008"/>
        <item x="1018"/>
        <item x="1021"/>
        <item x="975"/>
        <item x="968"/>
        <item x="996"/>
        <item x="978"/>
        <item x="984"/>
        <item x="980"/>
        <item x="987"/>
        <item x="989"/>
        <item x="1041"/>
        <item x="983"/>
        <item x="986"/>
        <item x="1019"/>
        <item x="977"/>
        <item x="990"/>
        <item x="1013"/>
        <item x="995"/>
        <item x="999"/>
        <item x="1012"/>
        <item x="994"/>
        <item x="1045"/>
        <item x="1001"/>
        <item x="1007"/>
        <item x="993"/>
        <item x="1020"/>
        <item x="998"/>
        <item x="1006"/>
        <item x="1011"/>
        <item x="1014"/>
        <item x="1004"/>
        <item x="997"/>
        <item x="1009"/>
        <item x="1002"/>
        <item x="1015"/>
        <item x="1036"/>
        <item x="1005"/>
        <item x="1026"/>
        <item x="1000"/>
        <item x="1037"/>
        <item x="1022"/>
        <item x="1030"/>
        <item x="1023"/>
        <item x="1017"/>
        <item x="1033"/>
        <item x="1003"/>
        <item x="1027"/>
        <item x="1028"/>
        <item x="1032"/>
        <item x="1035"/>
        <item x="1040"/>
        <item x="1034"/>
        <item x="1038"/>
        <item x="1039"/>
        <item x="1043"/>
        <item x="1042"/>
        <item x="1046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name="Date" axis="axisRow" showAll="0">
      <items count="36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h="1" sd="0" x="367"/>
        <item t="default"/>
      </items>
    </pivotField>
  </pivotFields>
  <rowFields count="1">
    <field x="3"/>
  </rowFields>
  <rowItems count="4">
    <i>
      <x v="86"/>
    </i>
    <i>
      <x v="87"/>
    </i>
    <i>
      <x v="88"/>
    </i>
    <i t="grand">
      <x/>
    </i>
  </rowItems>
  <colItems count="1">
    <i/>
  </colItems>
  <dataFields count="1">
    <dataField name="Count of CAD Event Number" fld="1" subtotal="count" baseField="3" baseItem="0"/>
  </dataFields>
  <formats count="1">
    <format dxfId="0">
      <pivotArea dataOnly="0" labelOnly="1" fieldPosition="0">
        <references count="1">
          <reference field="3" count="3">
            <x v="86"/>
            <x v="87"/>
            <x v="88"/>
          </reference>
        </references>
      </pivotArea>
    </format>
  </formats>
  <chartFormats count="1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140A5-E96B-4A90-8462-0BB33C1F571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 rowHeaderCaption="Event Types">
  <location ref="A3:B69" firstHeaderRow="1" firstDataRow="1" firstDataCol="1"/>
  <pivotFields count="2">
    <pivotField dataField="1" showAll="0"/>
    <pivotField name="Event Types" axis="axisRow" showAll="0" sortType="ascending">
      <items count="67">
        <item x="25"/>
        <item x="33"/>
        <item x="48"/>
        <item x="3"/>
        <item x="28"/>
        <item x="35"/>
        <item x="49"/>
        <item x="47"/>
        <item x="21"/>
        <item x="51"/>
        <item x="24"/>
        <item x="43"/>
        <item x="37"/>
        <item x="12"/>
        <item x="22"/>
        <item x="34"/>
        <item x="26"/>
        <item x="54"/>
        <item x="31"/>
        <item x="62"/>
        <item x="5"/>
        <item x="41"/>
        <item x="63"/>
        <item x="4"/>
        <item x="61"/>
        <item x="20"/>
        <item x="32"/>
        <item x="23"/>
        <item x="18"/>
        <item x="36"/>
        <item x="60"/>
        <item x="53"/>
        <item x="19"/>
        <item x="2"/>
        <item x="15"/>
        <item x="55"/>
        <item x="9"/>
        <item x="38"/>
        <item x="14"/>
        <item x="16"/>
        <item x="45"/>
        <item x="50"/>
        <item x="64"/>
        <item x="11"/>
        <item x="29"/>
        <item x="44"/>
        <item x="42"/>
        <item x="1"/>
        <item x="40"/>
        <item x="57"/>
        <item x="30"/>
        <item x="10"/>
        <item x="58"/>
        <item x="39"/>
        <item x="56"/>
        <item x="59"/>
        <item x="27"/>
        <item x="46"/>
        <item x="52"/>
        <item x="8"/>
        <item x="6"/>
        <item x="13"/>
        <item x="0"/>
        <item x="7"/>
        <item x="17"/>
        <item h="1"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6">
    <i>
      <x v="30"/>
    </i>
    <i>
      <x v="28"/>
    </i>
    <i>
      <x v="50"/>
    </i>
    <i>
      <x v="55"/>
    </i>
    <i>
      <x v="19"/>
    </i>
    <i>
      <x v="41"/>
    </i>
    <i>
      <x v="6"/>
    </i>
    <i>
      <x v="42"/>
    </i>
    <i>
      <x v="22"/>
    </i>
    <i>
      <x v="48"/>
    </i>
    <i>
      <x v="31"/>
    </i>
    <i>
      <x v="37"/>
    </i>
    <i>
      <x v="24"/>
    </i>
    <i>
      <x v="11"/>
    </i>
    <i>
      <x v="43"/>
    </i>
    <i>
      <x v="52"/>
    </i>
    <i>
      <x v="57"/>
    </i>
    <i>
      <x v="40"/>
    </i>
    <i>
      <x v="5"/>
    </i>
    <i>
      <x v="35"/>
    </i>
    <i>
      <x v="26"/>
    </i>
    <i>
      <x v="38"/>
    </i>
    <i>
      <x v="49"/>
    </i>
    <i>
      <x v="9"/>
    </i>
    <i>
      <x v="14"/>
    </i>
    <i>
      <x v="54"/>
    </i>
    <i>
      <x v="2"/>
    </i>
    <i>
      <x v="12"/>
    </i>
    <i>
      <x/>
    </i>
    <i>
      <x v="25"/>
    </i>
    <i>
      <x v="16"/>
    </i>
    <i>
      <x v="32"/>
    </i>
    <i>
      <x v="17"/>
    </i>
    <i>
      <x v="7"/>
    </i>
    <i>
      <x v="33"/>
    </i>
    <i>
      <x v="46"/>
    </i>
    <i>
      <x v="27"/>
    </i>
    <i>
      <x v="44"/>
    </i>
    <i>
      <x v="4"/>
    </i>
    <i>
      <x v="13"/>
    </i>
    <i>
      <x v="15"/>
    </i>
    <i>
      <x v="51"/>
    </i>
    <i>
      <x v="58"/>
    </i>
    <i>
      <x v="23"/>
    </i>
    <i>
      <x v="29"/>
    </i>
    <i>
      <x v="53"/>
    </i>
    <i>
      <x v="10"/>
    </i>
    <i>
      <x v="62"/>
    </i>
    <i>
      <x v="21"/>
    </i>
    <i>
      <x v="56"/>
    </i>
    <i>
      <x v="3"/>
    </i>
    <i>
      <x v="8"/>
    </i>
    <i>
      <x v="45"/>
    </i>
    <i>
      <x v="18"/>
    </i>
    <i>
      <x v="1"/>
    </i>
    <i>
      <x v="60"/>
    </i>
    <i>
      <x v="36"/>
    </i>
    <i>
      <x v="34"/>
    </i>
    <i>
      <x v="61"/>
    </i>
    <i>
      <x v="64"/>
    </i>
    <i>
      <x v="39"/>
    </i>
    <i>
      <x v="63"/>
    </i>
    <i>
      <x v="47"/>
    </i>
    <i>
      <x v="59"/>
    </i>
    <i>
      <x v="20"/>
    </i>
    <i t="grand">
      <x/>
    </i>
  </rowItems>
  <colItems count="1">
    <i/>
  </colItems>
  <dataFields count="1">
    <dataField name="Count of CAD Event Number" fld="0" subtotal="count" baseField="1" baseItem="0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29D8C-10A5-46C6-8BD9-F11D18007858}" name="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 rowHeaderCaption="Sectors" colHeaderCaption="Beats">
  <location ref="A3:F23" firstHeaderRow="1" firstDataRow="2" firstDataCol="1"/>
  <pivotFields count="4">
    <pivotField dataField="1" showAll="0"/>
    <pivotField showAll="0"/>
    <pivotField axis="axisRow" showAll="0">
      <items count="20">
        <item sd="0" x="8"/>
        <item sd="0" x="0"/>
        <item sd="0" x="11"/>
        <item sd="0" x="6"/>
        <item sd="0" x="15"/>
        <item sd="0" x="1"/>
        <item sd="0" x="12"/>
        <item sd="0" x="7"/>
        <item sd="0" x="9"/>
        <item sd="0" x="16"/>
        <item sd="0" x="13"/>
        <item sd="0" x="17"/>
        <item sd="0" x="4"/>
        <item sd="0" x="5"/>
        <item sd="0" x="3"/>
        <item sd="0" x="2"/>
        <item sd="0" x="14"/>
        <item sd="0" x="10"/>
        <item h="1" sd="0" x="18"/>
        <item t="default" sd="0"/>
      </items>
    </pivotField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Events" fld="0" subtotal="count" baseField="2" baseItem="0"/>
  </dataFields>
  <chartFormats count="1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7"/>
  <sheetViews>
    <sheetView tabSelected="1" topLeftCell="A1024" workbookViewId="0">
      <selection activeCell="A2" sqref="A2"/>
    </sheetView>
  </sheetViews>
  <sheetFormatPr defaultColWidth="8.7109375" defaultRowHeight="15" x14ac:dyDescent="0.25"/>
  <cols>
    <col min="1" max="1" width="18.7109375" style="1" customWidth="1"/>
    <col min="2" max="2" width="16.42578125" customWidth="1"/>
    <col min="3" max="3" width="70.140625" customWidth="1"/>
    <col min="4" max="4" width="9.42578125" bestFit="1" customWidth="1"/>
  </cols>
  <sheetData>
    <row r="1" spans="1:5" s="2" customFormat="1" x14ac:dyDescent="0.25">
      <c r="A1" s="3" t="s">
        <v>2</v>
      </c>
      <c r="B1" s="2" t="s">
        <v>0</v>
      </c>
      <c r="C1" s="2" t="s">
        <v>1</v>
      </c>
      <c r="D1" s="2" t="s">
        <v>94</v>
      </c>
      <c r="E1" s="2" t="s">
        <v>93</v>
      </c>
    </row>
    <row r="2" spans="1:5" x14ac:dyDescent="0.25">
      <c r="A2" s="1">
        <v>42455.718055555553</v>
      </c>
      <c r="B2">
        <v>16000104794</v>
      </c>
      <c r="C2" t="s">
        <v>17</v>
      </c>
      <c r="D2" t="s">
        <v>18</v>
      </c>
      <c r="E2">
        <v>1</v>
      </c>
    </row>
    <row r="3" spans="1:5" x14ac:dyDescent="0.25">
      <c r="A3" s="1">
        <v>42455.71875</v>
      </c>
      <c r="B3">
        <v>16000104976</v>
      </c>
      <c r="C3" t="s">
        <v>5</v>
      </c>
      <c r="D3" t="s">
        <v>6</v>
      </c>
      <c r="E3">
        <v>2</v>
      </c>
    </row>
    <row r="4" spans="1:5" x14ac:dyDescent="0.25">
      <c r="A4" s="1">
        <v>42455.720138888886</v>
      </c>
      <c r="B4">
        <v>16000104992</v>
      </c>
      <c r="C4" t="s">
        <v>12</v>
      </c>
      <c r="D4" t="s">
        <v>13</v>
      </c>
      <c r="E4">
        <v>3</v>
      </c>
    </row>
    <row r="5" spans="1:5" x14ac:dyDescent="0.25">
      <c r="A5" s="1">
        <v>42455.720138888886</v>
      </c>
      <c r="B5">
        <v>16000104962</v>
      </c>
      <c r="C5" t="s">
        <v>16</v>
      </c>
      <c r="D5" t="s">
        <v>13</v>
      </c>
      <c r="E5">
        <v>3</v>
      </c>
    </row>
    <row r="6" spans="1:5" x14ac:dyDescent="0.25">
      <c r="A6" s="1">
        <v>42455.720138888886</v>
      </c>
      <c r="B6">
        <v>16000104983</v>
      </c>
      <c r="C6" t="s">
        <v>3</v>
      </c>
      <c r="D6" t="s">
        <v>4</v>
      </c>
      <c r="E6">
        <v>3</v>
      </c>
    </row>
    <row r="7" spans="1:5" x14ac:dyDescent="0.25">
      <c r="A7" s="1">
        <v>42455.720833333333</v>
      </c>
      <c r="B7">
        <v>16000104986</v>
      </c>
      <c r="C7" t="s">
        <v>14</v>
      </c>
      <c r="D7" t="s">
        <v>4</v>
      </c>
      <c r="E7">
        <v>2</v>
      </c>
    </row>
    <row r="8" spans="1:5" x14ac:dyDescent="0.25">
      <c r="A8" s="1">
        <v>42455.720833333333</v>
      </c>
      <c r="B8">
        <v>16000104918</v>
      </c>
      <c r="C8" t="s">
        <v>14</v>
      </c>
      <c r="D8" t="s">
        <v>8</v>
      </c>
      <c r="E8">
        <v>1</v>
      </c>
    </row>
    <row r="9" spans="1:5" x14ac:dyDescent="0.25">
      <c r="A9" s="1">
        <v>42455.72152777778</v>
      </c>
      <c r="B9">
        <v>16000104993</v>
      </c>
      <c r="C9" t="s">
        <v>11</v>
      </c>
      <c r="D9" t="s">
        <v>6</v>
      </c>
      <c r="E9">
        <v>2</v>
      </c>
    </row>
    <row r="10" spans="1:5" x14ac:dyDescent="0.25">
      <c r="A10" s="1">
        <v>42455.72152777778</v>
      </c>
      <c r="B10">
        <v>16000104995</v>
      </c>
      <c r="C10" t="s">
        <v>7</v>
      </c>
      <c r="D10" t="s">
        <v>8</v>
      </c>
      <c r="E10">
        <v>1</v>
      </c>
    </row>
    <row r="11" spans="1:5" x14ac:dyDescent="0.25">
      <c r="A11" s="1">
        <v>42455.726388888892</v>
      </c>
      <c r="B11">
        <v>16000104994</v>
      </c>
      <c r="C11" t="s">
        <v>9</v>
      </c>
      <c r="D11" t="s">
        <v>10</v>
      </c>
      <c r="E11">
        <v>1</v>
      </c>
    </row>
    <row r="12" spans="1:5" x14ac:dyDescent="0.25">
      <c r="A12" s="1">
        <v>42455.727777777778</v>
      </c>
      <c r="B12">
        <v>16000104957</v>
      </c>
      <c r="C12" t="s">
        <v>9</v>
      </c>
      <c r="D12" t="s">
        <v>8</v>
      </c>
      <c r="E12">
        <v>2</v>
      </c>
    </row>
    <row r="13" spans="1:5" x14ac:dyDescent="0.25">
      <c r="A13" s="1">
        <v>42455.728472222225</v>
      </c>
      <c r="B13">
        <v>16000104933</v>
      </c>
      <c r="C13" t="s">
        <v>11</v>
      </c>
      <c r="D13" t="s">
        <v>13</v>
      </c>
      <c r="E13">
        <v>2</v>
      </c>
    </row>
    <row r="14" spans="1:5" x14ac:dyDescent="0.25">
      <c r="A14" s="1">
        <v>42455.728472222225</v>
      </c>
      <c r="B14">
        <v>16000105002</v>
      </c>
      <c r="C14" t="s">
        <v>7</v>
      </c>
      <c r="D14" t="s">
        <v>20</v>
      </c>
      <c r="E14">
        <v>2</v>
      </c>
    </row>
    <row r="15" spans="1:5" x14ac:dyDescent="0.25">
      <c r="A15" s="1">
        <v>42455.729166666664</v>
      </c>
      <c r="B15">
        <v>16000104941</v>
      </c>
      <c r="C15" t="s">
        <v>14</v>
      </c>
      <c r="D15" t="s">
        <v>21</v>
      </c>
      <c r="E15">
        <v>3</v>
      </c>
    </row>
    <row r="16" spans="1:5" x14ac:dyDescent="0.25">
      <c r="A16" s="1">
        <v>42455.729166666664</v>
      </c>
      <c r="B16">
        <v>16000104752</v>
      </c>
      <c r="C16" t="s">
        <v>23</v>
      </c>
      <c r="D16" t="s">
        <v>4</v>
      </c>
      <c r="E16">
        <v>3</v>
      </c>
    </row>
    <row r="17" spans="1:5" x14ac:dyDescent="0.25">
      <c r="A17" s="1">
        <v>42455.729166666664</v>
      </c>
      <c r="B17">
        <v>16000104988</v>
      </c>
      <c r="C17" t="s">
        <v>9</v>
      </c>
      <c r="D17" t="s">
        <v>21</v>
      </c>
      <c r="E17">
        <v>3</v>
      </c>
    </row>
    <row r="18" spans="1:5" x14ac:dyDescent="0.25">
      <c r="A18" s="1">
        <v>42455.729166666664</v>
      </c>
      <c r="B18">
        <v>16000104525</v>
      </c>
      <c r="C18" t="s">
        <v>34</v>
      </c>
      <c r="D18" t="s">
        <v>32</v>
      </c>
      <c r="E18">
        <v>3</v>
      </c>
    </row>
    <row r="19" spans="1:5" x14ac:dyDescent="0.25">
      <c r="A19" s="1">
        <v>42455.729861111111</v>
      </c>
      <c r="B19">
        <v>16000104855</v>
      </c>
      <c r="C19" t="s">
        <v>31</v>
      </c>
      <c r="D19" t="s">
        <v>32</v>
      </c>
      <c r="E19">
        <v>1</v>
      </c>
    </row>
    <row r="20" spans="1:5" x14ac:dyDescent="0.25">
      <c r="A20" s="1">
        <v>42455.729861111111</v>
      </c>
      <c r="B20">
        <v>16000105007</v>
      </c>
      <c r="C20" t="s">
        <v>9</v>
      </c>
      <c r="D20" t="s">
        <v>4</v>
      </c>
      <c r="E20">
        <v>3</v>
      </c>
    </row>
    <row r="21" spans="1:5" x14ac:dyDescent="0.25">
      <c r="A21" s="1">
        <v>42455.730555555558</v>
      </c>
      <c r="B21">
        <v>16000104823</v>
      </c>
      <c r="C21" t="s">
        <v>22</v>
      </c>
      <c r="D21" t="s">
        <v>4</v>
      </c>
      <c r="E21">
        <v>2</v>
      </c>
    </row>
    <row r="22" spans="1:5" x14ac:dyDescent="0.25">
      <c r="A22" s="1">
        <v>42455.731249999997</v>
      </c>
      <c r="B22">
        <v>16000104508</v>
      </c>
      <c r="C22" t="s">
        <v>35</v>
      </c>
      <c r="D22" t="s">
        <v>10</v>
      </c>
      <c r="E22">
        <v>3</v>
      </c>
    </row>
    <row r="23" spans="1:5" x14ac:dyDescent="0.25">
      <c r="A23" s="1">
        <v>42455.73333333333</v>
      </c>
      <c r="B23">
        <v>16000105010</v>
      </c>
      <c r="C23" t="s">
        <v>14</v>
      </c>
      <c r="D23" t="s">
        <v>19</v>
      </c>
      <c r="E23">
        <v>3</v>
      </c>
    </row>
    <row r="24" spans="1:5" x14ac:dyDescent="0.25">
      <c r="A24" s="1">
        <v>42455.734027777777</v>
      </c>
      <c r="B24">
        <v>16000105018</v>
      </c>
      <c r="C24" t="s">
        <v>25</v>
      </c>
      <c r="D24" t="s">
        <v>26</v>
      </c>
      <c r="E24">
        <v>2</v>
      </c>
    </row>
    <row r="25" spans="1:5" x14ac:dyDescent="0.25">
      <c r="A25" s="1">
        <v>42455.734722222223</v>
      </c>
      <c r="B25">
        <v>16000104782</v>
      </c>
      <c r="C25" t="s">
        <v>14</v>
      </c>
      <c r="D25" t="s">
        <v>33</v>
      </c>
      <c r="E25">
        <v>2</v>
      </c>
    </row>
    <row r="26" spans="1:5" x14ac:dyDescent="0.25">
      <c r="A26" s="1">
        <v>42455.73541666667</v>
      </c>
      <c r="B26">
        <v>16000105020</v>
      </c>
      <c r="C26" t="s">
        <v>24</v>
      </c>
      <c r="D26" t="s">
        <v>8</v>
      </c>
      <c r="E26">
        <v>1</v>
      </c>
    </row>
    <row r="27" spans="1:5" x14ac:dyDescent="0.25">
      <c r="A27" s="1">
        <v>42455.73541666667</v>
      </c>
      <c r="B27">
        <v>16000104999</v>
      </c>
      <c r="C27" t="s">
        <v>28</v>
      </c>
      <c r="D27" t="s">
        <v>29</v>
      </c>
      <c r="E27">
        <v>3</v>
      </c>
    </row>
    <row r="28" spans="1:5" x14ac:dyDescent="0.25">
      <c r="A28" s="1">
        <v>42455.736111111109</v>
      </c>
      <c r="B28">
        <v>16000105001</v>
      </c>
      <c r="C28" t="s">
        <v>14</v>
      </c>
      <c r="D28" t="s">
        <v>27</v>
      </c>
      <c r="E28">
        <v>2</v>
      </c>
    </row>
    <row r="29" spans="1:5" x14ac:dyDescent="0.25">
      <c r="A29" s="1">
        <v>42455.736111111109</v>
      </c>
      <c r="B29">
        <v>16000104984</v>
      </c>
      <c r="C29" t="s">
        <v>9</v>
      </c>
      <c r="D29" t="s">
        <v>8</v>
      </c>
      <c r="E29">
        <v>1</v>
      </c>
    </row>
    <row r="30" spans="1:5" x14ac:dyDescent="0.25">
      <c r="A30" s="1">
        <v>42455.737500000003</v>
      </c>
      <c r="B30">
        <v>16000104932</v>
      </c>
      <c r="C30" t="s">
        <v>28</v>
      </c>
      <c r="D30" t="s">
        <v>37</v>
      </c>
      <c r="E30">
        <v>2</v>
      </c>
    </row>
    <row r="31" spans="1:5" x14ac:dyDescent="0.25">
      <c r="A31" s="1">
        <v>42455.738194444442</v>
      </c>
      <c r="B31">
        <v>16000104978</v>
      </c>
      <c r="C31" t="s">
        <v>15</v>
      </c>
      <c r="D31" t="s">
        <v>6</v>
      </c>
      <c r="E31">
        <v>1</v>
      </c>
    </row>
    <row r="32" spans="1:5" x14ac:dyDescent="0.25">
      <c r="A32" s="1">
        <v>42455.738194444442</v>
      </c>
      <c r="B32">
        <v>16000104981</v>
      </c>
      <c r="C32" t="s">
        <v>5</v>
      </c>
      <c r="D32" t="s">
        <v>20</v>
      </c>
      <c r="E32">
        <v>1</v>
      </c>
    </row>
    <row r="33" spans="1:5" x14ac:dyDescent="0.25">
      <c r="A33" s="1">
        <v>42455.738888888889</v>
      </c>
      <c r="B33">
        <v>16000105026</v>
      </c>
      <c r="C33" t="s">
        <v>39</v>
      </c>
      <c r="D33" t="s">
        <v>32</v>
      </c>
      <c r="E33">
        <v>3</v>
      </c>
    </row>
    <row r="34" spans="1:5" x14ac:dyDescent="0.25">
      <c r="A34" s="1">
        <v>42455.739583333336</v>
      </c>
      <c r="B34">
        <v>16000104893</v>
      </c>
      <c r="C34" t="s">
        <v>14</v>
      </c>
      <c r="D34" t="s">
        <v>19</v>
      </c>
      <c r="E34">
        <v>1</v>
      </c>
    </row>
    <row r="35" spans="1:5" x14ac:dyDescent="0.25">
      <c r="A35" s="1">
        <v>42455.740972222222</v>
      </c>
      <c r="B35">
        <v>16000104969</v>
      </c>
      <c r="C35" t="s">
        <v>36</v>
      </c>
      <c r="D35" t="s">
        <v>37</v>
      </c>
      <c r="E35">
        <v>3</v>
      </c>
    </row>
    <row r="36" spans="1:5" x14ac:dyDescent="0.25">
      <c r="A36" s="1">
        <v>42455.743750000001</v>
      </c>
      <c r="B36">
        <v>16000104605</v>
      </c>
      <c r="C36" t="s">
        <v>42</v>
      </c>
      <c r="D36" t="s">
        <v>32</v>
      </c>
      <c r="E36">
        <v>2</v>
      </c>
    </row>
    <row r="37" spans="1:5" x14ac:dyDescent="0.25">
      <c r="A37" s="1">
        <v>42455.744444444441</v>
      </c>
      <c r="B37">
        <v>16000104619</v>
      </c>
      <c r="C37" t="s">
        <v>41</v>
      </c>
      <c r="D37" t="s">
        <v>21</v>
      </c>
      <c r="E37">
        <v>1</v>
      </c>
    </row>
    <row r="38" spans="1:5" x14ac:dyDescent="0.25">
      <c r="A38" s="1">
        <v>42455.744444444441</v>
      </c>
      <c r="B38">
        <v>16000104898</v>
      </c>
      <c r="C38" t="s">
        <v>9</v>
      </c>
      <c r="D38" t="s">
        <v>27</v>
      </c>
      <c r="E38">
        <v>1</v>
      </c>
    </row>
    <row r="39" spans="1:5" x14ac:dyDescent="0.25">
      <c r="A39" s="1">
        <v>42455.74722222222</v>
      </c>
      <c r="B39">
        <v>16000104920</v>
      </c>
      <c r="C39" t="s">
        <v>25</v>
      </c>
      <c r="D39" t="s">
        <v>18</v>
      </c>
      <c r="E39">
        <v>2</v>
      </c>
    </row>
    <row r="40" spans="1:5" x14ac:dyDescent="0.25">
      <c r="A40" s="1">
        <v>42455.74722222222</v>
      </c>
      <c r="B40">
        <v>16000105036</v>
      </c>
      <c r="C40" t="s">
        <v>7</v>
      </c>
      <c r="D40" t="s">
        <v>38</v>
      </c>
      <c r="E40">
        <v>3</v>
      </c>
    </row>
    <row r="41" spans="1:5" x14ac:dyDescent="0.25">
      <c r="A41" s="1">
        <v>42455.747916666667</v>
      </c>
      <c r="B41">
        <v>16000105000</v>
      </c>
      <c r="C41" t="s">
        <v>9</v>
      </c>
      <c r="D41" t="s">
        <v>32</v>
      </c>
      <c r="E41">
        <v>2</v>
      </c>
    </row>
    <row r="42" spans="1:5" x14ac:dyDescent="0.25">
      <c r="A42" s="1">
        <v>42455.748611111114</v>
      </c>
      <c r="B42">
        <v>16000104880</v>
      </c>
      <c r="C42" t="s">
        <v>40</v>
      </c>
      <c r="D42" t="s">
        <v>29</v>
      </c>
      <c r="E42">
        <v>3</v>
      </c>
    </row>
    <row r="43" spans="1:5" x14ac:dyDescent="0.25">
      <c r="A43" s="1">
        <v>42455.750694444447</v>
      </c>
      <c r="B43">
        <v>16000105021</v>
      </c>
      <c r="C43" t="s">
        <v>14</v>
      </c>
      <c r="D43" t="s">
        <v>29</v>
      </c>
      <c r="E43">
        <v>2</v>
      </c>
    </row>
    <row r="44" spans="1:5" x14ac:dyDescent="0.25">
      <c r="A44" s="1">
        <v>42455.751388888886</v>
      </c>
      <c r="B44">
        <v>16000105030</v>
      </c>
      <c r="C44" t="s">
        <v>14</v>
      </c>
      <c r="D44" t="s">
        <v>27</v>
      </c>
      <c r="E44">
        <v>2</v>
      </c>
    </row>
    <row r="45" spans="1:5" x14ac:dyDescent="0.25">
      <c r="A45" s="1">
        <v>42455.751388888886</v>
      </c>
      <c r="B45">
        <v>16000105011</v>
      </c>
      <c r="C45" t="s">
        <v>14</v>
      </c>
      <c r="D45" t="s">
        <v>20</v>
      </c>
      <c r="E45">
        <v>2</v>
      </c>
    </row>
    <row r="46" spans="1:5" x14ac:dyDescent="0.25">
      <c r="A46" s="1">
        <v>42455.754861111112</v>
      </c>
      <c r="B46">
        <v>16000104739</v>
      </c>
      <c r="C46" t="s">
        <v>28</v>
      </c>
      <c r="D46" t="s">
        <v>37</v>
      </c>
      <c r="E46">
        <v>3</v>
      </c>
    </row>
    <row r="47" spans="1:5" x14ac:dyDescent="0.25">
      <c r="A47" s="1">
        <v>42455.756944444445</v>
      </c>
      <c r="B47">
        <v>16000104928</v>
      </c>
      <c r="C47" t="s">
        <v>44</v>
      </c>
      <c r="D47" t="s">
        <v>20</v>
      </c>
      <c r="E47">
        <v>1</v>
      </c>
    </row>
    <row r="48" spans="1:5" x14ac:dyDescent="0.25">
      <c r="A48" s="1">
        <v>42455.758333333331</v>
      </c>
      <c r="B48">
        <v>16000104571</v>
      </c>
      <c r="C48" t="s">
        <v>35</v>
      </c>
      <c r="D48" t="s">
        <v>38</v>
      </c>
      <c r="E48">
        <v>3</v>
      </c>
    </row>
    <row r="49" spans="1:5" x14ac:dyDescent="0.25">
      <c r="A49" s="1">
        <v>42455.759722222225</v>
      </c>
      <c r="B49">
        <v>16000105013</v>
      </c>
      <c r="C49" t="s">
        <v>15</v>
      </c>
      <c r="D49" t="s">
        <v>29</v>
      </c>
      <c r="E49">
        <v>1</v>
      </c>
    </row>
    <row r="50" spans="1:5" x14ac:dyDescent="0.25">
      <c r="A50" s="1">
        <v>42455.759722222225</v>
      </c>
      <c r="B50">
        <v>16000104607</v>
      </c>
      <c r="C50" t="s">
        <v>23</v>
      </c>
      <c r="D50" t="s">
        <v>32</v>
      </c>
      <c r="E50">
        <v>3</v>
      </c>
    </row>
    <row r="51" spans="1:5" x14ac:dyDescent="0.25">
      <c r="A51" s="1">
        <v>42455.759722222225</v>
      </c>
      <c r="B51">
        <v>16000104919</v>
      </c>
      <c r="C51" t="s">
        <v>28</v>
      </c>
      <c r="D51" t="s">
        <v>33</v>
      </c>
      <c r="E51">
        <v>1</v>
      </c>
    </row>
    <row r="52" spans="1:5" x14ac:dyDescent="0.25">
      <c r="A52" s="1">
        <v>42455.761805555558</v>
      </c>
      <c r="B52">
        <v>16000104997</v>
      </c>
      <c r="C52" t="s">
        <v>9</v>
      </c>
      <c r="D52" t="s">
        <v>43</v>
      </c>
      <c r="E52">
        <v>3</v>
      </c>
    </row>
    <row r="53" spans="1:5" x14ac:dyDescent="0.25">
      <c r="A53" s="1">
        <v>42455.761805555558</v>
      </c>
      <c r="B53">
        <v>16000104843</v>
      </c>
      <c r="C53" t="s">
        <v>28</v>
      </c>
      <c r="D53" t="s">
        <v>20</v>
      </c>
      <c r="E53">
        <v>1</v>
      </c>
    </row>
    <row r="54" spans="1:5" x14ac:dyDescent="0.25">
      <c r="A54" s="1">
        <v>42455.763194444444</v>
      </c>
      <c r="B54">
        <v>16000104948</v>
      </c>
      <c r="C54" t="s">
        <v>28</v>
      </c>
      <c r="D54" t="s">
        <v>13</v>
      </c>
      <c r="E54">
        <v>3</v>
      </c>
    </row>
    <row r="55" spans="1:5" x14ac:dyDescent="0.25">
      <c r="A55" s="1">
        <v>42455.763888888891</v>
      </c>
      <c r="B55">
        <v>16000105056</v>
      </c>
      <c r="C55" t="s">
        <v>24</v>
      </c>
      <c r="D55" t="s">
        <v>29</v>
      </c>
      <c r="E55">
        <v>1</v>
      </c>
    </row>
    <row r="56" spans="1:5" x14ac:dyDescent="0.25">
      <c r="A56" s="1">
        <v>42455.765972222223</v>
      </c>
      <c r="B56">
        <v>16000105022</v>
      </c>
      <c r="C56" t="s">
        <v>14</v>
      </c>
      <c r="D56" t="s">
        <v>27</v>
      </c>
      <c r="E56">
        <v>2</v>
      </c>
    </row>
    <row r="57" spans="1:5" x14ac:dyDescent="0.25">
      <c r="A57" s="1">
        <v>42455.76666666667</v>
      </c>
      <c r="B57">
        <v>16000104753</v>
      </c>
      <c r="C57" t="s">
        <v>3</v>
      </c>
      <c r="D57" t="s">
        <v>13</v>
      </c>
      <c r="E57">
        <v>3</v>
      </c>
    </row>
    <row r="58" spans="1:5" x14ac:dyDescent="0.25">
      <c r="A58" s="1">
        <v>42455.770833333336</v>
      </c>
      <c r="B58">
        <v>16000104929</v>
      </c>
      <c r="C58" t="s">
        <v>28</v>
      </c>
      <c r="D58" t="s">
        <v>21</v>
      </c>
      <c r="E58">
        <v>3</v>
      </c>
    </row>
    <row r="59" spans="1:5" x14ac:dyDescent="0.25">
      <c r="A59" s="1">
        <v>42455.772222222222</v>
      </c>
      <c r="B59">
        <v>16000104946</v>
      </c>
      <c r="C59" t="s">
        <v>46</v>
      </c>
      <c r="D59" t="s">
        <v>32</v>
      </c>
      <c r="E59">
        <v>2</v>
      </c>
    </row>
    <row r="60" spans="1:5" x14ac:dyDescent="0.25">
      <c r="A60" s="1">
        <v>42455.776388888888</v>
      </c>
      <c r="B60">
        <v>16000105076</v>
      </c>
      <c r="C60" t="s">
        <v>45</v>
      </c>
      <c r="D60" t="s">
        <v>29</v>
      </c>
      <c r="E60">
        <v>2</v>
      </c>
    </row>
    <row r="61" spans="1:5" x14ac:dyDescent="0.25">
      <c r="A61" s="1">
        <v>42455.777083333334</v>
      </c>
      <c r="B61">
        <v>16000104888</v>
      </c>
      <c r="C61" t="s">
        <v>28</v>
      </c>
      <c r="D61" t="s">
        <v>47</v>
      </c>
      <c r="E61">
        <v>3</v>
      </c>
    </row>
    <row r="62" spans="1:5" x14ac:dyDescent="0.25">
      <c r="A62" s="1">
        <v>42455.779166666667</v>
      </c>
      <c r="B62">
        <v>16000104530</v>
      </c>
      <c r="C62" t="s">
        <v>35</v>
      </c>
      <c r="D62" t="s">
        <v>13</v>
      </c>
      <c r="E62">
        <v>1</v>
      </c>
    </row>
    <row r="63" spans="1:5" x14ac:dyDescent="0.25">
      <c r="A63" s="1">
        <v>42455.78125</v>
      </c>
      <c r="B63">
        <v>16000104895</v>
      </c>
      <c r="C63" t="s">
        <v>49</v>
      </c>
      <c r="D63" t="s">
        <v>33</v>
      </c>
      <c r="E63">
        <v>3</v>
      </c>
    </row>
    <row r="64" spans="1:5" x14ac:dyDescent="0.25">
      <c r="A64" s="1">
        <v>42455.78402777778</v>
      </c>
      <c r="B64">
        <v>16000105081</v>
      </c>
      <c r="C64" t="s">
        <v>24</v>
      </c>
      <c r="D64" t="s">
        <v>6</v>
      </c>
      <c r="E64">
        <v>1</v>
      </c>
    </row>
    <row r="65" spans="1:5" x14ac:dyDescent="0.25">
      <c r="A65" s="1">
        <v>42455.786111111112</v>
      </c>
      <c r="B65">
        <v>16000105093</v>
      </c>
      <c r="C65" t="s">
        <v>50</v>
      </c>
      <c r="D65" t="s">
        <v>33</v>
      </c>
      <c r="E65">
        <v>2</v>
      </c>
    </row>
    <row r="66" spans="1:5" x14ac:dyDescent="0.25">
      <c r="A66" s="1">
        <v>42455.786805555559</v>
      </c>
      <c r="B66">
        <v>16000105053</v>
      </c>
      <c r="C66" t="s">
        <v>51</v>
      </c>
      <c r="D66" t="s">
        <v>29</v>
      </c>
      <c r="E66">
        <v>3</v>
      </c>
    </row>
    <row r="67" spans="1:5" x14ac:dyDescent="0.25">
      <c r="A67" s="1">
        <v>42455.789583333331</v>
      </c>
      <c r="B67">
        <v>16000105045</v>
      </c>
      <c r="C67" t="s">
        <v>48</v>
      </c>
      <c r="D67" t="s">
        <v>18</v>
      </c>
      <c r="E67">
        <v>1</v>
      </c>
    </row>
    <row r="68" spans="1:5" x14ac:dyDescent="0.25">
      <c r="A68" s="1">
        <v>42455.789583333331</v>
      </c>
      <c r="B68">
        <v>16000105034</v>
      </c>
      <c r="C68" t="s">
        <v>14</v>
      </c>
      <c r="D68" t="s">
        <v>18</v>
      </c>
      <c r="E68">
        <v>3</v>
      </c>
    </row>
    <row r="69" spans="1:5" x14ac:dyDescent="0.25">
      <c r="A69" s="1">
        <v>42455.789583333331</v>
      </c>
      <c r="B69">
        <v>16000104977</v>
      </c>
      <c r="C69" t="s">
        <v>28</v>
      </c>
      <c r="D69" t="s">
        <v>18</v>
      </c>
      <c r="E69">
        <v>2</v>
      </c>
    </row>
    <row r="70" spans="1:5" x14ac:dyDescent="0.25">
      <c r="A70" s="1">
        <v>42455.791666666664</v>
      </c>
      <c r="B70">
        <v>16000105067</v>
      </c>
      <c r="C70" t="s">
        <v>5</v>
      </c>
      <c r="D70" t="s">
        <v>32</v>
      </c>
      <c r="E70">
        <v>2</v>
      </c>
    </row>
    <row r="71" spans="1:5" x14ac:dyDescent="0.25">
      <c r="A71" s="1">
        <v>42455.792361111111</v>
      </c>
      <c r="B71">
        <v>16000104961</v>
      </c>
      <c r="C71" t="s">
        <v>28</v>
      </c>
      <c r="D71" t="s">
        <v>32</v>
      </c>
      <c r="E71">
        <v>1</v>
      </c>
    </row>
    <row r="72" spans="1:5" x14ac:dyDescent="0.25">
      <c r="A72" s="1">
        <v>42455.793749999997</v>
      </c>
      <c r="B72">
        <v>16000104970</v>
      </c>
      <c r="C72" t="s">
        <v>11</v>
      </c>
      <c r="D72" t="s">
        <v>21</v>
      </c>
      <c r="E72">
        <v>1</v>
      </c>
    </row>
    <row r="73" spans="1:5" x14ac:dyDescent="0.25">
      <c r="A73" s="1">
        <v>42455.793749999997</v>
      </c>
      <c r="B73">
        <v>16000105058</v>
      </c>
      <c r="C73" t="s">
        <v>5</v>
      </c>
      <c r="D73" t="s">
        <v>29</v>
      </c>
      <c r="E73">
        <v>1</v>
      </c>
    </row>
    <row r="74" spans="1:5" x14ac:dyDescent="0.25">
      <c r="A74" s="1">
        <v>42455.794444444444</v>
      </c>
      <c r="B74">
        <v>16000105069</v>
      </c>
      <c r="C74" t="s">
        <v>5</v>
      </c>
      <c r="D74" t="s">
        <v>20</v>
      </c>
      <c r="E74">
        <v>1</v>
      </c>
    </row>
    <row r="75" spans="1:5" x14ac:dyDescent="0.25">
      <c r="A75" s="1">
        <v>42455.8</v>
      </c>
      <c r="B75">
        <v>16000104998</v>
      </c>
      <c r="C75" t="s">
        <v>11</v>
      </c>
      <c r="D75" t="s">
        <v>18</v>
      </c>
      <c r="E75">
        <v>3</v>
      </c>
    </row>
    <row r="76" spans="1:5" x14ac:dyDescent="0.25">
      <c r="A76" s="1">
        <v>42455.801388888889</v>
      </c>
      <c r="B76">
        <v>16000105015</v>
      </c>
      <c r="C76" t="s">
        <v>52</v>
      </c>
      <c r="D76" t="s">
        <v>20</v>
      </c>
      <c r="E76">
        <v>2</v>
      </c>
    </row>
    <row r="77" spans="1:5" x14ac:dyDescent="0.25">
      <c r="A77" s="1">
        <v>42455.802083333336</v>
      </c>
      <c r="B77">
        <v>16000104819</v>
      </c>
      <c r="C77" t="s">
        <v>53</v>
      </c>
      <c r="D77" t="s">
        <v>20</v>
      </c>
      <c r="E77">
        <v>1</v>
      </c>
    </row>
    <row r="78" spans="1:5" x14ac:dyDescent="0.25">
      <c r="A78" s="1">
        <v>42455.802777777775</v>
      </c>
      <c r="B78">
        <v>16000104824</v>
      </c>
      <c r="C78" t="s">
        <v>28</v>
      </c>
      <c r="D78" t="s">
        <v>37</v>
      </c>
      <c r="E78">
        <v>3</v>
      </c>
    </row>
    <row r="79" spans="1:5" x14ac:dyDescent="0.25">
      <c r="A79" s="1">
        <v>42455.802777777775</v>
      </c>
      <c r="B79">
        <v>16000105047</v>
      </c>
      <c r="C79" t="s">
        <v>5</v>
      </c>
      <c r="D79" t="s">
        <v>27</v>
      </c>
      <c r="E79">
        <v>1</v>
      </c>
    </row>
    <row r="80" spans="1:5" x14ac:dyDescent="0.25">
      <c r="A80" s="1">
        <v>42455.805555555555</v>
      </c>
      <c r="B80">
        <v>16000104965</v>
      </c>
      <c r="C80" t="s">
        <v>50</v>
      </c>
      <c r="D80" t="s">
        <v>38</v>
      </c>
      <c r="E80">
        <v>2</v>
      </c>
    </row>
    <row r="81" spans="1:5" x14ac:dyDescent="0.25">
      <c r="A81" s="1">
        <v>42455.805555555555</v>
      </c>
      <c r="B81">
        <v>16000104579</v>
      </c>
      <c r="C81" t="s">
        <v>42</v>
      </c>
      <c r="D81" t="s">
        <v>38</v>
      </c>
      <c r="E81">
        <v>1</v>
      </c>
    </row>
    <row r="82" spans="1:5" x14ac:dyDescent="0.25">
      <c r="A82" s="1">
        <v>42455.806944444441</v>
      </c>
      <c r="B82">
        <v>16000105051</v>
      </c>
      <c r="C82" t="s">
        <v>23</v>
      </c>
      <c r="D82" t="s">
        <v>32</v>
      </c>
      <c r="E82">
        <v>2</v>
      </c>
    </row>
    <row r="83" spans="1:5" x14ac:dyDescent="0.25">
      <c r="A83" s="1">
        <v>42455.807638888888</v>
      </c>
      <c r="B83">
        <v>16000105041</v>
      </c>
      <c r="C83" t="s">
        <v>9</v>
      </c>
      <c r="D83" t="s">
        <v>20</v>
      </c>
      <c r="E83">
        <v>3</v>
      </c>
    </row>
    <row r="84" spans="1:5" x14ac:dyDescent="0.25">
      <c r="A84" s="1">
        <v>42455.809027777781</v>
      </c>
      <c r="B84">
        <v>16000104990</v>
      </c>
      <c r="C84" t="s">
        <v>53</v>
      </c>
      <c r="D84" t="s">
        <v>27</v>
      </c>
      <c r="E84">
        <v>1</v>
      </c>
    </row>
    <row r="85" spans="1:5" x14ac:dyDescent="0.25">
      <c r="A85" s="1">
        <v>42455.811111111114</v>
      </c>
      <c r="B85">
        <v>16000105066</v>
      </c>
      <c r="C85" t="s">
        <v>9</v>
      </c>
      <c r="D85" t="s">
        <v>37</v>
      </c>
      <c r="E85">
        <v>3</v>
      </c>
    </row>
    <row r="86" spans="1:5" x14ac:dyDescent="0.25">
      <c r="A86" s="1">
        <v>42455.811805555553</v>
      </c>
      <c r="B86">
        <v>16000104982</v>
      </c>
      <c r="C86" t="s">
        <v>3</v>
      </c>
      <c r="D86" t="s">
        <v>19</v>
      </c>
      <c r="E86">
        <v>3</v>
      </c>
    </row>
    <row r="87" spans="1:5" x14ac:dyDescent="0.25">
      <c r="A87" s="1">
        <v>42455.813194444447</v>
      </c>
      <c r="B87">
        <v>16000105082</v>
      </c>
      <c r="C87" t="s">
        <v>14</v>
      </c>
      <c r="D87" t="s">
        <v>10</v>
      </c>
      <c r="E87">
        <v>2</v>
      </c>
    </row>
    <row r="88" spans="1:5" x14ac:dyDescent="0.25">
      <c r="A88" s="1">
        <v>42455.813194444447</v>
      </c>
      <c r="B88">
        <v>16000104775</v>
      </c>
      <c r="C88" t="s">
        <v>14</v>
      </c>
      <c r="D88" t="s">
        <v>29</v>
      </c>
      <c r="E88">
        <v>3</v>
      </c>
    </row>
    <row r="89" spans="1:5" x14ac:dyDescent="0.25">
      <c r="A89" s="1">
        <v>42455.813888888886</v>
      </c>
      <c r="B89">
        <v>16000104627</v>
      </c>
      <c r="C89" t="s">
        <v>35</v>
      </c>
      <c r="D89" t="s">
        <v>18</v>
      </c>
      <c r="E89">
        <v>1</v>
      </c>
    </row>
    <row r="90" spans="1:5" x14ac:dyDescent="0.25">
      <c r="A90" s="1">
        <v>42455.813888888886</v>
      </c>
      <c r="B90">
        <v>16000104740</v>
      </c>
      <c r="C90" t="s">
        <v>11</v>
      </c>
      <c r="D90" t="s">
        <v>32</v>
      </c>
      <c r="E90">
        <v>2</v>
      </c>
    </row>
    <row r="91" spans="1:5" x14ac:dyDescent="0.25">
      <c r="A91" s="1">
        <v>42455.814583333333</v>
      </c>
      <c r="B91">
        <v>16000104854</v>
      </c>
      <c r="C91" t="s">
        <v>15</v>
      </c>
      <c r="D91" t="s">
        <v>29</v>
      </c>
      <c r="E91">
        <v>2</v>
      </c>
    </row>
    <row r="92" spans="1:5" x14ac:dyDescent="0.25">
      <c r="A92" s="1">
        <v>42455.814583333333</v>
      </c>
      <c r="B92">
        <v>16000104940</v>
      </c>
      <c r="C92" t="s">
        <v>48</v>
      </c>
      <c r="D92" t="s">
        <v>27</v>
      </c>
      <c r="E92">
        <v>2</v>
      </c>
    </row>
    <row r="93" spans="1:5" x14ac:dyDescent="0.25">
      <c r="A93" s="1">
        <v>42455.814583333333</v>
      </c>
      <c r="B93">
        <v>16000105071</v>
      </c>
      <c r="C93" t="s">
        <v>9</v>
      </c>
      <c r="D93" t="s">
        <v>32</v>
      </c>
      <c r="E93">
        <v>3</v>
      </c>
    </row>
    <row r="94" spans="1:5" x14ac:dyDescent="0.25">
      <c r="A94" s="1">
        <v>42455.814583333333</v>
      </c>
      <c r="B94">
        <v>16000105012</v>
      </c>
      <c r="C94" t="s">
        <v>28</v>
      </c>
      <c r="D94" t="s">
        <v>27</v>
      </c>
      <c r="E94">
        <v>3</v>
      </c>
    </row>
    <row r="95" spans="1:5" x14ac:dyDescent="0.25">
      <c r="A95" s="1">
        <v>42455.81527777778</v>
      </c>
      <c r="B95">
        <v>16000104911</v>
      </c>
      <c r="C95" t="s">
        <v>55</v>
      </c>
      <c r="D95" t="s">
        <v>29</v>
      </c>
      <c r="E95">
        <v>2</v>
      </c>
    </row>
    <row r="96" spans="1:5" x14ac:dyDescent="0.25">
      <c r="A96" s="1">
        <v>42455.817361111112</v>
      </c>
      <c r="B96">
        <v>16000105062</v>
      </c>
      <c r="C96" t="s">
        <v>41</v>
      </c>
      <c r="D96" t="s">
        <v>19</v>
      </c>
      <c r="E96">
        <v>3</v>
      </c>
    </row>
    <row r="97" spans="1:5" x14ac:dyDescent="0.25">
      <c r="A97" s="1">
        <v>42455.818055555559</v>
      </c>
      <c r="B97">
        <v>16000105025</v>
      </c>
      <c r="C97" t="s">
        <v>41</v>
      </c>
      <c r="D97" t="s">
        <v>4</v>
      </c>
      <c r="E97">
        <v>2</v>
      </c>
    </row>
    <row r="98" spans="1:5" x14ac:dyDescent="0.25">
      <c r="A98" s="1">
        <v>42455.818055555559</v>
      </c>
      <c r="B98">
        <v>16000105090</v>
      </c>
      <c r="C98" t="s">
        <v>54</v>
      </c>
      <c r="D98" t="s">
        <v>6</v>
      </c>
      <c r="E98">
        <v>1</v>
      </c>
    </row>
    <row r="99" spans="1:5" x14ac:dyDescent="0.25">
      <c r="A99" s="1">
        <v>42455.818055555559</v>
      </c>
      <c r="B99">
        <v>16000104967</v>
      </c>
      <c r="C99" t="s">
        <v>5</v>
      </c>
      <c r="D99" t="s">
        <v>13</v>
      </c>
      <c r="E99">
        <v>2</v>
      </c>
    </row>
    <row r="100" spans="1:5" x14ac:dyDescent="0.25">
      <c r="A100" s="1">
        <v>42455.818749999999</v>
      </c>
      <c r="B100">
        <v>16000105092</v>
      </c>
      <c r="C100" t="s">
        <v>14</v>
      </c>
      <c r="D100" t="s">
        <v>20</v>
      </c>
      <c r="E100">
        <v>2</v>
      </c>
    </row>
    <row r="101" spans="1:5" x14ac:dyDescent="0.25">
      <c r="A101" s="1">
        <v>42455.819444444445</v>
      </c>
      <c r="B101">
        <v>16000105024</v>
      </c>
      <c r="C101" t="s">
        <v>46</v>
      </c>
      <c r="D101" t="s">
        <v>8</v>
      </c>
      <c r="E101">
        <v>2</v>
      </c>
    </row>
    <row r="102" spans="1:5" x14ac:dyDescent="0.25">
      <c r="A102" s="1">
        <v>42455.820138888892</v>
      </c>
      <c r="B102">
        <v>16000104915</v>
      </c>
      <c r="C102" t="s">
        <v>9</v>
      </c>
      <c r="D102" t="s">
        <v>26</v>
      </c>
      <c r="E102">
        <v>1</v>
      </c>
    </row>
    <row r="103" spans="1:5" x14ac:dyDescent="0.25">
      <c r="A103" s="1">
        <v>42455.820833333331</v>
      </c>
      <c r="B103">
        <v>16000104975</v>
      </c>
      <c r="C103" t="s">
        <v>57</v>
      </c>
      <c r="D103" t="s">
        <v>29</v>
      </c>
      <c r="E103">
        <v>1</v>
      </c>
    </row>
    <row r="104" spans="1:5" x14ac:dyDescent="0.25">
      <c r="A104" s="1">
        <v>42455.821527777778</v>
      </c>
      <c r="B104">
        <v>16000104790</v>
      </c>
      <c r="C104" t="s">
        <v>54</v>
      </c>
      <c r="D104" t="s">
        <v>33</v>
      </c>
      <c r="E104">
        <v>3</v>
      </c>
    </row>
    <row r="105" spans="1:5" x14ac:dyDescent="0.25">
      <c r="A105" s="1">
        <v>42455.822222222225</v>
      </c>
      <c r="B105">
        <v>16000105108</v>
      </c>
      <c r="C105" t="s">
        <v>3</v>
      </c>
      <c r="D105" t="s">
        <v>43</v>
      </c>
      <c r="E105">
        <v>3</v>
      </c>
    </row>
    <row r="106" spans="1:5" x14ac:dyDescent="0.25">
      <c r="A106" s="1">
        <v>42455.822222222225</v>
      </c>
      <c r="B106">
        <v>16000105079</v>
      </c>
      <c r="C106" t="s">
        <v>9</v>
      </c>
      <c r="D106" t="s">
        <v>37</v>
      </c>
      <c r="E106">
        <v>3</v>
      </c>
    </row>
    <row r="107" spans="1:5" x14ac:dyDescent="0.25">
      <c r="A107" s="1">
        <v>42455.822222222225</v>
      </c>
      <c r="B107">
        <v>16000105124</v>
      </c>
      <c r="C107" t="s">
        <v>7</v>
      </c>
      <c r="D107" t="s">
        <v>29</v>
      </c>
      <c r="E107">
        <v>2</v>
      </c>
    </row>
    <row r="108" spans="1:5" x14ac:dyDescent="0.25">
      <c r="A108" s="1">
        <v>42455.822916666664</v>
      </c>
      <c r="B108">
        <v>16000105033</v>
      </c>
      <c r="C108" t="s">
        <v>53</v>
      </c>
      <c r="D108" t="s">
        <v>6</v>
      </c>
      <c r="E108">
        <v>1</v>
      </c>
    </row>
    <row r="109" spans="1:5" x14ac:dyDescent="0.25">
      <c r="A109" s="1">
        <v>42455.823611111111</v>
      </c>
      <c r="B109">
        <v>16000104778</v>
      </c>
      <c r="C109" t="s">
        <v>15</v>
      </c>
      <c r="D109" t="s">
        <v>19</v>
      </c>
      <c r="E109">
        <v>2</v>
      </c>
    </row>
    <row r="110" spans="1:5" x14ac:dyDescent="0.25">
      <c r="A110" s="1">
        <v>42455.829861111109</v>
      </c>
      <c r="B110">
        <v>16000105089</v>
      </c>
      <c r="C110" t="s">
        <v>54</v>
      </c>
      <c r="D110" t="s">
        <v>20</v>
      </c>
      <c r="E110">
        <v>3</v>
      </c>
    </row>
    <row r="111" spans="1:5" x14ac:dyDescent="0.25">
      <c r="A111" s="1">
        <v>42455.830555555556</v>
      </c>
      <c r="B111">
        <v>16000104950</v>
      </c>
      <c r="C111" t="s">
        <v>44</v>
      </c>
      <c r="D111" t="s">
        <v>29</v>
      </c>
      <c r="E111">
        <v>2</v>
      </c>
    </row>
    <row r="112" spans="1:5" x14ac:dyDescent="0.25">
      <c r="A112" s="1">
        <v>42455.830555555556</v>
      </c>
      <c r="B112">
        <v>16000104724</v>
      </c>
      <c r="C112" t="s">
        <v>35</v>
      </c>
      <c r="D112" t="s">
        <v>27</v>
      </c>
      <c r="E112">
        <v>2</v>
      </c>
    </row>
    <row r="113" spans="1:5" x14ac:dyDescent="0.25">
      <c r="A113" s="1">
        <v>42455.830555555556</v>
      </c>
      <c r="B113">
        <v>16000105037</v>
      </c>
      <c r="C113" t="s">
        <v>23</v>
      </c>
      <c r="D113" t="s">
        <v>32</v>
      </c>
      <c r="E113">
        <v>1</v>
      </c>
    </row>
    <row r="114" spans="1:5" x14ac:dyDescent="0.25">
      <c r="A114" s="1">
        <v>42455.832638888889</v>
      </c>
      <c r="B114">
        <v>16000104972</v>
      </c>
      <c r="C114" t="s">
        <v>35</v>
      </c>
      <c r="D114" t="s">
        <v>27</v>
      </c>
      <c r="E114">
        <v>3</v>
      </c>
    </row>
    <row r="115" spans="1:5" x14ac:dyDescent="0.25">
      <c r="A115" s="1">
        <v>42455.835416666669</v>
      </c>
      <c r="B115">
        <v>16000105009</v>
      </c>
      <c r="C115" t="s">
        <v>35</v>
      </c>
      <c r="D115" t="s">
        <v>29</v>
      </c>
      <c r="E115">
        <v>3</v>
      </c>
    </row>
    <row r="116" spans="1:5" x14ac:dyDescent="0.25">
      <c r="A116" s="1">
        <v>42455.837500000001</v>
      </c>
      <c r="B116">
        <v>16000105131</v>
      </c>
      <c r="C116" t="s">
        <v>7</v>
      </c>
      <c r="D116" t="s">
        <v>47</v>
      </c>
      <c r="E116">
        <v>3</v>
      </c>
    </row>
    <row r="117" spans="1:5" x14ac:dyDescent="0.25">
      <c r="A117" s="1">
        <v>42455.838194444441</v>
      </c>
      <c r="B117">
        <v>16000105077</v>
      </c>
      <c r="C117" t="s">
        <v>56</v>
      </c>
      <c r="D117" t="s">
        <v>26</v>
      </c>
      <c r="E117">
        <v>2</v>
      </c>
    </row>
    <row r="118" spans="1:5" x14ac:dyDescent="0.25">
      <c r="A118" s="1">
        <v>42455.838888888888</v>
      </c>
      <c r="B118">
        <v>16000105114</v>
      </c>
      <c r="C118" t="s">
        <v>23</v>
      </c>
      <c r="D118" t="s">
        <v>13</v>
      </c>
      <c r="E118">
        <v>1</v>
      </c>
    </row>
    <row r="119" spans="1:5" x14ac:dyDescent="0.25">
      <c r="A119" s="1">
        <v>42455.839583333334</v>
      </c>
      <c r="B119">
        <v>16000105016</v>
      </c>
      <c r="C119" t="s">
        <v>57</v>
      </c>
      <c r="D119" t="s">
        <v>29</v>
      </c>
      <c r="E119">
        <v>3</v>
      </c>
    </row>
    <row r="120" spans="1:5" x14ac:dyDescent="0.25">
      <c r="A120" s="1">
        <v>42455.839583333334</v>
      </c>
      <c r="B120">
        <v>16000105112</v>
      </c>
      <c r="C120" t="s">
        <v>54</v>
      </c>
      <c r="D120" t="s">
        <v>10</v>
      </c>
      <c r="E120">
        <v>2</v>
      </c>
    </row>
    <row r="121" spans="1:5" x14ac:dyDescent="0.25">
      <c r="A121" s="1">
        <v>42455.839583333334</v>
      </c>
      <c r="B121">
        <v>16000105003</v>
      </c>
      <c r="C121" t="s">
        <v>16</v>
      </c>
      <c r="D121" t="s">
        <v>4</v>
      </c>
      <c r="E121">
        <v>2</v>
      </c>
    </row>
    <row r="122" spans="1:5" x14ac:dyDescent="0.25">
      <c r="A122" s="1">
        <v>42455.839583333334</v>
      </c>
      <c r="B122">
        <v>16000105101</v>
      </c>
      <c r="C122" t="s">
        <v>53</v>
      </c>
      <c r="D122" t="s">
        <v>27</v>
      </c>
      <c r="E122">
        <v>2</v>
      </c>
    </row>
    <row r="123" spans="1:5" x14ac:dyDescent="0.25">
      <c r="A123" s="1">
        <v>42455.840277777781</v>
      </c>
      <c r="B123">
        <v>16000105040</v>
      </c>
      <c r="C123" t="s">
        <v>5</v>
      </c>
      <c r="D123" t="s">
        <v>21</v>
      </c>
      <c r="E123">
        <v>2</v>
      </c>
    </row>
    <row r="124" spans="1:5" x14ac:dyDescent="0.25">
      <c r="A124" s="1">
        <v>42455.84097222222</v>
      </c>
      <c r="B124">
        <v>16000104916</v>
      </c>
      <c r="C124" t="s">
        <v>14</v>
      </c>
      <c r="D124" t="s">
        <v>26</v>
      </c>
      <c r="E124">
        <v>1</v>
      </c>
    </row>
    <row r="125" spans="1:5" x14ac:dyDescent="0.25">
      <c r="A125" s="1">
        <v>42455.842361111114</v>
      </c>
      <c r="B125">
        <v>16000105152</v>
      </c>
      <c r="C125" t="s">
        <v>24</v>
      </c>
      <c r="D125" t="s">
        <v>19</v>
      </c>
      <c r="E125">
        <v>3</v>
      </c>
    </row>
    <row r="126" spans="1:5" x14ac:dyDescent="0.25">
      <c r="A126" s="1">
        <v>42455.842361111114</v>
      </c>
      <c r="B126">
        <v>16000105123</v>
      </c>
      <c r="C126" t="s">
        <v>30</v>
      </c>
      <c r="D126" t="s">
        <v>20</v>
      </c>
      <c r="E126">
        <v>3</v>
      </c>
    </row>
    <row r="127" spans="1:5" x14ac:dyDescent="0.25">
      <c r="A127" s="1">
        <v>42455.84375</v>
      </c>
      <c r="B127">
        <v>16000105149</v>
      </c>
      <c r="C127" t="s">
        <v>58</v>
      </c>
      <c r="D127" t="s">
        <v>27</v>
      </c>
      <c r="E127">
        <v>2</v>
      </c>
    </row>
    <row r="128" spans="1:5" x14ac:dyDescent="0.25">
      <c r="A128" s="1">
        <v>42455.847222222219</v>
      </c>
      <c r="B128">
        <v>16000105128</v>
      </c>
      <c r="C128" t="s">
        <v>11</v>
      </c>
      <c r="D128" t="s">
        <v>29</v>
      </c>
      <c r="E128">
        <v>2</v>
      </c>
    </row>
    <row r="129" spans="1:5" x14ac:dyDescent="0.25">
      <c r="A129" s="1">
        <v>42455.847916666666</v>
      </c>
      <c r="B129">
        <v>16000105106</v>
      </c>
      <c r="C129" t="s">
        <v>59</v>
      </c>
      <c r="D129" t="s">
        <v>21</v>
      </c>
      <c r="E129">
        <v>1</v>
      </c>
    </row>
    <row r="130" spans="1:5" x14ac:dyDescent="0.25">
      <c r="A130" s="1">
        <v>42455.847916666666</v>
      </c>
      <c r="B130">
        <v>16000104846</v>
      </c>
      <c r="C130" t="s">
        <v>23</v>
      </c>
      <c r="D130" t="s">
        <v>21</v>
      </c>
      <c r="E130">
        <v>2</v>
      </c>
    </row>
    <row r="131" spans="1:5" x14ac:dyDescent="0.25">
      <c r="A131" s="1">
        <v>42455.849305555559</v>
      </c>
      <c r="B131">
        <v>16000105111</v>
      </c>
      <c r="C131" t="s">
        <v>41</v>
      </c>
      <c r="D131" t="s">
        <v>29</v>
      </c>
      <c r="E131">
        <v>1</v>
      </c>
    </row>
    <row r="132" spans="1:5" x14ac:dyDescent="0.25">
      <c r="A132" s="1">
        <v>42455.849305555559</v>
      </c>
      <c r="B132">
        <v>16000105163</v>
      </c>
      <c r="C132" t="s">
        <v>24</v>
      </c>
      <c r="D132" t="s">
        <v>29</v>
      </c>
      <c r="E132">
        <v>1</v>
      </c>
    </row>
    <row r="133" spans="1:5" x14ac:dyDescent="0.25">
      <c r="A133" s="1">
        <v>42455.850694444445</v>
      </c>
      <c r="B133">
        <v>16000105142</v>
      </c>
      <c r="C133" t="s">
        <v>14</v>
      </c>
      <c r="D133" t="s">
        <v>19</v>
      </c>
      <c r="E133">
        <v>3</v>
      </c>
    </row>
    <row r="134" spans="1:5" x14ac:dyDescent="0.25">
      <c r="A134" s="1">
        <v>42455.850694444445</v>
      </c>
      <c r="B134">
        <v>16000105162</v>
      </c>
      <c r="C134" t="s">
        <v>7</v>
      </c>
      <c r="D134" t="s">
        <v>29</v>
      </c>
      <c r="E134">
        <v>3</v>
      </c>
    </row>
    <row r="135" spans="1:5" x14ac:dyDescent="0.25">
      <c r="A135" s="1">
        <v>42455.850694444445</v>
      </c>
      <c r="B135">
        <v>16000105075</v>
      </c>
      <c r="C135" t="s">
        <v>5</v>
      </c>
      <c r="D135" t="s">
        <v>26</v>
      </c>
      <c r="E135">
        <v>2</v>
      </c>
    </row>
    <row r="136" spans="1:5" x14ac:dyDescent="0.25">
      <c r="A136" s="1">
        <v>42455.854166666664</v>
      </c>
      <c r="B136">
        <v>16000105181</v>
      </c>
      <c r="C136" t="s">
        <v>24</v>
      </c>
      <c r="D136" t="s">
        <v>27</v>
      </c>
      <c r="E136">
        <v>1</v>
      </c>
    </row>
    <row r="137" spans="1:5" x14ac:dyDescent="0.25">
      <c r="A137" s="1">
        <v>42455.855555555558</v>
      </c>
      <c r="B137">
        <v>16000105064</v>
      </c>
      <c r="C137" t="s">
        <v>44</v>
      </c>
      <c r="D137" t="s">
        <v>4</v>
      </c>
      <c r="E137">
        <v>1</v>
      </c>
    </row>
    <row r="138" spans="1:5" x14ac:dyDescent="0.25">
      <c r="A138" s="1">
        <v>42455.856249999997</v>
      </c>
      <c r="B138">
        <v>16000104857</v>
      </c>
      <c r="C138" t="s">
        <v>60</v>
      </c>
      <c r="D138" t="s">
        <v>8</v>
      </c>
      <c r="E138">
        <v>1</v>
      </c>
    </row>
    <row r="139" spans="1:5" x14ac:dyDescent="0.25">
      <c r="A139" s="1">
        <v>42455.856944444444</v>
      </c>
      <c r="B139">
        <v>16000105043</v>
      </c>
      <c r="C139" t="s">
        <v>5</v>
      </c>
      <c r="D139" t="s">
        <v>4</v>
      </c>
      <c r="E139">
        <v>2</v>
      </c>
    </row>
    <row r="140" spans="1:5" x14ac:dyDescent="0.25">
      <c r="A140" s="1">
        <v>42455.857638888891</v>
      </c>
      <c r="B140">
        <v>16000105171</v>
      </c>
      <c r="C140" t="s">
        <v>9</v>
      </c>
      <c r="D140" t="s">
        <v>6</v>
      </c>
      <c r="E140">
        <v>1</v>
      </c>
    </row>
    <row r="141" spans="1:5" x14ac:dyDescent="0.25">
      <c r="A141" s="1">
        <v>42455.85833333333</v>
      </c>
      <c r="B141">
        <v>16000105148</v>
      </c>
      <c r="C141" t="s">
        <v>50</v>
      </c>
      <c r="D141" t="s">
        <v>10</v>
      </c>
      <c r="E141">
        <v>1</v>
      </c>
    </row>
    <row r="142" spans="1:5" x14ac:dyDescent="0.25">
      <c r="A142" s="1">
        <v>42455.85833333333</v>
      </c>
      <c r="B142">
        <v>16000105085</v>
      </c>
      <c r="C142" t="s">
        <v>28</v>
      </c>
      <c r="D142" t="s">
        <v>6</v>
      </c>
      <c r="E142">
        <v>2</v>
      </c>
    </row>
    <row r="143" spans="1:5" x14ac:dyDescent="0.25">
      <c r="A143" s="1">
        <v>42455.861111111109</v>
      </c>
      <c r="B143">
        <v>16000105046</v>
      </c>
      <c r="C143" t="s">
        <v>61</v>
      </c>
      <c r="D143" t="s">
        <v>4</v>
      </c>
      <c r="E143">
        <v>1</v>
      </c>
    </row>
    <row r="144" spans="1:5" x14ac:dyDescent="0.25">
      <c r="A144" s="1">
        <v>42455.861111111109</v>
      </c>
      <c r="B144">
        <v>16000105116</v>
      </c>
      <c r="C144" t="s">
        <v>45</v>
      </c>
      <c r="D144" t="s">
        <v>37</v>
      </c>
      <c r="E144">
        <v>3</v>
      </c>
    </row>
    <row r="145" spans="1:5" x14ac:dyDescent="0.25">
      <c r="A145" s="1">
        <v>42455.862500000003</v>
      </c>
      <c r="B145">
        <v>16000105145</v>
      </c>
      <c r="C145" t="s">
        <v>14</v>
      </c>
      <c r="D145" t="s">
        <v>4</v>
      </c>
      <c r="E145">
        <v>2</v>
      </c>
    </row>
    <row r="146" spans="1:5" x14ac:dyDescent="0.25">
      <c r="A146" s="1">
        <v>42455.866666666669</v>
      </c>
      <c r="B146">
        <v>16000105185</v>
      </c>
      <c r="C146" t="s">
        <v>5</v>
      </c>
      <c r="D146" t="s">
        <v>26</v>
      </c>
      <c r="E146">
        <v>1</v>
      </c>
    </row>
    <row r="147" spans="1:5" x14ac:dyDescent="0.25">
      <c r="A147" s="1">
        <v>42455.868055555555</v>
      </c>
      <c r="B147">
        <v>16000104719</v>
      </c>
      <c r="C147" t="s">
        <v>14</v>
      </c>
      <c r="D147" t="s">
        <v>27</v>
      </c>
      <c r="E147">
        <v>1</v>
      </c>
    </row>
    <row r="148" spans="1:5" x14ac:dyDescent="0.25">
      <c r="A148" s="1">
        <v>42455.868055555555</v>
      </c>
      <c r="B148">
        <v>16000105048</v>
      </c>
      <c r="C148" t="s">
        <v>23</v>
      </c>
      <c r="D148" t="s">
        <v>4</v>
      </c>
      <c r="E148">
        <v>1</v>
      </c>
    </row>
    <row r="149" spans="1:5" x14ac:dyDescent="0.25">
      <c r="A149" s="1">
        <v>42455.868055555555</v>
      </c>
      <c r="B149">
        <v>16000104704</v>
      </c>
      <c r="C149" t="s">
        <v>23</v>
      </c>
      <c r="D149" t="s">
        <v>29</v>
      </c>
      <c r="E149">
        <v>2</v>
      </c>
    </row>
    <row r="150" spans="1:5" x14ac:dyDescent="0.25">
      <c r="A150" s="1">
        <v>42455.868055555555</v>
      </c>
      <c r="B150">
        <v>16000104687</v>
      </c>
      <c r="C150" t="s">
        <v>23</v>
      </c>
      <c r="D150" t="s">
        <v>19</v>
      </c>
      <c r="E150">
        <v>1</v>
      </c>
    </row>
    <row r="151" spans="1:5" x14ac:dyDescent="0.25">
      <c r="A151" s="1">
        <v>42455.870833333334</v>
      </c>
      <c r="B151">
        <v>16000105127</v>
      </c>
      <c r="C151" t="s">
        <v>50</v>
      </c>
      <c r="D151" t="s">
        <v>27</v>
      </c>
      <c r="E151">
        <v>3</v>
      </c>
    </row>
    <row r="152" spans="1:5" x14ac:dyDescent="0.25">
      <c r="A152" s="1">
        <v>42455.870833333334</v>
      </c>
      <c r="B152">
        <v>16000105160</v>
      </c>
      <c r="C152" t="s">
        <v>14</v>
      </c>
      <c r="D152" t="s">
        <v>47</v>
      </c>
      <c r="E152">
        <v>3</v>
      </c>
    </row>
    <row r="153" spans="1:5" x14ac:dyDescent="0.25">
      <c r="A153" s="1">
        <v>42455.871527777781</v>
      </c>
      <c r="B153">
        <v>16000105195</v>
      </c>
      <c r="C153" t="s">
        <v>51</v>
      </c>
      <c r="D153" t="s">
        <v>10</v>
      </c>
      <c r="E153">
        <v>2</v>
      </c>
    </row>
    <row r="154" spans="1:5" x14ac:dyDescent="0.25">
      <c r="A154" s="1">
        <v>42455.875</v>
      </c>
      <c r="B154">
        <v>16000105147</v>
      </c>
      <c r="C154" t="s">
        <v>53</v>
      </c>
      <c r="D154" t="s">
        <v>32</v>
      </c>
      <c r="E154">
        <v>1</v>
      </c>
    </row>
    <row r="155" spans="1:5" x14ac:dyDescent="0.25">
      <c r="A155" s="1">
        <v>42455.876388888886</v>
      </c>
      <c r="B155">
        <v>16000105094</v>
      </c>
      <c r="C155" t="s">
        <v>50</v>
      </c>
      <c r="D155" t="s">
        <v>19</v>
      </c>
      <c r="E155">
        <v>3</v>
      </c>
    </row>
    <row r="156" spans="1:5" x14ac:dyDescent="0.25">
      <c r="A156" s="1">
        <v>42455.876388888886</v>
      </c>
      <c r="B156">
        <v>16000105141</v>
      </c>
      <c r="C156" t="s">
        <v>5</v>
      </c>
      <c r="D156" t="s">
        <v>10</v>
      </c>
      <c r="E156">
        <v>2</v>
      </c>
    </row>
    <row r="157" spans="1:5" x14ac:dyDescent="0.25">
      <c r="A157" s="1">
        <v>42455.879166666666</v>
      </c>
      <c r="B157">
        <v>16000104939</v>
      </c>
      <c r="C157" t="s">
        <v>53</v>
      </c>
      <c r="D157" t="s">
        <v>21</v>
      </c>
      <c r="E157">
        <v>1</v>
      </c>
    </row>
    <row r="158" spans="1:5" x14ac:dyDescent="0.25">
      <c r="A158" s="1">
        <v>42455.884027777778</v>
      </c>
      <c r="B158">
        <v>16000105188</v>
      </c>
      <c r="C158" t="s">
        <v>5</v>
      </c>
      <c r="D158" t="s">
        <v>21</v>
      </c>
      <c r="E158">
        <v>3</v>
      </c>
    </row>
    <row r="159" spans="1:5" x14ac:dyDescent="0.25">
      <c r="A159" s="1">
        <v>42455.885416666664</v>
      </c>
      <c r="B159">
        <v>16000105214</v>
      </c>
      <c r="C159" t="s">
        <v>24</v>
      </c>
      <c r="D159" t="s">
        <v>27</v>
      </c>
      <c r="E159">
        <v>1</v>
      </c>
    </row>
    <row r="160" spans="1:5" x14ac:dyDescent="0.25">
      <c r="A160" s="1">
        <v>42455.887499999997</v>
      </c>
      <c r="B160">
        <v>16000105065</v>
      </c>
      <c r="C160" t="s">
        <v>35</v>
      </c>
      <c r="D160" t="s">
        <v>20</v>
      </c>
      <c r="E160">
        <v>3</v>
      </c>
    </row>
    <row r="161" spans="1:5" x14ac:dyDescent="0.25">
      <c r="A161" s="1">
        <v>42455.888888888891</v>
      </c>
      <c r="B161">
        <v>16000105138</v>
      </c>
      <c r="C161" t="s">
        <v>62</v>
      </c>
      <c r="D161" t="s">
        <v>29</v>
      </c>
      <c r="E161">
        <v>3</v>
      </c>
    </row>
    <row r="162" spans="1:5" x14ac:dyDescent="0.25">
      <c r="A162" s="1">
        <v>42455.88958333333</v>
      </c>
      <c r="B162">
        <v>16000105165</v>
      </c>
      <c r="C162" t="s">
        <v>62</v>
      </c>
      <c r="D162" t="s">
        <v>26</v>
      </c>
      <c r="E162">
        <v>2</v>
      </c>
    </row>
    <row r="163" spans="1:5" x14ac:dyDescent="0.25">
      <c r="A163" s="1">
        <v>42455.890277777777</v>
      </c>
      <c r="B163">
        <v>16000105216</v>
      </c>
      <c r="C163" t="s">
        <v>62</v>
      </c>
      <c r="D163" t="s">
        <v>13</v>
      </c>
      <c r="E163">
        <v>1</v>
      </c>
    </row>
    <row r="164" spans="1:5" x14ac:dyDescent="0.25">
      <c r="A164" s="1">
        <v>42455.890972222223</v>
      </c>
      <c r="B164">
        <v>16000105132</v>
      </c>
      <c r="C164" t="s">
        <v>7</v>
      </c>
      <c r="D164" t="s">
        <v>29</v>
      </c>
      <c r="E164">
        <v>2</v>
      </c>
    </row>
    <row r="165" spans="1:5" x14ac:dyDescent="0.25">
      <c r="A165" s="1">
        <v>42455.893055555556</v>
      </c>
      <c r="B165">
        <v>16000105206</v>
      </c>
      <c r="C165" t="s">
        <v>7</v>
      </c>
      <c r="D165" t="s">
        <v>4</v>
      </c>
      <c r="E165">
        <v>1</v>
      </c>
    </row>
    <row r="166" spans="1:5" x14ac:dyDescent="0.25">
      <c r="A166" s="1">
        <v>42455.893750000003</v>
      </c>
      <c r="B166">
        <v>16000105134</v>
      </c>
      <c r="C166" t="s">
        <v>9</v>
      </c>
      <c r="D166" t="s">
        <v>43</v>
      </c>
      <c r="E166">
        <v>1</v>
      </c>
    </row>
    <row r="167" spans="1:5" x14ac:dyDescent="0.25">
      <c r="A167" s="1">
        <v>42455.895833333336</v>
      </c>
      <c r="B167">
        <v>16000105031</v>
      </c>
      <c r="C167" t="s">
        <v>9</v>
      </c>
      <c r="D167" t="s">
        <v>33</v>
      </c>
      <c r="E167">
        <v>2</v>
      </c>
    </row>
    <row r="168" spans="1:5" x14ac:dyDescent="0.25">
      <c r="A168" s="1">
        <v>42455.899305555555</v>
      </c>
      <c r="B168">
        <v>16000105120</v>
      </c>
      <c r="C168" t="s">
        <v>14</v>
      </c>
      <c r="D168" t="s">
        <v>18</v>
      </c>
      <c r="E168">
        <v>3</v>
      </c>
    </row>
    <row r="169" spans="1:5" x14ac:dyDescent="0.25">
      <c r="A169" s="1">
        <v>42455.899305555555</v>
      </c>
      <c r="B169">
        <v>16000105175</v>
      </c>
      <c r="C169" t="s">
        <v>5</v>
      </c>
      <c r="D169" t="s">
        <v>38</v>
      </c>
      <c r="E169">
        <v>1</v>
      </c>
    </row>
    <row r="170" spans="1:5" x14ac:dyDescent="0.25">
      <c r="A170" s="1">
        <v>42455.900694444441</v>
      </c>
      <c r="B170">
        <v>16000105237</v>
      </c>
      <c r="C170" t="s">
        <v>7</v>
      </c>
      <c r="D170" t="s">
        <v>20</v>
      </c>
      <c r="E170">
        <v>3</v>
      </c>
    </row>
    <row r="171" spans="1:5" x14ac:dyDescent="0.25">
      <c r="A171" s="1">
        <v>42455.902083333334</v>
      </c>
      <c r="B171">
        <v>16000105238</v>
      </c>
      <c r="C171" t="s">
        <v>7</v>
      </c>
      <c r="D171" t="s">
        <v>27</v>
      </c>
      <c r="E171">
        <v>2</v>
      </c>
    </row>
    <row r="172" spans="1:5" x14ac:dyDescent="0.25">
      <c r="A172" s="1">
        <v>42455.902777777781</v>
      </c>
      <c r="B172">
        <v>16000105095</v>
      </c>
      <c r="C172" t="s">
        <v>35</v>
      </c>
      <c r="D172" t="s">
        <v>29</v>
      </c>
      <c r="E172">
        <v>2</v>
      </c>
    </row>
    <row r="173" spans="1:5" x14ac:dyDescent="0.25">
      <c r="A173" s="1">
        <v>42455.902777777781</v>
      </c>
      <c r="B173">
        <v>16000104952</v>
      </c>
      <c r="C173" t="s">
        <v>17</v>
      </c>
      <c r="D173" t="s">
        <v>33</v>
      </c>
      <c r="E173">
        <v>3</v>
      </c>
    </row>
    <row r="174" spans="1:5" x14ac:dyDescent="0.25">
      <c r="A174" s="1">
        <v>42455.90347222222</v>
      </c>
      <c r="B174">
        <v>16000105236</v>
      </c>
      <c r="C174" t="s">
        <v>9</v>
      </c>
      <c r="D174" t="s">
        <v>20</v>
      </c>
      <c r="E174">
        <v>3</v>
      </c>
    </row>
    <row r="175" spans="1:5" x14ac:dyDescent="0.25">
      <c r="A175" s="1">
        <v>42455.906944444447</v>
      </c>
      <c r="B175">
        <v>16000105221</v>
      </c>
      <c r="C175" t="s">
        <v>28</v>
      </c>
      <c r="D175" t="s">
        <v>27</v>
      </c>
      <c r="E175">
        <v>2</v>
      </c>
    </row>
    <row r="176" spans="1:5" x14ac:dyDescent="0.25">
      <c r="A176" s="1">
        <v>42455.911111111112</v>
      </c>
      <c r="B176">
        <v>16000105227</v>
      </c>
      <c r="C176" t="s">
        <v>62</v>
      </c>
      <c r="D176" t="s">
        <v>37</v>
      </c>
      <c r="E176">
        <v>3</v>
      </c>
    </row>
    <row r="177" spans="1:5" x14ac:dyDescent="0.25">
      <c r="A177" s="1">
        <v>42455.913194444445</v>
      </c>
      <c r="B177">
        <v>16000105250</v>
      </c>
      <c r="C177" t="s">
        <v>54</v>
      </c>
      <c r="D177" t="s">
        <v>4</v>
      </c>
      <c r="E177">
        <v>2</v>
      </c>
    </row>
    <row r="178" spans="1:5" x14ac:dyDescent="0.25">
      <c r="A178" s="1">
        <v>42455.913888888892</v>
      </c>
      <c r="B178">
        <v>16000105218</v>
      </c>
      <c r="C178" t="s">
        <v>14</v>
      </c>
      <c r="D178" t="s">
        <v>19</v>
      </c>
      <c r="E178">
        <v>3</v>
      </c>
    </row>
    <row r="179" spans="1:5" x14ac:dyDescent="0.25">
      <c r="A179" s="1">
        <v>42455.913888888892</v>
      </c>
      <c r="B179">
        <v>16000105109</v>
      </c>
      <c r="C179" t="s">
        <v>9</v>
      </c>
      <c r="D179" t="s">
        <v>43</v>
      </c>
      <c r="E179">
        <v>2</v>
      </c>
    </row>
    <row r="180" spans="1:5" x14ac:dyDescent="0.25">
      <c r="A180" s="1">
        <v>42455.915972222225</v>
      </c>
      <c r="B180">
        <v>16000105247</v>
      </c>
      <c r="C180" t="s">
        <v>14</v>
      </c>
      <c r="D180" t="s">
        <v>33</v>
      </c>
      <c r="E180">
        <v>2</v>
      </c>
    </row>
    <row r="181" spans="1:5" x14ac:dyDescent="0.25">
      <c r="A181" s="1">
        <v>42455.92291666667</v>
      </c>
      <c r="B181">
        <v>16000105265</v>
      </c>
      <c r="C181" t="s">
        <v>24</v>
      </c>
      <c r="D181" t="s">
        <v>4</v>
      </c>
      <c r="E181">
        <v>1</v>
      </c>
    </row>
    <row r="182" spans="1:5" x14ac:dyDescent="0.25">
      <c r="A182" s="1">
        <v>42455.923611111109</v>
      </c>
      <c r="B182">
        <v>16000105055</v>
      </c>
      <c r="C182" t="s">
        <v>41</v>
      </c>
      <c r="D182" t="s">
        <v>43</v>
      </c>
      <c r="E182">
        <v>1</v>
      </c>
    </row>
    <row r="183" spans="1:5" x14ac:dyDescent="0.25">
      <c r="A183" s="1">
        <v>42455.923611111109</v>
      </c>
      <c r="B183">
        <v>16000105261</v>
      </c>
      <c r="C183" t="s">
        <v>63</v>
      </c>
      <c r="D183" t="s">
        <v>38</v>
      </c>
      <c r="E183">
        <v>3</v>
      </c>
    </row>
    <row r="184" spans="1:5" x14ac:dyDescent="0.25">
      <c r="A184" s="1">
        <v>42455.925694444442</v>
      </c>
      <c r="B184">
        <v>16000105254</v>
      </c>
      <c r="C184" t="s">
        <v>14</v>
      </c>
      <c r="D184" t="s">
        <v>19</v>
      </c>
      <c r="E184">
        <v>1</v>
      </c>
    </row>
    <row r="185" spans="1:5" x14ac:dyDescent="0.25">
      <c r="A185" s="1">
        <v>42455.927083333336</v>
      </c>
      <c r="B185">
        <v>16000105280</v>
      </c>
      <c r="C185" t="s">
        <v>24</v>
      </c>
      <c r="D185" t="s">
        <v>4</v>
      </c>
      <c r="E185">
        <v>1</v>
      </c>
    </row>
    <row r="186" spans="1:5" x14ac:dyDescent="0.25">
      <c r="A186" s="1">
        <v>42455.927777777775</v>
      </c>
      <c r="B186">
        <v>16000105278</v>
      </c>
      <c r="C186" t="s">
        <v>24</v>
      </c>
      <c r="D186" t="s">
        <v>29</v>
      </c>
      <c r="E186">
        <v>1</v>
      </c>
    </row>
    <row r="187" spans="1:5" x14ac:dyDescent="0.25">
      <c r="A187" s="1">
        <v>42455.927777777775</v>
      </c>
      <c r="B187">
        <v>16000105270</v>
      </c>
      <c r="C187" t="s">
        <v>9</v>
      </c>
      <c r="D187" t="s">
        <v>29</v>
      </c>
      <c r="E187">
        <v>1</v>
      </c>
    </row>
    <row r="188" spans="1:5" x14ac:dyDescent="0.25">
      <c r="A188" s="1">
        <v>42455.927777777775</v>
      </c>
      <c r="B188">
        <v>16000105014</v>
      </c>
      <c r="C188" t="s">
        <v>28</v>
      </c>
      <c r="D188" t="s">
        <v>29</v>
      </c>
      <c r="E188">
        <v>2</v>
      </c>
    </row>
    <row r="189" spans="1:5" x14ac:dyDescent="0.25">
      <c r="A189" s="1">
        <v>42455.929166666669</v>
      </c>
      <c r="B189">
        <v>16000105156</v>
      </c>
      <c r="C189" t="s">
        <v>41</v>
      </c>
      <c r="D189" t="s">
        <v>47</v>
      </c>
      <c r="E189">
        <v>2</v>
      </c>
    </row>
    <row r="190" spans="1:5" x14ac:dyDescent="0.25">
      <c r="A190" s="1">
        <v>42455.930555555555</v>
      </c>
      <c r="B190">
        <v>16000105229</v>
      </c>
      <c r="C190" t="s">
        <v>35</v>
      </c>
      <c r="D190" t="s">
        <v>32</v>
      </c>
      <c r="E190">
        <v>2</v>
      </c>
    </row>
    <row r="191" spans="1:5" x14ac:dyDescent="0.25">
      <c r="A191" s="1">
        <v>42455.931250000001</v>
      </c>
      <c r="B191">
        <v>16000105275</v>
      </c>
      <c r="C191" t="s">
        <v>14</v>
      </c>
      <c r="D191" t="s">
        <v>6</v>
      </c>
      <c r="E191">
        <v>2</v>
      </c>
    </row>
    <row r="192" spans="1:5" x14ac:dyDescent="0.25">
      <c r="A192" s="1">
        <v>42455.932638888888</v>
      </c>
      <c r="B192">
        <v>16000105260</v>
      </c>
      <c r="C192" t="s">
        <v>14</v>
      </c>
      <c r="D192" t="s">
        <v>43</v>
      </c>
      <c r="E192">
        <v>3</v>
      </c>
    </row>
    <row r="193" spans="1:5" x14ac:dyDescent="0.25">
      <c r="A193" s="1">
        <v>42455.934027777781</v>
      </c>
      <c r="B193">
        <v>16000105267</v>
      </c>
      <c r="C193" t="s">
        <v>15</v>
      </c>
      <c r="D193" t="s">
        <v>27</v>
      </c>
      <c r="E193">
        <v>1</v>
      </c>
    </row>
    <row r="194" spans="1:5" x14ac:dyDescent="0.25">
      <c r="A194" s="1">
        <v>42455.934027777781</v>
      </c>
      <c r="B194">
        <v>16000105211</v>
      </c>
      <c r="C194" t="s">
        <v>9</v>
      </c>
      <c r="D194" t="s">
        <v>43</v>
      </c>
      <c r="E194">
        <v>3</v>
      </c>
    </row>
    <row r="195" spans="1:5" x14ac:dyDescent="0.25">
      <c r="A195" s="1">
        <v>42455.93472222222</v>
      </c>
      <c r="B195">
        <v>16000105225</v>
      </c>
      <c r="C195" t="s">
        <v>46</v>
      </c>
      <c r="D195" t="s">
        <v>29</v>
      </c>
      <c r="E195">
        <v>1</v>
      </c>
    </row>
    <row r="196" spans="1:5" x14ac:dyDescent="0.25">
      <c r="A196" s="1">
        <v>42455.93472222222</v>
      </c>
      <c r="B196">
        <v>16000105287</v>
      </c>
      <c r="C196" t="s">
        <v>7</v>
      </c>
      <c r="D196" t="s">
        <v>29</v>
      </c>
      <c r="E196">
        <v>1</v>
      </c>
    </row>
    <row r="197" spans="1:5" x14ac:dyDescent="0.25">
      <c r="A197" s="1">
        <v>42455.938888888886</v>
      </c>
      <c r="B197">
        <v>16000105208</v>
      </c>
      <c r="C197" t="s">
        <v>46</v>
      </c>
      <c r="D197" t="s">
        <v>29</v>
      </c>
      <c r="E197">
        <v>2</v>
      </c>
    </row>
    <row r="198" spans="1:5" x14ac:dyDescent="0.25">
      <c r="A198" s="1">
        <v>42455.939583333333</v>
      </c>
      <c r="B198">
        <v>16000105219</v>
      </c>
      <c r="C198" t="s">
        <v>48</v>
      </c>
      <c r="D198" t="s">
        <v>6</v>
      </c>
      <c r="E198">
        <v>1</v>
      </c>
    </row>
    <row r="199" spans="1:5" x14ac:dyDescent="0.25">
      <c r="A199" s="1">
        <v>42455.939583333333</v>
      </c>
      <c r="B199">
        <v>16000105258</v>
      </c>
      <c r="C199" t="s">
        <v>9</v>
      </c>
      <c r="D199" t="s">
        <v>29</v>
      </c>
      <c r="E199">
        <v>3</v>
      </c>
    </row>
    <row r="200" spans="1:5" x14ac:dyDescent="0.25">
      <c r="A200" s="1">
        <v>42455.939583333333</v>
      </c>
      <c r="B200">
        <v>16000105296</v>
      </c>
      <c r="C200" t="s">
        <v>7</v>
      </c>
      <c r="D200" t="s">
        <v>27</v>
      </c>
      <c r="E200">
        <v>2</v>
      </c>
    </row>
    <row r="201" spans="1:5" x14ac:dyDescent="0.25">
      <c r="A201" s="1">
        <v>42455.940972222219</v>
      </c>
      <c r="B201">
        <v>16000105087</v>
      </c>
      <c r="C201" t="s">
        <v>66</v>
      </c>
      <c r="D201" t="s">
        <v>32</v>
      </c>
      <c r="E201">
        <v>1</v>
      </c>
    </row>
    <row r="202" spans="1:5" x14ac:dyDescent="0.25">
      <c r="A202" s="1">
        <v>42455.944444444445</v>
      </c>
      <c r="B202">
        <v>16000105281</v>
      </c>
      <c r="C202" t="s">
        <v>14</v>
      </c>
      <c r="D202" t="s">
        <v>20</v>
      </c>
      <c r="E202">
        <v>1</v>
      </c>
    </row>
    <row r="203" spans="1:5" x14ac:dyDescent="0.25">
      <c r="A203" s="1">
        <v>42455.945833333331</v>
      </c>
      <c r="B203">
        <v>16000105294</v>
      </c>
      <c r="C203" t="s">
        <v>15</v>
      </c>
      <c r="D203" t="s">
        <v>33</v>
      </c>
      <c r="E203">
        <v>3</v>
      </c>
    </row>
    <row r="204" spans="1:5" x14ac:dyDescent="0.25">
      <c r="A204" s="1">
        <v>42455.945833333331</v>
      </c>
      <c r="B204">
        <v>16000105299</v>
      </c>
      <c r="C204" t="s">
        <v>64</v>
      </c>
      <c r="D204" t="s">
        <v>33</v>
      </c>
      <c r="E204">
        <v>1</v>
      </c>
    </row>
    <row r="205" spans="1:5" x14ac:dyDescent="0.25">
      <c r="A205" s="1">
        <v>42455.947222222225</v>
      </c>
      <c r="B205">
        <v>16000105251</v>
      </c>
      <c r="C205" t="s">
        <v>14</v>
      </c>
      <c r="D205" t="s">
        <v>43</v>
      </c>
      <c r="E205">
        <v>2</v>
      </c>
    </row>
    <row r="206" spans="1:5" x14ac:dyDescent="0.25">
      <c r="A206" s="1">
        <v>42455.950694444444</v>
      </c>
      <c r="B206">
        <v>16000105310</v>
      </c>
      <c r="C206" t="s">
        <v>7</v>
      </c>
      <c r="D206" t="s">
        <v>19</v>
      </c>
      <c r="E206">
        <v>3</v>
      </c>
    </row>
    <row r="207" spans="1:5" x14ac:dyDescent="0.25">
      <c r="A207" s="1">
        <v>42455.953472222223</v>
      </c>
      <c r="B207">
        <v>16000105302</v>
      </c>
      <c r="C207" t="s">
        <v>14</v>
      </c>
      <c r="D207" t="s">
        <v>32</v>
      </c>
      <c r="E207">
        <v>1</v>
      </c>
    </row>
    <row r="208" spans="1:5" x14ac:dyDescent="0.25">
      <c r="A208" s="1">
        <v>42455.953472222223</v>
      </c>
      <c r="B208">
        <v>16000105252</v>
      </c>
      <c r="C208" t="s">
        <v>25</v>
      </c>
      <c r="D208" t="s">
        <v>43</v>
      </c>
      <c r="E208">
        <v>2</v>
      </c>
    </row>
    <row r="209" spans="1:5" x14ac:dyDescent="0.25">
      <c r="A209" s="1">
        <v>42455.953472222223</v>
      </c>
      <c r="B209">
        <v>16000105312</v>
      </c>
      <c r="C209" t="s">
        <v>7</v>
      </c>
      <c r="D209" t="s">
        <v>27</v>
      </c>
      <c r="E209">
        <v>3</v>
      </c>
    </row>
    <row r="210" spans="1:5" x14ac:dyDescent="0.25">
      <c r="A210" s="1">
        <v>42455.954861111109</v>
      </c>
      <c r="B210">
        <v>16000105318</v>
      </c>
      <c r="C210" t="s">
        <v>14</v>
      </c>
      <c r="D210" t="s">
        <v>19</v>
      </c>
      <c r="E210">
        <v>2</v>
      </c>
    </row>
    <row r="211" spans="1:5" x14ac:dyDescent="0.25">
      <c r="A211" s="1">
        <v>42455.954861111109</v>
      </c>
      <c r="B211">
        <v>16000105143</v>
      </c>
      <c r="C211" t="s">
        <v>28</v>
      </c>
      <c r="D211" t="s">
        <v>37</v>
      </c>
      <c r="E211">
        <v>3</v>
      </c>
    </row>
    <row r="212" spans="1:5" x14ac:dyDescent="0.25">
      <c r="A212" s="1">
        <v>42455.956250000003</v>
      </c>
      <c r="B212">
        <v>16000105291</v>
      </c>
      <c r="C212" t="s">
        <v>9</v>
      </c>
      <c r="D212" t="s">
        <v>47</v>
      </c>
      <c r="E212">
        <v>1</v>
      </c>
    </row>
    <row r="213" spans="1:5" x14ac:dyDescent="0.25">
      <c r="A213" s="1">
        <v>42455.956250000003</v>
      </c>
      <c r="B213">
        <v>16000105249</v>
      </c>
      <c r="C213" t="s">
        <v>9</v>
      </c>
      <c r="D213" t="s">
        <v>43</v>
      </c>
      <c r="E213">
        <v>2</v>
      </c>
    </row>
    <row r="214" spans="1:5" x14ac:dyDescent="0.25">
      <c r="A214" s="1">
        <v>42455.956944444442</v>
      </c>
      <c r="B214">
        <v>16000105325</v>
      </c>
      <c r="C214" t="s">
        <v>7</v>
      </c>
      <c r="D214" t="s">
        <v>20</v>
      </c>
      <c r="E214">
        <v>2</v>
      </c>
    </row>
    <row r="215" spans="1:5" x14ac:dyDescent="0.25">
      <c r="A215" s="1">
        <v>42455.957638888889</v>
      </c>
      <c r="B215">
        <v>16000105271</v>
      </c>
      <c r="C215" t="s">
        <v>60</v>
      </c>
      <c r="D215" t="s">
        <v>10</v>
      </c>
      <c r="E215">
        <v>3</v>
      </c>
    </row>
    <row r="216" spans="1:5" x14ac:dyDescent="0.25">
      <c r="A216" s="1">
        <v>42455.958333333336</v>
      </c>
      <c r="B216">
        <v>16000105285</v>
      </c>
      <c r="C216" t="s">
        <v>15</v>
      </c>
      <c r="D216" t="s">
        <v>20</v>
      </c>
      <c r="E216">
        <v>2</v>
      </c>
    </row>
    <row r="217" spans="1:5" x14ac:dyDescent="0.25">
      <c r="A217" s="1">
        <v>42455.959027777775</v>
      </c>
      <c r="B217">
        <v>16000105172</v>
      </c>
      <c r="C217" t="s">
        <v>44</v>
      </c>
      <c r="D217" t="s">
        <v>29</v>
      </c>
      <c r="E217">
        <v>2</v>
      </c>
    </row>
    <row r="218" spans="1:5" x14ac:dyDescent="0.25">
      <c r="A218" s="1">
        <v>42455.960416666669</v>
      </c>
      <c r="B218">
        <v>16000105233</v>
      </c>
      <c r="C218" t="s">
        <v>30</v>
      </c>
      <c r="D218" t="s">
        <v>27</v>
      </c>
      <c r="E218">
        <v>3</v>
      </c>
    </row>
    <row r="219" spans="1:5" x14ac:dyDescent="0.25">
      <c r="A219" s="1">
        <v>42455.960416666669</v>
      </c>
      <c r="B219">
        <v>16000105110</v>
      </c>
      <c r="C219" t="s">
        <v>30</v>
      </c>
      <c r="D219" t="s">
        <v>21</v>
      </c>
      <c r="E219">
        <v>3</v>
      </c>
    </row>
    <row r="220" spans="1:5" x14ac:dyDescent="0.25">
      <c r="A220" s="1">
        <v>42455.962500000001</v>
      </c>
      <c r="B220">
        <v>16000105005</v>
      </c>
      <c r="C220" t="s">
        <v>14</v>
      </c>
      <c r="D220" t="s">
        <v>26</v>
      </c>
      <c r="E220">
        <v>3</v>
      </c>
    </row>
    <row r="221" spans="1:5" x14ac:dyDescent="0.25">
      <c r="A221" s="1">
        <v>42455.96597222222</v>
      </c>
      <c r="B221">
        <v>16000105313</v>
      </c>
      <c r="C221" t="s">
        <v>14</v>
      </c>
      <c r="D221" t="s">
        <v>10</v>
      </c>
      <c r="E221">
        <v>3</v>
      </c>
    </row>
    <row r="222" spans="1:5" x14ac:dyDescent="0.25">
      <c r="A222" s="1">
        <v>42455.966666666667</v>
      </c>
      <c r="B222">
        <v>16000105345</v>
      </c>
      <c r="C222" t="s">
        <v>24</v>
      </c>
      <c r="D222" t="s">
        <v>8</v>
      </c>
      <c r="E222">
        <v>1</v>
      </c>
    </row>
    <row r="223" spans="1:5" x14ac:dyDescent="0.25">
      <c r="A223" s="1">
        <v>42455.96875</v>
      </c>
      <c r="B223">
        <v>16000105167</v>
      </c>
      <c r="C223" t="s">
        <v>28</v>
      </c>
      <c r="D223" t="s">
        <v>33</v>
      </c>
      <c r="E223">
        <v>2</v>
      </c>
    </row>
    <row r="224" spans="1:5" x14ac:dyDescent="0.25">
      <c r="A224" s="1">
        <v>42455.969444444447</v>
      </c>
      <c r="B224">
        <v>16000105338</v>
      </c>
      <c r="C224" t="s">
        <v>63</v>
      </c>
      <c r="D224" t="s">
        <v>29</v>
      </c>
      <c r="E224">
        <v>2</v>
      </c>
    </row>
    <row r="225" spans="1:5" x14ac:dyDescent="0.25">
      <c r="A225" s="1">
        <v>42455.970833333333</v>
      </c>
      <c r="B225">
        <v>16000105228</v>
      </c>
      <c r="C225" t="s">
        <v>35</v>
      </c>
      <c r="D225" t="s">
        <v>20</v>
      </c>
      <c r="E225">
        <v>2</v>
      </c>
    </row>
    <row r="226" spans="1:5" x14ac:dyDescent="0.25">
      <c r="A226" s="1">
        <v>42455.97152777778</v>
      </c>
      <c r="B226">
        <v>16000105245</v>
      </c>
      <c r="C226" t="s">
        <v>60</v>
      </c>
      <c r="D226" t="s">
        <v>20</v>
      </c>
      <c r="E226">
        <v>2</v>
      </c>
    </row>
    <row r="227" spans="1:5" x14ac:dyDescent="0.25">
      <c r="A227" s="1">
        <v>42455.972222222219</v>
      </c>
      <c r="B227">
        <v>16000105234</v>
      </c>
      <c r="C227" t="s">
        <v>41</v>
      </c>
      <c r="D227" t="s">
        <v>19</v>
      </c>
      <c r="E227">
        <v>1</v>
      </c>
    </row>
    <row r="228" spans="1:5" x14ac:dyDescent="0.25">
      <c r="A228" s="1">
        <v>42455.972222222219</v>
      </c>
      <c r="B228">
        <v>16000105150</v>
      </c>
      <c r="C228" t="s">
        <v>41</v>
      </c>
      <c r="D228" t="s">
        <v>27</v>
      </c>
      <c r="E228">
        <v>1</v>
      </c>
    </row>
    <row r="229" spans="1:5" x14ac:dyDescent="0.25">
      <c r="A229" s="1">
        <v>42455.972222222219</v>
      </c>
      <c r="B229">
        <v>16000105328</v>
      </c>
      <c r="C229" t="s">
        <v>7</v>
      </c>
      <c r="D229" t="s">
        <v>19</v>
      </c>
      <c r="E229">
        <v>3</v>
      </c>
    </row>
    <row r="230" spans="1:5" x14ac:dyDescent="0.25">
      <c r="A230" s="1">
        <v>42455.974305555559</v>
      </c>
      <c r="B230">
        <v>16000105330</v>
      </c>
      <c r="C230" t="s">
        <v>9</v>
      </c>
      <c r="D230" t="s">
        <v>32</v>
      </c>
      <c r="E230">
        <v>2</v>
      </c>
    </row>
    <row r="231" spans="1:5" x14ac:dyDescent="0.25">
      <c r="A231" s="1">
        <v>42455.977083333331</v>
      </c>
      <c r="B231">
        <v>16000105352</v>
      </c>
      <c r="C231" t="s">
        <v>67</v>
      </c>
      <c r="D231" t="s">
        <v>38</v>
      </c>
      <c r="E231">
        <v>1</v>
      </c>
    </row>
    <row r="232" spans="1:5" x14ac:dyDescent="0.25">
      <c r="A232" s="1">
        <v>42455.979861111111</v>
      </c>
      <c r="B232">
        <v>16000105244</v>
      </c>
      <c r="C232" t="s">
        <v>17</v>
      </c>
      <c r="D232" t="s">
        <v>27</v>
      </c>
      <c r="E232">
        <v>2</v>
      </c>
    </row>
    <row r="233" spans="1:5" x14ac:dyDescent="0.25">
      <c r="A233" s="1">
        <v>42455.979861111111</v>
      </c>
      <c r="B233">
        <v>16000105301</v>
      </c>
      <c r="C233" t="s">
        <v>23</v>
      </c>
      <c r="D233" t="s">
        <v>10</v>
      </c>
      <c r="E233">
        <v>2</v>
      </c>
    </row>
    <row r="234" spans="1:5" x14ac:dyDescent="0.25">
      <c r="A234" s="1">
        <v>42455.981249999997</v>
      </c>
      <c r="B234">
        <v>16000105349</v>
      </c>
      <c r="C234" t="s">
        <v>64</v>
      </c>
      <c r="D234" t="s">
        <v>38</v>
      </c>
      <c r="E234">
        <v>1</v>
      </c>
    </row>
    <row r="235" spans="1:5" x14ac:dyDescent="0.25">
      <c r="A235" s="1">
        <v>42455.984722222223</v>
      </c>
      <c r="B235">
        <v>16000105243</v>
      </c>
      <c r="C235" t="s">
        <v>14</v>
      </c>
      <c r="D235" t="s">
        <v>20</v>
      </c>
      <c r="E235">
        <v>1</v>
      </c>
    </row>
    <row r="236" spans="1:5" x14ac:dyDescent="0.25">
      <c r="A236" s="1">
        <v>42455.98541666667</v>
      </c>
      <c r="B236">
        <v>16000105361</v>
      </c>
      <c r="C236" t="s">
        <v>7</v>
      </c>
      <c r="D236" t="s">
        <v>38</v>
      </c>
      <c r="E236" t="s">
        <v>13</v>
      </c>
    </row>
    <row r="237" spans="1:5" x14ac:dyDescent="0.25">
      <c r="A237" s="1">
        <v>42455.987500000003</v>
      </c>
      <c r="B237">
        <v>16000105192</v>
      </c>
      <c r="C237" t="s">
        <v>28</v>
      </c>
      <c r="D237" t="s">
        <v>8</v>
      </c>
      <c r="E237">
        <v>3</v>
      </c>
    </row>
    <row r="238" spans="1:5" x14ac:dyDescent="0.25">
      <c r="A238" s="1">
        <v>42455.988888888889</v>
      </c>
      <c r="B238">
        <v>16000105078</v>
      </c>
      <c r="C238" t="s">
        <v>46</v>
      </c>
      <c r="D238" t="s">
        <v>4</v>
      </c>
      <c r="E238">
        <v>3</v>
      </c>
    </row>
    <row r="239" spans="1:5" x14ac:dyDescent="0.25">
      <c r="A239" s="1">
        <v>42455.990277777775</v>
      </c>
      <c r="B239">
        <v>16000105176</v>
      </c>
      <c r="C239" t="s">
        <v>15</v>
      </c>
      <c r="D239" t="s">
        <v>32</v>
      </c>
      <c r="E239">
        <v>3</v>
      </c>
    </row>
    <row r="240" spans="1:5" x14ac:dyDescent="0.25">
      <c r="A240" s="1">
        <v>42455.990972222222</v>
      </c>
      <c r="B240">
        <v>16000105246</v>
      </c>
      <c r="C240" t="s">
        <v>68</v>
      </c>
      <c r="D240" t="s">
        <v>18</v>
      </c>
      <c r="E240">
        <v>2</v>
      </c>
    </row>
    <row r="241" spans="1:5" x14ac:dyDescent="0.25">
      <c r="A241" s="1">
        <v>42455.994444444441</v>
      </c>
      <c r="B241">
        <v>16000104885</v>
      </c>
      <c r="C241" t="s">
        <v>69</v>
      </c>
      <c r="D241" t="s">
        <v>29</v>
      </c>
      <c r="E241">
        <v>3</v>
      </c>
    </row>
    <row r="242" spans="1:5" x14ac:dyDescent="0.25">
      <c r="A242" s="1">
        <v>42455.995138888888</v>
      </c>
      <c r="B242">
        <v>16000105364</v>
      </c>
      <c r="C242" t="s">
        <v>28</v>
      </c>
      <c r="D242" t="s">
        <v>37</v>
      </c>
      <c r="E242">
        <v>3</v>
      </c>
    </row>
    <row r="243" spans="1:5" x14ac:dyDescent="0.25">
      <c r="A243" s="1">
        <v>42455.997916666667</v>
      </c>
      <c r="B243">
        <v>16000105212</v>
      </c>
      <c r="C243" t="s">
        <v>69</v>
      </c>
      <c r="D243" t="s">
        <v>13</v>
      </c>
      <c r="E243">
        <v>1</v>
      </c>
    </row>
    <row r="244" spans="1:5" x14ac:dyDescent="0.25">
      <c r="A244" s="1">
        <v>42455.998611111114</v>
      </c>
      <c r="B244">
        <v>16000105266</v>
      </c>
      <c r="C244" t="s">
        <v>53</v>
      </c>
      <c r="D244" t="s">
        <v>21</v>
      </c>
      <c r="E244">
        <v>3</v>
      </c>
    </row>
    <row r="245" spans="1:5" x14ac:dyDescent="0.25">
      <c r="A245" s="1">
        <v>42455.998611111114</v>
      </c>
      <c r="B245">
        <v>16000105355</v>
      </c>
      <c r="C245" t="s">
        <v>63</v>
      </c>
      <c r="D245" t="s">
        <v>20</v>
      </c>
      <c r="E245">
        <v>2</v>
      </c>
    </row>
    <row r="246" spans="1:5" x14ac:dyDescent="0.25">
      <c r="A246" s="1">
        <v>42456.002083333333</v>
      </c>
      <c r="B246">
        <v>16000105284</v>
      </c>
      <c r="C246" t="s">
        <v>35</v>
      </c>
      <c r="D246" t="s">
        <v>29</v>
      </c>
      <c r="E246">
        <v>2</v>
      </c>
    </row>
    <row r="247" spans="1:5" x14ac:dyDescent="0.25">
      <c r="A247" s="1">
        <v>42456.002083333333</v>
      </c>
      <c r="B247">
        <v>16000105365</v>
      </c>
      <c r="C247" t="s">
        <v>64</v>
      </c>
      <c r="D247" t="s">
        <v>37</v>
      </c>
      <c r="E247">
        <v>3</v>
      </c>
    </row>
    <row r="248" spans="1:5" x14ac:dyDescent="0.25">
      <c r="A248" s="1">
        <v>42456.00277777778</v>
      </c>
      <c r="B248">
        <v>16000105268</v>
      </c>
      <c r="C248" t="s">
        <v>50</v>
      </c>
      <c r="D248" t="s">
        <v>43</v>
      </c>
      <c r="E248">
        <v>1</v>
      </c>
    </row>
    <row r="249" spans="1:5" x14ac:dyDescent="0.25">
      <c r="A249" s="1">
        <v>42456.005555555559</v>
      </c>
      <c r="B249">
        <v>16000105384</v>
      </c>
      <c r="C249" t="s">
        <v>9</v>
      </c>
      <c r="D249" t="s">
        <v>29</v>
      </c>
      <c r="E249">
        <v>2</v>
      </c>
    </row>
    <row r="250" spans="1:5" x14ac:dyDescent="0.25">
      <c r="A250" s="1">
        <v>42456.006944444445</v>
      </c>
      <c r="B250">
        <v>16000105052</v>
      </c>
      <c r="C250" t="s">
        <v>34</v>
      </c>
      <c r="D250" t="s">
        <v>37</v>
      </c>
      <c r="E250">
        <v>2</v>
      </c>
    </row>
    <row r="251" spans="1:5" x14ac:dyDescent="0.25">
      <c r="A251" s="1">
        <v>42456.008333333331</v>
      </c>
      <c r="B251">
        <v>16000105371</v>
      </c>
      <c r="C251" t="s">
        <v>70</v>
      </c>
      <c r="D251" t="s">
        <v>32</v>
      </c>
      <c r="E251">
        <v>3</v>
      </c>
    </row>
    <row r="252" spans="1:5" x14ac:dyDescent="0.25">
      <c r="A252" s="1">
        <v>42456.011805555558</v>
      </c>
      <c r="B252">
        <v>16000105353</v>
      </c>
      <c r="C252" t="s">
        <v>14</v>
      </c>
      <c r="D252" t="s">
        <v>32</v>
      </c>
      <c r="E252">
        <v>1</v>
      </c>
    </row>
    <row r="253" spans="1:5" x14ac:dyDescent="0.25">
      <c r="A253" s="1">
        <v>42456.013888888891</v>
      </c>
      <c r="B253">
        <v>16000105376</v>
      </c>
      <c r="C253" t="s">
        <v>23</v>
      </c>
      <c r="D253" t="s">
        <v>29</v>
      </c>
      <c r="E253">
        <v>2</v>
      </c>
    </row>
    <row r="254" spans="1:5" x14ac:dyDescent="0.25">
      <c r="A254" s="1">
        <v>42456.013888888891</v>
      </c>
      <c r="B254">
        <v>16000105372</v>
      </c>
      <c r="C254" t="s">
        <v>71</v>
      </c>
      <c r="D254" t="s">
        <v>20</v>
      </c>
      <c r="E254">
        <v>2</v>
      </c>
    </row>
    <row r="255" spans="1:5" x14ac:dyDescent="0.25">
      <c r="A255" s="1">
        <v>42456.015277777777</v>
      </c>
      <c r="B255">
        <v>16000105386</v>
      </c>
      <c r="C255" t="s">
        <v>11</v>
      </c>
      <c r="D255" t="s">
        <v>29</v>
      </c>
      <c r="E255">
        <v>3</v>
      </c>
    </row>
    <row r="256" spans="1:5" x14ac:dyDescent="0.25">
      <c r="A256" s="1">
        <v>42456.018055555556</v>
      </c>
      <c r="B256">
        <v>16000105393</v>
      </c>
      <c r="C256" t="s">
        <v>7</v>
      </c>
      <c r="D256" t="s">
        <v>33</v>
      </c>
      <c r="E256">
        <v>1</v>
      </c>
    </row>
    <row r="257" spans="1:5" x14ac:dyDescent="0.25">
      <c r="A257" s="1">
        <v>42456.018750000003</v>
      </c>
      <c r="B257">
        <v>16000105397</v>
      </c>
      <c r="C257" t="s">
        <v>24</v>
      </c>
      <c r="D257" t="s">
        <v>27</v>
      </c>
      <c r="E257">
        <v>1</v>
      </c>
    </row>
    <row r="258" spans="1:5" x14ac:dyDescent="0.25">
      <c r="A258" s="1">
        <v>42456.019444444442</v>
      </c>
      <c r="B258">
        <v>16000105329</v>
      </c>
      <c r="C258" t="s">
        <v>63</v>
      </c>
      <c r="D258" t="s">
        <v>26</v>
      </c>
      <c r="E258">
        <v>2</v>
      </c>
    </row>
    <row r="259" spans="1:5" x14ac:dyDescent="0.25">
      <c r="A259" s="1">
        <v>42456.020833333336</v>
      </c>
      <c r="B259">
        <v>16000105366</v>
      </c>
      <c r="C259" t="s">
        <v>11</v>
      </c>
      <c r="D259" t="s">
        <v>29</v>
      </c>
      <c r="E259">
        <v>2</v>
      </c>
    </row>
    <row r="260" spans="1:5" x14ac:dyDescent="0.25">
      <c r="A260" s="1">
        <v>42456.021527777775</v>
      </c>
      <c r="B260">
        <v>16000105356</v>
      </c>
      <c r="C260" t="s">
        <v>14</v>
      </c>
      <c r="D260" t="s">
        <v>20</v>
      </c>
      <c r="E260">
        <v>2</v>
      </c>
    </row>
    <row r="261" spans="1:5" x14ac:dyDescent="0.25">
      <c r="A261" s="1">
        <v>42456.022222222222</v>
      </c>
      <c r="B261">
        <v>16000105277</v>
      </c>
      <c r="C261" t="s">
        <v>5</v>
      </c>
      <c r="D261" t="s">
        <v>37</v>
      </c>
      <c r="E261">
        <v>2</v>
      </c>
    </row>
    <row r="262" spans="1:5" x14ac:dyDescent="0.25">
      <c r="A262" s="1">
        <v>42456.025000000001</v>
      </c>
      <c r="B262">
        <v>16000105392</v>
      </c>
      <c r="C262" t="s">
        <v>15</v>
      </c>
      <c r="D262" t="s">
        <v>29</v>
      </c>
      <c r="E262">
        <v>3</v>
      </c>
    </row>
    <row r="263" spans="1:5" x14ac:dyDescent="0.25">
      <c r="A263" s="1">
        <v>42456.025000000001</v>
      </c>
      <c r="B263">
        <v>16000105200</v>
      </c>
      <c r="C263" t="s">
        <v>34</v>
      </c>
      <c r="D263" t="s">
        <v>47</v>
      </c>
      <c r="E263">
        <v>1</v>
      </c>
    </row>
    <row r="264" spans="1:5" x14ac:dyDescent="0.25">
      <c r="A264" s="1">
        <v>42456.026388888888</v>
      </c>
      <c r="B264">
        <v>16000105304</v>
      </c>
      <c r="C264" t="s">
        <v>28</v>
      </c>
      <c r="D264" t="s">
        <v>10</v>
      </c>
      <c r="E264">
        <v>3</v>
      </c>
    </row>
    <row r="265" spans="1:5" x14ac:dyDescent="0.25">
      <c r="A265" s="1">
        <v>42456.027083333334</v>
      </c>
      <c r="B265">
        <v>16000105391</v>
      </c>
      <c r="C265" t="s">
        <v>54</v>
      </c>
      <c r="D265" t="s">
        <v>27</v>
      </c>
      <c r="E265">
        <v>3</v>
      </c>
    </row>
    <row r="266" spans="1:5" x14ac:dyDescent="0.25">
      <c r="A266" s="1">
        <v>42456.027083333334</v>
      </c>
      <c r="B266">
        <v>16000105390</v>
      </c>
      <c r="C266" t="s">
        <v>64</v>
      </c>
      <c r="D266" t="s">
        <v>37</v>
      </c>
      <c r="E266">
        <v>1</v>
      </c>
    </row>
    <row r="267" spans="1:5" x14ac:dyDescent="0.25">
      <c r="A267" s="1">
        <v>42456.027083333334</v>
      </c>
      <c r="B267">
        <v>16000105279</v>
      </c>
      <c r="C267" t="s">
        <v>28</v>
      </c>
      <c r="D267" t="s">
        <v>47</v>
      </c>
      <c r="E267">
        <v>1</v>
      </c>
    </row>
    <row r="268" spans="1:5" x14ac:dyDescent="0.25">
      <c r="A268" s="1">
        <v>42456.02847222222</v>
      </c>
      <c r="B268">
        <v>16000105402</v>
      </c>
      <c r="C268" t="s">
        <v>54</v>
      </c>
      <c r="D268" t="s">
        <v>20</v>
      </c>
      <c r="E268">
        <v>1</v>
      </c>
    </row>
    <row r="269" spans="1:5" x14ac:dyDescent="0.25">
      <c r="A269" s="1">
        <v>42456.029861111114</v>
      </c>
      <c r="B269">
        <v>16000105179</v>
      </c>
      <c r="C269" t="s">
        <v>16</v>
      </c>
      <c r="D269" t="s">
        <v>21</v>
      </c>
      <c r="E269">
        <v>2</v>
      </c>
    </row>
    <row r="270" spans="1:5" x14ac:dyDescent="0.25">
      <c r="A270" s="1">
        <v>42456.029861111114</v>
      </c>
      <c r="B270">
        <v>16000105276</v>
      </c>
      <c r="C270" t="s">
        <v>14</v>
      </c>
      <c r="D270" t="s">
        <v>4</v>
      </c>
      <c r="E270">
        <v>1</v>
      </c>
    </row>
    <row r="271" spans="1:5" x14ac:dyDescent="0.25">
      <c r="A271" s="1">
        <v>42456.032638888886</v>
      </c>
      <c r="B271">
        <v>16000105381</v>
      </c>
      <c r="C271" t="s">
        <v>9</v>
      </c>
      <c r="D271" t="s">
        <v>18</v>
      </c>
      <c r="E271">
        <v>2</v>
      </c>
    </row>
    <row r="272" spans="1:5" x14ac:dyDescent="0.25">
      <c r="A272" s="1">
        <v>42456.03402777778</v>
      </c>
      <c r="B272">
        <v>16000105377</v>
      </c>
      <c r="C272" t="s">
        <v>14</v>
      </c>
      <c r="D272" t="s">
        <v>4</v>
      </c>
      <c r="E272">
        <v>3</v>
      </c>
    </row>
    <row r="273" spans="1:5" x14ac:dyDescent="0.25">
      <c r="A273" s="1">
        <v>42456.03402777778</v>
      </c>
      <c r="B273">
        <v>16000105407</v>
      </c>
      <c r="C273" t="s">
        <v>14</v>
      </c>
      <c r="D273" t="s">
        <v>4</v>
      </c>
      <c r="E273">
        <v>3</v>
      </c>
    </row>
    <row r="274" spans="1:5" x14ac:dyDescent="0.25">
      <c r="A274" s="1">
        <v>42456.03402777778</v>
      </c>
      <c r="B274">
        <v>16000105182</v>
      </c>
      <c r="C274" t="s">
        <v>62</v>
      </c>
      <c r="D274" t="s">
        <v>37</v>
      </c>
      <c r="E274">
        <v>1</v>
      </c>
    </row>
    <row r="275" spans="1:5" x14ac:dyDescent="0.25">
      <c r="A275" s="1">
        <v>42456.036111111112</v>
      </c>
      <c r="B275">
        <v>16000105408</v>
      </c>
      <c r="C275" t="s">
        <v>23</v>
      </c>
      <c r="D275" t="s">
        <v>27</v>
      </c>
      <c r="E275">
        <v>3</v>
      </c>
    </row>
    <row r="276" spans="1:5" x14ac:dyDescent="0.25">
      <c r="A276" s="1">
        <v>42456.036111111112</v>
      </c>
      <c r="B276">
        <v>16000105343</v>
      </c>
      <c r="C276" t="s">
        <v>9</v>
      </c>
      <c r="D276" t="s">
        <v>18</v>
      </c>
      <c r="E276">
        <v>2</v>
      </c>
    </row>
    <row r="277" spans="1:5" x14ac:dyDescent="0.25">
      <c r="A277" s="1">
        <v>42456.036805555559</v>
      </c>
      <c r="B277">
        <v>16000105096</v>
      </c>
      <c r="C277" t="s">
        <v>50</v>
      </c>
      <c r="D277" t="s">
        <v>6</v>
      </c>
      <c r="E277">
        <v>3</v>
      </c>
    </row>
    <row r="278" spans="1:5" x14ac:dyDescent="0.25">
      <c r="A278" s="1">
        <v>42456.037499999999</v>
      </c>
      <c r="B278">
        <v>16000105173</v>
      </c>
      <c r="C278" t="s">
        <v>50</v>
      </c>
      <c r="D278" t="s">
        <v>6</v>
      </c>
      <c r="E278">
        <v>3</v>
      </c>
    </row>
    <row r="279" spans="1:5" x14ac:dyDescent="0.25">
      <c r="A279" s="1">
        <v>42456.038888888892</v>
      </c>
      <c r="B279">
        <v>16000105409</v>
      </c>
      <c r="C279" t="s">
        <v>17</v>
      </c>
      <c r="D279" t="s">
        <v>32</v>
      </c>
      <c r="E279">
        <v>1</v>
      </c>
    </row>
    <row r="280" spans="1:5" x14ac:dyDescent="0.25">
      <c r="A280" s="1">
        <v>42456.038888888892</v>
      </c>
      <c r="B280">
        <v>16000105410</v>
      </c>
      <c r="C280" t="s">
        <v>55</v>
      </c>
      <c r="D280" t="s">
        <v>20</v>
      </c>
      <c r="E280">
        <v>3</v>
      </c>
    </row>
    <row r="281" spans="1:5" x14ac:dyDescent="0.25">
      <c r="A281" s="1">
        <v>42456.040972222225</v>
      </c>
      <c r="B281">
        <v>16000105389</v>
      </c>
      <c r="C281" t="s">
        <v>35</v>
      </c>
      <c r="D281" t="s">
        <v>19</v>
      </c>
      <c r="E281">
        <v>2</v>
      </c>
    </row>
    <row r="282" spans="1:5" x14ac:dyDescent="0.25">
      <c r="A282" s="1">
        <v>42456.040972222225</v>
      </c>
      <c r="B282">
        <v>16000105333</v>
      </c>
      <c r="C282" t="s">
        <v>5</v>
      </c>
      <c r="D282" t="s">
        <v>29</v>
      </c>
      <c r="E282">
        <v>1</v>
      </c>
    </row>
    <row r="283" spans="1:5" x14ac:dyDescent="0.25">
      <c r="A283" s="1">
        <v>42456.041666666664</v>
      </c>
      <c r="B283">
        <v>16000105305</v>
      </c>
      <c r="C283" t="s">
        <v>17</v>
      </c>
      <c r="D283" t="s">
        <v>20</v>
      </c>
      <c r="E283">
        <v>3</v>
      </c>
    </row>
    <row r="284" spans="1:5" x14ac:dyDescent="0.25">
      <c r="A284" s="1">
        <v>42456.041666666664</v>
      </c>
      <c r="B284">
        <v>16000105388</v>
      </c>
      <c r="C284" t="s">
        <v>9</v>
      </c>
      <c r="D284" t="s">
        <v>21</v>
      </c>
      <c r="E284">
        <v>3</v>
      </c>
    </row>
    <row r="285" spans="1:5" x14ac:dyDescent="0.25">
      <c r="A285" s="1">
        <v>42456.042361111111</v>
      </c>
      <c r="B285">
        <v>16000105321</v>
      </c>
      <c r="C285" t="s">
        <v>50</v>
      </c>
      <c r="D285" t="s">
        <v>32</v>
      </c>
      <c r="E285">
        <v>2</v>
      </c>
    </row>
    <row r="286" spans="1:5" x14ac:dyDescent="0.25">
      <c r="A286" s="1">
        <v>42456.042361111111</v>
      </c>
      <c r="B286">
        <v>16000105421</v>
      </c>
      <c r="C286" t="s">
        <v>24</v>
      </c>
      <c r="D286" t="s">
        <v>4</v>
      </c>
      <c r="E286">
        <v>1</v>
      </c>
    </row>
    <row r="287" spans="1:5" x14ac:dyDescent="0.25">
      <c r="A287" s="1">
        <v>42456.042361111111</v>
      </c>
      <c r="B287">
        <v>16000105351</v>
      </c>
      <c r="C287" t="s">
        <v>54</v>
      </c>
      <c r="D287" t="s">
        <v>21</v>
      </c>
      <c r="E287">
        <v>1</v>
      </c>
    </row>
    <row r="288" spans="1:5" x14ac:dyDescent="0.25">
      <c r="A288" s="1">
        <v>42456.042361111111</v>
      </c>
      <c r="B288">
        <v>16000105362</v>
      </c>
      <c r="C288" t="s">
        <v>14</v>
      </c>
      <c r="D288" t="s">
        <v>4</v>
      </c>
      <c r="E288">
        <v>2</v>
      </c>
    </row>
    <row r="289" spans="1:5" x14ac:dyDescent="0.25">
      <c r="A289" s="1">
        <v>42456.042361111111</v>
      </c>
      <c r="B289">
        <v>16000105412</v>
      </c>
      <c r="C289" t="s">
        <v>9</v>
      </c>
      <c r="D289" t="s">
        <v>37</v>
      </c>
      <c r="E289">
        <v>2</v>
      </c>
    </row>
    <row r="290" spans="1:5" x14ac:dyDescent="0.25">
      <c r="A290" s="1">
        <v>42456.043055555558</v>
      </c>
      <c r="B290">
        <v>16000105415</v>
      </c>
      <c r="C290" t="s">
        <v>14</v>
      </c>
      <c r="D290" t="s">
        <v>10</v>
      </c>
      <c r="E290">
        <v>2</v>
      </c>
    </row>
    <row r="291" spans="1:5" x14ac:dyDescent="0.25">
      <c r="A291" s="1">
        <v>42456.043055555558</v>
      </c>
      <c r="B291">
        <v>16000105154</v>
      </c>
      <c r="C291" t="s">
        <v>14</v>
      </c>
      <c r="D291" t="s">
        <v>20</v>
      </c>
      <c r="E291">
        <v>2</v>
      </c>
    </row>
    <row r="292" spans="1:5" x14ac:dyDescent="0.25">
      <c r="A292" s="1">
        <v>42456.043055555558</v>
      </c>
      <c r="B292">
        <v>16000105387</v>
      </c>
      <c r="C292" t="s">
        <v>28</v>
      </c>
      <c r="D292" t="s">
        <v>20</v>
      </c>
      <c r="E292">
        <v>2</v>
      </c>
    </row>
    <row r="293" spans="1:5" x14ac:dyDescent="0.25">
      <c r="A293" s="1">
        <v>42456.043749999997</v>
      </c>
      <c r="B293">
        <v>16000105348</v>
      </c>
      <c r="C293" t="s">
        <v>14</v>
      </c>
      <c r="D293" t="s">
        <v>18</v>
      </c>
      <c r="E293">
        <v>3</v>
      </c>
    </row>
    <row r="294" spans="1:5" x14ac:dyDescent="0.25">
      <c r="A294" s="1">
        <v>42456.046527777777</v>
      </c>
      <c r="B294">
        <v>16000105424</v>
      </c>
      <c r="C294" t="s">
        <v>24</v>
      </c>
      <c r="D294" t="s">
        <v>27</v>
      </c>
      <c r="E294">
        <v>2</v>
      </c>
    </row>
    <row r="295" spans="1:5" x14ac:dyDescent="0.25">
      <c r="A295" s="1">
        <v>42456.052083333336</v>
      </c>
      <c r="B295">
        <v>16000105125</v>
      </c>
      <c r="C295" t="s">
        <v>14</v>
      </c>
      <c r="D295" t="s">
        <v>47</v>
      </c>
      <c r="E295">
        <v>1</v>
      </c>
    </row>
    <row r="296" spans="1:5" x14ac:dyDescent="0.25">
      <c r="A296" s="1">
        <v>42456.053472222222</v>
      </c>
      <c r="B296">
        <v>16000105295</v>
      </c>
      <c r="C296" t="s">
        <v>60</v>
      </c>
      <c r="D296" t="s">
        <v>4</v>
      </c>
      <c r="E296">
        <v>1</v>
      </c>
    </row>
    <row r="297" spans="1:5" x14ac:dyDescent="0.25">
      <c r="A297" s="1">
        <v>42456.056944444441</v>
      </c>
      <c r="B297">
        <v>16000105436</v>
      </c>
      <c r="C297" t="s">
        <v>24</v>
      </c>
      <c r="D297" t="s">
        <v>33</v>
      </c>
      <c r="E297">
        <v>1</v>
      </c>
    </row>
    <row r="298" spans="1:5" x14ac:dyDescent="0.25">
      <c r="A298" s="1">
        <v>42456.059027777781</v>
      </c>
      <c r="B298">
        <v>16000105239</v>
      </c>
      <c r="C298" t="s">
        <v>68</v>
      </c>
      <c r="D298" t="s">
        <v>13</v>
      </c>
      <c r="E298">
        <v>1</v>
      </c>
    </row>
    <row r="299" spans="1:5" x14ac:dyDescent="0.25">
      <c r="A299" s="1">
        <v>42456.05972222222</v>
      </c>
      <c r="B299">
        <v>16000105398</v>
      </c>
      <c r="C299" t="s">
        <v>36</v>
      </c>
      <c r="D299" t="s">
        <v>20</v>
      </c>
      <c r="E299">
        <v>2</v>
      </c>
    </row>
    <row r="300" spans="1:5" x14ac:dyDescent="0.25">
      <c r="A300" s="1">
        <v>42456.05972222222</v>
      </c>
      <c r="B300">
        <v>16000105423</v>
      </c>
      <c r="C300" t="s">
        <v>15</v>
      </c>
      <c r="D300" t="s">
        <v>33</v>
      </c>
      <c r="E300">
        <v>3</v>
      </c>
    </row>
    <row r="301" spans="1:5" x14ac:dyDescent="0.25">
      <c r="A301" s="1">
        <v>42456.060416666667</v>
      </c>
      <c r="B301">
        <v>16000105431</v>
      </c>
      <c r="C301" t="s">
        <v>15</v>
      </c>
      <c r="D301" t="s">
        <v>29</v>
      </c>
      <c r="E301">
        <v>2</v>
      </c>
    </row>
    <row r="302" spans="1:5" x14ac:dyDescent="0.25">
      <c r="A302" s="1">
        <v>42456.061805555553</v>
      </c>
      <c r="B302">
        <v>16000105413</v>
      </c>
      <c r="C302" t="s">
        <v>5</v>
      </c>
      <c r="D302" t="s">
        <v>20</v>
      </c>
      <c r="E302">
        <v>2</v>
      </c>
    </row>
    <row r="303" spans="1:5" x14ac:dyDescent="0.25">
      <c r="A303" s="1">
        <v>42456.063194444447</v>
      </c>
      <c r="B303">
        <v>16000105118</v>
      </c>
      <c r="C303" t="s">
        <v>11</v>
      </c>
      <c r="D303" t="s">
        <v>4</v>
      </c>
      <c r="E303">
        <v>1</v>
      </c>
    </row>
    <row r="304" spans="1:5" x14ac:dyDescent="0.25">
      <c r="A304" s="1">
        <v>42456.065972222219</v>
      </c>
      <c r="B304">
        <v>16000105434</v>
      </c>
      <c r="C304" t="s">
        <v>23</v>
      </c>
      <c r="D304" t="s">
        <v>10</v>
      </c>
      <c r="E304">
        <v>3</v>
      </c>
    </row>
    <row r="305" spans="1:5" x14ac:dyDescent="0.25">
      <c r="A305" s="1">
        <v>42456.067361111112</v>
      </c>
      <c r="B305">
        <v>16000105369</v>
      </c>
      <c r="C305" t="s">
        <v>14</v>
      </c>
      <c r="D305" t="s">
        <v>47</v>
      </c>
      <c r="E305">
        <v>3</v>
      </c>
    </row>
    <row r="306" spans="1:5" x14ac:dyDescent="0.25">
      <c r="A306" s="1">
        <v>42456.069444444445</v>
      </c>
      <c r="B306">
        <v>16000105457</v>
      </c>
      <c r="C306" t="s">
        <v>24</v>
      </c>
      <c r="D306" t="s">
        <v>19</v>
      </c>
      <c r="E306">
        <v>3</v>
      </c>
    </row>
    <row r="307" spans="1:5" x14ac:dyDescent="0.25">
      <c r="A307" s="1">
        <v>42456.070138888892</v>
      </c>
      <c r="B307">
        <v>16000105115</v>
      </c>
      <c r="C307" t="s">
        <v>28</v>
      </c>
      <c r="D307" t="s">
        <v>18</v>
      </c>
      <c r="E307">
        <v>3</v>
      </c>
    </row>
    <row r="308" spans="1:5" x14ac:dyDescent="0.25">
      <c r="A308" s="1">
        <v>42456.070833333331</v>
      </c>
      <c r="B308">
        <v>16000105337</v>
      </c>
      <c r="C308" t="s">
        <v>64</v>
      </c>
      <c r="D308" t="s">
        <v>32</v>
      </c>
      <c r="E308">
        <v>1</v>
      </c>
    </row>
    <row r="309" spans="1:5" x14ac:dyDescent="0.25">
      <c r="A309" s="1">
        <v>42456.072916666664</v>
      </c>
      <c r="B309">
        <v>16000105461</v>
      </c>
      <c r="C309" t="s">
        <v>24</v>
      </c>
      <c r="D309" t="s">
        <v>33</v>
      </c>
      <c r="E309">
        <v>1</v>
      </c>
    </row>
    <row r="310" spans="1:5" x14ac:dyDescent="0.25">
      <c r="A310" s="1">
        <v>42456.073611111111</v>
      </c>
      <c r="B310">
        <v>16000105342</v>
      </c>
      <c r="C310" t="s">
        <v>72</v>
      </c>
      <c r="D310" t="s">
        <v>27</v>
      </c>
      <c r="E310">
        <v>2</v>
      </c>
    </row>
    <row r="311" spans="1:5" x14ac:dyDescent="0.25">
      <c r="A311" s="1">
        <v>42456.073611111111</v>
      </c>
      <c r="B311">
        <v>16000105359</v>
      </c>
      <c r="C311" t="s">
        <v>11</v>
      </c>
      <c r="D311" t="s">
        <v>29</v>
      </c>
      <c r="E311">
        <v>3</v>
      </c>
    </row>
    <row r="312" spans="1:5" x14ac:dyDescent="0.25">
      <c r="A312" s="1">
        <v>42456.077777777777</v>
      </c>
      <c r="B312">
        <v>16000105468</v>
      </c>
      <c r="C312" t="s">
        <v>24</v>
      </c>
      <c r="D312" t="s">
        <v>27</v>
      </c>
      <c r="E312">
        <v>1</v>
      </c>
    </row>
    <row r="313" spans="1:5" x14ac:dyDescent="0.25">
      <c r="A313" s="1">
        <v>42456.077777777777</v>
      </c>
      <c r="B313">
        <v>16000105464</v>
      </c>
      <c r="C313" t="s">
        <v>11</v>
      </c>
      <c r="D313" t="s">
        <v>18</v>
      </c>
      <c r="E313">
        <v>1</v>
      </c>
    </row>
    <row r="314" spans="1:5" x14ac:dyDescent="0.25">
      <c r="A314" s="1">
        <v>42456.078472222223</v>
      </c>
      <c r="B314">
        <v>16000105224</v>
      </c>
      <c r="C314" t="s">
        <v>14</v>
      </c>
      <c r="D314" t="s">
        <v>47</v>
      </c>
      <c r="E314">
        <v>3</v>
      </c>
    </row>
    <row r="315" spans="1:5" x14ac:dyDescent="0.25">
      <c r="A315" s="1">
        <v>42456.078472222223</v>
      </c>
      <c r="B315">
        <v>16000105439</v>
      </c>
      <c r="C315" t="s">
        <v>9</v>
      </c>
      <c r="D315" t="s">
        <v>47</v>
      </c>
      <c r="E315">
        <v>3</v>
      </c>
    </row>
    <row r="316" spans="1:5" x14ac:dyDescent="0.25">
      <c r="A316" s="1">
        <v>42456.07916666667</v>
      </c>
      <c r="B316">
        <v>16000105460</v>
      </c>
      <c r="C316" t="s">
        <v>7</v>
      </c>
      <c r="D316" t="s">
        <v>38</v>
      </c>
      <c r="E316">
        <v>2</v>
      </c>
    </row>
    <row r="317" spans="1:5" x14ac:dyDescent="0.25">
      <c r="A317" s="1">
        <v>42456.080555555556</v>
      </c>
      <c r="B317">
        <v>16000105336</v>
      </c>
      <c r="C317" t="s">
        <v>64</v>
      </c>
      <c r="D317" t="s">
        <v>21</v>
      </c>
      <c r="E317">
        <v>2</v>
      </c>
    </row>
    <row r="318" spans="1:5" x14ac:dyDescent="0.25">
      <c r="A318" s="1">
        <v>42456.080555555556</v>
      </c>
      <c r="B318">
        <v>16000105442</v>
      </c>
      <c r="C318" t="s">
        <v>14</v>
      </c>
      <c r="D318" t="s">
        <v>20</v>
      </c>
      <c r="E318">
        <v>2</v>
      </c>
    </row>
    <row r="319" spans="1:5" x14ac:dyDescent="0.25">
      <c r="A319" s="1">
        <v>42456.085416666669</v>
      </c>
      <c r="B319">
        <v>16000105406</v>
      </c>
      <c r="C319" t="s">
        <v>64</v>
      </c>
      <c r="D319" t="s">
        <v>38</v>
      </c>
      <c r="E319">
        <v>2</v>
      </c>
    </row>
    <row r="320" spans="1:5" x14ac:dyDescent="0.25">
      <c r="A320" s="1">
        <v>42456.086111111108</v>
      </c>
      <c r="B320">
        <v>16000105474</v>
      </c>
      <c r="C320" t="s">
        <v>14</v>
      </c>
      <c r="D320" t="s">
        <v>4</v>
      </c>
      <c r="E320">
        <v>3</v>
      </c>
    </row>
    <row r="321" spans="1:5" x14ac:dyDescent="0.25">
      <c r="A321" s="1">
        <v>42456.086805555555</v>
      </c>
      <c r="B321">
        <v>16000105476</v>
      </c>
      <c r="C321" t="s">
        <v>7</v>
      </c>
      <c r="D321" t="s">
        <v>32</v>
      </c>
      <c r="E321">
        <v>2</v>
      </c>
    </row>
    <row r="322" spans="1:5" x14ac:dyDescent="0.25">
      <c r="A322" s="1">
        <v>42456.088194444441</v>
      </c>
      <c r="B322">
        <v>16000105119</v>
      </c>
      <c r="C322" t="s">
        <v>42</v>
      </c>
      <c r="D322" t="s">
        <v>29</v>
      </c>
      <c r="E322">
        <v>2</v>
      </c>
    </row>
    <row r="323" spans="1:5" x14ac:dyDescent="0.25">
      <c r="A323" s="1">
        <v>42456.090277777781</v>
      </c>
      <c r="B323">
        <v>16000105483</v>
      </c>
      <c r="C323" t="s">
        <v>24</v>
      </c>
      <c r="D323" t="s">
        <v>19</v>
      </c>
      <c r="E323">
        <v>3</v>
      </c>
    </row>
    <row r="324" spans="1:5" x14ac:dyDescent="0.25">
      <c r="A324" s="1">
        <v>42456.092361111114</v>
      </c>
      <c r="B324">
        <v>16000105484</v>
      </c>
      <c r="C324" t="s">
        <v>7</v>
      </c>
      <c r="D324" t="s">
        <v>10</v>
      </c>
      <c r="E324">
        <v>3</v>
      </c>
    </row>
    <row r="325" spans="1:5" x14ac:dyDescent="0.25">
      <c r="A325" s="1">
        <v>42456.09375</v>
      </c>
      <c r="B325">
        <v>16000105463</v>
      </c>
      <c r="C325" t="s">
        <v>24</v>
      </c>
      <c r="D325" t="s">
        <v>26</v>
      </c>
      <c r="E325">
        <v>1</v>
      </c>
    </row>
    <row r="326" spans="1:5" x14ac:dyDescent="0.25">
      <c r="A326" s="1">
        <v>42456.097916666666</v>
      </c>
      <c r="B326">
        <v>16000105446</v>
      </c>
      <c r="C326" t="s">
        <v>14</v>
      </c>
      <c r="D326" t="s">
        <v>29</v>
      </c>
      <c r="E326">
        <v>1</v>
      </c>
    </row>
    <row r="327" spans="1:5" x14ac:dyDescent="0.25">
      <c r="A327" s="1">
        <v>42456.098611111112</v>
      </c>
      <c r="B327">
        <v>16000105347</v>
      </c>
      <c r="C327" t="s">
        <v>9</v>
      </c>
      <c r="D327" t="s">
        <v>8</v>
      </c>
      <c r="E327">
        <v>1</v>
      </c>
    </row>
    <row r="328" spans="1:5" x14ac:dyDescent="0.25">
      <c r="A328" s="1">
        <v>42456.1</v>
      </c>
      <c r="B328">
        <v>16000105462</v>
      </c>
      <c r="C328" t="s">
        <v>7</v>
      </c>
      <c r="D328" t="s">
        <v>13</v>
      </c>
      <c r="E328">
        <v>2</v>
      </c>
    </row>
    <row r="329" spans="1:5" x14ac:dyDescent="0.25">
      <c r="A329" s="1">
        <v>42456.102777777778</v>
      </c>
      <c r="B329">
        <v>16000105438</v>
      </c>
      <c r="C329" t="s">
        <v>67</v>
      </c>
      <c r="D329" t="s">
        <v>32</v>
      </c>
      <c r="E329">
        <v>3</v>
      </c>
    </row>
    <row r="330" spans="1:5" x14ac:dyDescent="0.25">
      <c r="A330" s="1">
        <v>42456.105555555558</v>
      </c>
      <c r="B330">
        <v>16000105492</v>
      </c>
      <c r="C330" t="s">
        <v>14</v>
      </c>
      <c r="D330" t="s">
        <v>38</v>
      </c>
      <c r="E330">
        <v>3</v>
      </c>
    </row>
    <row r="331" spans="1:5" x14ac:dyDescent="0.25">
      <c r="A331" s="1">
        <v>42456.107638888891</v>
      </c>
      <c r="B331">
        <v>16000105264</v>
      </c>
      <c r="C331" t="s">
        <v>50</v>
      </c>
      <c r="D331" t="s">
        <v>43</v>
      </c>
      <c r="E331">
        <v>3</v>
      </c>
    </row>
    <row r="332" spans="1:5" x14ac:dyDescent="0.25">
      <c r="A332" s="1">
        <v>42456.107638888891</v>
      </c>
      <c r="B332">
        <v>16000105501</v>
      </c>
      <c r="C332" t="s">
        <v>7</v>
      </c>
      <c r="D332" t="s">
        <v>13</v>
      </c>
      <c r="E332">
        <v>2</v>
      </c>
    </row>
    <row r="333" spans="1:5" x14ac:dyDescent="0.25">
      <c r="A333" s="1">
        <v>42456.109722222223</v>
      </c>
      <c r="B333">
        <v>16000105498</v>
      </c>
      <c r="C333" t="s">
        <v>7</v>
      </c>
      <c r="D333" t="s">
        <v>8</v>
      </c>
      <c r="E333">
        <v>1</v>
      </c>
    </row>
    <row r="334" spans="1:5" x14ac:dyDescent="0.25">
      <c r="A334" s="1">
        <v>42456.111805555556</v>
      </c>
      <c r="B334">
        <v>16000105456</v>
      </c>
      <c r="C334" t="s">
        <v>60</v>
      </c>
      <c r="D334" t="s">
        <v>29</v>
      </c>
      <c r="E334">
        <v>2</v>
      </c>
    </row>
    <row r="335" spans="1:5" x14ac:dyDescent="0.25">
      <c r="A335" s="1">
        <v>42456.111805555556</v>
      </c>
      <c r="B335">
        <v>16000105480</v>
      </c>
      <c r="C335" t="s">
        <v>14</v>
      </c>
      <c r="D335" t="s">
        <v>33</v>
      </c>
      <c r="E335">
        <v>3</v>
      </c>
    </row>
    <row r="336" spans="1:5" x14ac:dyDescent="0.25">
      <c r="A336" s="1">
        <v>42456.113888888889</v>
      </c>
      <c r="B336">
        <v>16000105506</v>
      </c>
      <c r="C336" t="s">
        <v>7</v>
      </c>
      <c r="D336" t="s">
        <v>20</v>
      </c>
      <c r="E336">
        <v>2</v>
      </c>
    </row>
    <row r="337" spans="1:5" x14ac:dyDescent="0.25">
      <c r="A337" s="1">
        <v>42456.114583333336</v>
      </c>
      <c r="B337">
        <v>16000105497</v>
      </c>
      <c r="C337" t="s">
        <v>16</v>
      </c>
      <c r="D337" t="s">
        <v>47</v>
      </c>
      <c r="E337">
        <v>1</v>
      </c>
    </row>
    <row r="338" spans="1:5" x14ac:dyDescent="0.25">
      <c r="A338" s="1">
        <v>42456.115277777775</v>
      </c>
      <c r="B338">
        <v>16000105502</v>
      </c>
      <c r="C338" t="s">
        <v>3</v>
      </c>
      <c r="D338" t="s">
        <v>19</v>
      </c>
      <c r="E338">
        <v>2</v>
      </c>
    </row>
    <row r="339" spans="1:5" x14ac:dyDescent="0.25">
      <c r="A339" s="1">
        <v>42456.119444444441</v>
      </c>
      <c r="B339">
        <v>16000105491</v>
      </c>
      <c r="C339" t="s">
        <v>64</v>
      </c>
      <c r="D339" t="s">
        <v>20</v>
      </c>
      <c r="E339">
        <v>2</v>
      </c>
    </row>
    <row r="340" spans="1:5" x14ac:dyDescent="0.25">
      <c r="A340" s="1">
        <v>42456.119444444441</v>
      </c>
      <c r="B340">
        <v>16000105454</v>
      </c>
      <c r="C340" t="s">
        <v>28</v>
      </c>
      <c r="D340" t="s">
        <v>33</v>
      </c>
      <c r="E340">
        <v>1</v>
      </c>
    </row>
    <row r="341" spans="1:5" x14ac:dyDescent="0.25">
      <c r="A341" s="1">
        <v>42456.121527777781</v>
      </c>
      <c r="B341">
        <v>16000105510</v>
      </c>
      <c r="C341" t="s">
        <v>15</v>
      </c>
      <c r="D341" t="s">
        <v>47</v>
      </c>
      <c r="E341">
        <v>1</v>
      </c>
    </row>
    <row r="342" spans="1:5" x14ac:dyDescent="0.25">
      <c r="A342" s="1">
        <v>42456.125694444447</v>
      </c>
      <c r="B342">
        <v>16000105459</v>
      </c>
      <c r="C342" t="s">
        <v>14</v>
      </c>
      <c r="D342" t="s">
        <v>37</v>
      </c>
      <c r="E342">
        <v>1</v>
      </c>
    </row>
    <row r="343" spans="1:5" x14ac:dyDescent="0.25">
      <c r="A343" s="1">
        <v>42456.12777777778</v>
      </c>
      <c r="B343">
        <v>16000105507</v>
      </c>
      <c r="C343" t="s">
        <v>14</v>
      </c>
      <c r="D343" t="s">
        <v>19</v>
      </c>
      <c r="E343">
        <v>2</v>
      </c>
    </row>
    <row r="344" spans="1:5" x14ac:dyDescent="0.25">
      <c r="A344" s="1">
        <v>42456.129861111112</v>
      </c>
      <c r="B344">
        <v>16000105513</v>
      </c>
      <c r="C344" t="s">
        <v>16</v>
      </c>
      <c r="D344" t="s">
        <v>26</v>
      </c>
      <c r="E344">
        <v>1</v>
      </c>
    </row>
    <row r="345" spans="1:5" x14ac:dyDescent="0.25">
      <c r="A345" s="1">
        <v>42456.132638888892</v>
      </c>
      <c r="B345">
        <v>16000105479</v>
      </c>
      <c r="C345" t="s">
        <v>53</v>
      </c>
      <c r="D345" t="s">
        <v>32</v>
      </c>
      <c r="E345">
        <v>1</v>
      </c>
    </row>
    <row r="346" spans="1:5" x14ac:dyDescent="0.25">
      <c r="A346" s="1">
        <v>42456.137499999997</v>
      </c>
      <c r="B346">
        <v>16000105358</v>
      </c>
      <c r="C346" t="s">
        <v>41</v>
      </c>
      <c r="D346" t="s">
        <v>19</v>
      </c>
      <c r="E346">
        <v>2</v>
      </c>
    </row>
    <row r="347" spans="1:5" x14ac:dyDescent="0.25">
      <c r="A347" s="1">
        <v>42456.137499999997</v>
      </c>
      <c r="B347">
        <v>16000105528</v>
      </c>
      <c r="C347" t="s">
        <v>7</v>
      </c>
      <c r="D347" t="s">
        <v>8</v>
      </c>
      <c r="E347">
        <v>2</v>
      </c>
    </row>
    <row r="348" spans="1:5" x14ac:dyDescent="0.25">
      <c r="A348" s="1">
        <v>42456.137499999997</v>
      </c>
      <c r="B348">
        <v>16000105515</v>
      </c>
      <c r="C348" t="s">
        <v>7</v>
      </c>
      <c r="D348" t="s">
        <v>8</v>
      </c>
      <c r="E348">
        <v>1</v>
      </c>
    </row>
    <row r="349" spans="1:5" x14ac:dyDescent="0.25">
      <c r="A349" s="1">
        <v>42456.138888888891</v>
      </c>
      <c r="B349">
        <v>16000105520</v>
      </c>
      <c r="C349" t="s">
        <v>7</v>
      </c>
      <c r="D349" t="s">
        <v>20</v>
      </c>
      <c r="E349">
        <v>2</v>
      </c>
    </row>
    <row r="350" spans="1:5" x14ac:dyDescent="0.25">
      <c r="A350" s="1">
        <v>42456.140277777777</v>
      </c>
      <c r="B350">
        <v>16000105535</v>
      </c>
      <c r="C350" t="s">
        <v>14</v>
      </c>
      <c r="D350" t="s">
        <v>27</v>
      </c>
      <c r="E350">
        <v>2</v>
      </c>
    </row>
    <row r="351" spans="1:5" x14ac:dyDescent="0.25">
      <c r="A351" s="1">
        <v>42456.14166666667</v>
      </c>
      <c r="B351">
        <v>16000105452</v>
      </c>
      <c r="C351" t="s">
        <v>35</v>
      </c>
      <c r="D351" t="s">
        <v>18</v>
      </c>
      <c r="E351">
        <v>3</v>
      </c>
    </row>
    <row r="352" spans="1:5" x14ac:dyDescent="0.25">
      <c r="A352" s="1">
        <v>42456.143055555556</v>
      </c>
      <c r="B352">
        <v>16000105382</v>
      </c>
      <c r="C352" t="s">
        <v>60</v>
      </c>
      <c r="D352" t="s">
        <v>13</v>
      </c>
      <c r="E352">
        <v>1</v>
      </c>
    </row>
    <row r="353" spans="1:5" x14ac:dyDescent="0.25">
      <c r="A353" s="1">
        <v>42456.143055555556</v>
      </c>
      <c r="B353">
        <v>16000105533</v>
      </c>
      <c r="C353" t="s">
        <v>7</v>
      </c>
      <c r="D353" t="s">
        <v>27</v>
      </c>
      <c r="E353">
        <v>1</v>
      </c>
    </row>
    <row r="354" spans="1:5" x14ac:dyDescent="0.25">
      <c r="A354" s="1">
        <v>42456.143750000003</v>
      </c>
      <c r="B354">
        <v>16000105500</v>
      </c>
      <c r="C354" t="s">
        <v>14</v>
      </c>
      <c r="D354" t="s">
        <v>33</v>
      </c>
      <c r="E354">
        <v>1</v>
      </c>
    </row>
    <row r="355" spans="1:5" x14ac:dyDescent="0.25">
      <c r="A355" s="1">
        <v>42456.147222222222</v>
      </c>
      <c r="B355">
        <v>16000105485</v>
      </c>
      <c r="C355" t="s">
        <v>35</v>
      </c>
      <c r="D355" t="s">
        <v>29</v>
      </c>
      <c r="E355">
        <v>3</v>
      </c>
    </row>
    <row r="356" spans="1:5" x14ac:dyDescent="0.25">
      <c r="A356" s="1">
        <v>42456.15</v>
      </c>
      <c r="B356">
        <v>16000105429</v>
      </c>
      <c r="C356" t="s">
        <v>28</v>
      </c>
      <c r="D356" t="s">
        <v>20</v>
      </c>
      <c r="E356">
        <v>1</v>
      </c>
    </row>
    <row r="357" spans="1:5" x14ac:dyDescent="0.25">
      <c r="A357" s="1">
        <v>42456.152083333334</v>
      </c>
      <c r="B357">
        <v>16000105529</v>
      </c>
      <c r="C357" t="s">
        <v>14</v>
      </c>
      <c r="D357" t="s">
        <v>47</v>
      </c>
      <c r="E357">
        <v>3</v>
      </c>
    </row>
    <row r="358" spans="1:5" x14ac:dyDescent="0.25">
      <c r="A358" s="1">
        <v>42456.152083333334</v>
      </c>
      <c r="B358">
        <v>16000105517</v>
      </c>
      <c r="C358" t="s">
        <v>63</v>
      </c>
      <c r="D358" t="s">
        <v>6</v>
      </c>
      <c r="E358">
        <v>2</v>
      </c>
    </row>
    <row r="359" spans="1:5" x14ac:dyDescent="0.25">
      <c r="A359" s="1">
        <v>42456.152777777781</v>
      </c>
      <c r="B359">
        <v>16000105486</v>
      </c>
      <c r="C359" t="s">
        <v>46</v>
      </c>
      <c r="D359" t="s">
        <v>32</v>
      </c>
      <c r="E359">
        <v>2</v>
      </c>
    </row>
    <row r="360" spans="1:5" x14ac:dyDescent="0.25">
      <c r="A360" s="1">
        <v>42456.154166666667</v>
      </c>
      <c r="B360">
        <v>16000105240</v>
      </c>
      <c r="C360" t="s">
        <v>16</v>
      </c>
      <c r="D360" t="s">
        <v>47</v>
      </c>
      <c r="E360">
        <v>1</v>
      </c>
    </row>
    <row r="361" spans="1:5" x14ac:dyDescent="0.25">
      <c r="A361" s="1">
        <v>42456.154861111114</v>
      </c>
      <c r="B361">
        <v>16000105374</v>
      </c>
      <c r="C361" t="s">
        <v>69</v>
      </c>
      <c r="D361" t="s">
        <v>38</v>
      </c>
      <c r="E361">
        <v>2</v>
      </c>
    </row>
    <row r="362" spans="1:5" x14ac:dyDescent="0.25">
      <c r="A362" s="1">
        <v>42456.154861111114</v>
      </c>
      <c r="B362">
        <v>16000105494</v>
      </c>
      <c r="C362" t="s">
        <v>11</v>
      </c>
      <c r="D362" t="s">
        <v>6</v>
      </c>
      <c r="E362">
        <v>3</v>
      </c>
    </row>
    <row r="363" spans="1:5" x14ac:dyDescent="0.25">
      <c r="A363" s="1">
        <v>42456.155555555553</v>
      </c>
      <c r="B363">
        <v>16000105298</v>
      </c>
      <c r="C363" t="s">
        <v>14</v>
      </c>
      <c r="D363" t="s">
        <v>19</v>
      </c>
      <c r="E363">
        <v>2</v>
      </c>
    </row>
    <row r="364" spans="1:5" x14ac:dyDescent="0.25">
      <c r="A364" s="1">
        <v>42456.156944444447</v>
      </c>
      <c r="B364">
        <v>16000105508</v>
      </c>
      <c r="C364" t="s">
        <v>73</v>
      </c>
      <c r="D364" t="s">
        <v>4</v>
      </c>
      <c r="E364">
        <v>1</v>
      </c>
    </row>
    <row r="365" spans="1:5" x14ac:dyDescent="0.25">
      <c r="A365" s="1">
        <v>42456.157638888886</v>
      </c>
      <c r="B365">
        <v>16000105475</v>
      </c>
      <c r="C365" t="s">
        <v>28</v>
      </c>
      <c r="D365" t="s">
        <v>33</v>
      </c>
      <c r="E365">
        <v>1</v>
      </c>
    </row>
    <row r="366" spans="1:5" x14ac:dyDescent="0.25">
      <c r="A366" s="1">
        <v>42456.15902777778</v>
      </c>
      <c r="B366">
        <v>16000105546</v>
      </c>
      <c r="C366" t="s">
        <v>24</v>
      </c>
      <c r="D366" t="s">
        <v>33</v>
      </c>
      <c r="E366">
        <v>2</v>
      </c>
    </row>
    <row r="367" spans="1:5" x14ac:dyDescent="0.25">
      <c r="A367" s="1">
        <v>42456.160416666666</v>
      </c>
      <c r="B367">
        <v>16000105426</v>
      </c>
      <c r="C367" t="s">
        <v>28</v>
      </c>
      <c r="D367" t="s">
        <v>6</v>
      </c>
      <c r="E367">
        <v>1</v>
      </c>
    </row>
    <row r="368" spans="1:5" x14ac:dyDescent="0.25">
      <c r="A368" s="1">
        <v>42456.163888888892</v>
      </c>
      <c r="B368">
        <v>16000105541</v>
      </c>
      <c r="C368" t="s">
        <v>11</v>
      </c>
      <c r="D368" t="s">
        <v>29</v>
      </c>
      <c r="E368">
        <v>1</v>
      </c>
    </row>
    <row r="369" spans="1:5" x14ac:dyDescent="0.25">
      <c r="A369" s="1">
        <v>42456.165277777778</v>
      </c>
      <c r="B369">
        <v>16000105478</v>
      </c>
      <c r="C369" t="s">
        <v>63</v>
      </c>
      <c r="D369" t="s">
        <v>37</v>
      </c>
      <c r="E369">
        <v>1</v>
      </c>
    </row>
    <row r="370" spans="1:5" x14ac:dyDescent="0.25">
      <c r="A370" s="1">
        <v>42456.165972222225</v>
      </c>
      <c r="B370">
        <v>16000105432</v>
      </c>
      <c r="C370" t="s">
        <v>54</v>
      </c>
      <c r="D370" t="s">
        <v>29</v>
      </c>
      <c r="E370">
        <v>2</v>
      </c>
    </row>
    <row r="371" spans="1:5" x14ac:dyDescent="0.25">
      <c r="A371" s="1">
        <v>42456.17083333333</v>
      </c>
      <c r="B371">
        <v>16000105511</v>
      </c>
      <c r="C371" t="s">
        <v>53</v>
      </c>
      <c r="D371" t="s">
        <v>29</v>
      </c>
      <c r="E371">
        <v>2</v>
      </c>
    </row>
    <row r="372" spans="1:5" x14ac:dyDescent="0.25">
      <c r="A372" s="1">
        <v>42456.17291666667</v>
      </c>
      <c r="B372">
        <v>16000105512</v>
      </c>
      <c r="C372" t="s">
        <v>9</v>
      </c>
      <c r="D372" t="s">
        <v>27</v>
      </c>
      <c r="E372">
        <v>2</v>
      </c>
    </row>
    <row r="373" spans="1:5" x14ac:dyDescent="0.25">
      <c r="A373" s="1">
        <v>42456.173611111109</v>
      </c>
      <c r="B373">
        <v>16000105467</v>
      </c>
      <c r="C373" t="s">
        <v>41</v>
      </c>
      <c r="D373" t="s">
        <v>20</v>
      </c>
      <c r="E373">
        <v>3</v>
      </c>
    </row>
    <row r="374" spans="1:5" x14ac:dyDescent="0.25">
      <c r="A374" s="1">
        <v>42456.173611111109</v>
      </c>
      <c r="B374">
        <v>16000105170</v>
      </c>
      <c r="C374" t="s">
        <v>9</v>
      </c>
      <c r="D374" t="s">
        <v>27</v>
      </c>
      <c r="E374">
        <v>3</v>
      </c>
    </row>
    <row r="375" spans="1:5" x14ac:dyDescent="0.25">
      <c r="A375" s="1">
        <v>42456.175000000003</v>
      </c>
      <c r="B375">
        <v>16000105559</v>
      </c>
      <c r="C375" t="s">
        <v>11</v>
      </c>
      <c r="D375" t="s">
        <v>8</v>
      </c>
      <c r="E375">
        <v>3</v>
      </c>
    </row>
    <row r="376" spans="1:5" x14ac:dyDescent="0.25">
      <c r="A376" s="1">
        <v>42456.175694444442</v>
      </c>
      <c r="B376">
        <v>16000105540</v>
      </c>
      <c r="C376" t="s">
        <v>62</v>
      </c>
      <c r="D376" t="s">
        <v>33</v>
      </c>
      <c r="E376">
        <v>3</v>
      </c>
    </row>
    <row r="377" spans="1:5" x14ac:dyDescent="0.25">
      <c r="A377" s="1">
        <v>42456.179166666669</v>
      </c>
      <c r="B377">
        <v>16000105525</v>
      </c>
      <c r="C377" t="s">
        <v>15</v>
      </c>
      <c r="D377" t="s">
        <v>33</v>
      </c>
      <c r="E377">
        <v>2</v>
      </c>
    </row>
    <row r="378" spans="1:5" x14ac:dyDescent="0.25">
      <c r="A378" s="1">
        <v>42456.186111111114</v>
      </c>
      <c r="B378">
        <v>16000105562</v>
      </c>
      <c r="C378" t="s">
        <v>60</v>
      </c>
      <c r="D378" t="s">
        <v>47</v>
      </c>
      <c r="E378">
        <v>3</v>
      </c>
    </row>
    <row r="379" spans="1:5" x14ac:dyDescent="0.25">
      <c r="A379" s="1">
        <v>42456.1875</v>
      </c>
      <c r="B379">
        <v>16000105538</v>
      </c>
      <c r="C379" t="s">
        <v>16</v>
      </c>
      <c r="D379" t="s">
        <v>10</v>
      </c>
      <c r="E379">
        <v>2</v>
      </c>
    </row>
    <row r="380" spans="1:5" x14ac:dyDescent="0.25">
      <c r="A380" s="1">
        <v>42456.190972222219</v>
      </c>
      <c r="B380">
        <v>16000105405</v>
      </c>
      <c r="C380" t="s">
        <v>48</v>
      </c>
      <c r="D380" t="s">
        <v>20</v>
      </c>
      <c r="E380">
        <v>2</v>
      </c>
    </row>
    <row r="381" spans="1:5" x14ac:dyDescent="0.25">
      <c r="A381" s="1">
        <v>42456.192361111112</v>
      </c>
      <c r="B381">
        <v>16000105567</v>
      </c>
      <c r="C381" t="s">
        <v>14</v>
      </c>
      <c r="D381" t="s">
        <v>29</v>
      </c>
      <c r="E381">
        <v>3</v>
      </c>
    </row>
    <row r="382" spans="1:5" x14ac:dyDescent="0.25">
      <c r="A382" s="1">
        <v>42456.2</v>
      </c>
      <c r="B382">
        <v>16000105571</v>
      </c>
      <c r="C382" t="s">
        <v>22</v>
      </c>
      <c r="D382" t="s">
        <v>32</v>
      </c>
      <c r="E382">
        <v>1</v>
      </c>
    </row>
    <row r="383" spans="1:5" x14ac:dyDescent="0.25">
      <c r="A383" s="1">
        <v>42456.2</v>
      </c>
      <c r="B383">
        <v>16000105575</v>
      </c>
      <c r="C383" t="s">
        <v>9</v>
      </c>
      <c r="D383" t="s">
        <v>29</v>
      </c>
      <c r="E383">
        <v>2</v>
      </c>
    </row>
    <row r="384" spans="1:5" x14ac:dyDescent="0.25">
      <c r="A384" s="1">
        <v>42456.205555555556</v>
      </c>
      <c r="B384">
        <v>16000105496</v>
      </c>
      <c r="C384" t="s">
        <v>41</v>
      </c>
      <c r="D384" t="s">
        <v>10</v>
      </c>
      <c r="E384">
        <v>1</v>
      </c>
    </row>
    <row r="385" spans="1:5" x14ac:dyDescent="0.25">
      <c r="A385" s="1">
        <v>42456.205555555556</v>
      </c>
      <c r="B385">
        <v>16000105532</v>
      </c>
      <c r="C385" t="s">
        <v>23</v>
      </c>
      <c r="D385" t="s">
        <v>33</v>
      </c>
      <c r="E385">
        <v>2</v>
      </c>
    </row>
    <row r="386" spans="1:5" x14ac:dyDescent="0.25">
      <c r="A386" s="1">
        <v>42456.206250000003</v>
      </c>
      <c r="B386">
        <v>16000105516</v>
      </c>
      <c r="C386" t="s">
        <v>3</v>
      </c>
      <c r="D386" t="s">
        <v>33</v>
      </c>
      <c r="E386">
        <v>2</v>
      </c>
    </row>
    <row r="387" spans="1:5" x14ac:dyDescent="0.25">
      <c r="A387" s="1">
        <v>42456.206944444442</v>
      </c>
      <c r="B387">
        <v>16000105586</v>
      </c>
      <c r="C387" t="s">
        <v>24</v>
      </c>
      <c r="D387" t="s">
        <v>27</v>
      </c>
      <c r="E387">
        <v>1</v>
      </c>
    </row>
    <row r="388" spans="1:5" x14ac:dyDescent="0.25">
      <c r="A388" s="1">
        <v>42456.207638888889</v>
      </c>
      <c r="B388">
        <v>16000105027</v>
      </c>
      <c r="C388" t="s">
        <v>9</v>
      </c>
      <c r="D388" t="s">
        <v>43</v>
      </c>
      <c r="E388">
        <v>2</v>
      </c>
    </row>
    <row r="389" spans="1:5" x14ac:dyDescent="0.25">
      <c r="A389" s="1">
        <v>42456.209027777775</v>
      </c>
      <c r="B389">
        <v>16000105273</v>
      </c>
      <c r="C389" t="s">
        <v>14</v>
      </c>
      <c r="D389" t="s">
        <v>20</v>
      </c>
      <c r="E389">
        <v>2</v>
      </c>
    </row>
    <row r="390" spans="1:5" x14ac:dyDescent="0.25">
      <c r="A390" s="1">
        <v>42456.211111111108</v>
      </c>
      <c r="B390">
        <v>16000105531</v>
      </c>
      <c r="C390" t="s">
        <v>9</v>
      </c>
      <c r="D390" t="s">
        <v>29</v>
      </c>
      <c r="E390">
        <v>1</v>
      </c>
    </row>
    <row r="391" spans="1:5" x14ac:dyDescent="0.25">
      <c r="A391" s="1">
        <v>42456.211805555555</v>
      </c>
      <c r="B391">
        <v>16000105539</v>
      </c>
      <c r="C391" t="s">
        <v>74</v>
      </c>
      <c r="D391" t="s">
        <v>47</v>
      </c>
      <c r="E391">
        <v>2</v>
      </c>
    </row>
    <row r="392" spans="1:5" x14ac:dyDescent="0.25">
      <c r="A392" s="1">
        <v>42456.213888888888</v>
      </c>
      <c r="B392">
        <v>16000105579</v>
      </c>
      <c r="C392" t="s">
        <v>14</v>
      </c>
      <c r="D392" t="s">
        <v>33</v>
      </c>
      <c r="E392">
        <v>3</v>
      </c>
    </row>
    <row r="393" spans="1:5" x14ac:dyDescent="0.25">
      <c r="A393" s="1">
        <v>42456.214583333334</v>
      </c>
      <c r="B393">
        <v>16000105580</v>
      </c>
      <c r="C393" t="s">
        <v>16</v>
      </c>
      <c r="D393" t="s">
        <v>4</v>
      </c>
      <c r="E393">
        <v>3</v>
      </c>
    </row>
    <row r="394" spans="1:5" x14ac:dyDescent="0.25">
      <c r="A394" s="1">
        <v>42456.216666666667</v>
      </c>
      <c r="B394">
        <v>16000105594</v>
      </c>
      <c r="C394" t="s">
        <v>24</v>
      </c>
      <c r="D394" t="s">
        <v>18</v>
      </c>
      <c r="E394">
        <v>1</v>
      </c>
    </row>
    <row r="395" spans="1:5" x14ac:dyDescent="0.25">
      <c r="A395" s="1">
        <v>42456.21875</v>
      </c>
      <c r="B395">
        <v>16000105589</v>
      </c>
      <c r="C395" t="s">
        <v>30</v>
      </c>
      <c r="D395" t="s">
        <v>19</v>
      </c>
      <c r="E395">
        <v>1</v>
      </c>
    </row>
    <row r="396" spans="1:5" x14ac:dyDescent="0.25">
      <c r="A396" s="1">
        <v>42456.222916666666</v>
      </c>
      <c r="B396">
        <v>16000105596</v>
      </c>
      <c r="C396" t="s">
        <v>36</v>
      </c>
      <c r="D396" t="s">
        <v>37</v>
      </c>
      <c r="E396">
        <v>3</v>
      </c>
    </row>
    <row r="397" spans="1:5" x14ac:dyDescent="0.25">
      <c r="A397" s="1">
        <v>42456.224999999999</v>
      </c>
      <c r="B397">
        <v>16000105536</v>
      </c>
      <c r="C397" t="s">
        <v>65</v>
      </c>
      <c r="D397" t="s">
        <v>33</v>
      </c>
      <c r="E397">
        <v>1</v>
      </c>
    </row>
    <row r="398" spans="1:5" x14ac:dyDescent="0.25">
      <c r="A398" s="1">
        <v>42456.225694444445</v>
      </c>
      <c r="B398">
        <v>16000105566</v>
      </c>
      <c r="C398" t="s">
        <v>15</v>
      </c>
      <c r="D398" t="s">
        <v>10</v>
      </c>
      <c r="E398">
        <v>3</v>
      </c>
    </row>
    <row r="399" spans="1:5" x14ac:dyDescent="0.25">
      <c r="A399" s="1">
        <v>42456.230555555558</v>
      </c>
      <c r="B399">
        <v>16000105509</v>
      </c>
      <c r="C399" t="s">
        <v>28</v>
      </c>
      <c r="D399" t="s">
        <v>43</v>
      </c>
      <c r="E399">
        <v>2</v>
      </c>
    </row>
    <row r="400" spans="1:5" x14ac:dyDescent="0.25">
      <c r="A400" s="1">
        <v>42456.231944444444</v>
      </c>
      <c r="B400">
        <v>16000105576</v>
      </c>
      <c r="C400" t="s">
        <v>35</v>
      </c>
      <c r="D400" t="s">
        <v>8</v>
      </c>
      <c r="E400">
        <v>1</v>
      </c>
    </row>
    <row r="401" spans="1:5" x14ac:dyDescent="0.25">
      <c r="A401" s="1">
        <v>42456.232638888891</v>
      </c>
      <c r="B401">
        <v>16000105570</v>
      </c>
      <c r="C401" t="s">
        <v>59</v>
      </c>
      <c r="D401" t="s">
        <v>8</v>
      </c>
      <c r="E401">
        <v>1</v>
      </c>
    </row>
    <row r="402" spans="1:5" x14ac:dyDescent="0.25">
      <c r="A402" s="1">
        <v>42456.23333333333</v>
      </c>
      <c r="B402">
        <v>16000105563</v>
      </c>
      <c r="C402" t="s">
        <v>54</v>
      </c>
      <c r="D402" t="s">
        <v>29</v>
      </c>
      <c r="E402">
        <v>2</v>
      </c>
    </row>
    <row r="403" spans="1:5" x14ac:dyDescent="0.25">
      <c r="A403" s="1">
        <v>42456.23333333333</v>
      </c>
      <c r="B403">
        <v>16000105453</v>
      </c>
      <c r="C403" t="s">
        <v>28</v>
      </c>
      <c r="D403" t="s">
        <v>10</v>
      </c>
      <c r="E403">
        <v>3</v>
      </c>
    </row>
    <row r="404" spans="1:5" x14ac:dyDescent="0.25">
      <c r="A404" s="1">
        <v>42456.238888888889</v>
      </c>
      <c r="B404">
        <v>16000105595</v>
      </c>
      <c r="C404" t="s">
        <v>14</v>
      </c>
      <c r="D404" t="s">
        <v>37</v>
      </c>
      <c r="E404">
        <v>2</v>
      </c>
    </row>
    <row r="405" spans="1:5" x14ac:dyDescent="0.25">
      <c r="A405" s="1">
        <v>42456.240972222222</v>
      </c>
      <c r="B405">
        <v>16000105599</v>
      </c>
      <c r="C405" t="s">
        <v>53</v>
      </c>
      <c r="D405" t="s">
        <v>27</v>
      </c>
      <c r="E405">
        <v>2</v>
      </c>
    </row>
    <row r="406" spans="1:5" x14ac:dyDescent="0.25">
      <c r="A406" s="1">
        <v>42456.243055555555</v>
      </c>
      <c r="B406">
        <v>16000105591</v>
      </c>
      <c r="C406" t="s">
        <v>16</v>
      </c>
      <c r="D406" t="s">
        <v>43</v>
      </c>
      <c r="E406">
        <v>2</v>
      </c>
    </row>
    <row r="407" spans="1:5" x14ac:dyDescent="0.25">
      <c r="A407" s="1">
        <v>42456.245833333334</v>
      </c>
      <c r="B407">
        <v>16000105561</v>
      </c>
      <c r="C407" t="s">
        <v>16</v>
      </c>
      <c r="D407" t="s">
        <v>18</v>
      </c>
      <c r="E407">
        <v>3</v>
      </c>
    </row>
    <row r="408" spans="1:5" x14ac:dyDescent="0.25">
      <c r="A408" s="1">
        <v>42456.24722222222</v>
      </c>
      <c r="B408">
        <v>16000105593</v>
      </c>
      <c r="C408" t="s">
        <v>14</v>
      </c>
      <c r="D408" t="s">
        <v>19</v>
      </c>
      <c r="E408">
        <v>2</v>
      </c>
    </row>
    <row r="409" spans="1:5" x14ac:dyDescent="0.25">
      <c r="A409" s="1">
        <v>42456.251388888886</v>
      </c>
      <c r="B409">
        <v>16000105545</v>
      </c>
      <c r="C409" t="s">
        <v>53</v>
      </c>
      <c r="D409" t="s">
        <v>19</v>
      </c>
      <c r="E409">
        <v>3</v>
      </c>
    </row>
    <row r="410" spans="1:5" x14ac:dyDescent="0.25">
      <c r="A410" s="1">
        <v>42456.257638888892</v>
      </c>
      <c r="B410">
        <v>16000105598</v>
      </c>
      <c r="C410" t="s">
        <v>54</v>
      </c>
      <c r="D410" t="s">
        <v>32</v>
      </c>
      <c r="E410">
        <v>3</v>
      </c>
    </row>
    <row r="411" spans="1:5" x14ac:dyDescent="0.25">
      <c r="A411" s="1">
        <v>42456.261805555558</v>
      </c>
      <c r="B411">
        <v>16000105557</v>
      </c>
      <c r="C411" t="s">
        <v>57</v>
      </c>
      <c r="D411" t="s">
        <v>43</v>
      </c>
      <c r="E411">
        <v>3</v>
      </c>
    </row>
    <row r="412" spans="1:5" x14ac:dyDescent="0.25">
      <c r="A412" s="1">
        <v>42456.263888888891</v>
      </c>
      <c r="B412">
        <v>16000105552</v>
      </c>
      <c r="C412" t="s">
        <v>15</v>
      </c>
      <c r="D412" t="s">
        <v>38</v>
      </c>
      <c r="E412">
        <v>3</v>
      </c>
    </row>
    <row r="413" spans="1:5" x14ac:dyDescent="0.25">
      <c r="A413" s="1">
        <v>42456.268055555556</v>
      </c>
      <c r="B413">
        <v>16000105609</v>
      </c>
      <c r="C413" t="s">
        <v>7</v>
      </c>
      <c r="D413" t="s">
        <v>8</v>
      </c>
      <c r="E413">
        <v>1</v>
      </c>
    </row>
    <row r="414" spans="1:5" x14ac:dyDescent="0.25">
      <c r="A414" s="1">
        <v>42456.269444444442</v>
      </c>
      <c r="B414">
        <v>16000105608</v>
      </c>
      <c r="C414" t="s">
        <v>14</v>
      </c>
      <c r="D414" t="s">
        <v>6</v>
      </c>
      <c r="E414">
        <v>1</v>
      </c>
    </row>
    <row r="415" spans="1:5" x14ac:dyDescent="0.25">
      <c r="A415" s="1">
        <v>42456.270833333336</v>
      </c>
      <c r="B415">
        <v>16000105425</v>
      </c>
      <c r="C415" t="s">
        <v>74</v>
      </c>
      <c r="D415" t="s">
        <v>33</v>
      </c>
      <c r="E415">
        <v>1</v>
      </c>
    </row>
    <row r="416" spans="1:5" x14ac:dyDescent="0.25">
      <c r="A416" s="1">
        <v>42456.271527777775</v>
      </c>
      <c r="B416">
        <v>16000105572</v>
      </c>
      <c r="C416" t="s">
        <v>11</v>
      </c>
      <c r="D416" t="s">
        <v>47</v>
      </c>
      <c r="E416">
        <v>1</v>
      </c>
    </row>
    <row r="417" spans="1:5" x14ac:dyDescent="0.25">
      <c r="A417" s="1">
        <v>42456.274305555555</v>
      </c>
      <c r="B417">
        <v>16000105499</v>
      </c>
      <c r="C417" t="s">
        <v>46</v>
      </c>
      <c r="D417" t="s">
        <v>32</v>
      </c>
      <c r="E417">
        <v>2</v>
      </c>
    </row>
    <row r="418" spans="1:5" x14ac:dyDescent="0.25">
      <c r="A418" s="1">
        <v>42456.279861111114</v>
      </c>
      <c r="B418">
        <v>16000105581</v>
      </c>
      <c r="C418" t="s">
        <v>9</v>
      </c>
      <c r="D418" t="s">
        <v>29</v>
      </c>
      <c r="E418">
        <v>3</v>
      </c>
    </row>
    <row r="419" spans="1:5" x14ac:dyDescent="0.25">
      <c r="A419" s="1">
        <v>42456.28125</v>
      </c>
      <c r="B419">
        <v>16000105564</v>
      </c>
      <c r="C419" t="s">
        <v>9</v>
      </c>
      <c r="D419" t="s">
        <v>26</v>
      </c>
      <c r="E419">
        <v>1</v>
      </c>
    </row>
    <row r="420" spans="1:5" x14ac:dyDescent="0.25">
      <c r="A420" s="1">
        <v>42456.284722222219</v>
      </c>
      <c r="B420">
        <v>16000105547</v>
      </c>
      <c r="C420" t="s">
        <v>53</v>
      </c>
      <c r="D420" t="s">
        <v>18</v>
      </c>
      <c r="E420">
        <v>1</v>
      </c>
    </row>
    <row r="421" spans="1:5" x14ac:dyDescent="0.25">
      <c r="A421" s="1">
        <v>42456.286805555559</v>
      </c>
      <c r="B421">
        <v>16000105308</v>
      </c>
      <c r="C421" t="s">
        <v>62</v>
      </c>
      <c r="D421" t="s">
        <v>13</v>
      </c>
      <c r="E421">
        <v>3</v>
      </c>
    </row>
    <row r="422" spans="1:5" x14ac:dyDescent="0.25">
      <c r="A422" s="1">
        <v>42456.293055555558</v>
      </c>
      <c r="B422">
        <v>16000105626</v>
      </c>
      <c r="C422" t="s">
        <v>51</v>
      </c>
      <c r="D422" t="s">
        <v>18</v>
      </c>
      <c r="E422">
        <v>3</v>
      </c>
    </row>
    <row r="423" spans="1:5" x14ac:dyDescent="0.25">
      <c r="A423" s="1">
        <v>42456.293749999997</v>
      </c>
      <c r="B423">
        <v>16000105610</v>
      </c>
      <c r="C423" t="s">
        <v>14</v>
      </c>
      <c r="D423" t="s">
        <v>43</v>
      </c>
      <c r="E423">
        <v>2</v>
      </c>
    </row>
    <row r="424" spans="1:5" x14ac:dyDescent="0.25">
      <c r="A424" s="1">
        <v>42456.294444444444</v>
      </c>
      <c r="B424">
        <v>16000105623</v>
      </c>
      <c r="C424" t="s">
        <v>14</v>
      </c>
      <c r="D424" t="s">
        <v>6</v>
      </c>
      <c r="E424">
        <v>1</v>
      </c>
    </row>
    <row r="425" spans="1:5" x14ac:dyDescent="0.25">
      <c r="A425" s="1">
        <v>42456.304861111108</v>
      </c>
      <c r="B425">
        <v>16000105631</v>
      </c>
      <c r="C425" t="s">
        <v>14</v>
      </c>
      <c r="D425" t="s">
        <v>43</v>
      </c>
      <c r="E425">
        <v>1</v>
      </c>
    </row>
    <row r="426" spans="1:5" x14ac:dyDescent="0.25">
      <c r="A426" s="1">
        <v>42456.306250000001</v>
      </c>
      <c r="B426">
        <v>16000105634</v>
      </c>
      <c r="C426" t="s">
        <v>70</v>
      </c>
      <c r="D426" t="s">
        <v>19</v>
      </c>
      <c r="E426">
        <v>3</v>
      </c>
    </row>
    <row r="427" spans="1:5" x14ac:dyDescent="0.25">
      <c r="A427" s="1">
        <v>42456.314583333333</v>
      </c>
      <c r="B427">
        <v>16000105646</v>
      </c>
      <c r="C427" t="s">
        <v>23</v>
      </c>
      <c r="D427" t="s">
        <v>33</v>
      </c>
      <c r="E427">
        <v>1</v>
      </c>
    </row>
    <row r="428" spans="1:5" x14ac:dyDescent="0.25">
      <c r="A428" s="1">
        <v>42456.315972222219</v>
      </c>
      <c r="B428">
        <v>16000105628</v>
      </c>
      <c r="C428" t="s">
        <v>16</v>
      </c>
      <c r="D428" t="s">
        <v>37</v>
      </c>
      <c r="E428">
        <v>3</v>
      </c>
    </row>
    <row r="429" spans="1:5" x14ac:dyDescent="0.25">
      <c r="A429" s="1">
        <v>42456.321527777778</v>
      </c>
      <c r="B429">
        <v>16000105592</v>
      </c>
      <c r="C429" t="s">
        <v>35</v>
      </c>
      <c r="D429" t="s">
        <v>29</v>
      </c>
      <c r="E429">
        <v>1</v>
      </c>
    </row>
    <row r="430" spans="1:5" x14ac:dyDescent="0.25">
      <c r="A430" s="1">
        <v>42456.321527777778</v>
      </c>
      <c r="B430">
        <v>16000105637</v>
      </c>
      <c r="C430" t="s">
        <v>16</v>
      </c>
      <c r="D430" t="s">
        <v>4</v>
      </c>
      <c r="E430">
        <v>3</v>
      </c>
    </row>
    <row r="431" spans="1:5" x14ac:dyDescent="0.25">
      <c r="A431" s="1">
        <v>42456.323611111111</v>
      </c>
      <c r="B431">
        <v>16000105639</v>
      </c>
      <c r="C431" t="s">
        <v>15</v>
      </c>
      <c r="D431" t="s">
        <v>19</v>
      </c>
      <c r="E431">
        <v>1</v>
      </c>
    </row>
    <row r="432" spans="1:5" x14ac:dyDescent="0.25">
      <c r="A432" s="1">
        <v>42456.32916666667</v>
      </c>
      <c r="B432">
        <v>16000105622</v>
      </c>
      <c r="C432" t="s">
        <v>35</v>
      </c>
      <c r="D432" t="s">
        <v>13</v>
      </c>
      <c r="E432">
        <v>1</v>
      </c>
    </row>
    <row r="433" spans="1:5" x14ac:dyDescent="0.25">
      <c r="A433" s="1">
        <v>42456.331250000003</v>
      </c>
      <c r="B433">
        <v>16000105657</v>
      </c>
      <c r="C433" t="s">
        <v>15</v>
      </c>
      <c r="D433" t="s">
        <v>27</v>
      </c>
      <c r="E433">
        <v>3</v>
      </c>
    </row>
    <row r="434" spans="1:5" x14ac:dyDescent="0.25">
      <c r="A434" s="1">
        <v>42456.334722222222</v>
      </c>
      <c r="B434">
        <v>16000105633</v>
      </c>
      <c r="C434" t="s">
        <v>5</v>
      </c>
      <c r="D434" t="s">
        <v>26</v>
      </c>
      <c r="E434">
        <v>2</v>
      </c>
    </row>
    <row r="435" spans="1:5" x14ac:dyDescent="0.25">
      <c r="A435" s="1">
        <v>42456.343055555553</v>
      </c>
      <c r="B435">
        <v>16000105656</v>
      </c>
      <c r="C435" t="s">
        <v>9</v>
      </c>
      <c r="D435" t="s">
        <v>32</v>
      </c>
      <c r="E435">
        <v>1</v>
      </c>
    </row>
    <row r="436" spans="1:5" x14ac:dyDescent="0.25">
      <c r="A436" s="1">
        <v>42456.343055555553</v>
      </c>
      <c r="B436">
        <v>16000105649</v>
      </c>
      <c r="C436" t="s">
        <v>9</v>
      </c>
      <c r="D436" t="s">
        <v>20</v>
      </c>
      <c r="E436">
        <v>1</v>
      </c>
    </row>
    <row r="437" spans="1:5" x14ac:dyDescent="0.25">
      <c r="A437" s="1">
        <v>42456.351388888892</v>
      </c>
      <c r="B437">
        <v>16000105621</v>
      </c>
      <c r="C437" t="s">
        <v>7</v>
      </c>
      <c r="D437" t="s">
        <v>29</v>
      </c>
      <c r="E437">
        <v>1</v>
      </c>
    </row>
    <row r="438" spans="1:5" x14ac:dyDescent="0.25">
      <c r="A438" s="1">
        <v>42456.352777777778</v>
      </c>
      <c r="B438">
        <v>16000105655</v>
      </c>
      <c r="C438" t="s">
        <v>9</v>
      </c>
      <c r="D438" t="s">
        <v>37</v>
      </c>
      <c r="E438">
        <v>2</v>
      </c>
    </row>
    <row r="439" spans="1:5" x14ac:dyDescent="0.25">
      <c r="A439" s="1">
        <v>42456.354166666664</v>
      </c>
      <c r="B439">
        <v>16000105663</v>
      </c>
      <c r="C439" t="s">
        <v>9</v>
      </c>
      <c r="D439" t="s">
        <v>37</v>
      </c>
      <c r="E439">
        <v>2</v>
      </c>
    </row>
    <row r="440" spans="1:5" x14ac:dyDescent="0.25">
      <c r="A440" s="1">
        <v>42456.354861111111</v>
      </c>
      <c r="B440">
        <v>16000105600</v>
      </c>
      <c r="C440" t="s">
        <v>15</v>
      </c>
      <c r="D440" t="s">
        <v>10</v>
      </c>
      <c r="E440">
        <v>3</v>
      </c>
    </row>
    <row r="441" spans="1:5" x14ac:dyDescent="0.25">
      <c r="A441" s="1">
        <v>42456.357638888891</v>
      </c>
      <c r="B441">
        <v>16000105660</v>
      </c>
      <c r="C441" t="s">
        <v>11</v>
      </c>
      <c r="D441" t="s">
        <v>21</v>
      </c>
      <c r="E441">
        <v>1</v>
      </c>
    </row>
    <row r="442" spans="1:5" x14ac:dyDescent="0.25">
      <c r="A442" s="1">
        <v>42456.367361111108</v>
      </c>
      <c r="B442">
        <v>16000105603</v>
      </c>
      <c r="C442" t="s">
        <v>7</v>
      </c>
      <c r="D442" t="s">
        <v>29</v>
      </c>
      <c r="E442">
        <v>1</v>
      </c>
    </row>
    <row r="443" spans="1:5" x14ac:dyDescent="0.25">
      <c r="A443" s="1">
        <v>42456.369444444441</v>
      </c>
      <c r="B443">
        <v>16000105678</v>
      </c>
      <c r="C443" t="s">
        <v>15</v>
      </c>
      <c r="D443" t="s">
        <v>10</v>
      </c>
      <c r="E443">
        <v>3</v>
      </c>
    </row>
    <row r="444" spans="1:5" x14ac:dyDescent="0.25">
      <c r="A444" s="1">
        <v>42456.369444444441</v>
      </c>
      <c r="B444">
        <v>16000105625</v>
      </c>
      <c r="C444" t="s">
        <v>5</v>
      </c>
      <c r="D444" t="s">
        <v>32</v>
      </c>
      <c r="E444">
        <v>2</v>
      </c>
    </row>
    <row r="445" spans="1:5" x14ac:dyDescent="0.25">
      <c r="A445" s="1">
        <v>42456.370138888888</v>
      </c>
      <c r="B445">
        <v>16000105607</v>
      </c>
      <c r="C445" t="s">
        <v>9</v>
      </c>
      <c r="D445" t="s">
        <v>10</v>
      </c>
      <c r="E445">
        <v>1</v>
      </c>
    </row>
    <row r="446" spans="1:5" x14ac:dyDescent="0.25">
      <c r="A446" s="1">
        <v>42456.370138888888</v>
      </c>
      <c r="B446">
        <v>16000105691</v>
      </c>
      <c r="C446" t="s">
        <v>7</v>
      </c>
      <c r="D446" t="s">
        <v>13</v>
      </c>
      <c r="E446">
        <v>2</v>
      </c>
    </row>
    <row r="447" spans="1:5" x14ac:dyDescent="0.25">
      <c r="A447" s="1">
        <v>42456.373611111114</v>
      </c>
      <c r="B447">
        <v>16000105569</v>
      </c>
      <c r="C447" t="s">
        <v>53</v>
      </c>
      <c r="D447" t="s">
        <v>19</v>
      </c>
      <c r="E447">
        <v>2</v>
      </c>
    </row>
    <row r="448" spans="1:5" x14ac:dyDescent="0.25">
      <c r="A448" s="1">
        <v>42456.374305555553</v>
      </c>
      <c r="B448">
        <v>16000105676</v>
      </c>
      <c r="C448" t="s">
        <v>67</v>
      </c>
      <c r="D448" t="s">
        <v>29</v>
      </c>
      <c r="E448">
        <v>2</v>
      </c>
    </row>
    <row r="449" spans="1:5" x14ac:dyDescent="0.25">
      <c r="A449" s="1">
        <v>42456.375</v>
      </c>
      <c r="B449">
        <v>16000105614</v>
      </c>
      <c r="C449" t="s">
        <v>15</v>
      </c>
      <c r="D449" t="s">
        <v>29</v>
      </c>
      <c r="E449">
        <v>3</v>
      </c>
    </row>
    <row r="450" spans="1:5" x14ac:dyDescent="0.25">
      <c r="A450" s="1">
        <v>42456.380555555559</v>
      </c>
      <c r="B450">
        <v>16000105674</v>
      </c>
      <c r="C450" t="s">
        <v>15</v>
      </c>
      <c r="D450" t="s">
        <v>29</v>
      </c>
      <c r="E450">
        <v>1</v>
      </c>
    </row>
    <row r="451" spans="1:5" x14ac:dyDescent="0.25">
      <c r="A451" s="1">
        <v>42456.380555555559</v>
      </c>
      <c r="B451">
        <v>16000105640</v>
      </c>
      <c r="C451" t="s">
        <v>11</v>
      </c>
      <c r="D451" t="s">
        <v>38</v>
      </c>
      <c r="E451">
        <v>1</v>
      </c>
    </row>
    <row r="452" spans="1:5" x14ac:dyDescent="0.25">
      <c r="A452" s="1">
        <v>42456.381944444445</v>
      </c>
      <c r="B452">
        <v>16000105619</v>
      </c>
      <c r="C452" t="s">
        <v>3</v>
      </c>
      <c r="D452" t="s">
        <v>29</v>
      </c>
      <c r="E452">
        <v>2</v>
      </c>
    </row>
    <row r="453" spans="1:5" x14ac:dyDescent="0.25">
      <c r="A453" s="1">
        <v>42456.384027777778</v>
      </c>
      <c r="B453">
        <v>16000105537</v>
      </c>
      <c r="C453" t="s">
        <v>16</v>
      </c>
      <c r="D453" t="s">
        <v>10</v>
      </c>
      <c r="E453">
        <v>2</v>
      </c>
    </row>
    <row r="454" spans="1:5" x14ac:dyDescent="0.25">
      <c r="A454" s="1">
        <v>42456.386111111111</v>
      </c>
      <c r="B454">
        <v>16000105624</v>
      </c>
      <c r="C454" t="s">
        <v>14</v>
      </c>
      <c r="D454" t="s">
        <v>19</v>
      </c>
      <c r="E454">
        <v>3</v>
      </c>
    </row>
    <row r="455" spans="1:5" x14ac:dyDescent="0.25">
      <c r="A455" s="1">
        <v>42456.39166666667</v>
      </c>
      <c r="B455">
        <v>16000105673</v>
      </c>
      <c r="C455" t="s">
        <v>15</v>
      </c>
      <c r="D455" t="s">
        <v>47</v>
      </c>
      <c r="E455">
        <v>3</v>
      </c>
    </row>
    <row r="456" spans="1:5" x14ac:dyDescent="0.25">
      <c r="A456" s="1">
        <v>42456.392361111109</v>
      </c>
      <c r="B456">
        <v>16000105671</v>
      </c>
      <c r="C456" t="s">
        <v>14</v>
      </c>
      <c r="D456" t="s">
        <v>47</v>
      </c>
      <c r="E456">
        <v>1</v>
      </c>
    </row>
    <row r="457" spans="1:5" x14ac:dyDescent="0.25">
      <c r="A457" s="1">
        <v>42456.394444444442</v>
      </c>
      <c r="B457">
        <v>16000105662</v>
      </c>
      <c r="C457" t="s">
        <v>14</v>
      </c>
      <c r="D457" t="s">
        <v>29</v>
      </c>
      <c r="E457">
        <v>2</v>
      </c>
    </row>
    <row r="458" spans="1:5" x14ac:dyDescent="0.25">
      <c r="A458" s="1">
        <v>42456.395138888889</v>
      </c>
      <c r="B458">
        <v>16000105556</v>
      </c>
      <c r="C458" t="s">
        <v>16</v>
      </c>
      <c r="D458" t="s">
        <v>10</v>
      </c>
      <c r="E458">
        <v>1</v>
      </c>
    </row>
    <row r="459" spans="1:5" x14ac:dyDescent="0.25">
      <c r="A459" s="1">
        <v>42456.398611111108</v>
      </c>
      <c r="B459">
        <v>16000105654</v>
      </c>
      <c r="C459" t="s">
        <v>5</v>
      </c>
      <c r="D459" t="s">
        <v>37</v>
      </c>
      <c r="E459">
        <v>2</v>
      </c>
    </row>
    <row r="460" spans="1:5" x14ac:dyDescent="0.25">
      <c r="A460" s="1">
        <v>42456.399305555555</v>
      </c>
      <c r="B460">
        <v>16000105689</v>
      </c>
      <c r="C460" t="s">
        <v>41</v>
      </c>
      <c r="D460" t="s">
        <v>21</v>
      </c>
      <c r="E460">
        <v>1</v>
      </c>
    </row>
    <row r="461" spans="1:5" x14ac:dyDescent="0.25">
      <c r="A461" s="1">
        <v>42456.400694444441</v>
      </c>
      <c r="B461">
        <v>16000105682</v>
      </c>
      <c r="C461" t="s">
        <v>15</v>
      </c>
      <c r="D461" t="s">
        <v>27</v>
      </c>
      <c r="E461">
        <v>2</v>
      </c>
    </row>
    <row r="462" spans="1:5" x14ac:dyDescent="0.25">
      <c r="A462" s="1">
        <v>42456.40902777778</v>
      </c>
      <c r="B462">
        <v>16000105505</v>
      </c>
      <c r="C462" t="s">
        <v>41</v>
      </c>
      <c r="D462" t="s">
        <v>33</v>
      </c>
      <c r="E462">
        <v>2</v>
      </c>
    </row>
    <row r="463" spans="1:5" x14ac:dyDescent="0.25">
      <c r="A463" s="1">
        <v>42456.413194444445</v>
      </c>
      <c r="B463">
        <v>16000105666</v>
      </c>
      <c r="C463" t="s">
        <v>76</v>
      </c>
      <c r="D463" t="s">
        <v>4</v>
      </c>
      <c r="E463">
        <v>3</v>
      </c>
    </row>
    <row r="464" spans="1:5" x14ac:dyDescent="0.25">
      <c r="A464" s="1">
        <v>42456.419444444444</v>
      </c>
      <c r="B464">
        <v>16000105620</v>
      </c>
      <c r="C464" t="s">
        <v>69</v>
      </c>
      <c r="D464" t="s">
        <v>37</v>
      </c>
      <c r="E464">
        <v>3</v>
      </c>
    </row>
    <row r="465" spans="1:5" x14ac:dyDescent="0.25">
      <c r="A465" s="1">
        <v>42456.420138888891</v>
      </c>
      <c r="B465">
        <v>16000105701</v>
      </c>
      <c r="C465" t="s">
        <v>17</v>
      </c>
      <c r="D465" t="s">
        <v>32</v>
      </c>
      <c r="E465">
        <v>2</v>
      </c>
    </row>
    <row r="466" spans="1:5" x14ac:dyDescent="0.25">
      <c r="A466" s="1">
        <v>42456.420138888891</v>
      </c>
      <c r="B466">
        <v>16000105711</v>
      </c>
      <c r="C466" t="s">
        <v>9</v>
      </c>
      <c r="D466" t="s">
        <v>38</v>
      </c>
      <c r="E466">
        <v>2</v>
      </c>
    </row>
    <row r="467" spans="1:5" x14ac:dyDescent="0.25">
      <c r="A467" s="1">
        <v>42456.421527777777</v>
      </c>
      <c r="B467">
        <v>16000105714</v>
      </c>
      <c r="C467" t="s">
        <v>51</v>
      </c>
      <c r="D467" t="s">
        <v>21</v>
      </c>
      <c r="E467">
        <v>1</v>
      </c>
    </row>
    <row r="468" spans="1:5" x14ac:dyDescent="0.25">
      <c r="A468" s="1">
        <v>42456.426388888889</v>
      </c>
      <c r="B468">
        <v>16000105632</v>
      </c>
      <c r="C468" t="s">
        <v>60</v>
      </c>
      <c r="D468" t="s">
        <v>19</v>
      </c>
      <c r="E468">
        <v>1</v>
      </c>
    </row>
    <row r="469" spans="1:5" x14ac:dyDescent="0.25">
      <c r="A469" s="1">
        <v>42456.427083333336</v>
      </c>
      <c r="B469">
        <v>16000105730</v>
      </c>
      <c r="C469" t="s">
        <v>15</v>
      </c>
      <c r="D469" t="s">
        <v>20</v>
      </c>
      <c r="E469">
        <v>3</v>
      </c>
    </row>
    <row r="470" spans="1:5" x14ac:dyDescent="0.25">
      <c r="A470" s="1">
        <v>42456.429166666669</v>
      </c>
      <c r="B470">
        <v>16000105679</v>
      </c>
      <c r="C470" t="s">
        <v>54</v>
      </c>
      <c r="D470" t="s">
        <v>19</v>
      </c>
      <c r="E470">
        <v>3</v>
      </c>
    </row>
    <row r="471" spans="1:5" x14ac:dyDescent="0.25">
      <c r="A471" s="1">
        <v>42456.429861111108</v>
      </c>
      <c r="B471">
        <v>16000105725</v>
      </c>
      <c r="C471" t="s">
        <v>30</v>
      </c>
      <c r="D471" t="s">
        <v>33</v>
      </c>
      <c r="E471">
        <v>2</v>
      </c>
    </row>
    <row r="472" spans="1:5" x14ac:dyDescent="0.25">
      <c r="A472" s="1">
        <v>42456.430555555555</v>
      </c>
      <c r="B472">
        <v>16000105658</v>
      </c>
      <c r="C472" t="s">
        <v>41</v>
      </c>
      <c r="D472" t="s">
        <v>26</v>
      </c>
      <c r="E472">
        <v>1</v>
      </c>
    </row>
    <row r="473" spans="1:5" x14ac:dyDescent="0.25">
      <c r="A473" s="1">
        <v>42456.431250000001</v>
      </c>
      <c r="B473">
        <v>16000105729</v>
      </c>
      <c r="C473" t="s">
        <v>7</v>
      </c>
      <c r="D473" t="s">
        <v>21</v>
      </c>
      <c r="E473">
        <v>3</v>
      </c>
    </row>
    <row r="474" spans="1:5" x14ac:dyDescent="0.25">
      <c r="A474" s="1">
        <v>42456.432638888888</v>
      </c>
      <c r="B474">
        <v>16000105688</v>
      </c>
      <c r="C474" t="s">
        <v>54</v>
      </c>
      <c r="D474" t="s">
        <v>32</v>
      </c>
      <c r="E474">
        <v>1</v>
      </c>
    </row>
    <row r="475" spans="1:5" x14ac:dyDescent="0.25">
      <c r="A475" s="1">
        <v>42456.432638888888</v>
      </c>
      <c r="B475">
        <v>16000105652</v>
      </c>
      <c r="C475" t="s">
        <v>9</v>
      </c>
      <c r="D475" t="s">
        <v>10</v>
      </c>
      <c r="E475">
        <v>3</v>
      </c>
    </row>
    <row r="476" spans="1:5" x14ac:dyDescent="0.25">
      <c r="A476" s="1">
        <v>42456.433333333334</v>
      </c>
      <c r="B476">
        <v>16000105629</v>
      </c>
      <c r="C476" t="s">
        <v>14</v>
      </c>
      <c r="D476" t="s">
        <v>19</v>
      </c>
      <c r="E476">
        <v>2</v>
      </c>
    </row>
    <row r="477" spans="1:5" x14ac:dyDescent="0.25">
      <c r="A477" s="1">
        <v>42456.434027777781</v>
      </c>
      <c r="B477">
        <v>16000105708</v>
      </c>
      <c r="C477" t="s">
        <v>7</v>
      </c>
      <c r="D477" t="s">
        <v>32</v>
      </c>
      <c r="E477">
        <v>2</v>
      </c>
    </row>
    <row r="478" spans="1:5" x14ac:dyDescent="0.25">
      <c r="A478" s="1">
        <v>42456.439583333333</v>
      </c>
      <c r="B478">
        <v>16000105727</v>
      </c>
      <c r="C478" t="s">
        <v>15</v>
      </c>
      <c r="D478" t="s">
        <v>19</v>
      </c>
      <c r="E478">
        <v>2</v>
      </c>
    </row>
    <row r="479" spans="1:5" x14ac:dyDescent="0.25">
      <c r="A479" s="1">
        <v>42456.443055555559</v>
      </c>
      <c r="B479">
        <v>16000105668</v>
      </c>
      <c r="C479" t="s">
        <v>28</v>
      </c>
      <c r="D479" t="s">
        <v>32</v>
      </c>
      <c r="E479">
        <v>3</v>
      </c>
    </row>
    <row r="480" spans="1:5" x14ac:dyDescent="0.25">
      <c r="A480" s="1">
        <v>42456.445833333331</v>
      </c>
      <c r="B480">
        <v>16000105734</v>
      </c>
      <c r="C480" t="s">
        <v>9</v>
      </c>
      <c r="D480" t="s">
        <v>26</v>
      </c>
      <c r="E480">
        <v>1</v>
      </c>
    </row>
    <row r="481" spans="1:5" x14ac:dyDescent="0.25">
      <c r="A481" s="1">
        <v>42456.449305555558</v>
      </c>
      <c r="B481">
        <v>16000105713</v>
      </c>
      <c r="C481" t="s">
        <v>34</v>
      </c>
      <c r="D481" t="s">
        <v>47</v>
      </c>
      <c r="E481">
        <v>3</v>
      </c>
    </row>
    <row r="482" spans="1:5" x14ac:dyDescent="0.25">
      <c r="A482" s="1">
        <v>42456.450694444444</v>
      </c>
      <c r="B482">
        <v>16000105613</v>
      </c>
      <c r="C482" t="s">
        <v>14</v>
      </c>
      <c r="D482" t="s">
        <v>27</v>
      </c>
      <c r="E482">
        <v>1</v>
      </c>
    </row>
    <row r="483" spans="1:5" x14ac:dyDescent="0.25">
      <c r="A483" s="1">
        <v>42456.451388888891</v>
      </c>
      <c r="B483">
        <v>16000105755</v>
      </c>
      <c r="C483" t="s">
        <v>34</v>
      </c>
      <c r="D483" t="s">
        <v>47</v>
      </c>
      <c r="E483">
        <v>1</v>
      </c>
    </row>
    <row r="484" spans="1:5" x14ac:dyDescent="0.25">
      <c r="A484" s="1">
        <v>42456.454861111109</v>
      </c>
      <c r="B484">
        <v>16000105744</v>
      </c>
      <c r="C484" t="s">
        <v>5</v>
      </c>
      <c r="D484" t="s">
        <v>18</v>
      </c>
      <c r="E484">
        <v>3</v>
      </c>
    </row>
    <row r="485" spans="1:5" x14ac:dyDescent="0.25">
      <c r="A485" s="1">
        <v>42456.455555555556</v>
      </c>
      <c r="B485">
        <v>16000105718</v>
      </c>
      <c r="C485" t="s">
        <v>5</v>
      </c>
      <c r="D485" t="s">
        <v>32</v>
      </c>
      <c r="E485">
        <v>2</v>
      </c>
    </row>
    <row r="486" spans="1:5" x14ac:dyDescent="0.25">
      <c r="A486" s="1">
        <v>42456.464583333334</v>
      </c>
      <c r="B486">
        <v>16000105731</v>
      </c>
      <c r="C486" t="s">
        <v>74</v>
      </c>
      <c r="D486" t="s">
        <v>47</v>
      </c>
      <c r="E486">
        <v>1</v>
      </c>
    </row>
    <row r="487" spans="1:5" x14ac:dyDescent="0.25">
      <c r="A487" s="1">
        <v>42456.46597222222</v>
      </c>
      <c r="B487">
        <v>16000105776</v>
      </c>
      <c r="C487" t="s">
        <v>14</v>
      </c>
      <c r="D487" t="s">
        <v>27</v>
      </c>
      <c r="E487">
        <v>2</v>
      </c>
    </row>
    <row r="488" spans="1:5" x14ac:dyDescent="0.25">
      <c r="A488" s="1">
        <v>42456.467361111114</v>
      </c>
      <c r="B488">
        <v>16000105775</v>
      </c>
      <c r="C488" t="s">
        <v>77</v>
      </c>
      <c r="D488" t="s">
        <v>27</v>
      </c>
      <c r="E488">
        <v>1</v>
      </c>
    </row>
    <row r="489" spans="1:5" x14ac:dyDescent="0.25">
      <c r="A489" s="1">
        <v>42456.46875</v>
      </c>
      <c r="B489">
        <v>16000105732</v>
      </c>
      <c r="C489" t="s">
        <v>5</v>
      </c>
      <c r="D489" t="s">
        <v>27</v>
      </c>
      <c r="E489">
        <v>3</v>
      </c>
    </row>
    <row r="490" spans="1:5" x14ac:dyDescent="0.25">
      <c r="A490" s="1">
        <v>42456.470138888886</v>
      </c>
      <c r="B490">
        <v>16000105709</v>
      </c>
      <c r="C490" t="s">
        <v>57</v>
      </c>
      <c r="D490" t="s">
        <v>37</v>
      </c>
      <c r="E490">
        <v>3</v>
      </c>
    </row>
    <row r="491" spans="1:5" x14ac:dyDescent="0.25">
      <c r="A491" s="1">
        <v>42456.472916666666</v>
      </c>
      <c r="B491">
        <v>16000105692</v>
      </c>
      <c r="C491" t="s">
        <v>50</v>
      </c>
      <c r="D491" t="s">
        <v>29</v>
      </c>
      <c r="E491">
        <v>1</v>
      </c>
    </row>
    <row r="492" spans="1:5" x14ac:dyDescent="0.25">
      <c r="A492" s="1">
        <v>42456.474999999999</v>
      </c>
      <c r="B492">
        <v>16000105783</v>
      </c>
      <c r="C492" t="s">
        <v>62</v>
      </c>
      <c r="D492" t="s">
        <v>10</v>
      </c>
      <c r="E492">
        <v>2</v>
      </c>
    </row>
    <row r="493" spans="1:5" x14ac:dyDescent="0.25">
      <c r="A493" s="1">
        <v>42456.475694444445</v>
      </c>
      <c r="B493">
        <v>16000105737</v>
      </c>
      <c r="C493" t="s">
        <v>35</v>
      </c>
      <c r="D493" t="s">
        <v>13</v>
      </c>
      <c r="E493">
        <v>2</v>
      </c>
    </row>
    <row r="494" spans="1:5" x14ac:dyDescent="0.25">
      <c r="A494" s="1">
        <v>42456.476388888892</v>
      </c>
      <c r="B494">
        <v>16000105784</v>
      </c>
      <c r="C494" t="s">
        <v>23</v>
      </c>
      <c r="D494" t="s">
        <v>29</v>
      </c>
      <c r="E494">
        <v>1</v>
      </c>
    </row>
    <row r="495" spans="1:5" x14ac:dyDescent="0.25">
      <c r="A495" s="1">
        <v>42456.476388888892</v>
      </c>
      <c r="B495">
        <v>16000105697</v>
      </c>
      <c r="C495" t="s">
        <v>7</v>
      </c>
      <c r="D495" t="s">
        <v>29</v>
      </c>
      <c r="E495">
        <v>3</v>
      </c>
    </row>
    <row r="496" spans="1:5" x14ac:dyDescent="0.25">
      <c r="A496" s="1">
        <v>42456.478472222225</v>
      </c>
      <c r="B496">
        <v>16000105745</v>
      </c>
      <c r="C496" t="s">
        <v>46</v>
      </c>
      <c r="D496" t="s">
        <v>47</v>
      </c>
      <c r="E496">
        <v>2</v>
      </c>
    </row>
    <row r="497" spans="1:5" x14ac:dyDescent="0.25">
      <c r="A497" s="1">
        <v>42456.479861111111</v>
      </c>
      <c r="B497">
        <v>16000105686</v>
      </c>
      <c r="C497" t="s">
        <v>40</v>
      </c>
      <c r="D497" t="s">
        <v>29</v>
      </c>
      <c r="E497">
        <v>2</v>
      </c>
    </row>
    <row r="498" spans="1:5" x14ac:dyDescent="0.25">
      <c r="A498" s="1">
        <v>42456.480555555558</v>
      </c>
      <c r="B498">
        <v>16000105767</v>
      </c>
      <c r="C498" t="s">
        <v>9</v>
      </c>
      <c r="D498" t="s">
        <v>32</v>
      </c>
      <c r="E498">
        <v>3</v>
      </c>
    </row>
    <row r="499" spans="1:5" x14ac:dyDescent="0.25">
      <c r="A499" s="1">
        <v>42456.484027777777</v>
      </c>
      <c r="B499">
        <v>16000105743</v>
      </c>
      <c r="C499" t="s">
        <v>5</v>
      </c>
      <c r="D499" t="s">
        <v>18</v>
      </c>
      <c r="E499">
        <v>1</v>
      </c>
    </row>
    <row r="500" spans="1:5" x14ac:dyDescent="0.25">
      <c r="A500" s="1">
        <v>42456.486111111109</v>
      </c>
      <c r="B500">
        <v>16000105617</v>
      </c>
      <c r="C500" t="s">
        <v>60</v>
      </c>
      <c r="D500" t="s">
        <v>32</v>
      </c>
      <c r="E500">
        <v>3</v>
      </c>
    </row>
    <row r="501" spans="1:5" x14ac:dyDescent="0.25">
      <c r="A501" s="1">
        <v>42456.486805555556</v>
      </c>
      <c r="B501">
        <v>16000105773</v>
      </c>
      <c r="C501" t="s">
        <v>23</v>
      </c>
      <c r="D501" t="s">
        <v>20</v>
      </c>
      <c r="E501">
        <v>1</v>
      </c>
    </row>
    <row r="502" spans="1:5" x14ac:dyDescent="0.25">
      <c r="A502" s="1">
        <v>42456.487500000003</v>
      </c>
      <c r="B502">
        <v>16000105791</v>
      </c>
      <c r="C502" t="s">
        <v>30</v>
      </c>
      <c r="D502" t="s">
        <v>29</v>
      </c>
      <c r="E502">
        <v>1</v>
      </c>
    </row>
    <row r="503" spans="1:5" x14ac:dyDescent="0.25">
      <c r="A503" s="1">
        <v>42456.488194444442</v>
      </c>
      <c r="B503">
        <v>16000105696</v>
      </c>
      <c r="C503" t="s">
        <v>35</v>
      </c>
      <c r="D503" t="s">
        <v>27</v>
      </c>
      <c r="E503">
        <v>2</v>
      </c>
    </row>
    <row r="504" spans="1:5" x14ac:dyDescent="0.25">
      <c r="A504" s="1">
        <v>42456.489583333336</v>
      </c>
      <c r="B504">
        <v>16000105742</v>
      </c>
      <c r="C504" t="s">
        <v>53</v>
      </c>
      <c r="D504" t="s">
        <v>20</v>
      </c>
      <c r="E504">
        <v>3</v>
      </c>
    </row>
    <row r="505" spans="1:5" x14ac:dyDescent="0.25">
      <c r="A505" s="1">
        <v>42456.491666666669</v>
      </c>
      <c r="B505">
        <v>16000105761</v>
      </c>
      <c r="C505" t="s">
        <v>54</v>
      </c>
      <c r="D505" t="s">
        <v>29</v>
      </c>
      <c r="E505">
        <v>3</v>
      </c>
    </row>
    <row r="506" spans="1:5" x14ac:dyDescent="0.25">
      <c r="A506" s="1">
        <v>42456.493055555555</v>
      </c>
      <c r="B506">
        <v>16000105759</v>
      </c>
      <c r="C506" t="s">
        <v>14</v>
      </c>
      <c r="D506" t="s">
        <v>19</v>
      </c>
      <c r="E506">
        <v>3</v>
      </c>
    </row>
    <row r="507" spans="1:5" x14ac:dyDescent="0.25">
      <c r="A507" s="1">
        <v>42456.495138888888</v>
      </c>
      <c r="B507">
        <v>16000105741</v>
      </c>
      <c r="C507" t="s">
        <v>9</v>
      </c>
      <c r="D507" t="s">
        <v>32</v>
      </c>
      <c r="E507">
        <v>1</v>
      </c>
    </row>
    <row r="508" spans="1:5" x14ac:dyDescent="0.25">
      <c r="A508" s="1">
        <v>42456.495833333334</v>
      </c>
      <c r="B508">
        <v>16000105721</v>
      </c>
      <c r="C508" t="s">
        <v>15</v>
      </c>
      <c r="D508" t="s">
        <v>27</v>
      </c>
      <c r="E508">
        <v>1</v>
      </c>
    </row>
    <row r="509" spans="1:5" x14ac:dyDescent="0.25">
      <c r="A509" s="1">
        <v>42456.495833333334</v>
      </c>
      <c r="B509">
        <v>16000105616</v>
      </c>
      <c r="C509" t="s">
        <v>54</v>
      </c>
      <c r="D509" t="s">
        <v>32</v>
      </c>
      <c r="E509">
        <v>3</v>
      </c>
    </row>
    <row r="510" spans="1:5" x14ac:dyDescent="0.25">
      <c r="A510" s="1">
        <v>42456.495833333334</v>
      </c>
      <c r="B510">
        <v>16000105760</v>
      </c>
      <c r="C510" t="s">
        <v>14</v>
      </c>
      <c r="D510" t="s">
        <v>32</v>
      </c>
      <c r="E510">
        <v>1</v>
      </c>
    </row>
    <row r="511" spans="1:5" x14ac:dyDescent="0.25">
      <c r="A511" s="1">
        <v>42456.499305555553</v>
      </c>
      <c r="B511">
        <v>16000105795</v>
      </c>
      <c r="C511" t="s">
        <v>16</v>
      </c>
      <c r="D511" t="s">
        <v>13</v>
      </c>
      <c r="E511">
        <v>1</v>
      </c>
    </row>
    <row r="512" spans="1:5" x14ac:dyDescent="0.25">
      <c r="A512" s="1">
        <v>42456.499305555553</v>
      </c>
      <c r="B512">
        <v>16000105750</v>
      </c>
      <c r="C512" t="s">
        <v>14</v>
      </c>
      <c r="D512" t="s">
        <v>29</v>
      </c>
      <c r="E512">
        <v>3</v>
      </c>
    </row>
    <row r="513" spans="1:5" x14ac:dyDescent="0.25">
      <c r="A513" s="1">
        <v>42456.499305555553</v>
      </c>
      <c r="B513">
        <v>16000105611</v>
      </c>
      <c r="C513" t="s">
        <v>5</v>
      </c>
      <c r="D513" t="s">
        <v>32</v>
      </c>
      <c r="E513">
        <v>1</v>
      </c>
    </row>
    <row r="514" spans="1:5" x14ac:dyDescent="0.25">
      <c r="A514" s="1">
        <v>42456.504166666666</v>
      </c>
      <c r="B514">
        <v>16000105785</v>
      </c>
      <c r="C514" t="s">
        <v>9</v>
      </c>
      <c r="D514" t="s">
        <v>19</v>
      </c>
      <c r="E514">
        <v>3</v>
      </c>
    </row>
    <row r="515" spans="1:5" x14ac:dyDescent="0.25">
      <c r="A515" s="1">
        <v>42456.505555555559</v>
      </c>
      <c r="B515">
        <v>16000105798</v>
      </c>
      <c r="C515" t="s">
        <v>5</v>
      </c>
      <c r="D515" t="s">
        <v>10</v>
      </c>
      <c r="E515">
        <v>2</v>
      </c>
    </row>
    <row r="516" spans="1:5" x14ac:dyDescent="0.25">
      <c r="A516" s="1">
        <v>42456.506249999999</v>
      </c>
      <c r="B516">
        <v>16000105739</v>
      </c>
      <c r="C516" t="s">
        <v>64</v>
      </c>
      <c r="D516" t="s">
        <v>33</v>
      </c>
      <c r="E516">
        <v>2</v>
      </c>
    </row>
    <row r="517" spans="1:5" x14ac:dyDescent="0.25">
      <c r="A517" s="1">
        <v>42456.509027777778</v>
      </c>
      <c r="B517">
        <v>16000105802</v>
      </c>
      <c r="C517" t="s">
        <v>14</v>
      </c>
      <c r="D517" t="s">
        <v>6</v>
      </c>
      <c r="E517">
        <v>2</v>
      </c>
    </row>
    <row r="518" spans="1:5" x14ac:dyDescent="0.25">
      <c r="A518" s="1">
        <v>42456.510416666664</v>
      </c>
      <c r="B518">
        <v>16000105747</v>
      </c>
      <c r="C518" t="s">
        <v>28</v>
      </c>
      <c r="D518" t="s">
        <v>37</v>
      </c>
      <c r="E518">
        <v>1</v>
      </c>
    </row>
    <row r="519" spans="1:5" x14ac:dyDescent="0.25">
      <c r="A519" s="1">
        <v>42456.513194444444</v>
      </c>
      <c r="B519">
        <v>16000105804</v>
      </c>
      <c r="C519" t="s">
        <v>23</v>
      </c>
      <c r="D519" t="s">
        <v>27</v>
      </c>
      <c r="E519">
        <v>2</v>
      </c>
    </row>
    <row r="520" spans="1:5" x14ac:dyDescent="0.25">
      <c r="A520" s="1">
        <v>42456.513888888891</v>
      </c>
      <c r="B520">
        <v>16000105748</v>
      </c>
      <c r="C520" t="s">
        <v>28</v>
      </c>
      <c r="D520" t="s">
        <v>29</v>
      </c>
      <c r="E520">
        <v>2</v>
      </c>
    </row>
    <row r="521" spans="1:5" x14ac:dyDescent="0.25">
      <c r="A521" s="1">
        <v>42456.51458333333</v>
      </c>
      <c r="B521">
        <v>16000105573</v>
      </c>
      <c r="C521" t="s">
        <v>17</v>
      </c>
      <c r="D521" t="s">
        <v>20</v>
      </c>
      <c r="E521">
        <v>2</v>
      </c>
    </row>
    <row r="522" spans="1:5" x14ac:dyDescent="0.25">
      <c r="A522" s="1">
        <v>42456.51666666667</v>
      </c>
      <c r="B522">
        <v>16000105777</v>
      </c>
      <c r="C522" t="s">
        <v>31</v>
      </c>
      <c r="D522" t="s">
        <v>29</v>
      </c>
      <c r="E522">
        <v>2</v>
      </c>
    </row>
    <row r="523" spans="1:5" x14ac:dyDescent="0.25">
      <c r="A523" s="1">
        <v>42456.517361111109</v>
      </c>
      <c r="B523">
        <v>16000105753</v>
      </c>
      <c r="C523" t="s">
        <v>28</v>
      </c>
      <c r="D523" t="s">
        <v>8</v>
      </c>
      <c r="E523">
        <v>1</v>
      </c>
    </row>
    <row r="524" spans="1:5" x14ac:dyDescent="0.25">
      <c r="A524" s="1">
        <v>42456.518750000003</v>
      </c>
      <c r="B524">
        <v>16000105799</v>
      </c>
      <c r="C524" t="s">
        <v>5</v>
      </c>
      <c r="D524" t="s">
        <v>29</v>
      </c>
      <c r="E524">
        <v>2</v>
      </c>
    </row>
    <row r="525" spans="1:5" x14ac:dyDescent="0.25">
      <c r="A525" s="1">
        <v>42456.519444444442</v>
      </c>
      <c r="B525">
        <v>16000105749</v>
      </c>
      <c r="C525" t="s">
        <v>35</v>
      </c>
      <c r="D525" t="s">
        <v>10</v>
      </c>
      <c r="E525">
        <v>1</v>
      </c>
    </row>
    <row r="526" spans="1:5" x14ac:dyDescent="0.25">
      <c r="A526" s="1">
        <v>42456.522222222222</v>
      </c>
      <c r="B526">
        <v>16000105830</v>
      </c>
      <c r="C526" t="s">
        <v>54</v>
      </c>
      <c r="D526" t="s">
        <v>32</v>
      </c>
      <c r="E526">
        <v>1</v>
      </c>
    </row>
    <row r="527" spans="1:5" x14ac:dyDescent="0.25">
      <c r="A527" s="1">
        <v>42456.522916666669</v>
      </c>
      <c r="B527">
        <v>16000105796</v>
      </c>
      <c r="C527" t="s">
        <v>51</v>
      </c>
      <c r="D527" t="s">
        <v>18</v>
      </c>
      <c r="E527">
        <v>2</v>
      </c>
    </row>
    <row r="528" spans="1:5" x14ac:dyDescent="0.25">
      <c r="A528" s="1">
        <v>42456.525000000001</v>
      </c>
      <c r="B528">
        <v>16000105818</v>
      </c>
      <c r="C528" t="s">
        <v>16</v>
      </c>
      <c r="D528" t="s">
        <v>10</v>
      </c>
      <c r="E528">
        <v>1</v>
      </c>
    </row>
    <row r="529" spans="1:5" x14ac:dyDescent="0.25">
      <c r="A529" s="1">
        <v>42456.525694444441</v>
      </c>
      <c r="B529">
        <v>16000105707</v>
      </c>
      <c r="C529" t="s">
        <v>15</v>
      </c>
      <c r="D529" t="s">
        <v>4</v>
      </c>
      <c r="E529">
        <v>1</v>
      </c>
    </row>
    <row r="530" spans="1:5" x14ac:dyDescent="0.25">
      <c r="A530" s="1">
        <v>42456.526388888888</v>
      </c>
      <c r="B530">
        <v>16000105822</v>
      </c>
      <c r="C530" t="s">
        <v>5</v>
      </c>
      <c r="D530" t="s">
        <v>13</v>
      </c>
      <c r="E530">
        <v>2</v>
      </c>
    </row>
    <row r="531" spans="1:5" x14ac:dyDescent="0.25">
      <c r="A531" s="1">
        <v>42456.530555555553</v>
      </c>
      <c r="B531">
        <v>16000105824</v>
      </c>
      <c r="C531" t="s">
        <v>14</v>
      </c>
      <c r="D531" t="s">
        <v>19</v>
      </c>
      <c r="E531">
        <v>3</v>
      </c>
    </row>
    <row r="532" spans="1:5" x14ac:dyDescent="0.25">
      <c r="A532" s="1">
        <v>42456.532638888886</v>
      </c>
      <c r="B532">
        <v>16000105800</v>
      </c>
      <c r="C532" t="s">
        <v>23</v>
      </c>
      <c r="D532" t="s">
        <v>19</v>
      </c>
      <c r="E532">
        <v>1</v>
      </c>
    </row>
    <row r="533" spans="1:5" x14ac:dyDescent="0.25">
      <c r="A533" s="1">
        <v>42456.533333333333</v>
      </c>
      <c r="B533">
        <v>16000105847</v>
      </c>
      <c r="C533" t="s">
        <v>23</v>
      </c>
      <c r="D533" t="s">
        <v>19</v>
      </c>
      <c r="E533">
        <v>1</v>
      </c>
    </row>
    <row r="534" spans="1:5" x14ac:dyDescent="0.25">
      <c r="A534" s="1">
        <v>42456.536111111112</v>
      </c>
      <c r="B534">
        <v>16000105839</v>
      </c>
      <c r="C534" t="s">
        <v>75</v>
      </c>
      <c r="D534" t="s">
        <v>4</v>
      </c>
      <c r="E534">
        <v>3</v>
      </c>
    </row>
    <row r="535" spans="1:5" x14ac:dyDescent="0.25">
      <c r="A535" s="1">
        <v>42456.537499999999</v>
      </c>
      <c r="B535">
        <v>16000105843</v>
      </c>
      <c r="C535" t="s">
        <v>15</v>
      </c>
      <c r="D535" t="s">
        <v>29</v>
      </c>
      <c r="E535">
        <v>3</v>
      </c>
    </row>
    <row r="536" spans="1:5" x14ac:dyDescent="0.25">
      <c r="A536" s="1">
        <v>42456.537499999999</v>
      </c>
      <c r="B536">
        <v>16000105728</v>
      </c>
      <c r="C536" t="s">
        <v>64</v>
      </c>
      <c r="D536" t="s">
        <v>47</v>
      </c>
      <c r="E536">
        <v>2</v>
      </c>
    </row>
    <row r="537" spans="1:5" x14ac:dyDescent="0.25">
      <c r="A537" s="1">
        <v>42456.540972222225</v>
      </c>
      <c r="B537">
        <v>16000105764</v>
      </c>
      <c r="C537" t="s">
        <v>60</v>
      </c>
      <c r="D537" t="s">
        <v>18</v>
      </c>
      <c r="E537">
        <v>1</v>
      </c>
    </row>
    <row r="538" spans="1:5" x14ac:dyDescent="0.25">
      <c r="A538" s="1">
        <v>42456.541666666664</v>
      </c>
      <c r="B538">
        <v>16000105807</v>
      </c>
      <c r="C538" t="s">
        <v>35</v>
      </c>
      <c r="D538" t="s">
        <v>13</v>
      </c>
      <c r="E538">
        <v>2</v>
      </c>
    </row>
    <row r="539" spans="1:5" x14ac:dyDescent="0.25">
      <c r="A539" s="1">
        <v>42456.541666666664</v>
      </c>
      <c r="B539">
        <v>16000105835</v>
      </c>
      <c r="C539" t="s">
        <v>74</v>
      </c>
      <c r="D539" t="s">
        <v>47</v>
      </c>
      <c r="E539">
        <v>2</v>
      </c>
    </row>
    <row r="540" spans="1:5" x14ac:dyDescent="0.25">
      <c r="A540" s="1">
        <v>42456.54583333333</v>
      </c>
      <c r="B540">
        <v>16000105771</v>
      </c>
      <c r="C540" t="s">
        <v>68</v>
      </c>
      <c r="D540" t="s">
        <v>47</v>
      </c>
      <c r="E540">
        <v>2</v>
      </c>
    </row>
    <row r="541" spans="1:5" x14ac:dyDescent="0.25">
      <c r="A541" s="1">
        <v>42456.54583333333</v>
      </c>
      <c r="B541">
        <v>16000105816</v>
      </c>
      <c r="C541" t="s">
        <v>14</v>
      </c>
      <c r="D541" t="s">
        <v>33</v>
      </c>
      <c r="E541">
        <v>1</v>
      </c>
    </row>
    <row r="542" spans="1:5" x14ac:dyDescent="0.25">
      <c r="A542" s="1">
        <v>42456.54791666667</v>
      </c>
      <c r="B542">
        <v>16000105815</v>
      </c>
      <c r="C542" t="s">
        <v>11</v>
      </c>
      <c r="D542" t="s">
        <v>26</v>
      </c>
      <c r="E542">
        <v>1</v>
      </c>
    </row>
    <row r="543" spans="1:5" x14ac:dyDescent="0.25">
      <c r="A543" s="1">
        <v>42456.54791666667</v>
      </c>
      <c r="B543">
        <v>16000105792</v>
      </c>
      <c r="C543" t="s">
        <v>11</v>
      </c>
      <c r="D543" t="s">
        <v>32</v>
      </c>
      <c r="E543">
        <v>2</v>
      </c>
    </row>
    <row r="544" spans="1:5" x14ac:dyDescent="0.25">
      <c r="A544" s="1">
        <v>42456.55</v>
      </c>
      <c r="B544">
        <v>16000105857</v>
      </c>
      <c r="C544" t="s">
        <v>9</v>
      </c>
      <c r="D544" t="s">
        <v>37</v>
      </c>
      <c r="E544">
        <v>1</v>
      </c>
    </row>
    <row r="545" spans="1:5" x14ac:dyDescent="0.25">
      <c r="A545" s="1">
        <v>42456.551388888889</v>
      </c>
      <c r="B545">
        <v>16000105820</v>
      </c>
      <c r="C545" t="s">
        <v>23</v>
      </c>
      <c r="D545" t="s">
        <v>32</v>
      </c>
      <c r="E545">
        <v>3</v>
      </c>
    </row>
    <row r="546" spans="1:5" x14ac:dyDescent="0.25">
      <c r="A546" s="1">
        <v>42456.551388888889</v>
      </c>
      <c r="B546">
        <v>16000105841</v>
      </c>
      <c r="C546" t="s">
        <v>5</v>
      </c>
      <c r="D546" t="s">
        <v>6</v>
      </c>
      <c r="E546">
        <v>2</v>
      </c>
    </row>
    <row r="547" spans="1:5" x14ac:dyDescent="0.25">
      <c r="A547" s="1">
        <v>42456.552777777775</v>
      </c>
      <c r="B547">
        <v>16000105779</v>
      </c>
      <c r="C547" t="s">
        <v>35</v>
      </c>
      <c r="D547" t="s">
        <v>32</v>
      </c>
      <c r="E547">
        <v>3</v>
      </c>
    </row>
    <row r="548" spans="1:5" x14ac:dyDescent="0.25">
      <c r="A548" s="1">
        <v>42456.552777777775</v>
      </c>
      <c r="B548">
        <v>16000105864</v>
      </c>
      <c r="C548" t="s">
        <v>54</v>
      </c>
      <c r="D548" t="s">
        <v>8</v>
      </c>
      <c r="E548">
        <v>2</v>
      </c>
    </row>
    <row r="549" spans="1:5" x14ac:dyDescent="0.25">
      <c r="A549" s="1">
        <v>42456.556944444441</v>
      </c>
      <c r="B549">
        <v>16000105687</v>
      </c>
      <c r="C549" t="s">
        <v>35</v>
      </c>
      <c r="D549" t="s">
        <v>47</v>
      </c>
      <c r="E549">
        <v>3</v>
      </c>
    </row>
    <row r="550" spans="1:5" x14ac:dyDescent="0.25">
      <c r="A550" s="1">
        <v>42456.556944444441</v>
      </c>
      <c r="B550">
        <v>16000105869</v>
      </c>
      <c r="C550" t="s">
        <v>9</v>
      </c>
      <c r="D550" t="s">
        <v>33</v>
      </c>
      <c r="E550">
        <v>1</v>
      </c>
    </row>
    <row r="551" spans="1:5" x14ac:dyDescent="0.25">
      <c r="A551" s="1">
        <v>42456.557638888888</v>
      </c>
      <c r="B551">
        <v>16000105879</v>
      </c>
      <c r="C551" t="s">
        <v>77</v>
      </c>
      <c r="D551" t="s">
        <v>19</v>
      </c>
      <c r="E551">
        <v>2</v>
      </c>
    </row>
    <row r="552" spans="1:5" x14ac:dyDescent="0.25">
      <c r="A552" s="1">
        <v>42456.561111111114</v>
      </c>
      <c r="B552">
        <v>16000105868</v>
      </c>
      <c r="C552" t="s">
        <v>23</v>
      </c>
      <c r="D552" t="s">
        <v>32</v>
      </c>
      <c r="E552">
        <v>2</v>
      </c>
    </row>
    <row r="553" spans="1:5" x14ac:dyDescent="0.25">
      <c r="A553" s="1">
        <v>42456.5625</v>
      </c>
      <c r="B553">
        <v>16000105834</v>
      </c>
      <c r="C553" t="s">
        <v>35</v>
      </c>
      <c r="D553" t="s">
        <v>19</v>
      </c>
      <c r="E553">
        <v>1</v>
      </c>
    </row>
    <row r="554" spans="1:5" x14ac:dyDescent="0.25">
      <c r="A554" s="1">
        <v>42456.567361111112</v>
      </c>
      <c r="B554">
        <v>16000105812</v>
      </c>
      <c r="C554" t="s">
        <v>46</v>
      </c>
      <c r="D554" t="s">
        <v>38</v>
      </c>
      <c r="E554">
        <v>2</v>
      </c>
    </row>
    <row r="555" spans="1:5" x14ac:dyDescent="0.25">
      <c r="A555" s="1">
        <v>42456.568749999999</v>
      </c>
      <c r="B555">
        <v>16000105865</v>
      </c>
      <c r="C555" t="s">
        <v>5</v>
      </c>
      <c r="D555" t="s">
        <v>29</v>
      </c>
      <c r="E555">
        <v>2</v>
      </c>
    </row>
    <row r="556" spans="1:5" x14ac:dyDescent="0.25">
      <c r="A556" s="1">
        <v>42456.570833333331</v>
      </c>
      <c r="B556">
        <v>16000105883</v>
      </c>
      <c r="C556" t="s">
        <v>3</v>
      </c>
      <c r="D556" t="s">
        <v>6</v>
      </c>
      <c r="E556">
        <v>3</v>
      </c>
    </row>
    <row r="557" spans="1:5" x14ac:dyDescent="0.25">
      <c r="A557" s="1">
        <v>42456.572916666664</v>
      </c>
      <c r="B557">
        <v>16000105823</v>
      </c>
      <c r="C557" t="s">
        <v>60</v>
      </c>
      <c r="D557" t="s">
        <v>19</v>
      </c>
      <c r="E557">
        <v>2</v>
      </c>
    </row>
    <row r="558" spans="1:5" x14ac:dyDescent="0.25">
      <c r="A558" s="1">
        <v>42456.573611111111</v>
      </c>
      <c r="B558">
        <v>16000105850</v>
      </c>
      <c r="C558" t="s">
        <v>15</v>
      </c>
      <c r="D558" t="s">
        <v>43</v>
      </c>
      <c r="E558">
        <v>1</v>
      </c>
    </row>
    <row r="559" spans="1:5" x14ac:dyDescent="0.25">
      <c r="A559" s="1">
        <v>42456.576388888891</v>
      </c>
      <c r="B559">
        <v>16000105872</v>
      </c>
      <c r="C559" t="s">
        <v>5</v>
      </c>
      <c r="D559" t="s">
        <v>26</v>
      </c>
      <c r="E559">
        <v>3</v>
      </c>
    </row>
    <row r="560" spans="1:5" x14ac:dyDescent="0.25">
      <c r="A560" s="1">
        <v>42456.581250000003</v>
      </c>
      <c r="B560">
        <v>16000105891</v>
      </c>
      <c r="C560" t="s">
        <v>7</v>
      </c>
      <c r="D560" t="s">
        <v>29</v>
      </c>
      <c r="E560">
        <v>1</v>
      </c>
    </row>
    <row r="561" spans="1:5" x14ac:dyDescent="0.25">
      <c r="A561" s="1">
        <v>42456.582638888889</v>
      </c>
      <c r="B561">
        <v>16000105885</v>
      </c>
      <c r="C561" t="s">
        <v>14</v>
      </c>
      <c r="D561" t="s">
        <v>13</v>
      </c>
      <c r="E561">
        <v>1</v>
      </c>
    </row>
    <row r="562" spans="1:5" x14ac:dyDescent="0.25">
      <c r="A562" s="1">
        <v>42456.582638888889</v>
      </c>
      <c r="B562">
        <v>16000105765</v>
      </c>
      <c r="C562" t="s">
        <v>28</v>
      </c>
      <c r="D562" t="s">
        <v>18</v>
      </c>
      <c r="E562">
        <v>3</v>
      </c>
    </row>
    <row r="563" spans="1:5" x14ac:dyDescent="0.25">
      <c r="A563" s="1">
        <v>42456.59097222222</v>
      </c>
      <c r="B563">
        <v>16000105867</v>
      </c>
      <c r="C563" t="s">
        <v>28</v>
      </c>
      <c r="D563" t="s">
        <v>10</v>
      </c>
      <c r="E563">
        <v>3</v>
      </c>
    </row>
    <row r="564" spans="1:5" x14ac:dyDescent="0.25">
      <c r="A564" s="1">
        <v>42456.591666666667</v>
      </c>
      <c r="B564">
        <v>16000105901</v>
      </c>
      <c r="C564" t="s">
        <v>15</v>
      </c>
      <c r="D564" t="s">
        <v>38</v>
      </c>
      <c r="E564">
        <v>2</v>
      </c>
    </row>
    <row r="565" spans="1:5" x14ac:dyDescent="0.25">
      <c r="A565" s="1">
        <v>42456.594444444447</v>
      </c>
      <c r="B565">
        <v>16000105871</v>
      </c>
      <c r="C565" t="s">
        <v>17</v>
      </c>
      <c r="D565" t="s">
        <v>27</v>
      </c>
      <c r="E565">
        <v>2</v>
      </c>
    </row>
    <row r="566" spans="1:5" x14ac:dyDescent="0.25">
      <c r="A566" s="1">
        <v>42456.595138888886</v>
      </c>
      <c r="B566">
        <v>16000105899</v>
      </c>
      <c r="C566" t="s">
        <v>15</v>
      </c>
      <c r="D566" t="s">
        <v>29</v>
      </c>
      <c r="E566">
        <v>2</v>
      </c>
    </row>
    <row r="567" spans="1:5" x14ac:dyDescent="0.25">
      <c r="A567" s="1">
        <v>42456.597222222219</v>
      </c>
      <c r="B567">
        <v>16000105845</v>
      </c>
      <c r="C567" t="s">
        <v>9</v>
      </c>
      <c r="D567" t="s">
        <v>29</v>
      </c>
      <c r="E567">
        <v>3</v>
      </c>
    </row>
    <row r="568" spans="1:5" x14ac:dyDescent="0.25">
      <c r="A568" s="1">
        <v>42456.598611111112</v>
      </c>
      <c r="B568">
        <v>16000105832</v>
      </c>
      <c r="C568" t="s">
        <v>36</v>
      </c>
      <c r="D568" t="s">
        <v>32</v>
      </c>
      <c r="E568">
        <v>1</v>
      </c>
    </row>
    <row r="569" spans="1:5" x14ac:dyDescent="0.25">
      <c r="A569" s="1">
        <v>42456.599305555559</v>
      </c>
      <c r="B569">
        <v>16000105897</v>
      </c>
      <c r="C569" t="s">
        <v>5</v>
      </c>
      <c r="D569" t="s">
        <v>20</v>
      </c>
      <c r="E569">
        <v>2</v>
      </c>
    </row>
    <row r="570" spans="1:5" x14ac:dyDescent="0.25">
      <c r="A570" s="1">
        <v>42456.6</v>
      </c>
      <c r="B570">
        <v>16000105889</v>
      </c>
      <c r="C570" t="s">
        <v>9</v>
      </c>
      <c r="D570" t="s">
        <v>10</v>
      </c>
      <c r="E570">
        <v>2</v>
      </c>
    </row>
    <row r="571" spans="1:5" x14ac:dyDescent="0.25">
      <c r="A571" s="1">
        <v>42456.6</v>
      </c>
      <c r="B571">
        <v>16000105821</v>
      </c>
      <c r="C571" t="s">
        <v>62</v>
      </c>
      <c r="D571" t="s">
        <v>47</v>
      </c>
      <c r="E571">
        <v>3</v>
      </c>
    </row>
    <row r="572" spans="1:5" x14ac:dyDescent="0.25">
      <c r="A572" s="1">
        <v>42456.600694444445</v>
      </c>
      <c r="B572">
        <v>16000105881</v>
      </c>
      <c r="C572" t="s">
        <v>5</v>
      </c>
      <c r="D572" t="s">
        <v>21</v>
      </c>
      <c r="E572">
        <v>1</v>
      </c>
    </row>
    <row r="573" spans="1:5" x14ac:dyDescent="0.25">
      <c r="A573" s="1">
        <v>42456.605555555558</v>
      </c>
      <c r="B573">
        <v>16000105918</v>
      </c>
      <c r="C573" t="s">
        <v>30</v>
      </c>
      <c r="D573" t="s">
        <v>47</v>
      </c>
      <c r="E573">
        <v>3</v>
      </c>
    </row>
    <row r="574" spans="1:5" x14ac:dyDescent="0.25">
      <c r="A574" s="1">
        <v>42456.609027777777</v>
      </c>
      <c r="B574">
        <v>16000105797</v>
      </c>
      <c r="C574" t="s">
        <v>28</v>
      </c>
      <c r="D574" t="s">
        <v>38</v>
      </c>
      <c r="E574">
        <v>1</v>
      </c>
    </row>
    <row r="575" spans="1:5" x14ac:dyDescent="0.25">
      <c r="A575" s="1">
        <v>42456.61041666667</v>
      </c>
      <c r="B575">
        <v>16000105908</v>
      </c>
      <c r="C575" t="s">
        <v>28</v>
      </c>
      <c r="D575" t="s">
        <v>43</v>
      </c>
      <c r="E575">
        <v>1</v>
      </c>
    </row>
    <row r="576" spans="1:5" x14ac:dyDescent="0.25">
      <c r="A576" s="1">
        <v>42456.612500000003</v>
      </c>
      <c r="B576">
        <v>16000105910</v>
      </c>
      <c r="C576" t="s">
        <v>30</v>
      </c>
      <c r="D576" t="s">
        <v>29</v>
      </c>
      <c r="E576">
        <v>1</v>
      </c>
    </row>
    <row r="577" spans="1:5" x14ac:dyDescent="0.25">
      <c r="A577" s="1">
        <v>42456.615277777775</v>
      </c>
      <c r="B577">
        <v>16000105912</v>
      </c>
      <c r="C577" t="s">
        <v>15</v>
      </c>
      <c r="D577" t="s">
        <v>27</v>
      </c>
      <c r="E577">
        <v>1</v>
      </c>
    </row>
    <row r="578" spans="1:5" x14ac:dyDescent="0.25">
      <c r="A578" s="1">
        <v>42456.616666666669</v>
      </c>
      <c r="B578">
        <v>16000105936</v>
      </c>
      <c r="C578" t="s">
        <v>24</v>
      </c>
      <c r="D578" t="s">
        <v>19</v>
      </c>
      <c r="E578">
        <v>3</v>
      </c>
    </row>
    <row r="579" spans="1:5" x14ac:dyDescent="0.25">
      <c r="A579" s="1">
        <v>42456.617361111108</v>
      </c>
      <c r="B579">
        <v>16000105853</v>
      </c>
      <c r="C579" t="s">
        <v>35</v>
      </c>
      <c r="D579" t="s">
        <v>13</v>
      </c>
      <c r="E579">
        <v>1</v>
      </c>
    </row>
    <row r="580" spans="1:5" x14ac:dyDescent="0.25">
      <c r="A580" s="1">
        <v>42456.623611111114</v>
      </c>
      <c r="B580">
        <v>16000105927</v>
      </c>
      <c r="C580" t="s">
        <v>17</v>
      </c>
      <c r="D580" t="s">
        <v>33</v>
      </c>
      <c r="E580">
        <v>1</v>
      </c>
    </row>
    <row r="581" spans="1:5" x14ac:dyDescent="0.25">
      <c r="A581" s="1">
        <v>42456.624305555553</v>
      </c>
      <c r="B581">
        <v>16000105903</v>
      </c>
      <c r="C581" t="s">
        <v>78</v>
      </c>
      <c r="D581" t="s">
        <v>29</v>
      </c>
      <c r="E581">
        <v>1</v>
      </c>
    </row>
    <row r="582" spans="1:5" x14ac:dyDescent="0.25">
      <c r="A582" s="1">
        <v>42456.626388888886</v>
      </c>
      <c r="B582">
        <v>16000105756</v>
      </c>
      <c r="C582" t="s">
        <v>40</v>
      </c>
      <c r="D582" t="s">
        <v>47</v>
      </c>
      <c r="E582">
        <v>1</v>
      </c>
    </row>
    <row r="583" spans="1:5" x14ac:dyDescent="0.25">
      <c r="A583" s="1">
        <v>42456.626388888886</v>
      </c>
      <c r="B583">
        <v>16000105930</v>
      </c>
      <c r="C583" t="s">
        <v>53</v>
      </c>
      <c r="D583" t="s">
        <v>38</v>
      </c>
      <c r="E583">
        <v>1</v>
      </c>
    </row>
    <row r="584" spans="1:5" x14ac:dyDescent="0.25">
      <c r="A584" s="1">
        <v>42456.631944444445</v>
      </c>
      <c r="B584">
        <v>16000105923</v>
      </c>
      <c r="C584" t="s">
        <v>14</v>
      </c>
      <c r="D584" t="s">
        <v>18</v>
      </c>
      <c r="E584">
        <v>3</v>
      </c>
    </row>
    <row r="585" spans="1:5" x14ac:dyDescent="0.25">
      <c r="A585" s="1">
        <v>42456.634027777778</v>
      </c>
      <c r="B585">
        <v>16000105810</v>
      </c>
      <c r="C585" t="s">
        <v>60</v>
      </c>
      <c r="D585" t="s">
        <v>47</v>
      </c>
      <c r="E585">
        <v>3</v>
      </c>
    </row>
    <row r="586" spans="1:5" x14ac:dyDescent="0.25">
      <c r="A586" s="1">
        <v>42456.634722222225</v>
      </c>
      <c r="B586">
        <v>16000105932</v>
      </c>
      <c r="C586" t="s">
        <v>9</v>
      </c>
      <c r="D586" t="s">
        <v>38</v>
      </c>
      <c r="E586">
        <v>3</v>
      </c>
    </row>
    <row r="587" spans="1:5" x14ac:dyDescent="0.25">
      <c r="A587" s="1">
        <v>42456.636805555558</v>
      </c>
      <c r="B587">
        <v>16000105898</v>
      </c>
      <c r="C587" t="s">
        <v>16</v>
      </c>
      <c r="D587" t="s">
        <v>13</v>
      </c>
      <c r="E587">
        <v>1</v>
      </c>
    </row>
    <row r="588" spans="1:5" x14ac:dyDescent="0.25">
      <c r="A588" s="1">
        <v>42456.643055555556</v>
      </c>
      <c r="B588">
        <v>16000105487</v>
      </c>
      <c r="C588" t="s">
        <v>62</v>
      </c>
      <c r="D588" t="s">
        <v>10</v>
      </c>
      <c r="E588">
        <v>1</v>
      </c>
    </row>
    <row r="589" spans="1:5" x14ac:dyDescent="0.25">
      <c r="A589" s="1">
        <v>42456.643750000003</v>
      </c>
      <c r="B589">
        <v>16000105963</v>
      </c>
      <c r="C589" t="s">
        <v>24</v>
      </c>
      <c r="D589" t="s">
        <v>6</v>
      </c>
      <c r="E589">
        <v>1</v>
      </c>
    </row>
    <row r="590" spans="1:5" x14ac:dyDescent="0.25">
      <c r="A590" s="1">
        <v>42456.643750000003</v>
      </c>
      <c r="B590">
        <v>16000105943</v>
      </c>
      <c r="C590" t="s">
        <v>14</v>
      </c>
      <c r="D590" t="s">
        <v>27</v>
      </c>
      <c r="E590">
        <v>2</v>
      </c>
    </row>
    <row r="591" spans="1:5" x14ac:dyDescent="0.25">
      <c r="A591" s="1">
        <v>42456.648611111108</v>
      </c>
      <c r="B591">
        <v>16000105948</v>
      </c>
      <c r="C591" t="s">
        <v>23</v>
      </c>
      <c r="D591" t="s">
        <v>18</v>
      </c>
      <c r="E591">
        <v>2</v>
      </c>
    </row>
    <row r="592" spans="1:5" x14ac:dyDescent="0.25">
      <c r="A592" s="1">
        <v>42456.648611111108</v>
      </c>
      <c r="B592">
        <v>16000105949</v>
      </c>
      <c r="C592" t="s">
        <v>28</v>
      </c>
      <c r="D592" t="s">
        <v>43</v>
      </c>
      <c r="E592">
        <v>3</v>
      </c>
    </row>
    <row r="593" spans="1:5" x14ac:dyDescent="0.25">
      <c r="A593" s="1">
        <v>42456.651388888888</v>
      </c>
      <c r="B593">
        <v>16000105934</v>
      </c>
      <c r="C593" t="s">
        <v>5</v>
      </c>
      <c r="D593" t="s">
        <v>32</v>
      </c>
      <c r="E593">
        <v>2</v>
      </c>
    </row>
    <row r="594" spans="1:5" x14ac:dyDescent="0.25">
      <c r="A594" s="1">
        <v>42456.65347222222</v>
      </c>
      <c r="B594">
        <v>16000105933</v>
      </c>
      <c r="C594" t="s">
        <v>12</v>
      </c>
      <c r="D594" t="s">
        <v>38</v>
      </c>
      <c r="E594">
        <v>1</v>
      </c>
    </row>
    <row r="595" spans="1:5" x14ac:dyDescent="0.25">
      <c r="A595" s="1">
        <v>42456.65347222222</v>
      </c>
      <c r="B595">
        <v>16000105876</v>
      </c>
      <c r="C595" t="s">
        <v>53</v>
      </c>
      <c r="D595" t="s">
        <v>4</v>
      </c>
      <c r="E595">
        <v>1</v>
      </c>
    </row>
    <row r="596" spans="1:5" x14ac:dyDescent="0.25">
      <c r="A596" s="1">
        <v>42456.65347222222</v>
      </c>
      <c r="B596">
        <v>16000105942</v>
      </c>
      <c r="C596" t="s">
        <v>5</v>
      </c>
      <c r="D596" t="s">
        <v>29</v>
      </c>
      <c r="E596">
        <v>2</v>
      </c>
    </row>
    <row r="597" spans="1:5" x14ac:dyDescent="0.25">
      <c r="A597" s="1">
        <v>42456.655555555553</v>
      </c>
      <c r="B597">
        <v>16000105939</v>
      </c>
      <c r="C597" t="s">
        <v>41</v>
      </c>
      <c r="D597" t="s">
        <v>32</v>
      </c>
      <c r="E597">
        <v>1</v>
      </c>
    </row>
    <row r="598" spans="1:5" x14ac:dyDescent="0.25">
      <c r="A598" s="1">
        <v>42456.660416666666</v>
      </c>
      <c r="B598">
        <v>16000105884</v>
      </c>
      <c r="C598" t="s">
        <v>5</v>
      </c>
      <c r="D598" t="s">
        <v>10</v>
      </c>
      <c r="E598">
        <v>2</v>
      </c>
    </row>
    <row r="599" spans="1:5" x14ac:dyDescent="0.25">
      <c r="A599" s="1">
        <v>42456.663888888892</v>
      </c>
      <c r="B599">
        <v>16000105920</v>
      </c>
      <c r="C599" t="s">
        <v>79</v>
      </c>
      <c r="D599" t="s">
        <v>29</v>
      </c>
      <c r="E599">
        <v>3</v>
      </c>
    </row>
    <row r="600" spans="1:5" x14ac:dyDescent="0.25">
      <c r="A600" s="1">
        <v>42456.664583333331</v>
      </c>
      <c r="B600">
        <v>16000105882</v>
      </c>
      <c r="C600" t="s">
        <v>53</v>
      </c>
      <c r="D600" t="s">
        <v>26</v>
      </c>
      <c r="E600">
        <v>1</v>
      </c>
    </row>
    <row r="601" spans="1:5" x14ac:dyDescent="0.25">
      <c r="A601" s="1">
        <v>42456.664583333331</v>
      </c>
      <c r="B601">
        <v>16000105972</v>
      </c>
      <c r="C601" t="s">
        <v>11</v>
      </c>
      <c r="D601" t="s">
        <v>13</v>
      </c>
      <c r="E601">
        <v>2</v>
      </c>
    </row>
    <row r="602" spans="1:5" x14ac:dyDescent="0.25">
      <c r="A602" s="1">
        <v>42456.664583333331</v>
      </c>
      <c r="B602">
        <v>16000105979</v>
      </c>
      <c r="C602" t="s">
        <v>78</v>
      </c>
      <c r="D602" t="s">
        <v>29</v>
      </c>
      <c r="E602">
        <v>3</v>
      </c>
    </row>
    <row r="603" spans="1:5" x14ac:dyDescent="0.25">
      <c r="A603" s="1">
        <v>42456.665277777778</v>
      </c>
      <c r="B603">
        <v>16000105861</v>
      </c>
      <c r="C603" t="s">
        <v>28</v>
      </c>
      <c r="D603" t="s">
        <v>13</v>
      </c>
      <c r="E603">
        <v>1</v>
      </c>
    </row>
    <row r="604" spans="1:5" x14ac:dyDescent="0.25">
      <c r="A604" s="1">
        <v>42456.665972222225</v>
      </c>
      <c r="B604">
        <v>16000105817</v>
      </c>
      <c r="C604" t="s">
        <v>42</v>
      </c>
      <c r="D604" t="s">
        <v>29</v>
      </c>
      <c r="E604">
        <v>3</v>
      </c>
    </row>
    <row r="605" spans="1:5" x14ac:dyDescent="0.25">
      <c r="A605" s="1">
        <v>42456.665972222225</v>
      </c>
      <c r="B605">
        <v>16000105947</v>
      </c>
      <c r="C605" t="s">
        <v>64</v>
      </c>
      <c r="D605" t="s">
        <v>43</v>
      </c>
      <c r="E605">
        <v>1</v>
      </c>
    </row>
    <row r="606" spans="1:5" x14ac:dyDescent="0.25">
      <c r="A606" s="1">
        <v>42456.666666666664</v>
      </c>
      <c r="B606">
        <v>16000105874</v>
      </c>
      <c r="C606" t="s">
        <v>28</v>
      </c>
      <c r="D606" t="s">
        <v>6</v>
      </c>
      <c r="E606">
        <v>2</v>
      </c>
    </row>
    <row r="607" spans="1:5" x14ac:dyDescent="0.25">
      <c r="A607" s="1">
        <v>42456.668055555558</v>
      </c>
      <c r="B607">
        <v>16000105987</v>
      </c>
      <c r="C607" t="s">
        <v>24</v>
      </c>
      <c r="D607" t="s">
        <v>27</v>
      </c>
      <c r="E607">
        <v>1</v>
      </c>
    </row>
    <row r="608" spans="1:5" x14ac:dyDescent="0.25">
      <c r="A608" s="1">
        <v>42456.668055555558</v>
      </c>
      <c r="B608">
        <v>16000105944</v>
      </c>
      <c r="C608" t="s">
        <v>14</v>
      </c>
      <c r="D608" t="s">
        <v>27</v>
      </c>
      <c r="E608">
        <v>3</v>
      </c>
    </row>
    <row r="609" spans="1:5" x14ac:dyDescent="0.25">
      <c r="A609" s="1">
        <v>42456.668055555558</v>
      </c>
      <c r="B609">
        <v>16000105844</v>
      </c>
      <c r="C609" t="s">
        <v>34</v>
      </c>
      <c r="D609" t="s">
        <v>29</v>
      </c>
      <c r="E609">
        <v>1</v>
      </c>
    </row>
    <row r="610" spans="1:5" x14ac:dyDescent="0.25">
      <c r="A610" s="1">
        <v>42456.672222222223</v>
      </c>
      <c r="B610">
        <v>16000105997</v>
      </c>
      <c r="C610" t="s">
        <v>24</v>
      </c>
      <c r="D610" t="s">
        <v>6</v>
      </c>
      <c r="E610">
        <v>1</v>
      </c>
    </row>
    <row r="611" spans="1:5" x14ac:dyDescent="0.25">
      <c r="A611" s="1">
        <v>42456.673611111109</v>
      </c>
      <c r="B611">
        <v>16000105905</v>
      </c>
      <c r="C611" t="s">
        <v>49</v>
      </c>
      <c r="D611" t="s">
        <v>26</v>
      </c>
      <c r="E611">
        <v>2</v>
      </c>
    </row>
    <row r="612" spans="1:5" x14ac:dyDescent="0.25">
      <c r="A612" s="1">
        <v>42456.673611111109</v>
      </c>
      <c r="B612">
        <v>16000105928</v>
      </c>
      <c r="C612" t="s">
        <v>9</v>
      </c>
      <c r="D612" t="s">
        <v>47</v>
      </c>
      <c r="E612">
        <v>2</v>
      </c>
    </row>
    <row r="613" spans="1:5" x14ac:dyDescent="0.25">
      <c r="A613" s="1">
        <v>42456.676388888889</v>
      </c>
      <c r="B613">
        <v>16000105988</v>
      </c>
      <c r="C613" t="s">
        <v>41</v>
      </c>
      <c r="D613" t="s">
        <v>4</v>
      </c>
      <c r="E613">
        <v>3</v>
      </c>
    </row>
    <row r="614" spans="1:5" x14ac:dyDescent="0.25">
      <c r="A614" s="1">
        <v>42456.676388888889</v>
      </c>
      <c r="B614">
        <v>16000106005</v>
      </c>
      <c r="C614" t="s">
        <v>50</v>
      </c>
      <c r="D614" t="s">
        <v>6</v>
      </c>
      <c r="E614">
        <v>3</v>
      </c>
    </row>
    <row r="615" spans="1:5" x14ac:dyDescent="0.25">
      <c r="A615" s="1">
        <v>42456.676388888889</v>
      </c>
      <c r="B615">
        <v>16000105996</v>
      </c>
      <c r="C615" t="s">
        <v>80</v>
      </c>
      <c r="D615" t="s">
        <v>27</v>
      </c>
      <c r="E615">
        <v>3</v>
      </c>
    </row>
    <row r="616" spans="1:5" x14ac:dyDescent="0.25">
      <c r="A616" s="1">
        <v>42456.676388888889</v>
      </c>
      <c r="B616">
        <v>16000106001</v>
      </c>
      <c r="C616" t="s">
        <v>58</v>
      </c>
      <c r="D616" t="s">
        <v>4</v>
      </c>
      <c r="E616">
        <v>3</v>
      </c>
    </row>
    <row r="617" spans="1:5" x14ac:dyDescent="0.25">
      <c r="A617" s="1">
        <v>42456.677083333336</v>
      </c>
      <c r="B617">
        <v>16000105981</v>
      </c>
      <c r="C617" t="s">
        <v>64</v>
      </c>
      <c r="D617" t="s">
        <v>32</v>
      </c>
      <c r="E617">
        <v>3</v>
      </c>
    </row>
    <row r="618" spans="1:5" x14ac:dyDescent="0.25">
      <c r="A618" s="1">
        <v>42456.677777777775</v>
      </c>
      <c r="B618">
        <v>16000106004</v>
      </c>
      <c r="C618" t="s">
        <v>77</v>
      </c>
      <c r="D618" t="s">
        <v>27</v>
      </c>
      <c r="E618">
        <v>1</v>
      </c>
    </row>
    <row r="619" spans="1:5" x14ac:dyDescent="0.25">
      <c r="A619" s="1">
        <v>42456.677777777775</v>
      </c>
      <c r="B619">
        <v>16000105976</v>
      </c>
      <c r="C619" t="s">
        <v>9</v>
      </c>
      <c r="D619" t="s">
        <v>38</v>
      </c>
      <c r="E619">
        <v>3</v>
      </c>
    </row>
    <row r="620" spans="1:5" x14ac:dyDescent="0.25">
      <c r="A620" s="1">
        <v>42456.681944444441</v>
      </c>
      <c r="B620">
        <v>16000106010</v>
      </c>
      <c r="C620" t="s">
        <v>35</v>
      </c>
      <c r="D620" t="s">
        <v>33</v>
      </c>
      <c r="E620">
        <v>1</v>
      </c>
    </row>
    <row r="621" spans="1:5" x14ac:dyDescent="0.25">
      <c r="A621" s="1">
        <v>42456.681944444441</v>
      </c>
      <c r="B621">
        <v>16000105945</v>
      </c>
      <c r="C621" t="s">
        <v>74</v>
      </c>
      <c r="D621" t="s">
        <v>29</v>
      </c>
      <c r="E621">
        <v>1</v>
      </c>
    </row>
    <row r="622" spans="1:5" x14ac:dyDescent="0.25">
      <c r="A622" s="1">
        <v>42456.681944444441</v>
      </c>
      <c r="B622">
        <v>16000105801</v>
      </c>
      <c r="C622" t="s">
        <v>28</v>
      </c>
      <c r="D622" t="s">
        <v>29</v>
      </c>
      <c r="E622">
        <v>2</v>
      </c>
    </row>
    <row r="623" spans="1:5" x14ac:dyDescent="0.25">
      <c r="A623" s="1">
        <v>42456.68472222222</v>
      </c>
      <c r="B623">
        <v>16000105989</v>
      </c>
      <c r="C623" t="s">
        <v>53</v>
      </c>
      <c r="D623" t="s">
        <v>27</v>
      </c>
      <c r="E623">
        <v>3</v>
      </c>
    </row>
    <row r="624" spans="1:5" x14ac:dyDescent="0.25">
      <c r="A624" s="1">
        <v>42456.6875</v>
      </c>
      <c r="B624">
        <v>16000105971</v>
      </c>
      <c r="C624" t="s">
        <v>9</v>
      </c>
      <c r="D624" t="s">
        <v>32</v>
      </c>
      <c r="E624">
        <v>1</v>
      </c>
    </row>
    <row r="625" spans="1:5" x14ac:dyDescent="0.25">
      <c r="A625" s="1">
        <v>42456.688888888886</v>
      </c>
      <c r="B625">
        <v>16000105998</v>
      </c>
      <c r="C625" t="s">
        <v>17</v>
      </c>
      <c r="D625" t="s">
        <v>29</v>
      </c>
      <c r="E625">
        <v>3</v>
      </c>
    </row>
    <row r="626" spans="1:5" x14ac:dyDescent="0.25">
      <c r="A626" s="1">
        <v>42456.691666666666</v>
      </c>
      <c r="B626">
        <v>16000105914</v>
      </c>
      <c r="C626" t="s">
        <v>46</v>
      </c>
      <c r="D626" t="s">
        <v>10</v>
      </c>
      <c r="E626">
        <v>3</v>
      </c>
    </row>
    <row r="627" spans="1:5" x14ac:dyDescent="0.25">
      <c r="A627" s="1">
        <v>42456.692361111112</v>
      </c>
      <c r="B627">
        <v>16000105825</v>
      </c>
      <c r="C627" t="s">
        <v>35</v>
      </c>
      <c r="D627" t="s">
        <v>33</v>
      </c>
      <c r="E627">
        <v>2</v>
      </c>
    </row>
    <row r="628" spans="1:5" x14ac:dyDescent="0.25">
      <c r="A628" s="1">
        <v>42456.700694444444</v>
      </c>
      <c r="B628">
        <v>16000106027</v>
      </c>
      <c r="C628" t="s">
        <v>3</v>
      </c>
      <c r="D628" t="s">
        <v>27</v>
      </c>
      <c r="E628">
        <v>2</v>
      </c>
    </row>
    <row r="629" spans="1:5" x14ac:dyDescent="0.25">
      <c r="A629" s="1">
        <v>42456.701388888891</v>
      </c>
      <c r="B629">
        <v>16000106037</v>
      </c>
      <c r="C629" t="s">
        <v>45</v>
      </c>
      <c r="D629" t="s">
        <v>10</v>
      </c>
      <c r="E629">
        <v>1</v>
      </c>
    </row>
    <row r="630" spans="1:5" x14ac:dyDescent="0.25">
      <c r="A630" s="1">
        <v>42456.703472222223</v>
      </c>
      <c r="B630">
        <v>16000106024</v>
      </c>
      <c r="C630" t="s">
        <v>23</v>
      </c>
      <c r="D630" t="s">
        <v>26</v>
      </c>
      <c r="E630">
        <v>1</v>
      </c>
    </row>
    <row r="631" spans="1:5" x14ac:dyDescent="0.25">
      <c r="A631" s="1">
        <v>42456.70416666667</v>
      </c>
      <c r="B631">
        <v>16000106002</v>
      </c>
      <c r="C631" t="s">
        <v>9</v>
      </c>
      <c r="D631" t="s">
        <v>38</v>
      </c>
      <c r="E631">
        <v>2</v>
      </c>
    </row>
    <row r="632" spans="1:5" x14ac:dyDescent="0.25">
      <c r="A632" s="1">
        <v>42456.706944444442</v>
      </c>
      <c r="B632">
        <v>16000105970</v>
      </c>
      <c r="C632" t="s">
        <v>76</v>
      </c>
      <c r="D632" t="s">
        <v>18</v>
      </c>
      <c r="E632">
        <v>3</v>
      </c>
    </row>
    <row r="633" spans="1:5" x14ac:dyDescent="0.25">
      <c r="A633" s="1">
        <v>42456.713194444441</v>
      </c>
      <c r="B633">
        <v>16000106048</v>
      </c>
      <c r="C633" t="s">
        <v>50</v>
      </c>
      <c r="D633" t="s">
        <v>19</v>
      </c>
      <c r="E633">
        <v>3</v>
      </c>
    </row>
    <row r="634" spans="1:5" x14ac:dyDescent="0.25">
      <c r="A634" s="1">
        <v>42456.71597222222</v>
      </c>
      <c r="B634">
        <v>16000106051</v>
      </c>
      <c r="C634" t="s">
        <v>45</v>
      </c>
      <c r="D634" t="s">
        <v>47</v>
      </c>
      <c r="E634">
        <v>2</v>
      </c>
    </row>
    <row r="635" spans="1:5" x14ac:dyDescent="0.25">
      <c r="A635" s="1">
        <v>42456.718055555553</v>
      </c>
      <c r="B635">
        <v>16000105950</v>
      </c>
      <c r="C635" t="s">
        <v>35</v>
      </c>
      <c r="D635" t="s">
        <v>29</v>
      </c>
      <c r="E635">
        <v>3</v>
      </c>
    </row>
    <row r="636" spans="1:5" x14ac:dyDescent="0.25">
      <c r="A636" s="1">
        <v>42456.71875</v>
      </c>
      <c r="B636">
        <v>16000106012</v>
      </c>
      <c r="C636" t="s">
        <v>12</v>
      </c>
      <c r="D636" t="s">
        <v>4</v>
      </c>
      <c r="E636">
        <v>2</v>
      </c>
    </row>
    <row r="637" spans="1:5" x14ac:dyDescent="0.25">
      <c r="A637" s="1">
        <v>42456.71875</v>
      </c>
      <c r="B637">
        <v>16000106042</v>
      </c>
      <c r="C637" t="s">
        <v>14</v>
      </c>
      <c r="D637" t="s">
        <v>38</v>
      </c>
      <c r="E637">
        <v>2</v>
      </c>
    </row>
    <row r="638" spans="1:5" x14ac:dyDescent="0.25">
      <c r="A638" s="1">
        <v>42456.72152777778</v>
      </c>
      <c r="B638">
        <v>16000105819</v>
      </c>
      <c r="C638" t="s">
        <v>35</v>
      </c>
      <c r="D638" t="s">
        <v>33</v>
      </c>
      <c r="E638">
        <v>3</v>
      </c>
    </row>
    <row r="639" spans="1:5" x14ac:dyDescent="0.25">
      <c r="A639" s="1">
        <v>42456.72152777778</v>
      </c>
      <c r="B639">
        <v>16000106034</v>
      </c>
      <c r="C639" t="s">
        <v>81</v>
      </c>
      <c r="D639" t="s">
        <v>38</v>
      </c>
      <c r="E639">
        <v>3</v>
      </c>
    </row>
    <row r="640" spans="1:5" x14ac:dyDescent="0.25">
      <c r="A640" s="1">
        <v>42456.722222222219</v>
      </c>
      <c r="B640">
        <v>16000105929</v>
      </c>
      <c r="C640" t="s">
        <v>17</v>
      </c>
      <c r="D640" t="s">
        <v>10</v>
      </c>
      <c r="E640">
        <v>2</v>
      </c>
    </row>
    <row r="641" spans="1:5" x14ac:dyDescent="0.25">
      <c r="A641" s="1">
        <v>42456.722916666666</v>
      </c>
      <c r="B641">
        <v>16000106003</v>
      </c>
      <c r="C641" t="s">
        <v>15</v>
      </c>
      <c r="D641" t="s">
        <v>43</v>
      </c>
      <c r="E641">
        <v>1</v>
      </c>
    </row>
    <row r="642" spans="1:5" x14ac:dyDescent="0.25">
      <c r="A642" s="1">
        <v>42456.722916666666</v>
      </c>
      <c r="B642">
        <v>16000106020</v>
      </c>
      <c r="C642" t="s">
        <v>9</v>
      </c>
      <c r="D642" t="s">
        <v>26</v>
      </c>
      <c r="E642">
        <v>1</v>
      </c>
    </row>
    <row r="643" spans="1:5" x14ac:dyDescent="0.25">
      <c r="A643" s="1">
        <v>42456.727777777778</v>
      </c>
      <c r="B643">
        <v>16000105983</v>
      </c>
      <c r="C643" t="s">
        <v>82</v>
      </c>
      <c r="D643" t="s">
        <v>27</v>
      </c>
      <c r="E643">
        <v>2</v>
      </c>
    </row>
    <row r="644" spans="1:5" x14ac:dyDescent="0.25">
      <c r="A644" s="1">
        <v>42456.727777777778</v>
      </c>
      <c r="B644">
        <v>16000106036</v>
      </c>
      <c r="C644" t="s">
        <v>9</v>
      </c>
      <c r="D644" t="s">
        <v>6</v>
      </c>
      <c r="E644">
        <v>2</v>
      </c>
    </row>
    <row r="645" spans="1:5" x14ac:dyDescent="0.25">
      <c r="A645" s="1">
        <v>42456.728472222225</v>
      </c>
      <c r="B645">
        <v>16000105875</v>
      </c>
      <c r="C645" t="s">
        <v>35</v>
      </c>
      <c r="D645" t="s">
        <v>10</v>
      </c>
      <c r="E645">
        <v>2</v>
      </c>
    </row>
    <row r="646" spans="1:5" x14ac:dyDescent="0.25">
      <c r="A646" s="1">
        <v>42456.728472222225</v>
      </c>
      <c r="B646">
        <v>16000106028</v>
      </c>
      <c r="C646" t="s">
        <v>9</v>
      </c>
      <c r="D646" t="s">
        <v>47</v>
      </c>
      <c r="E646">
        <v>3</v>
      </c>
    </row>
    <row r="647" spans="1:5" x14ac:dyDescent="0.25">
      <c r="A647" s="1">
        <v>42456.729166666664</v>
      </c>
      <c r="B647">
        <v>16000106060</v>
      </c>
      <c r="C647" t="s">
        <v>14</v>
      </c>
      <c r="D647" t="s">
        <v>27</v>
      </c>
      <c r="E647">
        <v>3</v>
      </c>
    </row>
    <row r="648" spans="1:5" x14ac:dyDescent="0.25">
      <c r="A648" s="1">
        <v>42456.731944444444</v>
      </c>
      <c r="B648">
        <v>16000105740</v>
      </c>
      <c r="C648" t="s">
        <v>15</v>
      </c>
      <c r="D648" t="s">
        <v>10</v>
      </c>
      <c r="E648">
        <v>3</v>
      </c>
    </row>
    <row r="649" spans="1:5" x14ac:dyDescent="0.25">
      <c r="A649" s="1">
        <v>42456.731944444444</v>
      </c>
      <c r="B649">
        <v>16000105974</v>
      </c>
      <c r="C649" t="s">
        <v>14</v>
      </c>
      <c r="D649" t="s">
        <v>6</v>
      </c>
      <c r="E649">
        <v>3</v>
      </c>
    </row>
    <row r="650" spans="1:5" x14ac:dyDescent="0.25">
      <c r="A650" s="1">
        <v>42456.73333333333</v>
      </c>
      <c r="B650">
        <v>16000105982</v>
      </c>
      <c r="C650" t="s">
        <v>41</v>
      </c>
      <c r="D650" t="s">
        <v>6</v>
      </c>
      <c r="E650">
        <v>3</v>
      </c>
    </row>
    <row r="651" spans="1:5" x14ac:dyDescent="0.25">
      <c r="A651" s="1">
        <v>42456.734027777777</v>
      </c>
      <c r="B651">
        <v>16000105813</v>
      </c>
      <c r="C651" t="s">
        <v>48</v>
      </c>
      <c r="D651" t="s">
        <v>20</v>
      </c>
      <c r="E651">
        <v>1</v>
      </c>
    </row>
    <row r="652" spans="1:5" x14ac:dyDescent="0.25">
      <c r="A652" s="1">
        <v>42456.734722222223</v>
      </c>
      <c r="B652">
        <v>16000105781</v>
      </c>
      <c r="C652" t="s">
        <v>14</v>
      </c>
      <c r="D652" t="s">
        <v>18</v>
      </c>
      <c r="E652">
        <v>1</v>
      </c>
    </row>
    <row r="653" spans="1:5" x14ac:dyDescent="0.25">
      <c r="A653" s="1">
        <v>42456.73541666667</v>
      </c>
      <c r="B653">
        <v>16000105975</v>
      </c>
      <c r="C653" t="s">
        <v>35</v>
      </c>
      <c r="D653" t="s">
        <v>19</v>
      </c>
      <c r="E653">
        <v>1</v>
      </c>
    </row>
    <row r="654" spans="1:5" x14ac:dyDescent="0.25">
      <c r="A654" s="1">
        <v>42456.73541666667</v>
      </c>
      <c r="B654">
        <v>16000106013</v>
      </c>
      <c r="C654" t="s">
        <v>14</v>
      </c>
      <c r="D654" t="s">
        <v>20</v>
      </c>
      <c r="E654">
        <v>2</v>
      </c>
    </row>
    <row r="655" spans="1:5" x14ac:dyDescent="0.25">
      <c r="A655" s="1">
        <v>42456.73541666667</v>
      </c>
      <c r="B655">
        <v>16000106069</v>
      </c>
      <c r="C655" t="s">
        <v>30</v>
      </c>
      <c r="D655" t="s">
        <v>4</v>
      </c>
      <c r="E655">
        <v>3</v>
      </c>
    </row>
    <row r="656" spans="1:5" x14ac:dyDescent="0.25">
      <c r="A656" s="1">
        <v>42456.742361111108</v>
      </c>
      <c r="B656">
        <v>16000106044</v>
      </c>
      <c r="C656" t="s">
        <v>5</v>
      </c>
      <c r="D656" t="s">
        <v>29</v>
      </c>
      <c r="E656">
        <v>3</v>
      </c>
    </row>
    <row r="657" spans="1:5" x14ac:dyDescent="0.25">
      <c r="A657" s="1">
        <v>42456.743055555555</v>
      </c>
      <c r="B657">
        <v>16000106057</v>
      </c>
      <c r="C657" t="s">
        <v>24</v>
      </c>
      <c r="D657" t="s">
        <v>4</v>
      </c>
      <c r="E657">
        <v>2</v>
      </c>
    </row>
    <row r="658" spans="1:5" x14ac:dyDescent="0.25">
      <c r="A658" s="1">
        <v>42456.743055555555</v>
      </c>
      <c r="B658">
        <v>16000106032</v>
      </c>
      <c r="C658" t="s">
        <v>9</v>
      </c>
      <c r="D658" t="s">
        <v>43</v>
      </c>
      <c r="E658">
        <v>1</v>
      </c>
    </row>
    <row r="659" spans="1:5" x14ac:dyDescent="0.25">
      <c r="A659" s="1">
        <v>42456.743055555555</v>
      </c>
      <c r="B659">
        <v>16000106073</v>
      </c>
      <c r="C659" t="s">
        <v>30</v>
      </c>
      <c r="D659" t="s">
        <v>4</v>
      </c>
      <c r="E659">
        <v>2</v>
      </c>
    </row>
    <row r="660" spans="1:5" x14ac:dyDescent="0.25">
      <c r="A660" s="1">
        <v>42456.743750000001</v>
      </c>
      <c r="B660">
        <v>16000105980</v>
      </c>
      <c r="C660" t="s">
        <v>35</v>
      </c>
      <c r="D660" t="s">
        <v>18</v>
      </c>
      <c r="E660">
        <v>2</v>
      </c>
    </row>
    <row r="661" spans="1:5" x14ac:dyDescent="0.25">
      <c r="A661" s="1">
        <v>42456.744444444441</v>
      </c>
      <c r="B661">
        <v>16000106047</v>
      </c>
      <c r="C661" t="s">
        <v>7</v>
      </c>
      <c r="D661" t="s">
        <v>26</v>
      </c>
      <c r="E661">
        <v>2</v>
      </c>
    </row>
    <row r="662" spans="1:5" x14ac:dyDescent="0.25">
      <c r="A662" s="1">
        <v>42456.745833333334</v>
      </c>
      <c r="B662">
        <v>16000105990</v>
      </c>
      <c r="C662" t="s">
        <v>34</v>
      </c>
      <c r="D662" t="s">
        <v>4</v>
      </c>
      <c r="E662">
        <v>2</v>
      </c>
    </row>
    <row r="663" spans="1:5" x14ac:dyDescent="0.25">
      <c r="A663" s="1">
        <v>42456.747916666667</v>
      </c>
      <c r="B663">
        <v>16000105909</v>
      </c>
      <c r="C663" t="s">
        <v>35</v>
      </c>
      <c r="D663" t="s">
        <v>33</v>
      </c>
      <c r="E663">
        <v>1</v>
      </c>
    </row>
    <row r="664" spans="1:5" x14ac:dyDescent="0.25">
      <c r="A664" s="1">
        <v>42456.747916666667</v>
      </c>
      <c r="B664">
        <v>16000106043</v>
      </c>
      <c r="C664" t="s">
        <v>28</v>
      </c>
      <c r="D664" t="s">
        <v>32</v>
      </c>
      <c r="E664">
        <v>2</v>
      </c>
    </row>
    <row r="665" spans="1:5" x14ac:dyDescent="0.25">
      <c r="A665" s="1">
        <v>42456.748611111114</v>
      </c>
      <c r="B665">
        <v>16000105968</v>
      </c>
      <c r="C665" t="s">
        <v>15</v>
      </c>
      <c r="D665" t="s">
        <v>32</v>
      </c>
      <c r="E665">
        <v>1</v>
      </c>
    </row>
    <row r="666" spans="1:5" x14ac:dyDescent="0.25">
      <c r="A666" s="1">
        <v>42456.748611111114</v>
      </c>
      <c r="B666">
        <v>16000105887</v>
      </c>
      <c r="C666" t="s">
        <v>15</v>
      </c>
      <c r="D666" t="s">
        <v>32</v>
      </c>
      <c r="E666">
        <v>1</v>
      </c>
    </row>
    <row r="667" spans="1:5" x14ac:dyDescent="0.25">
      <c r="A667" s="1">
        <v>42456.75</v>
      </c>
      <c r="B667">
        <v>16000106070</v>
      </c>
      <c r="C667" t="s">
        <v>9</v>
      </c>
      <c r="D667" t="s">
        <v>29</v>
      </c>
      <c r="E667">
        <v>1</v>
      </c>
    </row>
    <row r="668" spans="1:5" x14ac:dyDescent="0.25">
      <c r="A668" s="1">
        <v>42456.754166666666</v>
      </c>
      <c r="B668">
        <v>16000106000</v>
      </c>
      <c r="C668" t="s">
        <v>22</v>
      </c>
      <c r="D668" t="s">
        <v>32</v>
      </c>
      <c r="E668">
        <v>3</v>
      </c>
    </row>
    <row r="669" spans="1:5" x14ac:dyDescent="0.25">
      <c r="A669" s="1">
        <v>42456.754861111112</v>
      </c>
      <c r="B669">
        <v>16000105946</v>
      </c>
      <c r="C669" t="s">
        <v>35</v>
      </c>
      <c r="D669" t="s">
        <v>27</v>
      </c>
      <c r="E669">
        <v>1</v>
      </c>
    </row>
    <row r="670" spans="1:5" x14ac:dyDescent="0.25">
      <c r="A670" s="1">
        <v>42456.754861111112</v>
      </c>
      <c r="B670">
        <v>16000106087</v>
      </c>
      <c r="C670" t="s">
        <v>24</v>
      </c>
      <c r="D670" t="s">
        <v>19</v>
      </c>
      <c r="E670">
        <v>2</v>
      </c>
    </row>
    <row r="671" spans="1:5" x14ac:dyDescent="0.25">
      <c r="A671" s="1">
        <v>42456.759722222225</v>
      </c>
      <c r="B671">
        <v>16000106055</v>
      </c>
      <c r="C671" t="s">
        <v>35</v>
      </c>
      <c r="D671" t="s">
        <v>27</v>
      </c>
      <c r="E671">
        <v>3</v>
      </c>
    </row>
    <row r="672" spans="1:5" x14ac:dyDescent="0.25">
      <c r="A672" s="1">
        <v>42456.759722222225</v>
      </c>
      <c r="B672">
        <v>16000106014</v>
      </c>
      <c r="C672" t="s">
        <v>11</v>
      </c>
      <c r="D672" t="s">
        <v>26</v>
      </c>
      <c r="E672">
        <v>3</v>
      </c>
    </row>
    <row r="673" spans="1:5" x14ac:dyDescent="0.25">
      <c r="A673" s="1">
        <v>42456.762499999997</v>
      </c>
      <c r="B673">
        <v>16000106038</v>
      </c>
      <c r="C673" t="s">
        <v>17</v>
      </c>
      <c r="D673" t="s">
        <v>33</v>
      </c>
      <c r="E673">
        <v>2</v>
      </c>
    </row>
    <row r="674" spans="1:5" x14ac:dyDescent="0.25">
      <c r="A674" s="1">
        <v>42456.763194444444</v>
      </c>
      <c r="B674">
        <v>16000106025</v>
      </c>
      <c r="C674" t="s">
        <v>23</v>
      </c>
      <c r="D674" t="s">
        <v>37</v>
      </c>
      <c r="E674">
        <v>2</v>
      </c>
    </row>
    <row r="675" spans="1:5" x14ac:dyDescent="0.25">
      <c r="A675" s="1">
        <v>42456.765277777777</v>
      </c>
      <c r="B675">
        <v>16000106072</v>
      </c>
      <c r="C675" t="s">
        <v>9</v>
      </c>
      <c r="D675" t="s">
        <v>47</v>
      </c>
      <c r="E675">
        <v>2</v>
      </c>
    </row>
    <row r="676" spans="1:5" x14ac:dyDescent="0.25">
      <c r="A676" s="1">
        <v>42456.768055555556</v>
      </c>
      <c r="B676">
        <v>16000106090</v>
      </c>
      <c r="C676" t="s">
        <v>24</v>
      </c>
      <c r="D676" t="s">
        <v>33</v>
      </c>
      <c r="E676">
        <v>3</v>
      </c>
    </row>
    <row r="677" spans="1:5" x14ac:dyDescent="0.25">
      <c r="A677" s="1">
        <v>42456.769444444442</v>
      </c>
      <c r="B677">
        <v>16000106029</v>
      </c>
      <c r="C677" t="s">
        <v>57</v>
      </c>
      <c r="D677" t="s">
        <v>43</v>
      </c>
      <c r="E677">
        <v>1</v>
      </c>
    </row>
    <row r="678" spans="1:5" x14ac:dyDescent="0.25">
      <c r="A678" s="1">
        <v>42456.770833333336</v>
      </c>
      <c r="B678">
        <v>16000106006</v>
      </c>
      <c r="C678" t="s">
        <v>35</v>
      </c>
      <c r="D678" t="s">
        <v>10</v>
      </c>
      <c r="E678">
        <v>3</v>
      </c>
    </row>
    <row r="679" spans="1:5" x14ac:dyDescent="0.25">
      <c r="A679" s="1">
        <v>42456.771527777775</v>
      </c>
      <c r="B679">
        <v>16000106071</v>
      </c>
      <c r="C679" t="s">
        <v>34</v>
      </c>
      <c r="D679" t="s">
        <v>21</v>
      </c>
      <c r="E679">
        <v>3</v>
      </c>
    </row>
    <row r="680" spans="1:5" x14ac:dyDescent="0.25">
      <c r="A680" s="1">
        <v>42456.773611111108</v>
      </c>
      <c r="B680">
        <v>16000105938</v>
      </c>
      <c r="C680" t="s">
        <v>76</v>
      </c>
      <c r="D680" t="s">
        <v>47</v>
      </c>
      <c r="E680">
        <v>3</v>
      </c>
    </row>
    <row r="681" spans="1:5" x14ac:dyDescent="0.25">
      <c r="A681" s="1">
        <v>42456.78125</v>
      </c>
      <c r="B681">
        <v>16000106109</v>
      </c>
      <c r="C681" t="s">
        <v>3</v>
      </c>
      <c r="D681" t="s">
        <v>19</v>
      </c>
      <c r="E681">
        <v>2</v>
      </c>
    </row>
    <row r="682" spans="1:5" x14ac:dyDescent="0.25">
      <c r="A682" s="1">
        <v>42456.783333333333</v>
      </c>
      <c r="B682">
        <v>16000106098</v>
      </c>
      <c r="C682" t="s">
        <v>65</v>
      </c>
      <c r="D682" t="s">
        <v>4</v>
      </c>
      <c r="E682">
        <v>2</v>
      </c>
    </row>
    <row r="683" spans="1:5" x14ac:dyDescent="0.25">
      <c r="A683" s="1">
        <v>42456.786805555559</v>
      </c>
      <c r="B683">
        <v>16000106095</v>
      </c>
      <c r="C683" t="s">
        <v>9</v>
      </c>
      <c r="D683" t="s">
        <v>29</v>
      </c>
      <c r="E683">
        <v>2</v>
      </c>
    </row>
    <row r="684" spans="1:5" x14ac:dyDescent="0.25">
      <c r="A684" s="1">
        <v>42456.787499999999</v>
      </c>
      <c r="B684">
        <v>16000106007</v>
      </c>
      <c r="C684" t="s">
        <v>11</v>
      </c>
      <c r="D684" t="s">
        <v>10</v>
      </c>
      <c r="E684">
        <v>3</v>
      </c>
    </row>
    <row r="685" spans="1:5" x14ac:dyDescent="0.25">
      <c r="A685" s="1">
        <v>42456.788194444445</v>
      </c>
      <c r="B685">
        <v>16000106103</v>
      </c>
      <c r="C685" t="s">
        <v>14</v>
      </c>
      <c r="D685" t="s">
        <v>6</v>
      </c>
      <c r="E685">
        <v>1</v>
      </c>
    </row>
    <row r="686" spans="1:5" x14ac:dyDescent="0.25">
      <c r="A686" s="1">
        <v>42456.790277777778</v>
      </c>
      <c r="B686">
        <v>16000105907</v>
      </c>
      <c r="C686" t="s">
        <v>74</v>
      </c>
      <c r="D686" t="s">
        <v>10</v>
      </c>
      <c r="E686">
        <v>3</v>
      </c>
    </row>
    <row r="687" spans="1:5" x14ac:dyDescent="0.25">
      <c r="A687" s="1">
        <v>42456.791666666664</v>
      </c>
      <c r="B687">
        <v>16000106056</v>
      </c>
      <c r="C687" t="s">
        <v>23</v>
      </c>
      <c r="D687" t="s">
        <v>32</v>
      </c>
      <c r="E687">
        <v>1</v>
      </c>
    </row>
    <row r="688" spans="1:5" x14ac:dyDescent="0.25">
      <c r="A688" s="1">
        <v>42456.793055555558</v>
      </c>
      <c r="B688">
        <v>16000106129</v>
      </c>
      <c r="C688" t="s">
        <v>24</v>
      </c>
      <c r="D688" t="s">
        <v>29</v>
      </c>
      <c r="E688">
        <v>1</v>
      </c>
    </row>
    <row r="689" spans="1:5" x14ac:dyDescent="0.25">
      <c r="A689" s="1">
        <v>42456.795138888891</v>
      </c>
      <c r="B689">
        <v>16000106019</v>
      </c>
      <c r="C689" t="s">
        <v>53</v>
      </c>
      <c r="D689" t="s">
        <v>29</v>
      </c>
      <c r="E689">
        <v>2</v>
      </c>
    </row>
    <row r="690" spans="1:5" x14ac:dyDescent="0.25">
      <c r="A690" s="1">
        <v>42456.79791666667</v>
      </c>
      <c r="B690">
        <v>16000106113</v>
      </c>
      <c r="C690" t="s">
        <v>28</v>
      </c>
      <c r="D690" t="s">
        <v>13</v>
      </c>
      <c r="E690">
        <v>1</v>
      </c>
    </row>
    <row r="691" spans="1:5" x14ac:dyDescent="0.25">
      <c r="A691" s="1">
        <v>42456.798611111109</v>
      </c>
      <c r="B691">
        <v>16000106066</v>
      </c>
      <c r="C691" t="s">
        <v>35</v>
      </c>
      <c r="D691" t="s">
        <v>19</v>
      </c>
      <c r="E691">
        <v>1</v>
      </c>
    </row>
    <row r="692" spans="1:5" x14ac:dyDescent="0.25">
      <c r="A692" s="1">
        <v>42456.800000000003</v>
      </c>
      <c r="B692">
        <v>16000106067</v>
      </c>
      <c r="C692" t="s">
        <v>28</v>
      </c>
      <c r="D692" t="s">
        <v>10</v>
      </c>
      <c r="E692">
        <v>3</v>
      </c>
    </row>
    <row r="693" spans="1:5" x14ac:dyDescent="0.25">
      <c r="A693" s="1">
        <v>42456.801388888889</v>
      </c>
      <c r="B693">
        <v>16000106062</v>
      </c>
      <c r="C693" t="s">
        <v>83</v>
      </c>
      <c r="D693" t="s">
        <v>19</v>
      </c>
      <c r="E693">
        <v>2</v>
      </c>
    </row>
    <row r="694" spans="1:5" x14ac:dyDescent="0.25">
      <c r="A694" s="1">
        <v>42456.801388888889</v>
      </c>
      <c r="B694">
        <v>16000105814</v>
      </c>
      <c r="C694" t="s">
        <v>3</v>
      </c>
      <c r="D694" t="s">
        <v>20</v>
      </c>
      <c r="E694">
        <v>3</v>
      </c>
    </row>
    <row r="695" spans="1:5" x14ac:dyDescent="0.25">
      <c r="A695" s="1">
        <v>42456.801388888889</v>
      </c>
      <c r="B695">
        <v>16000105859</v>
      </c>
      <c r="C695" t="s">
        <v>11</v>
      </c>
      <c r="D695" t="s">
        <v>20</v>
      </c>
      <c r="E695">
        <v>1</v>
      </c>
    </row>
    <row r="696" spans="1:5" x14ac:dyDescent="0.25">
      <c r="A696" s="1">
        <v>42456.803472222222</v>
      </c>
      <c r="B696">
        <v>16000106128</v>
      </c>
      <c r="C696" t="s">
        <v>35</v>
      </c>
      <c r="D696" t="s">
        <v>13</v>
      </c>
      <c r="E696">
        <v>3</v>
      </c>
    </row>
    <row r="697" spans="1:5" x14ac:dyDescent="0.25">
      <c r="A697" s="1">
        <v>42456.803472222222</v>
      </c>
      <c r="B697">
        <v>16000106141</v>
      </c>
      <c r="C697" t="s">
        <v>24</v>
      </c>
      <c r="D697" t="s">
        <v>27</v>
      </c>
      <c r="E697">
        <v>2</v>
      </c>
    </row>
    <row r="698" spans="1:5" x14ac:dyDescent="0.25">
      <c r="A698" s="1">
        <v>42456.803472222222</v>
      </c>
      <c r="B698">
        <v>16000106059</v>
      </c>
      <c r="C698" t="s">
        <v>5</v>
      </c>
      <c r="D698" t="s">
        <v>29</v>
      </c>
      <c r="E698">
        <v>1</v>
      </c>
    </row>
    <row r="699" spans="1:5" x14ac:dyDescent="0.25">
      <c r="A699" s="1">
        <v>42456.809027777781</v>
      </c>
      <c r="B699">
        <v>16000105992</v>
      </c>
      <c r="C699" t="s">
        <v>57</v>
      </c>
      <c r="D699" t="s">
        <v>37</v>
      </c>
      <c r="E699">
        <v>3</v>
      </c>
    </row>
    <row r="700" spans="1:5" x14ac:dyDescent="0.25">
      <c r="A700" s="1">
        <v>42456.809027777781</v>
      </c>
      <c r="B700">
        <v>16000106030</v>
      </c>
      <c r="C700" t="s">
        <v>35</v>
      </c>
      <c r="D700" t="s">
        <v>18</v>
      </c>
      <c r="E700">
        <v>2</v>
      </c>
    </row>
    <row r="701" spans="1:5" x14ac:dyDescent="0.25">
      <c r="A701" s="1">
        <v>42456.810416666667</v>
      </c>
      <c r="B701">
        <v>16000105789</v>
      </c>
      <c r="C701" t="s">
        <v>36</v>
      </c>
      <c r="D701" t="s">
        <v>21</v>
      </c>
      <c r="E701">
        <v>1</v>
      </c>
    </row>
    <row r="702" spans="1:5" x14ac:dyDescent="0.25">
      <c r="A702" s="1">
        <v>42456.811111111114</v>
      </c>
      <c r="B702">
        <v>16000106039</v>
      </c>
      <c r="C702" t="s">
        <v>57</v>
      </c>
      <c r="D702" t="s">
        <v>21</v>
      </c>
      <c r="E702">
        <v>3</v>
      </c>
    </row>
    <row r="703" spans="1:5" x14ac:dyDescent="0.25">
      <c r="A703" s="1">
        <v>42456.811111111114</v>
      </c>
      <c r="B703">
        <v>16000106015</v>
      </c>
      <c r="C703" t="s">
        <v>35</v>
      </c>
      <c r="D703" t="s">
        <v>18</v>
      </c>
      <c r="E703">
        <v>2</v>
      </c>
    </row>
    <row r="704" spans="1:5" x14ac:dyDescent="0.25">
      <c r="A704" s="1">
        <v>42456.811805555553</v>
      </c>
      <c r="B704">
        <v>16000105892</v>
      </c>
      <c r="C704" t="s">
        <v>74</v>
      </c>
      <c r="D704" t="s">
        <v>20</v>
      </c>
      <c r="E704">
        <v>1</v>
      </c>
    </row>
    <row r="705" spans="1:5" x14ac:dyDescent="0.25">
      <c r="A705" s="1">
        <v>42456.8125</v>
      </c>
      <c r="B705">
        <v>16000106104</v>
      </c>
      <c r="C705" t="s">
        <v>9</v>
      </c>
      <c r="D705" t="s">
        <v>21</v>
      </c>
      <c r="E705">
        <v>3</v>
      </c>
    </row>
    <row r="706" spans="1:5" x14ac:dyDescent="0.25">
      <c r="A706" s="1">
        <v>42456.813194444447</v>
      </c>
      <c r="B706">
        <v>16000105896</v>
      </c>
      <c r="C706" t="s">
        <v>34</v>
      </c>
      <c r="D706" t="s">
        <v>20</v>
      </c>
      <c r="E706">
        <v>2</v>
      </c>
    </row>
    <row r="707" spans="1:5" x14ac:dyDescent="0.25">
      <c r="A707" s="1">
        <v>42456.813888888886</v>
      </c>
      <c r="B707">
        <v>16000105994</v>
      </c>
      <c r="C707" t="s">
        <v>15</v>
      </c>
      <c r="D707" t="s">
        <v>20</v>
      </c>
      <c r="E707">
        <v>1</v>
      </c>
    </row>
    <row r="708" spans="1:5" x14ac:dyDescent="0.25">
      <c r="A708" s="1">
        <v>42456.815972222219</v>
      </c>
      <c r="B708">
        <v>16000106077</v>
      </c>
      <c r="C708" t="s">
        <v>9</v>
      </c>
      <c r="D708" t="s">
        <v>20</v>
      </c>
      <c r="E708">
        <v>1</v>
      </c>
    </row>
    <row r="709" spans="1:5" x14ac:dyDescent="0.25">
      <c r="A709" s="1">
        <v>42456.817361111112</v>
      </c>
      <c r="B709">
        <v>16000106031</v>
      </c>
      <c r="C709" t="s">
        <v>35</v>
      </c>
      <c r="D709" t="s">
        <v>29</v>
      </c>
      <c r="E709">
        <v>1</v>
      </c>
    </row>
    <row r="710" spans="1:5" x14ac:dyDescent="0.25">
      <c r="A710" s="1">
        <v>42456.818055555559</v>
      </c>
      <c r="B710">
        <v>16000106110</v>
      </c>
      <c r="C710" t="s">
        <v>73</v>
      </c>
      <c r="D710" t="s">
        <v>43</v>
      </c>
      <c r="E710">
        <v>1</v>
      </c>
    </row>
    <row r="711" spans="1:5" x14ac:dyDescent="0.25">
      <c r="A711" s="1">
        <v>42456.818055555559</v>
      </c>
      <c r="B711">
        <v>16000106158</v>
      </c>
      <c r="C711" t="s">
        <v>5</v>
      </c>
      <c r="D711" t="s">
        <v>18</v>
      </c>
      <c r="E711">
        <v>2</v>
      </c>
    </row>
    <row r="712" spans="1:5" x14ac:dyDescent="0.25">
      <c r="A712" s="1">
        <v>42456.822222222225</v>
      </c>
      <c r="B712">
        <v>16000106157</v>
      </c>
      <c r="C712" t="s">
        <v>41</v>
      </c>
      <c r="D712" t="s">
        <v>6</v>
      </c>
      <c r="E712">
        <v>3</v>
      </c>
    </row>
    <row r="713" spans="1:5" x14ac:dyDescent="0.25">
      <c r="A713" s="1">
        <v>42456.824305555558</v>
      </c>
      <c r="B713">
        <v>16000106164</v>
      </c>
      <c r="C713" t="s">
        <v>7</v>
      </c>
      <c r="D713" t="s">
        <v>13</v>
      </c>
      <c r="E713">
        <v>1</v>
      </c>
    </row>
    <row r="714" spans="1:5" x14ac:dyDescent="0.25">
      <c r="A714" s="1">
        <v>42456.824999999997</v>
      </c>
      <c r="B714">
        <v>16000106061</v>
      </c>
      <c r="C714" t="s">
        <v>9</v>
      </c>
      <c r="D714" t="s">
        <v>4</v>
      </c>
      <c r="E714">
        <v>2</v>
      </c>
    </row>
    <row r="715" spans="1:5" x14ac:dyDescent="0.25">
      <c r="A715" s="1">
        <v>42456.825694444444</v>
      </c>
      <c r="B715">
        <v>16000106054</v>
      </c>
      <c r="C715" t="s">
        <v>28</v>
      </c>
      <c r="D715" t="s">
        <v>38</v>
      </c>
      <c r="E715">
        <v>1</v>
      </c>
    </row>
    <row r="716" spans="1:5" x14ac:dyDescent="0.25">
      <c r="A716" s="1">
        <v>42456.826388888891</v>
      </c>
      <c r="B716">
        <v>16000106041</v>
      </c>
      <c r="C716" t="s">
        <v>15</v>
      </c>
      <c r="D716" t="s">
        <v>32</v>
      </c>
      <c r="E716">
        <v>1</v>
      </c>
    </row>
    <row r="717" spans="1:5" x14ac:dyDescent="0.25">
      <c r="A717" s="1">
        <v>42456.82708333333</v>
      </c>
      <c r="B717">
        <v>16000106046</v>
      </c>
      <c r="C717" t="s">
        <v>50</v>
      </c>
      <c r="D717" t="s">
        <v>32</v>
      </c>
      <c r="E717">
        <v>3</v>
      </c>
    </row>
    <row r="718" spans="1:5" x14ac:dyDescent="0.25">
      <c r="A718" s="1">
        <v>42456.827777777777</v>
      </c>
      <c r="B718">
        <v>16000106118</v>
      </c>
      <c r="C718" t="s">
        <v>7</v>
      </c>
      <c r="D718" t="s">
        <v>8</v>
      </c>
      <c r="E718">
        <v>1</v>
      </c>
    </row>
    <row r="719" spans="1:5" x14ac:dyDescent="0.25">
      <c r="A719" s="1">
        <v>42456.831250000003</v>
      </c>
      <c r="B719">
        <v>16000106045</v>
      </c>
      <c r="C719" t="s">
        <v>35</v>
      </c>
      <c r="D719" t="s">
        <v>27</v>
      </c>
      <c r="E719">
        <v>3</v>
      </c>
    </row>
    <row r="720" spans="1:5" x14ac:dyDescent="0.25">
      <c r="A720" s="1">
        <v>42456.831250000003</v>
      </c>
      <c r="B720">
        <v>16000106173</v>
      </c>
      <c r="C720" t="s">
        <v>28</v>
      </c>
      <c r="D720" t="s">
        <v>37</v>
      </c>
      <c r="E720">
        <v>1</v>
      </c>
    </row>
    <row r="721" spans="1:5" x14ac:dyDescent="0.25">
      <c r="A721" s="1">
        <v>42456.831944444442</v>
      </c>
      <c r="B721">
        <v>16000105999</v>
      </c>
      <c r="C721" t="s">
        <v>17</v>
      </c>
      <c r="D721" t="s">
        <v>27</v>
      </c>
      <c r="E721">
        <v>2</v>
      </c>
    </row>
    <row r="722" spans="1:5" x14ac:dyDescent="0.25">
      <c r="A722" s="1">
        <v>42456.832638888889</v>
      </c>
      <c r="B722">
        <v>16000105961</v>
      </c>
      <c r="C722" t="s">
        <v>14</v>
      </c>
      <c r="D722" t="s">
        <v>20</v>
      </c>
      <c r="E722">
        <v>1</v>
      </c>
    </row>
    <row r="723" spans="1:5" x14ac:dyDescent="0.25">
      <c r="A723" s="1">
        <v>42456.834027777775</v>
      </c>
      <c r="B723">
        <v>16000106111</v>
      </c>
      <c r="C723" t="s">
        <v>28</v>
      </c>
      <c r="D723" t="s">
        <v>27</v>
      </c>
      <c r="E723">
        <v>1</v>
      </c>
    </row>
    <row r="724" spans="1:5" x14ac:dyDescent="0.25">
      <c r="A724" s="1">
        <v>42456.836111111108</v>
      </c>
      <c r="B724">
        <v>16000106148</v>
      </c>
      <c r="C724" t="s">
        <v>54</v>
      </c>
      <c r="D724" t="s">
        <v>8</v>
      </c>
      <c r="E724">
        <v>1</v>
      </c>
    </row>
    <row r="725" spans="1:5" x14ac:dyDescent="0.25">
      <c r="A725" s="1">
        <v>42456.837500000001</v>
      </c>
      <c r="B725">
        <v>16000106124</v>
      </c>
      <c r="C725" t="s">
        <v>62</v>
      </c>
      <c r="D725" t="s">
        <v>32</v>
      </c>
      <c r="E725">
        <v>3</v>
      </c>
    </row>
    <row r="726" spans="1:5" x14ac:dyDescent="0.25">
      <c r="A726" s="1">
        <v>42456.838888888888</v>
      </c>
      <c r="B726">
        <v>16000106134</v>
      </c>
      <c r="C726" t="s">
        <v>51</v>
      </c>
      <c r="D726" t="s">
        <v>21</v>
      </c>
      <c r="E726">
        <v>2</v>
      </c>
    </row>
    <row r="727" spans="1:5" x14ac:dyDescent="0.25">
      <c r="A727" s="1">
        <v>42456.84097222222</v>
      </c>
      <c r="B727">
        <v>16000106177</v>
      </c>
      <c r="C727" t="s">
        <v>23</v>
      </c>
      <c r="D727" t="s">
        <v>29</v>
      </c>
      <c r="E727">
        <v>2</v>
      </c>
    </row>
    <row r="728" spans="1:5" x14ac:dyDescent="0.25">
      <c r="A728" s="1">
        <v>42456.842361111114</v>
      </c>
      <c r="B728">
        <v>16000106182</v>
      </c>
      <c r="C728" t="s">
        <v>50</v>
      </c>
      <c r="D728" t="s">
        <v>27</v>
      </c>
      <c r="E728">
        <v>3</v>
      </c>
    </row>
    <row r="729" spans="1:5" x14ac:dyDescent="0.25">
      <c r="A729" s="1">
        <v>42456.842361111114</v>
      </c>
      <c r="B729">
        <v>16000106130</v>
      </c>
      <c r="C729" t="s">
        <v>14</v>
      </c>
      <c r="D729" t="s">
        <v>21</v>
      </c>
      <c r="E729">
        <v>1</v>
      </c>
    </row>
    <row r="730" spans="1:5" x14ac:dyDescent="0.25">
      <c r="A730" s="1">
        <v>42456.843055555553</v>
      </c>
      <c r="B730">
        <v>16000106169</v>
      </c>
      <c r="C730" t="s">
        <v>64</v>
      </c>
      <c r="D730" t="s">
        <v>47</v>
      </c>
      <c r="E730">
        <v>3</v>
      </c>
    </row>
    <row r="731" spans="1:5" x14ac:dyDescent="0.25">
      <c r="A731" s="1">
        <v>42456.845138888886</v>
      </c>
      <c r="B731">
        <v>16000106100</v>
      </c>
      <c r="C731" t="s">
        <v>58</v>
      </c>
      <c r="D731" t="s">
        <v>32</v>
      </c>
      <c r="E731">
        <v>2</v>
      </c>
    </row>
    <row r="732" spans="1:5" x14ac:dyDescent="0.25">
      <c r="A732" s="1">
        <v>42456.84652777778</v>
      </c>
      <c r="B732">
        <v>16000105851</v>
      </c>
      <c r="C732" t="s">
        <v>5</v>
      </c>
      <c r="D732" t="s">
        <v>21</v>
      </c>
      <c r="E732">
        <v>2</v>
      </c>
    </row>
    <row r="733" spans="1:5" x14ac:dyDescent="0.25">
      <c r="A733" s="1">
        <v>42456.847222222219</v>
      </c>
      <c r="B733">
        <v>16000105993</v>
      </c>
      <c r="C733" t="s">
        <v>41</v>
      </c>
      <c r="D733" t="s">
        <v>10</v>
      </c>
      <c r="E733">
        <v>3</v>
      </c>
    </row>
    <row r="734" spans="1:5" x14ac:dyDescent="0.25">
      <c r="A734" s="1">
        <v>42456.847916666666</v>
      </c>
      <c r="B734">
        <v>16000106050</v>
      </c>
      <c r="C734" t="s">
        <v>17</v>
      </c>
      <c r="D734" t="s">
        <v>26</v>
      </c>
      <c r="E734">
        <v>1</v>
      </c>
    </row>
    <row r="735" spans="1:5" x14ac:dyDescent="0.25">
      <c r="A735" s="1">
        <v>42456.848611111112</v>
      </c>
      <c r="B735">
        <v>16000106108</v>
      </c>
      <c r="C735" t="s">
        <v>15</v>
      </c>
      <c r="D735" t="s">
        <v>37</v>
      </c>
      <c r="E735">
        <v>2</v>
      </c>
    </row>
    <row r="736" spans="1:5" x14ac:dyDescent="0.25">
      <c r="A736" s="1">
        <v>42456.848611111112</v>
      </c>
      <c r="B736">
        <v>16000106132</v>
      </c>
      <c r="C736" t="s">
        <v>9</v>
      </c>
      <c r="D736" t="s">
        <v>26</v>
      </c>
      <c r="E736">
        <v>1</v>
      </c>
    </row>
    <row r="737" spans="1:5" x14ac:dyDescent="0.25">
      <c r="A737" s="1">
        <v>42456.849305555559</v>
      </c>
      <c r="B737">
        <v>16000106133</v>
      </c>
      <c r="C737" t="s">
        <v>9</v>
      </c>
      <c r="D737" t="s">
        <v>32</v>
      </c>
      <c r="E737">
        <v>2</v>
      </c>
    </row>
    <row r="738" spans="1:5" x14ac:dyDescent="0.25">
      <c r="A738" s="1">
        <v>42456.850694444445</v>
      </c>
      <c r="B738">
        <v>16000106152</v>
      </c>
      <c r="C738" t="s">
        <v>5</v>
      </c>
      <c r="D738" t="s">
        <v>29</v>
      </c>
      <c r="E738">
        <v>2</v>
      </c>
    </row>
    <row r="739" spans="1:5" x14ac:dyDescent="0.25">
      <c r="A739" s="1">
        <v>42456.852083333331</v>
      </c>
      <c r="B739">
        <v>16000106135</v>
      </c>
      <c r="C739" t="s">
        <v>35</v>
      </c>
      <c r="D739" t="s">
        <v>4</v>
      </c>
      <c r="E739">
        <v>1</v>
      </c>
    </row>
    <row r="740" spans="1:5" x14ac:dyDescent="0.25">
      <c r="A740" s="1">
        <v>42456.852777777778</v>
      </c>
      <c r="B740">
        <v>16000106189</v>
      </c>
      <c r="C740" t="s">
        <v>24</v>
      </c>
      <c r="D740" t="s">
        <v>27</v>
      </c>
      <c r="E740">
        <v>3</v>
      </c>
    </row>
    <row r="741" spans="1:5" x14ac:dyDescent="0.25">
      <c r="A741" s="1">
        <v>42456.854861111111</v>
      </c>
      <c r="B741">
        <v>16000106086</v>
      </c>
      <c r="C741" t="s">
        <v>15</v>
      </c>
      <c r="D741" t="s">
        <v>27</v>
      </c>
      <c r="E741">
        <v>2</v>
      </c>
    </row>
    <row r="742" spans="1:5" x14ac:dyDescent="0.25">
      <c r="A742" s="1">
        <v>42456.855555555558</v>
      </c>
      <c r="B742">
        <v>16000106193</v>
      </c>
      <c r="C742" t="s">
        <v>24</v>
      </c>
      <c r="D742" t="s">
        <v>19</v>
      </c>
      <c r="E742">
        <v>3</v>
      </c>
    </row>
    <row r="743" spans="1:5" x14ac:dyDescent="0.25">
      <c r="A743" s="1">
        <v>42456.855555555558</v>
      </c>
      <c r="B743">
        <v>16000106138</v>
      </c>
      <c r="C743" t="s">
        <v>11</v>
      </c>
      <c r="D743" t="s">
        <v>47</v>
      </c>
      <c r="E743">
        <v>3</v>
      </c>
    </row>
    <row r="744" spans="1:5" x14ac:dyDescent="0.25">
      <c r="A744" s="1">
        <v>42456.856249999997</v>
      </c>
      <c r="B744">
        <v>16000106162</v>
      </c>
      <c r="C744" t="s">
        <v>14</v>
      </c>
      <c r="D744" t="s">
        <v>26</v>
      </c>
      <c r="E744">
        <v>2</v>
      </c>
    </row>
    <row r="745" spans="1:5" x14ac:dyDescent="0.25">
      <c r="A745" s="1">
        <v>42456.856944444444</v>
      </c>
      <c r="B745">
        <v>16000106184</v>
      </c>
      <c r="C745" t="s">
        <v>9</v>
      </c>
      <c r="D745" t="s">
        <v>47</v>
      </c>
      <c r="E745">
        <v>1</v>
      </c>
    </row>
    <row r="746" spans="1:5" x14ac:dyDescent="0.25">
      <c r="A746" s="1">
        <v>42456.85833333333</v>
      </c>
      <c r="B746">
        <v>16000106170</v>
      </c>
      <c r="C746" t="s">
        <v>23</v>
      </c>
      <c r="D746" t="s">
        <v>10</v>
      </c>
      <c r="E746">
        <v>1</v>
      </c>
    </row>
    <row r="747" spans="1:5" x14ac:dyDescent="0.25">
      <c r="A747" s="1">
        <v>42456.85833333333</v>
      </c>
      <c r="B747">
        <v>16000106088</v>
      </c>
      <c r="C747" t="s">
        <v>28</v>
      </c>
      <c r="D747" t="s">
        <v>32</v>
      </c>
      <c r="E747">
        <v>2</v>
      </c>
    </row>
    <row r="748" spans="1:5" x14ac:dyDescent="0.25">
      <c r="A748" s="1">
        <v>42456.859722222223</v>
      </c>
      <c r="B748">
        <v>16000106187</v>
      </c>
      <c r="C748" t="s">
        <v>3</v>
      </c>
      <c r="D748" t="s">
        <v>13</v>
      </c>
      <c r="E748">
        <v>2</v>
      </c>
    </row>
    <row r="749" spans="1:5" x14ac:dyDescent="0.25">
      <c r="A749" s="1">
        <v>42456.861805555556</v>
      </c>
      <c r="B749">
        <v>16000106188</v>
      </c>
      <c r="C749" t="s">
        <v>7</v>
      </c>
      <c r="D749" t="s">
        <v>18</v>
      </c>
      <c r="E749">
        <v>2</v>
      </c>
    </row>
    <row r="750" spans="1:5" x14ac:dyDescent="0.25">
      <c r="A750" s="1">
        <v>42456.862500000003</v>
      </c>
      <c r="B750">
        <v>16000106165</v>
      </c>
      <c r="C750" t="s">
        <v>15</v>
      </c>
      <c r="D750" t="s">
        <v>27</v>
      </c>
      <c r="E750">
        <v>3</v>
      </c>
    </row>
    <row r="751" spans="1:5" x14ac:dyDescent="0.25">
      <c r="A751" s="1">
        <v>42456.863888888889</v>
      </c>
      <c r="B751">
        <v>16000106180</v>
      </c>
      <c r="C751" t="s">
        <v>54</v>
      </c>
      <c r="D751" t="s">
        <v>27</v>
      </c>
      <c r="E751">
        <v>3</v>
      </c>
    </row>
    <row r="752" spans="1:5" x14ac:dyDescent="0.25">
      <c r="A752" s="1">
        <v>42456.866666666669</v>
      </c>
      <c r="B752">
        <v>16000106166</v>
      </c>
      <c r="C752" t="s">
        <v>14</v>
      </c>
      <c r="D752" t="s">
        <v>20</v>
      </c>
      <c r="E752">
        <v>2</v>
      </c>
    </row>
    <row r="753" spans="1:5" x14ac:dyDescent="0.25">
      <c r="A753" s="1">
        <v>42456.866666666669</v>
      </c>
      <c r="B753">
        <v>16000106175</v>
      </c>
      <c r="C753" t="s">
        <v>9</v>
      </c>
      <c r="D753" t="s">
        <v>47</v>
      </c>
      <c r="E753">
        <v>1</v>
      </c>
    </row>
    <row r="754" spans="1:5" x14ac:dyDescent="0.25">
      <c r="A754" s="1">
        <v>42456.868055555555</v>
      </c>
      <c r="B754">
        <v>16000106202</v>
      </c>
      <c r="C754" t="s">
        <v>24</v>
      </c>
      <c r="D754" t="s">
        <v>4</v>
      </c>
      <c r="E754">
        <v>1</v>
      </c>
    </row>
    <row r="755" spans="1:5" x14ac:dyDescent="0.25">
      <c r="A755" s="1">
        <v>42456.869444444441</v>
      </c>
      <c r="B755">
        <v>16000106194</v>
      </c>
      <c r="C755" t="s">
        <v>11</v>
      </c>
      <c r="D755" t="s">
        <v>32</v>
      </c>
      <c r="E755">
        <v>3</v>
      </c>
    </row>
    <row r="756" spans="1:5" x14ac:dyDescent="0.25">
      <c r="A756" s="1">
        <v>42456.870833333334</v>
      </c>
      <c r="B756">
        <v>16000106199</v>
      </c>
      <c r="C756" t="s">
        <v>9</v>
      </c>
      <c r="D756" t="s">
        <v>13</v>
      </c>
      <c r="E756">
        <v>2</v>
      </c>
    </row>
    <row r="757" spans="1:5" x14ac:dyDescent="0.25">
      <c r="A757" s="1">
        <v>42456.871527777781</v>
      </c>
      <c r="B757">
        <v>16000106185</v>
      </c>
      <c r="C757" t="s">
        <v>7</v>
      </c>
      <c r="D757" t="s">
        <v>4</v>
      </c>
      <c r="E757">
        <v>1</v>
      </c>
    </row>
    <row r="758" spans="1:5" x14ac:dyDescent="0.25">
      <c r="A758" s="1">
        <v>42456.87222222222</v>
      </c>
      <c r="B758">
        <v>16000106208</v>
      </c>
      <c r="C758" t="s">
        <v>7</v>
      </c>
      <c r="D758" t="s">
        <v>6</v>
      </c>
      <c r="E758">
        <v>1</v>
      </c>
    </row>
    <row r="759" spans="1:5" x14ac:dyDescent="0.25">
      <c r="A759" s="1">
        <v>42456.876388888886</v>
      </c>
      <c r="B759">
        <v>16000106139</v>
      </c>
      <c r="C759" t="s">
        <v>5</v>
      </c>
      <c r="D759" t="s">
        <v>47</v>
      </c>
      <c r="E759">
        <v>3</v>
      </c>
    </row>
    <row r="760" spans="1:5" x14ac:dyDescent="0.25">
      <c r="A760" s="1">
        <v>42456.879166666666</v>
      </c>
      <c r="B760">
        <v>16000106219</v>
      </c>
      <c r="C760" t="s">
        <v>24</v>
      </c>
      <c r="D760" t="s">
        <v>19</v>
      </c>
      <c r="E760">
        <v>3</v>
      </c>
    </row>
    <row r="761" spans="1:5" x14ac:dyDescent="0.25">
      <c r="A761" s="1">
        <v>42456.884027777778</v>
      </c>
      <c r="B761">
        <v>16000105842</v>
      </c>
      <c r="C761" t="s">
        <v>62</v>
      </c>
      <c r="D761" t="s">
        <v>21</v>
      </c>
      <c r="E761">
        <v>1</v>
      </c>
    </row>
    <row r="762" spans="1:5" x14ac:dyDescent="0.25">
      <c r="A762" s="1">
        <v>42456.888888888891</v>
      </c>
      <c r="B762">
        <v>16000105921</v>
      </c>
      <c r="C762" t="s">
        <v>35</v>
      </c>
      <c r="D762" t="s">
        <v>4</v>
      </c>
      <c r="E762">
        <v>1</v>
      </c>
    </row>
    <row r="763" spans="1:5" x14ac:dyDescent="0.25">
      <c r="A763" s="1">
        <v>42456.88958333333</v>
      </c>
      <c r="B763">
        <v>16000106209</v>
      </c>
      <c r="C763" t="s">
        <v>7</v>
      </c>
      <c r="D763" t="s">
        <v>29</v>
      </c>
      <c r="E763">
        <v>3</v>
      </c>
    </row>
    <row r="764" spans="1:5" x14ac:dyDescent="0.25">
      <c r="A764" s="1">
        <v>42456.890277777777</v>
      </c>
      <c r="B764">
        <v>16000106153</v>
      </c>
      <c r="C764" t="s">
        <v>76</v>
      </c>
      <c r="D764" t="s">
        <v>13</v>
      </c>
      <c r="E764">
        <v>2</v>
      </c>
    </row>
    <row r="765" spans="1:5" x14ac:dyDescent="0.25">
      <c r="A765" s="1">
        <v>42456.890277777777</v>
      </c>
      <c r="B765">
        <v>16000106136</v>
      </c>
      <c r="C765" t="s">
        <v>34</v>
      </c>
      <c r="D765" t="s">
        <v>10</v>
      </c>
      <c r="E765">
        <v>1</v>
      </c>
    </row>
    <row r="766" spans="1:5" x14ac:dyDescent="0.25">
      <c r="A766" s="1">
        <v>42456.893055555556</v>
      </c>
      <c r="B766">
        <v>16000106119</v>
      </c>
      <c r="C766" t="s">
        <v>53</v>
      </c>
      <c r="D766" t="s">
        <v>47</v>
      </c>
      <c r="E766">
        <v>2</v>
      </c>
    </row>
    <row r="767" spans="1:5" x14ac:dyDescent="0.25">
      <c r="A767" s="1">
        <v>42456.893055555556</v>
      </c>
      <c r="B767">
        <v>16000106225</v>
      </c>
      <c r="C767" t="s">
        <v>5</v>
      </c>
      <c r="D767" t="s">
        <v>20</v>
      </c>
      <c r="E767">
        <v>1</v>
      </c>
    </row>
    <row r="768" spans="1:5" x14ac:dyDescent="0.25">
      <c r="A768" s="1">
        <v>42456.894444444442</v>
      </c>
      <c r="B768">
        <v>16000106213</v>
      </c>
      <c r="C768" t="s">
        <v>7</v>
      </c>
      <c r="D768" t="s">
        <v>20</v>
      </c>
      <c r="E768">
        <v>3</v>
      </c>
    </row>
    <row r="769" spans="1:5" x14ac:dyDescent="0.25">
      <c r="A769" s="1">
        <v>42456.895138888889</v>
      </c>
      <c r="B769">
        <v>16000106222</v>
      </c>
      <c r="C769" t="s">
        <v>14</v>
      </c>
      <c r="D769" t="s">
        <v>33</v>
      </c>
      <c r="E769">
        <v>3</v>
      </c>
    </row>
    <row r="770" spans="1:5" x14ac:dyDescent="0.25">
      <c r="A770" s="1">
        <v>42456.901388888888</v>
      </c>
      <c r="B770">
        <v>16000106237</v>
      </c>
      <c r="C770" t="s">
        <v>24</v>
      </c>
      <c r="D770" t="s">
        <v>29</v>
      </c>
      <c r="E770">
        <v>1</v>
      </c>
    </row>
    <row r="771" spans="1:5" x14ac:dyDescent="0.25">
      <c r="A771" s="1">
        <v>42456.902777777781</v>
      </c>
      <c r="B771">
        <v>16000106229</v>
      </c>
      <c r="C771" t="s">
        <v>14</v>
      </c>
      <c r="D771" t="s">
        <v>27</v>
      </c>
      <c r="E771">
        <v>2</v>
      </c>
    </row>
    <row r="772" spans="1:5" x14ac:dyDescent="0.25">
      <c r="A772" s="1">
        <v>42456.90347222222</v>
      </c>
      <c r="B772">
        <v>16000106221</v>
      </c>
      <c r="C772" t="s">
        <v>30</v>
      </c>
      <c r="D772" t="s">
        <v>18</v>
      </c>
      <c r="E772">
        <v>2</v>
      </c>
    </row>
    <row r="773" spans="1:5" x14ac:dyDescent="0.25">
      <c r="A773" s="1">
        <v>42456.908333333333</v>
      </c>
      <c r="B773">
        <v>16000106172</v>
      </c>
      <c r="C773" t="s">
        <v>53</v>
      </c>
      <c r="D773" t="s">
        <v>43</v>
      </c>
      <c r="E773">
        <v>1</v>
      </c>
    </row>
    <row r="774" spans="1:5" x14ac:dyDescent="0.25">
      <c r="A774" s="1">
        <v>42456.908333333333</v>
      </c>
      <c r="B774">
        <v>16000106230</v>
      </c>
      <c r="C774" t="s">
        <v>9</v>
      </c>
      <c r="D774" t="s">
        <v>4</v>
      </c>
      <c r="E774">
        <v>1</v>
      </c>
    </row>
    <row r="775" spans="1:5" x14ac:dyDescent="0.25">
      <c r="A775" s="1">
        <v>42456.910416666666</v>
      </c>
      <c r="B775">
        <v>16000106242</v>
      </c>
      <c r="C775" t="s">
        <v>5</v>
      </c>
      <c r="D775" t="s">
        <v>33</v>
      </c>
      <c r="E775">
        <v>1</v>
      </c>
    </row>
    <row r="776" spans="1:5" x14ac:dyDescent="0.25">
      <c r="A776" s="1">
        <v>42456.910416666666</v>
      </c>
      <c r="B776">
        <v>16000106238</v>
      </c>
      <c r="C776" t="s">
        <v>5</v>
      </c>
      <c r="D776" t="s">
        <v>33</v>
      </c>
      <c r="E776">
        <v>1</v>
      </c>
    </row>
    <row r="777" spans="1:5" x14ac:dyDescent="0.25">
      <c r="A777" s="1">
        <v>42456.911111111112</v>
      </c>
      <c r="B777">
        <v>16000106224</v>
      </c>
      <c r="C777" t="s">
        <v>64</v>
      </c>
      <c r="D777" t="s">
        <v>33</v>
      </c>
      <c r="E777">
        <v>2</v>
      </c>
    </row>
    <row r="778" spans="1:5" x14ac:dyDescent="0.25">
      <c r="A778" s="1">
        <v>42456.912499999999</v>
      </c>
      <c r="B778">
        <v>16000106080</v>
      </c>
      <c r="C778" t="s">
        <v>22</v>
      </c>
      <c r="D778" t="s">
        <v>13</v>
      </c>
      <c r="E778">
        <v>1</v>
      </c>
    </row>
    <row r="779" spans="1:5" x14ac:dyDescent="0.25">
      <c r="A779" s="1">
        <v>42456.912499999999</v>
      </c>
      <c r="B779">
        <v>16000106179</v>
      </c>
      <c r="C779" t="s">
        <v>50</v>
      </c>
      <c r="D779" t="s">
        <v>19</v>
      </c>
      <c r="E779">
        <v>3</v>
      </c>
    </row>
    <row r="780" spans="1:5" x14ac:dyDescent="0.25">
      <c r="A780" s="1">
        <v>42456.912499999999</v>
      </c>
      <c r="B780">
        <v>16000106214</v>
      </c>
      <c r="C780" t="s">
        <v>9</v>
      </c>
      <c r="D780" t="s">
        <v>4</v>
      </c>
      <c r="E780">
        <v>3</v>
      </c>
    </row>
    <row r="781" spans="1:5" x14ac:dyDescent="0.25">
      <c r="A781" s="1">
        <v>42456.913888888892</v>
      </c>
      <c r="B781">
        <v>16000106200</v>
      </c>
      <c r="C781" t="s">
        <v>35</v>
      </c>
      <c r="D781" t="s">
        <v>19</v>
      </c>
      <c r="E781">
        <v>3</v>
      </c>
    </row>
    <row r="782" spans="1:5" x14ac:dyDescent="0.25">
      <c r="A782" s="1">
        <v>42456.914583333331</v>
      </c>
      <c r="B782">
        <v>16000106178</v>
      </c>
      <c r="C782" t="s">
        <v>46</v>
      </c>
      <c r="D782" t="s">
        <v>47</v>
      </c>
      <c r="E782">
        <v>3</v>
      </c>
    </row>
    <row r="783" spans="1:5" x14ac:dyDescent="0.25">
      <c r="A783" s="1">
        <v>42456.919444444444</v>
      </c>
      <c r="B783">
        <v>16000106159</v>
      </c>
      <c r="C783" t="s">
        <v>41</v>
      </c>
      <c r="D783" t="s">
        <v>10</v>
      </c>
      <c r="E783">
        <v>1</v>
      </c>
    </row>
    <row r="784" spans="1:5" x14ac:dyDescent="0.25">
      <c r="A784" s="1">
        <v>42456.924305555556</v>
      </c>
      <c r="B784">
        <v>16000106232</v>
      </c>
      <c r="C784" t="s">
        <v>15</v>
      </c>
      <c r="D784" t="s">
        <v>43</v>
      </c>
      <c r="E784">
        <v>2</v>
      </c>
    </row>
    <row r="785" spans="1:5" x14ac:dyDescent="0.25">
      <c r="A785" s="1">
        <v>42456.924305555556</v>
      </c>
      <c r="B785">
        <v>16000106093</v>
      </c>
      <c r="C785" t="s">
        <v>28</v>
      </c>
      <c r="D785" t="s">
        <v>4</v>
      </c>
      <c r="E785">
        <v>3</v>
      </c>
    </row>
    <row r="786" spans="1:5" x14ac:dyDescent="0.25">
      <c r="A786" s="1">
        <v>42456.925694444442</v>
      </c>
      <c r="B786">
        <v>16000106252</v>
      </c>
      <c r="C786" t="s">
        <v>7</v>
      </c>
      <c r="D786" t="s">
        <v>20</v>
      </c>
      <c r="E786">
        <v>2</v>
      </c>
    </row>
    <row r="787" spans="1:5" x14ac:dyDescent="0.25">
      <c r="A787" s="1">
        <v>42456.927777777775</v>
      </c>
      <c r="B787">
        <v>16000106245</v>
      </c>
      <c r="C787" t="s">
        <v>15</v>
      </c>
      <c r="D787" t="s">
        <v>20</v>
      </c>
      <c r="E787">
        <v>1</v>
      </c>
    </row>
    <row r="788" spans="1:5" x14ac:dyDescent="0.25">
      <c r="A788" s="1">
        <v>42456.929166666669</v>
      </c>
      <c r="B788">
        <v>16000106265</v>
      </c>
      <c r="C788" t="s">
        <v>12</v>
      </c>
      <c r="D788" t="s">
        <v>20</v>
      </c>
      <c r="E788">
        <v>2</v>
      </c>
    </row>
    <row r="789" spans="1:5" x14ac:dyDescent="0.25">
      <c r="A789" s="1">
        <v>42456.930555555555</v>
      </c>
      <c r="B789">
        <v>16000106270</v>
      </c>
      <c r="C789" t="s">
        <v>24</v>
      </c>
      <c r="D789" t="s">
        <v>29</v>
      </c>
      <c r="E789">
        <v>3</v>
      </c>
    </row>
    <row r="790" spans="1:5" x14ac:dyDescent="0.25">
      <c r="A790" s="1">
        <v>42456.932638888888</v>
      </c>
      <c r="B790">
        <v>16000106275</v>
      </c>
      <c r="C790" t="s">
        <v>24</v>
      </c>
      <c r="D790" t="s">
        <v>29</v>
      </c>
      <c r="E790">
        <v>2</v>
      </c>
    </row>
    <row r="791" spans="1:5" x14ac:dyDescent="0.25">
      <c r="A791" s="1">
        <v>42456.934027777781</v>
      </c>
      <c r="B791">
        <v>16000106246</v>
      </c>
      <c r="C791" t="s">
        <v>75</v>
      </c>
      <c r="D791" t="s">
        <v>38</v>
      </c>
      <c r="E791">
        <v>2</v>
      </c>
    </row>
    <row r="792" spans="1:5" x14ac:dyDescent="0.25">
      <c r="A792" s="1">
        <v>42456.934027777781</v>
      </c>
      <c r="B792">
        <v>16000106261</v>
      </c>
      <c r="C792" t="s">
        <v>14</v>
      </c>
      <c r="D792" t="s">
        <v>20</v>
      </c>
      <c r="E792">
        <v>1</v>
      </c>
    </row>
    <row r="793" spans="1:5" x14ac:dyDescent="0.25">
      <c r="A793" s="1">
        <v>42456.9375</v>
      </c>
      <c r="B793">
        <v>16000106210</v>
      </c>
      <c r="C793" t="s">
        <v>46</v>
      </c>
      <c r="D793" t="s">
        <v>13</v>
      </c>
      <c r="E793">
        <v>3</v>
      </c>
    </row>
    <row r="794" spans="1:5" x14ac:dyDescent="0.25">
      <c r="A794" s="1">
        <v>42456.9375</v>
      </c>
      <c r="B794">
        <v>16000106244</v>
      </c>
      <c r="C794" t="s">
        <v>9</v>
      </c>
      <c r="D794" t="s">
        <v>18</v>
      </c>
      <c r="E794">
        <v>3</v>
      </c>
    </row>
    <row r="795" spans="1:5" x14ac:dyDescent="0.25">
      <c r="A795" s="1">
        <v>42456.942361111112</v>
      </c>
      <c r="B795">
        <v>16000106125</v>
      </c>
      <c r="C795" t="s">
        <v>28</v>
      </c>
      <c r="D795" t="s">
        <v>10</v>
      </c>
      <c r="E795">
        <v>3</v>
      </c>
    </row>
    <row r="796" spans="1:5" x14ac:dyDescent="0.25">
      <c r="A796" s="1">
        <v>42456.944444444445</v>
      </c>
      <c r="B796">
        <v>16000106277</v>
      </c>
      <c r="C796" t="s">
        <v>7</v>
      </c>
      <c r="D796" t="s">
        <v>6</v>
      </c>
      <c r="E796">
        <v>2</v>
      </c>
    </row>
    <row r="797" spans="1:5" x14ac:dyDescent="0.25">
      <c r="A797" s="1">
        <v>42456.945138888892</v>
      </c>
      <c r="B797">
        <v>16000106250</v>
      </c>
      <c r="C797" t="s">
        <v>54</v>
      </c>
      <c r="D797" t="s">
        <v>33</v>
      </c>
      <c r="E797">
        <v>3</v>
      </c>
    </row>
    <row r="798" spans="1:5" x14ac:dyDescent="0.25">
      <c r="A798" s="1">
        <v>42456.946527777778</v>
      </c>
      <c r="B798">
        <v>16000106284</v>
      </c>
      <c r="C798" t="s">
        <v>24</v>
      </c>
      <c r="D798" t="s">
        <v>6</v>
      </c>
      <c r="E798">
        <v>3</v>
      </c>
    </row>
    <row r="799" spans="1:5" x14ac:dyDescent="0.25">
      <c r="A799" s="1">
        <v>42456.946527777778</v>
      </c>
      <c r="B799">
        <v>16000106254</v>
      </c>
      <c r="C799" t="s">
        <v>54</v>
      </c>
      <c r="D799" t="s">
        <v>33</v>
      </c>
      <c r="E799">
        <v>2</v>
      </c>
    </row>
    <row r="800" spans="1:5" x14ac:dyDescent="0.25">
      <c r="A800" s="1">
        <v>42456.947916666664</v>
      </c>
      <c r="B800">
        <v>16000106286</v>
      </c>
      <c r="C800" t="s">
        <v>24</v>
      </c>
      <c r="D800" t="s">
        <v>27</v>
      </c>
      <c r="E800">
        <v>1</v>
      </c>
    </row>
    <row r="801" spans="1:5" x14ac:dyDescent="0.25">
      <c r="A801" s="1">
        <v>42456.948611111111</v>
      </c>
      <c r="B801">
        <v>16000106278</v>
      </c>
      <c r="C801" t="s">
        <v>51</v>
      </c>
      <c r="D801" t="s">
        <v>4</v>
      </c>
      <c r="E801">
        <v>3</v>
      </c>
    </row>
    <row r="802" spans="1:5" x14ac:dyDescent="0.25">
      <c r="A802" s="1">
        <v>42456.948611111111</v>
      </c>
      <c r="B802">
        <v>16000106282</v>
      </c>
      <c r="C802" t="s">
        <v>14</v>
      </c>
      <c r="D802" t="s">
        <v>27</v>
      </c>
      <c r="E802">
        <v>2</v>
      </c>
    </row>
    <row r="803" spans="1:5" x14ac:dyDescent="0.25">
      <c r="A803" s="1">
        <v>42456.952777777777</v>
      </c>
      <c r="B803">
        <v>16000106258</v>
      </c>
      <c r="C803" t="s">
        <v>54</v>
      </c>
      <c r="D803" t="s">
        <v>29</v>
      </c>
      <c r="E803">
        <v>3</v>
      </c>
    </row>
    <row r="804" spans="1:5" x14ac:dyDescent="0.25">
      <c r="A804" s="1">
        <v>42456.953472222223</v>
      </c>
      <c r="B804">
        <v>16000106239</v>
      </c>
      <c r="C804" t="s">
        <v>11</v>
      </c>
      <c r="D804" t="s">
        <v>32</v>
      </c>
      <c r="E804">
        <v>3</v>
      </c>
    </row>
    <row r="805" spans="1:5" x14ac:dyDescent="0.25">
      <c r="A805" s="1">
        <v>42456.955555555556</v>
      </c>
      <c r="B805">
        <v>16000106226</v>
      </c>
      <c r="C805" t="s">
        <v>74</v>
      </c>
      <c r="D805" t="s">
        <v>38</v>
      </c>
      <c r="E805">
        <v>2</v>
      </c>
    </row>
    <row r="806" spans="1:5" x14ac:dyDescent="0.25">
      <c r="A806" s="1">
        <v>42456.961805555555</v>
      </c>
      <c r="B806">
        <v>16000106227</v>
      </c>
      <c r="C806" t="s">
        <v>11</v>
      </c>
      <c r="D806" t="s">
        <v>32</v>
      </c>
      <c r="E806">
        <v>3</v>
      </c>
    </row>
    <row r="807" spans="1:5" x14ac:dyDescent="0.25">
      <c r="A807" s="1">
        <v>42456.963194444441</v>
      </c>
      <c r="B807">
        <v>16000106249</v>
      </c>
      <c r="C807" t="s">
        <v>62</v>
      </c>
      <c r="D807" t="s">
        <v>26</v>
      </c>
      <c r="E807">
        <v>1</v>
      </c>
    </row>
    <row r="808" spans="1:5" x14ac:dyDescent="0.25">
      <c r="A808" s="1">
        <v>42456.965277777781</v>
      </c>
      <c r="B808">
        <v>16000106063</v>
      </c>
      <c r="C808" t="s">
        <v>62</v>
      </c>
      <c r="D808" t="s">
        <v>19</v>
      </c>
      <c r="E808">
        <v>2</v>
      </c>
    </row>
    <row r="809" spans="1:5" x14ac:dyDescent="0.25">
      <c r="A809" s="1">
        <v>42456.968055555553</v>
      </c>
      <c r="B809">
        <v>16000106151</v>
      </c>
      <c r="C809" t="s">
        <v>9</v>
      </c>
      <c r="D809" t="s">
        <v>47</v>
      </c>
      <c r="E809">
        <v>3</v>
      </c>
    </row>
    <row r="810" spans="1:5" x14ac:dyDescent="0.25">
      <c r="A810" s="1">
        <v>42456.96875</v>
      </c>
      <c r="B810">
        <v>16000106281</v>
      </c>
      <c r="C810" t="s">
        <v>9</v>
      </c>
      <c r="D810" t="s">
        <v>18</v>
      </c>
      <c r="E810">
        <v>2</v>
      </c>
    </row>
    <row r="811" spans="1:5" x14ac:dyDescent="0.25">
      <c r="A811" s="1">
        <v>42456.969444444447</v>
      </c>
      <c r="B811">
        <v>16000106259</v>
      </c>
      <c r="C811" t="s">
        <v>66</v>
      </c>
      <c r="D811" t="s">
        <v>43</v>
      </c>
      <c r="E811">
        <v>2</v>
      </c>
    </row>
    <row r="812" spans="1:5" x14ac:dyDescent="0.25">
      <c r="A812" s="1">
        <v>42456.970138888886</v>
      </c>
      <c r="B812">
        <v>16000106276</v>
      </c>
      <c r="C812" t="s">
        <v>14</v>
      </c>
      <c r="D812" t="s">
        <v>37</v>
      </c>
      <c r="E812">
        <v>2</v>
      </c>
    </row>
    <row r="813" spans="1:5" x14ac:dyDescent="0.25">
      <c r="A813" s="1">
        <v>42456.972916666666</v>
      </c>
      <c r="B813">
        <v>16000106293</v>
      </c>
      <c r="C813" t="s">
        <v>7</v>
      </c>
      <c r="D813" t="s">
        <v>18</v>
      </c>
      <c r="E813">
        <v>3</v>
      </c>
    </row>
    <row r="814" spans="1:5" x14ac:dyDescent="0.25">
      <c r="A814" s="1">
        <v>42456.973611111112</v>
      </c>
      <c r="B814">
        <v>16000106266</v>
      </c>
      <c r="C814" t="s">
        <v>11</v>
      </c>
      <c r="D814" t="s">
        <v>43</v>
      </c>
      <c r="E814">
        <v>1</v>
      </c>
    </row>
    <row r="815" spans="1:5" x14ac:dyDescent="0.25">
      <c r="A815" s="1">
        <v>42456.975694444445</v>
      </c>
      <c r="B815">
        <v>16000106167</v>
      </c>
      <c r="C815" t="s">
        <v>15</v>
      </c>
      <c r="D815" t="s">
        <v>38</v>
      </c>
      <c r="E815">
        <v>2</v>
      </c>
    </row>
    <row r="816" spans="1:5" x14ac:dyDescent="0.25">
      <c r="A816" s="1">
        <v>42456.977083333331</v>
      </c>
      <c r="B816">
        <v>16000106235</v>
      </c>
      <c r="C816" t="s">
        <v>15</v>
      </c>
      <c r="D816" t="s">
        <v>47</v>
      </c>
      <c r="E816">
        <v>3</v>
      </c>
    </row>
    <row r="817" spans="1:5" x14ac:dyDescent="0.25">
      <c r="A817" s="1">
        <v>42456.977083333331</v>
      </c>
      <c r="B817">
        <v>16000106084</v>
      </c>
      <c r="C817" t="s">
        <v>74</v>
      </c>
      <c r="D817" t="s">
        <v>29</v>
      </c>
      <c r="E817">
        <v>1</v>
      </c>
    </row>
    <row r="818" spans="1:5" x14ac:dyDescent="0.25">
      <c r="A818" s="1">
        <v>42456.978472222225</v>
      </c>
      <c r="B818">
        <v>16000106292</v>
      </c>
      <c r="C818" t="s">
        <v>9</v>
      </c>
      <c r="D818" t="s">
        <v>32</v>
      </c>
      <c r="E818">
        <v>1</v>
      </c>
    </row>
    <row r="819" spans="1:5" x14ac:dyDescent="0.25">
      <c r="A819" s="1">
        <v>42456.981249999997</v>
      </c>
      <c r="B819">
        <v>16000106115</v>
      </c>
      <c r="C819" t="s">
        <v>22</v>
      </c>
      <c r="D819" t="s">
        <v>19</v>
      </c>
      <c r="E819">
        <v>3</v>
      </c>
    </row>
    <row r="820" spans="1:5" x14ac:dyDescent="0.25">
      <c r="A820" s="1">
        <v>42456.98333333333</v>
      </c>
      <c r="B820">
        <v>16000106126</v>
      </c>
      <c r="C820" t="s">
        <v>17</v>
      </c>
      <c r="D820" t="s">
        <v>29</v>
      </c>
      <c r="E820">
        <v>3</v>
      </c>
    </row>
    <row r="821" spans="1:5" x14ac:dyDescent="0.25">
      <c r="A821" s="1">
        <v>42456.984027777777</v>
      </c>
      <c r="B821">
        <v>16000106288</v>
      </c>
      <c r="C821" t="s">
        <v>9</v>
      </c>
      <c r="D821" t="s">
        <v>37</v>
      </c>
      <c r="E821">
        <v>1</v>
      </c>
    </row>
    <row r="822" spans="1:5" x14ac:dyDescent="0.25">
      <c r="A822" s="1">
        <v>42456.98541666667</v>
      </c>
      <c r="B822">
        <v>16000106294</v>
      </c>
      <c r="C822" t="s">
        <v>14</v>
      </c>
      <c r="D822" t="s">
        <v>21</v>
      </c>
      <c r="E822">
        <v>1</v>
      </c>
    </row>
    <row r="823" spans="1:5" x14ac:dyDescent="0.25">
      <c r="A823" s="1">
        <v>42456.986111111109</v>
      </c>
      <c r="B823">
        <v>16000106303</v>
      </c>
      <c r="C823" t="s">
        <v>11</v>
      </c>
      <c r="D823" t="s">
        <v>4</v>
      </c>
      <c r="E823">
        <v>1</v>
      </c>
    </row>
    <row r="824" spans="1:5" x14ac:dyDescent="0.25">
      <c r="A824" s="1">
        <v>42456.988888888889</v>
      </c>
      <c r="B824">
        <v>16000106251</v>
      </c>
      <c r="C824" t="s">
        <v>64</v>
      </c>
      <c r="D824" t="s">
        <v>13</v>
      </c>
      <c r="E824">
        <v>2</v>
      </c>
    </row>
    <row r="825" spans="1:5" x14ac:dyDescent="0.25">
      <c r="A825" s="1">
        <v>42456.989583333336</v>
      </c>
      <c r="B825">
        <v>16000106264</v>
      </c>
      <c r="C825" t="s">
        <v>9</v>
      </c>
      <c r="D825" t="s">
        <v>37</v>
      </c>
      <c r="E825">
        <v>3</v>
      </c>
    </row>
    <row r="826" spans="1:5" x14ac:dyDescent="0.25">
      <c r="A826" s="1">
        <v>42456.993055555555</v>
      </c>
      <c r="B826">
        <v>16000106316</v>
      </c>
      <c r="C826" t="s">
        <v>24</v>
      </c>
      <c r="D826" t="s">
        <v>27</v>
      </c>
      <c r="E826">
        <v>3</v>
      </c>
    </row>
    <row r="827" spans="1:5" x14ac:dyDescent="0.25">
      <c r="A827" s="1">
        <v>42456.993750000001</v>
      </c>
      <c r="B827">
        <v>16000106317</v>
      </c>
      <c r="C827" t="s">
        <v>24</v>
      </c>
      <c r="D827" t="s">
        <v>19</v>
      </c>
      <c r="E827">
        <v>3</v>
      </c>
    </row>
    <row r="828" spans="1:5" x14ac:dyDescent="0.25">
      <c r="A828" s="1">
        <v>42456.995833333334</v>
      </c>
      <c r="B828">
        <v>16000106306</v>
      </c>
      <c r="C828" t="s">
        <v>64</v>
      </c>
      <c r="D828" t="s">
        <v>20</v>
      </c>
      <c r="E828">
        <v>1</v>
      </c>
    </row>
    <row r="829" spans="1:5" x14ac:dyDescent="0.25">
      <c r="A829" s="1">
        <v>42457.004861111112</v>
      </c>
      <c r="B829">
        <v>16000106274</v>
      </c>
      <c r="C829" t="s">
        <v>28</v>
      </c>
      <c r="D829" t="s">
        <v>10</v>
      </c>
      <c r="E829">
        <v>2</v>
      </c>
    </row>
    <row r="830" spans="1:5" x14ac:dyDescent="0.25">
      <c r="A830" s="1">
        <v>42457.006944444445</v>
      </c>
      <c r="B830">
        <v>16000106257</v>
      </c>
      <c r="C830" t="s">
        <v>28</v>
      </c>
      <c r="D830" t="s">
        <v>26</v>
      </c>
      <c r="E830">
        <v>1</v>
      </c>
    </row>
    <row r="831" spans="1:5" x14ac:dyDescent="0.25">
      <c r="A831" s="1">
        <v>42457.013888888891</v>
      </c>
      <c r="B831">
        <v>16000106300</v>
      </c>
      <c r="C831" t="s">
        <v>64</v>
      </c>
      <c r="D831" t="s">
        <v>29</v>
      </c>
      <c r="E831">
        <v>1</v>
      </c>
    </row>
    <row r="832" spans="1:5" x14ac:dyDescent="0.25">
      <c r="A832" s="1">
        <v>42457.017361111109</v>
      </c>
      <c r="B832">
        <v>16000106260</v>
      </c>
      <c r="C832" t="s">
        <v>14</v>
      </c>
      <c r="D832" t="s">
        <v>10</v>
      </c>
      <c r="E832">
        <v>1</v>
      </c>
    </row>
    <row r="833" spans="1:5" x14ac:dyDescent="0.25">
      <c r="A833" s="1">
        <v>42457.018750000003</v>
      </c>
      <c r="B833">
        <v>16000106305</v>
      </c>
      <c r="C833" t="s">
        <v>62</v>
      </c>
      <c r="D833" t="s">
        <v>20</v>
      </c>
      <c r="E833">
        <v>1</v>
      </c>
    </row>
    <row r="834" spans="1:5" x14ac:dyDescent="0.25">
      <c r="A834" s="1">
        <v>42457.020833333336</v>
      </c>
      <c r="B834">
        <v>16000106240</v>
      </c>
      <c r="C834" t="s">
        <v>9</v>
      </c>
      <c r="D834" t="s">
        <v>10</v>
      </c>
      <c r="E834">
        <v>1</v>
      </c>
    </row>
    <row r="835" spans="1:5" x14ac:dyDescent="0.25">
      <c r="A835" s="1">
        <v>42457.022222222222</v>
      </c>
      <c r="B835">
        <v>16000106243</v>
      </c>
      <c r="C835" t="s">
        <v>23</v>
      </c>
      <c r="D835" t="s">
        <v>29</v>
      </c>
      <c r="E835">
        <v>2</v>
      </c>
    </row>
    <row r="836" spans="1:5" x14ac:dyDescent="0.25">
      <c r="A836" s="1">
        <v>42457.025694444441</v>
      </c>
      <c r="B836">
        <v>16000106285</v>
      </c>
      <c r="C836" t="s">
        <v>35</v>
      </c>
      <c r="D836" t="s">
        <v>18</v>
      </c>
      <c r="E836">
        <v>3</v>
      </c>
    </row>
    <row r="837" spans="1:5" x14ac:dyDescent="0.25">
      <c r="A837" s="1">
        <v>42457.029166666667</v>
      </c>
      <c r="B837">
        <v>16000106247</v>
      </c>
      <c r="C837" t="s">
        <v>9</v>
      </c>
      <c r="D837" t="s">
        <v>10</v>
      </c>
      <c r="E837">
        <v>2</v>
      </c>
    </row>
    <row r="838" spans="1:5" x14ac:dyDescent="0.25">
      <c r="A838" s="1">
        <v>42457.03125</v>
      </c>
      <c r="B838">
        <v>16000106340</v>
      </c>
      <c r="C838" t="s">
        <v>24</v>
      </c>
      <c r="D838" t="s">
        <v>27</v>
      </c>
      <c r="E838">
        <v>1</v>
      </c>
    </row>
    <row r="839" spans="1:5" x14ac:dyDescent="0.25">
      <c r="A839" s="1">
        <v>42457.032638888886</v>
      </c>
      <c r="B839">
        <v>16000106334</v>
      </c>
      <c r="C839" t="s">
        <v>11</v>
      </c>
      <c r="D839" t="s">
        <v>26</v>
      </c>
      <c r="E839">
        <v>2</v>
      </c>
    </row>
    <row r="840" spans="1:5" x14ac:dyDescent="0.25">
      <c r="A840" s="1">
        <v>42457.037499999999</v>
      </c>
      <c r="B840">
        <v>16000106321</v>
      </c>
      <c r="C840" t="s">
        <v>50</v>
      </c>
      <c r="D840" t="s">
        <v>27</v>
      </c>
      <c r="E840">
        <v>2</v>
      </c>
    </row>
    <row r="841" spans="1:5" x14ac:dyDescent="0.25">
      <c r="A841" s="1">
        <v>42457.037499999999</v>
      </c>
      <c r="B841">
        <v>16000106332</v>
      </c>
      <c r="C841" t="s">
        <v>23</v>
      </c>
      <c r="D841" t="s">
        <v>13</v>
      </c>
      <c r="E841">
        <v>1</v>
      </c>
    </row>
    <row r="842" spans="1:5" x14ac:dyDescent="0.25">
      <c r="A842" s="1">
        <v>42457.038194444445</v>
      </c>
      <c r="B842">
        <v>16000106290</v>
      </c>
      <c r="C842" t="s">
        <v>84</v>
      </c>
      <c r="D842" t="s">
        <v>27</v>
      </c>
      <c r="E842">
        <v>1</v>
      </c>
    </row>
    <row r="843" spans="1:5" x14ac:dyDescent="0.25">
      <c r="A843" s="1">
        <v>42457.038194444445</v>
      </c>
      <c r="B843">
        <v>16000106338</v>
      </c>
      <c r="C843" t="s">
        <v>14</v>
      </c>
      <c r="D843" t="s">
        <v>6</v>
      </c>
      <c r="E843">
        <v>2</v>
      </c>
    </row>
    <row r="844" spans="1:5" x14ac:dyDescent="0.25">
      <c r="A844" s="1">
        <v>42457.038194444445</v>
      </c>
      <c r="B844">
        <v>16000106289</v>
      </c>
      <c r="C844" t="s">
        <v>9</v>
      </c>
      <c r="D844" t="s">
        <v>29</v>
      </c>
      <c r="E844">
        <v>3</v>
      </c>
    </row>
    <row r="845" spans="1:5" x14ac:dyDescent="0.25">
      <c r="A845" s="1">
        <v>42457.041666666664</v>
      </c>
      <c r="B845">
        <v>16000106183</v>
      </c>
      <c r="C845" t="s">
        <v>14</v>
      </c>
      <c r="D845" t="s">
        <v>37</v>
      </c>
      <c r="E845">
        <v>1</v>
      </c>
    </row>
    <row r="846" spans="1:5" x14ac:dyDescent="0.25">
      <c r="A846" s="1">
        <v>42457.043749999997</v>
      </c>
      <c r="B846">
        <v>16000106256</v>
      </c>
      <c r="C846" t="s">
        <v>57</v>
      </c>
      <c r="D846" t="s">
        <v>4</v>
      </c>
      <c r="E846">
        <v>1</v>
      </c>
    </row>
    <row r="847" spans="1:5" x14ac:dyDescent="0.25">
      <c r="A847" s="1">
        <v>42457.044444444444</v>
      </c>
      <c r="B847">
        <v>16000106342</v>
      </c>
      <c r="C847" t="s">
        <v>11</v>
      </c>
      <c r="D847" t="s">
        <v>33</v>
      </c>
      <c r="E847">
        <v>1</v>
      </c>
    </row>
    <row r="848" spans="1:5" x14ac:dyDescent="0.25">
      <c r="A848" s="1">
        <v>42457.053472222222</v>
      </c>
      <c r="B848">
        <v>16000106325</v>
      </c>
      <c r="C848" t="s">
        <v>3</v>
      </c>
      <c r="D848" t="s">
        <v>43</v>
      </c>
      <c r="E848">
        <v>1</v>
      </c>
    </row>
    <row r="849" spans="1:5" x14ac:dyDescent="0.25">
      <c r="A849" s="1">
        <v>42457.054861111108</v>
      </c>
      <c r="B849">
        <v>16000106352</v>
      </c>
      <c r="C849" t="s">
        <v>23</v>
      </c>
      <c r="D849" t="s">
        <v>13</v>
      </c>
      <c r="E849">
        <v>1</v>
      </c>
    </row>
    <row r="850" spans="1:5" x14ac:dyDescent="0.25">
      <c r="A850" s="1">
        <v>42457.054861111108</v>
      </c>
      <c r="B850">
        <v>16000106346</v>
      </c>
      <c r="C850" t="s">
        <v>7</v>
      </c>
      <c r="D850" t="s">
        <v>8</v>
      </c>
      <c r="E850">
        <v>2</v>
      </c>
    </row>
    <row r="851" spans="1:5" x14ac:dyDescent="0.25">
      <c r="A851" s="1">
        <v>42457.055555555555</v>
      </c>
      <c r="B851">
        <v>16000106309</v>
      </c>
      <c r="C851" t="s">
        <v>35</v>
      </c>
      <c r="D851" t="s">
        <v>29</v>
      </c>
      <c r="E851">
        <v>1</v>
      </c>
    </row>
    <row r="852" spans="1:5" x14ac:dyDescent="0.25">
      <c r="A852" s="1">
        <v>42457.055555555555</v>
      </c>
      <c r="B852">
        <v>16000106353</v>
      </c>
      <c r="C852" t="s">
        <v>5</v>
      </c>
      <c r="D852" t="s">
        <v>26</v>
      </c>
      <c r="E852">
        <v>1</v>
      </c>
    </row>
    <row r="853" spans="1:5" x14ac:dyDescent="0.25">
      <c r="A853" s="1">
        <v>42457.060416666667</v>
      </c>
      <c r="B853">
        <v>16000106359</v>
      </c>
      <c r="C853" t="s">
        <v>24</v>
      </c>
      <c r="D853" t="s">
        <v>19</v>
      </c>
      <c r="E853">
        <v>3</v>
      </c>
    </row>
    <row r="854" spans="1:5" x14ac:dyDescent="0.25">
      <c r="A854" s="1">
        <v>42457.061111111114</v>
      </c>
      <c r="B854">
        <v>16000106355</v>
      </c>
      <c r="C854" t="s">
        <v>7</v>
      </c>
      <c r="D854" t="s">
        <v>29</v>
      </c>
      <c r="E854">
        <v>3</v>
      </c>
    </row>
    <row r="855" spans="1:5" x14ac:dyDescent="0.25">
      <c r="A855" s="1">
        <v>42457.061805555553</v>
      </c>
      <c r="B855">
        <v>16000106345</v>
      </c>
      <c r="C855" t="s">
        <v>14</v>
      </c>
      <c r="D855" t="s">
        <v>37</v>
      </c>
      <c r="E855">
        <v>1</v>
      </c>
    </row>
    <row r="856" spans="1:5" x14ac:dyDescent="0.25">
      <c r="A856" s="1">
        <v>42457.061805555553</v>
      </c>
      <c r="B856">
        <v>16000106299</v>
      </c>
      <c r="C856" t="s">
        <v>14</v>
      </c>
      <c r="D856" t="s">
        <v>27</v>
      </c>
      <c r="E856">
        <v>1</v>
      </c>
    </row>
    <row r="857" spans="1:5" x14ac:dyDescent="0.25">
      <c r="A857" s="1">
        <v>42457.063194444447</v>
      </c>
      <c r="B857">
        <v>16000106351</v>
      </c>
      <c r="C857" t="s">
        <v>62</v>
      </c>
      <c r="D857" t="s">
        <v>8</v>
      </c>
      <c r="E857">
        <v>3</v>
      </c>
    </row>
    <row r="858" spans="1:5" x14ac:dyDescent="0.25">
      <c r="A858" s="1">
        <v>42457.071527777778</v>
      </c>
      <c r="B858">
        <v>16000106307</v>
      </c>
      <c r="C858" t="s">
        <v>17</v>
      </c>
      <c r="D858" t="s">
        <v>33</v>
      </c>
      <c r="E858">
        <v>3</v>
      </c>
    </row>
    <row r="859" spans="1:5" x14ac:dyDescent="0.25">
      <c r="A859" s="1">
        <v>42457.073611111111</v>
      </c>
      <c r="B859">
        <v>16000106336</v>
      </c>
      <c r="C859" t="s">
        <v>41</v>
      </c>
      <c r="D859" t="s">
        <v>33</v>
      </c>
      <c r="E859">
        <v>3</v>
      </c>
    </row>
    <row r="860" spans="1:5" x14ac:dyDescent="0.25">
      <c r="A860" s="1">
        <v>42457.07708333333</v>
      </c>
      <c r="B860">
        <v>16000106267</v>
      </c>
      <c r="C860" t="s">
        <v>7</v>
      </c>
      <c r="D860" t="s">
        <v>27</v>
      </c>
      <c r="E860">
        <v>1</v>
      </c>
    </row>
    <row r="861" spans="1:5" x14ac:dyDescent="0.25">
      <c r="A861" s="1">
        <v>42457.080555555556</v>
      </c>
      <c r="B861">
        <v>16000106365</v>
      </c>
      <c r="C861" t="s">
        <v>54</v>
      </c>
      <c r="D861" t="s">
        <v>13</v>
      </c>
      <c r="E861">
        <v>3</v>
      </c>
    </row>
    <row r="862" spans="1:5" x14ac:dyDescent="0.25">
      <c r="A862" s="1">
        <v>42457.082638888889</v>
      </c>
      <c r="B862">
        <v>16000106369</v>
      </c>
      <c r="C862" t="s">
        <v>9</v>
      </c>
      <c r="D862" t="s">
        <v>37</v>
      </c>
      <c r="E862">
        <v>1</v>
      </c>
    </row>
    <row r="863" spans="1:5" x14ac:dyDescent="0.25">
      <c r="A863" s="1">
        <v>42457.083333333336</v>
      </c>
      <c r="B863">
        <v>16000106374</v>
      </c>
      <c r="C863" t="s">
        <v>24</v>
      </c>
      <c r="D863" t="s">
        <v>19</v>
      </c>
      <c r="E863">
        <v>3</v>
      </c>
    </row>
    <row r="864" spans="1:5" x14ac:dyDescent="0.25">
      <c r="A864" s="1">
        <v>42457.085416666669</v>
      </c>
      <c r="B864">
        <v>16000106366</v>
      </c>
      <c r="C864" t="s">
        <v>14</v>
      </c>
      <c r="D864" t="s">
        <v>20</v>
      </c>
      <c r="E864">
        <v>1</v>
      </c>
    </row>
    <row r="865" spans="1:5" x14ac:dyDescent="0.25">
      <c r="A865" s="1">
        <v>42457.088194444441</v>
      </c>
      <c r="B865">
        <v>16000106253</v>
      </c>
      <c r="C865" t="s">
        <v>49</v>
      </c>
      <c r="D865" t="s">
        <v>33</v>
      </c>
      <c r="E865">
        <v>3</v>
      </c>
    </row>
    <row r="866" spans="1:5" x14ac:dyDescent="0.25">
      <c r="A866" s="1">
        <v>42457.093055555553</v>
      </c>
      <c r="B866">
        <v>16000106362</v>
      </c>
      <c r="C866" t="s">
        <v>56</v>
      </c>
      <c r="D866" t="s">
        <v>29</v>
      </c>
      <c r="E866">
        <v>2</v>
      </c>
    </row>
    <row r="867" spans="1:5" x14ac:dyDescent="0.25">
      <c r="A867" s="1">
        <v>42457.095138888886</v>
      </c>
      <c r="B867">
        <v>16000106370</v>
      </c>
      <c r="C867" t="s">
        <v>9</v>
      </c>
      <c r="D867" t="s">
        <v>37</v>
      </c>
      <c r="E867">
        <v>2</v>
      </c>
    </row>
    <row r="868" spans="1:5" x14ac:dyDescent="0.25">
      <c r="A868" s="1">
        <v>42457.095138888886</v>
      </c>
      <c r="B868">
        <v>16000106379</v>
      </c>
      <c r="C868" t="s">
        <v>30</v>
      </c>
      <c r="D868" t="s">
        <v>6</v>
      </c>
      <c r="E868">
        <v>1</v>
      </c>
    </row>
    <row r="869" spans="1:5" x14ac:dyDescent="0.25">
      <c r="A869" s="1">
        <v>42457.098611111112</v>
      </c>
      <c r="B869">
        <v>16000106368</v>
      </c>
      <c r="C869" t="s">
        <v>23</v>
      </c>
      <c r="D869" t="s">
        <v>18</v>
      </c>
      <c r="E869">
        <v>2</v>
      </c>
    </row>
    <row r="870" spans="1:5" x14ac:dyDescent="0.25">
      <c r="A870" s="1">
        <v>42457.1</v>
      </c>
      <c r="B870">
        <v>16000106319</v>
      </c>
      <c r="C870" t="s">
        <v>46</v>
      </c>
      <c r="D870" t="s">
        <v>26</v>
      </c>
      <c r="E870">
        <v>2</v>
      </c>
    </row>
    <row r="871" spans="1:5" x14ac:dyDescent="0.25">
      <c r="A871" s="1">
        <v>42457.101388888892</v>
      </c>
      <c r="B871">
        <v>16000106387</v>
      </c>
      <c r="C871" t="s">
        <v>24</v>
      </c>
      <c r="D871" t="s">
        <v>33</v>
      </c>
      <c r="E871">
        <v>2</v>
      </c>
    </row>
    <row r="872" spans="1:5" x14ac:dyDescent="0.25">
      <c r="A872" s="1">
        <v>42457.102777777778</v>
      </c>
      <c r="B872">
        <v>16000106341</v>
      </c>
      <c r="C872" t="s">
        <v>85</v>
      </c>
      <c r="D872" t="s">
        <v>43</v>
      </c>
      <c r="E872">
        <v>2</v>
      </c>
    </row>
    <row r="873" spans="1:5" x14ac:dyDescent="0.25">
      <c r="A873" s="1">
        <v>42457.104166666664</v>
      </c>
      <c r="B873">
        <v>16000106361</v>
      </c>
      <c r="C873" t="s">
        <v>9</v>
      </c>
      <c r="D873" t="s">
        <v>20</v>
      </c>
      <c r="E873">
        <v>3</v>
      </c>
    </row>
    <row r="874" spans="1:5" x14ac:dyDescent="0.25">
      <c r="A874" s="1">
        <v>42457.105555555558</v>
      </c>
      <c r="B874">
        <v>16000106384</v>
      </c>
      <c r="C874" t="s">
        <v>14</v>
      </c>
      <c r="D874" t="s">
        <v>20</v>
      </c>
      <c r="E874">
        <v>1</v>
      </c>
    </row>
    <row r="875" spans="1:5" x14ac:dyDescent="0.25">
      <c r="A875" s="1">
        <v>42457.106249999997</v>
      </c>
      <c r="B875">
        <v>16000106371</v>
      </c>
      <c r="C875" t="s">
        <v>15</v>
      </c>
      <c r="D875" t="s">
        <v>33</v>
      </c>
      <c r="E875">
        <v>3</v>
      </c>
    </row>
    <row r="876" spans="1:5" x14ac:dyDescent="0.25">
      <c r="A876" s="1">
        <v>42457.106944444444</v>
      </c>
      <c r="B876">
        <v>16000106380</v>
      </c>
      <c r="C876" t="s">
        <v>14</v>
      </c>
      <c r="D876" t="s">
        <v>20</v>
      </c>
      <c r="E876">
        <v>1</v>
      </c>
    </row>
    <row r="877" spans="1:5" x14ac:dyDescent="0.25">
      <c r="A877" s="1">
        <v>42457.109722222223</v>
      </c>
      <c r="B877">
        <v>16000106386</v>
      </c>
      <c r="C877" t="s">
        <v>56</v>
      </c>
      <c r="D877" t="s">
        <v>4</v>
      </c>
      <c r="E877">
        <v>2</v>
      </c>
    </row>
    <row r="878" spans="1:5" x14ac:dyDescent="0.25">
      <c r="A878" s="1">
        <v>42457.111805555556</v>
      </c>
      <c r="B878">
        <v>16000106388</v>
      </c>
      <c r="C878" t="s">
        <v>54</v>
      </c>
      <c r="D878" t="s">
        <v>20</v>
      </c>
      <c r="E878">
        <v>1</v>
      </c>
    </row>
    <row r="879" spans="1:5" x14ac:dyDescent="0.25">
      <c r="A879" s="1">
        <v>42457.115972222222</v>
      </c>
      <c r="B879">
        <v>16000106390</v>
      </c>
      <c r="C879" t="s">
        <v>9</v>
      </c>
      <c r="D879" t="s">
        <v>26</v>
      </c>
      <c r="E879">
        <v>1</v>
      </c>
    </row>
    <row r="880" spans="1:5" x14ac:dyDescent="0.25">
      <c r="A880" s="1">
        <v>42457.118055555555</v>
      </c>
      <c r="B880">
        <v>16000106395</v>
      </c>
      <c r="C880" t="s">
        <v>7</v>
      </c>
      <c r="D880" t="s">
        <v>10</v>
      </c>
      <c r="E880">
        <v>3</v>
      </c>
    </row>
    <row r="881" spans="1:5" x14ac:dyDescent="0.25">
      <c r="A881" s="1">
        <v>42457.119444444441</v>
      </c>
      <c r="B881">
        <v>16000106391</v>
      </c>
      <c r="C881" t="s">
        <v>48</v>
      </c>
      <c r="D881" t="s">
        <v>33</v>
      </c>
      <c r="E881">
        <v>1</v>
      </c>
    </row>
    <row r="882" spans="1:5" x14ac:dyDescent="0.25">
      <c r="A882" s="1">
        <v>42457.119444444441</v>
      </c>
      <c r="B882">
        <v>16000106236</v>
      </c>
      <c r="C882" t="s">
        <v>48</v>
      </c>
      <c r="D882" t="s">
        <v>27</v>
      </c>
      <c r="E882">
        <v>3</v>
      </c>
    </row>
    <row r="883" spans="1:5" x14ac:dyDescent="0.25">
      <c r="A883" s="1">
        <v>42457.120833333334</v>
      </c>
      <c r="B883">
        <v>16000106396</v>
      </c>
      <c r="C883" t="s">
        <v>64</v>
      </c>
      <c r="D883" t="s">
        <v>20</v>
      </c>
      <c r="E883">
        <v>1</v>
      </c>
    </row>
    <row r="884" spans="1:5" x14ac:dyDescent="0.25">
      <c r="A884" s="1">
        <v>42457.125694444447</v>
      </c>
      <c r="B884">
        <v>16000106400</v>
      </c>
      <c r="C884" t="s">
        <v>15</v>
      </c>
      <c r="D884" t="s">
        <v>29</v>
      </c>
      <c r="E884">
        <v>1</v>
      </c>
    </row>
    <row r="885" spans="1:5" x14ac:dyDescent="0.25">
      <c r="A885" s="1">
        <v>42457.127083333333</v>
      </c>
      <c r="B885">
        <v>16000106297</v>
      </c>
      <c r="C885" t="s">
        <v>28</v>
      </c>
      <c r="D885" t="s">
        <v>6</v>
      </c>
      <c r="E885">
        <v>3</v>
      </c>
    </row>
    <row r="886" spans="1:5" x14ac:dyDescent="0.25">
      <c r="A886" s="1">
        <v>42457.129861111112</v>
      </c>
      <c r="B886">
        <v>16000106367</v>
      </c>
      <c r="C886" t="s">
        <v>14</v>
      </c>
      <c r="D886" t="s">
        <v>10</v>
      </c>
      <c r="E886">
        <v>3</v>
      </c>
    </row>
    <row r="887" spans="1:5" x14ac:dyDescent="0.25">
      <c r="A887" s="1">
        <v>42457.131249999999</v>
      </c>
      <c r="B887">
        <v>16000106272</v>
      </c>
      <c r="C887" t="s">
        <v>41</v>
      </c>
      <c r="D887" t="s">
        <v>13</v>
      </c>
      <c r="E887">
        <v>2</v>
      </c>
    </row>
    <row r="888" spans="1:5" x14ac:dyDescent="0.25">
      <c r="A888" s="1">
        <v>42457.133333333331</v>
      </c>
      <c r="B888">
        <v>16000106378</v>
      </c>
      <c r="C888" t="s">
        <v>7</v>
      </c>
      <c r="D888" t="s">
        <v>20</v>
      </c>
      <c r="E888">
        <v>2</v>
      </c>
    </row>
    <row r="889" spans="1:5" x14ac:dyDescent="0.25">
      <c r="A889" s="1">
        <v>42457.136111111111</v>
      </c>
      <c r="B889">
        <v>16000106287</v>
      </c>
      <c r="C889" t="s">
        <v>53</v>
      </c>
      <c r="D889" t="s">
        <v>43</v>
      </c>
      <c r="E889">
        <v>2</v>
      </c>
    </row>
    <row r="890" spans="1:5" x14ac:dyDescent="0.25">
      <c r="A890" s="1">
        <v>42457.13958333333</v>
      </c>
      <c r="B890">
        <v>16000106402</v>
      </c>
      <c r="C890" t="s">
        <v>41</v>
      </c>
      <c r="D890" t="s">
        <v>20</v>
      </c>
      <c r="E890">
        <v>2</v>
      </c>
    </row>
    <row r="891" spans="1:5" x14ac:dyDescent="0.25">
      <c r="A891" s="1">
        <v>42457.13958333333</v>
      </c>
      <c r="B891">
        <v>16000106398</v>
      </c>
      <c r="C891" t="s">
        <v>9</v>
      </c>
      <c r="D891" t="s">
        <v>33</v>
      </c>
      <c r="E891">
        <v>3</v>
      </c>
    </row>
    <row r="892" spans="1:5" x14ac:dyDescent="0.25">
      <c r="A892" s="1">
        <v>42457.145138888889</v>
      </c>
      <c r="B892">
        <v>16000106401</v>
      </c>
      <c r="C892" t="s">
        <v>9</v>
      </c>
      <c r="D892" t="s">
        <v>18</v>
      </c>
      <c r="E892">
        <v>3</v>
      </c>
    </row>
    <row r="893" spans="1:5" x14ac:dyDescent="0.25">
      <c r="A893" s="1">
        <v>42457.147916666669</v>
      </c>
      <c r="B893">
        <v>16000106397</v>
      </c>
      <c r="C893" t="s">
        <v>15</v>
      </c>
      <c r="D893" t="s">
        <v>33</v>
      </c>
      <c r="E893">
        <v>3</v>
      </c>
    </row>
    <row r="894" spans="1:5" x14ac:dyDescent="0.25">
      <c r="A894" s="1">
        <v>42457.158333333333</v>
      </c>
      <c r="B894">
        <v>16000106363</v>
      </c>
      <c r="C894" t="s">
        <v>7</v>
      </c>
      <c r="D894" t="s">
        <v>4</v>
      </c>
      <c r="E894">
        <v>2</v>
      </c>
    </row>
    <row r="895" spans="1:5" x14ac:dyDescent="0.25">
      <c r="A895" s="1">
        <v>42457.163194444445</v>
      </c>
      <c r="B895">
        <v>16000106409</v>
      </c>
      <c r="C895" t="s">
        <v>9</v>
      </c>
      <c r="D895" t="s">
        <v>43</v>
      </c>
      <c r="E895">
        <v>2</v>
      </c>
    </row>
    <row r="896" spans="1:5" x14ac:dyDescent="0.25">
      <c r="A896" s="1">
        <v>42457.165972222225</v>
      </c>
      <c r="B896">
        <v>16000106425</v>
      </c>
      <c r="C896" t="s">
        <v>24</v>
      </c>
      <c r="D896" t="s">
        <v>20</v>
      </c>
      <c r="E896">
        <v>1</v>
      </c>
    </row>
    <row r="897" spans="1:5" x14ac:dyDescent="0.25">
      <c r="A897" s="1">
        <v>42457.168055555558</v>
      </c>
      <c r="B897">
        <v>16000106417</v>
      </c>
      <c r="C897" t="s">
        <v>16</v>
      </c>
      <c r="D897" t="s">
        <v>29</v>
      </c>
      <c r="E897">
        <v>2</v>
      </c>
    </row>
    <row r="898" spans="1:5" x14ac:dyDescent="0.25">
      <c r="A898" s="1">
        <v>42457.172222222223</v>
      </c>
      <c r="B898">
        <v>16000106422</v>
      </c>
      <c r="C898" t="s">
        <v>7</v>
      </c>
      <c r="D898" t="s">
        <v>10</v>
      </c>
      <c r="E898">
        <v>2</v>
      </c>
    </row>
    <row r="899" spans="1:5" x14ac:dyDescent="0.25">
      <c r="A899" s="1">
        <v>42457.174305555556</v>
      </c>
      <c r="B899">
        <v>16000106418</v>
      </c>
      <c r="C899" t="s">
        <v>64</v>
      </c>
      <c r="D899" t="s">
        <v>8</v>
      </c>
      <c r="E899">
        <v>3</v>
      </c>
    </row>
    <row r="900" spans="1:5" x14ac:dyDescent="0.25">
      <c r="A900" s="1">
        <v>42457.181250000001</v>
      </c>
      <c r="B900">
        <v>16000106408</v>
      </c>
      <c r="C900" t="s">
        <v>54</v>
      </c>
      <c r="D900" t="s">
        <v>27</v>
      </c>
      <c r="E900">
        <v>1</v>
      </c>
    </row>
    <row r="901" spans="1:5" x14ac:dyDescent="0.25">
      <c r="A901" s="1">
        <v>42457.181250000001</v>
      </c>
      <c r="B901">
        <v>16000106419</v>
      </c>
      <c r="C901" t="s">
        <v>54</v>
      </c>
      <c r="D901" t="s">
        <v>27</v>
      </c>
      <c r="E901">
        <v>1</v>
      </c>
    </row>
    <row r="902" spans="1:5" x14ac:dyDescent="0.25">
      <c r="A902" s="1">
        <v>42457.184027777781</v>
      </c>
      <c r="B902">
        <v>16000106433</v>
      </c>
      <c r="C902" t="s">
        <v>7</v>
      </c>
      <c r="D902" t="s">
        <v>10</v>
      </c>
      <c r="E902">
        <v>2</v>
      </c>
    </row>
    <row r="903" spans="1:5" x14ac:dyDescent="0.25">
      <c r="A903" s="1">
        <v>42457.18472222222</v>
      </c>
      <c r="B903">
        <v>16000106430</v>
      </c>
      <c r="C903" t="s">
        <v>64</v>
      </c>
      <c r="D903" t="s">
        <v>29</v>
      </c>
      <c r="E903">
        <v>3</v>
      </c>
    </row>
    <row r="904" spans="1:5" x14ac:dyDescent="0.25">
      <c r="A904" s="1">
        <v>42457.1875</v>
      </c>
      <c r="B904">
        <v>16000106354</v>
      </c>
      <c r="C904" t="s">
        <v>11</v>
      </c>
      <c r="D904" t="s">
        <v>21</v>
      </c>
      <c r="E904">
        <v>3</v>
      </c>
    </row>
    <row r="905" spans="1:5" x14ac:dyDescent="0.25">
      <c r="A905" s="1">
        <v>42457.188888888886</v>
      </c>
      <c r="B905">
        <v>16000106364</v>
      </c>
      <c r="C905" t="s">
        <v>49</v>
      </c>
      <c r="D905" t="s">
        <v>10</v>
      </c>
      <c r="E905">
        <v>2</v>
      </c>
    </row>
    <row r="906" spans="1:5" x14ac:dyDescent="0.25">
      <c r="A906" s="1">
        <v>42457.189583333333</v>
      </c>
      <c r="B906">
        <v>16000106423</v>
      </c>
      <c r="C906" t="s">
        <v>64</v>
      </c>
      <c r="D906" t="s">
        <v>43</v>
      </c>
      <c r="E906">
        <v>1</v>
      </c>
    </row>
    <row r="907" spans="1:5" x14ac:dyDescent="0.25">
      <c r="A907" s="1">
        <v>42457.19027777778</v>
      </c>
      <c r="B907">
        <v>16000106116</v>
      </c>
      <c r="C907" t="s">
        <v>57</v>
      </c>
      <c r="D907" t="s">
        <v>37</v>
      </c>
      <c r="E907">
        <v>1</v>
      </c>
    </row>
    <row r="908" spans="1:5" x14ac:dyDescent="0.25">
      <c r="A908" s="1">
        <v>42457.195138888892</v>
      </c>
      <c r="B908">
        <v>16000106404</v>
      </c>
      <c r="C908" t="s">
        <v>9</v>
      </c>
      <c r="D908" t="s">
        <v>21</v>
      </c>
      <c r="E908">
        <v>3</v>
      </c>
    </row>
    <row r="909" spans="1:5" x14ac:dyDescent="0.25">
      <c r="A909" s="1">
        <v>42457.197916666664</v>
      </c>
      <c r="B909">
        <v>16000106439</v>
      </c>
      <c r="C909" t="s">
        <v>30</v>
      </c>
      <c r="D909" t="s">
        <v>13</v>
      </c>
      <c r="E909">
        <v>3</v>
      </c>
    </row>
    <row r="910" spans="1:5" x14ac:dyDescent="0.25">
      <c r="A910" s="1">
        <v>42457.200694444444</v>
      </c>
      <c r="B910">
        <v>16000106394</v>
      </c>
      <c r="C910" t="s">
        <v>62</v>
      </c>
      <c r="D910" t="s">
        <v>20</v>
      </c>
      <c r="E910">
        <v>3</v>
      </c>
    </row>
    <row r="911" spans="1:5" x14ac:dyDescent="0.25">
      <c r="A911" s="1">
        <v>42457.208333333336</v>
      </c>
      <c r="B911">
        <v>16000106420</v>
      </c>
      <c r="C911" t="s">
        <v>16</v>
      </c>
      <c r="D911" t="s">
        <v>47</v>
      </c>
      <c r="E911">
        <v>1</v>
      </c>
    </row>
    <row r="912" spans="1:5" x14ac:dyDescent="0.25">
      <c r="A912" s="1">
        <v>42457.209027777775</v>
      </c>
      <c r="B912">
        <v>16000106445</v>
      </c>
      <c r="C912" t="s">
        <v>14</v>
      </c>
      <c r="D912" t="s">
        <v>20</v>
      </c>
      <c r="E912">
        <v>2</v>
      </c>
    </row>
    <row r="913" spans="1:5" x14ac:dyDescent="0.25">
      <c r="A913" s="1">
        <v>42457.209722222222</v>
      </c>
      <c r="B913">
        <v>16000106331</v>
      </c>
      <c r="C913" t="s">
        <v>11</v>
      </c>
      <c r="D913" t="s">
        <v>47</v>
      </c>
      <c r="E913">
        <v>2</v>
      </c>
    </row>
    <row r="914" spans="1:5" x14ac:dyDescent="0.25">
      <c r="A914" s="1">
        <v>42457.211805555555</v>
      </c>
      <c r="B914">
        <v>16000106414</v>
      </c>
      <c r="C914" t="s">
        <v>53</v>
      </c>
      <c r="D914" t="s">
        <v>37</v>
      </c>
      <c r="E914">
        <v>1</v>
      </c>
    </row>
    <row r="915" spans="1:5" x14ac:dyDescent="0.25">
      <c r="A915" s="1">
        <v>42457.211805555555</v>
      </c>
      <c r="B915">
        <v>16000106323</v>
      </c>
      <c r="C915" t="s">
        <v>5</v>
      </c>
      <c r="D915" t="s">
        <v>21</v>
      </c>
      <c r="E915">
        <v>1</v>
      </c>
    </row>
    <row r="916" spans="1:5" x14ac:dyDescent="0.25">
      <c r="A916" s="1">
        <v>42457.21597222222</v>
      </c>
      <c r="B916">
        <v>16000106447</v>
      </c>
      <c r="C916" t="s">
        <v>16</v>
      </c>
      <c r="D916" t="s">
        <v>29</v>
      </c>
      <c r="E916">
        <v>3</v>
      </c>
    </row>
    <row r="917" spans="1:5" x14ac:dyDescent="0.25">
      <c r="A917" s="1">
        <v>42457.219444444447</v>
      </c>
      <c r="B917">
        <v>16000106457</v>
      </c>
      <c r="C917" t="s">
        <v>7</v>
      </c>
      <c r="D917" t="s">
        <v>4</v>
      </c>
      <c r="E917">
        <v>3</v>
      </c>
    </row>
    <row r="918" spans="1:5" x14ac:dyDescent="0.25">
      <c r="A918" s="1">
        <v>42457.222916666666</v>
      </c>
      <c r="B918">
        <v>16000106460</v>
      </c>
      <c r="C918" t="s">
        <v>24</v>
      </c>
      <c r="D918" t="s">
        <v>19</v>
      </c>
      <c r="E918">
        <v>3</v>
      </c>
    </row>
    <row r="919" spans="1:5" x14ac:dyDescent="0.25">
      <c r="A919" s="1">
        <v>42457.222916666666</v>
      </c>
      <c r="B919">
        <v>16000106446</v>
      </c>
      <c r="C919" t="s">
        <v>28</v>
      </c>
      <c r="D919" t="s">
        <v>26</v>
      </c>
      <c r="E919">
        <v>1</v>
      </c>
    </row>
    <row r="920" spans="1:5" x14ac:dyDescent="0.25">
      <c r="A920" s="1">
        <v>42457.224305555559</v>
      </c>
      <c r="B920">
        <v>16000106449</v>
      </c>
      <c r="C920" t="s">
        <v>64</v>
      </c>
      <c r="D920" t="s">
        <v>19</v>
      </c>
      <c r="E920">
        <v>2</v>
      </c>
    </row>
    <row r="921" spans="1:5" x14ac:dyDescent="0.25">
      <c r="A921" s="1">
        <v>42457.224999999999</v>
      </c>
      <c r="B921">
        <v>16000106376</v>
      </c>
      <c r="C921" t="s">
        <v>78</v>
      </c>
      <c r="D921" t="s">
        <v>27</v>
      </c>
      <c r="E921">
        <v>3</v>
      </c>
    </row>
    <row r="922" spans="1:5" x14ac:dyDescent="0.25">
      <c r="A922" s="1">
        <v>42457.229166666664</v>
      </c>
      <c r="B922">
        <v>16000106462</v>
      </c>
      <c r="C922" t="s">
        <v>7</v>
      </c>
      <c r="D922" t="s">
        <v>4</v>
      </c>
      <c r="E922">
        <v>2</v>
      </c>
    </row>
    <row r="923" spans="1:5" x14ac:dyDescent="0.25">
      <c r="A923" s="1">
        <v>42457.231944444444</v>
      </c>
      <c r="B923">
        <v>16000106377</v>
      </c>
      <c r="C923" t="s">
        <v>64</v>
      </c>
      <c r="D923" t="s">
        <v>32</v>
      </c>
      <c r="E923">
        <v>1</v>
      </c>
    </row>
    <row r="924" spans="1:5" x14ac:dyDescent="0.25">
      <c r="A924" s="1">
        <v>42457.242361111108</v>
      </c>
      <c r="B924">
        <v>16000106469</v>
      </c>
      <c r="C924" t="s">
        <v>14</v>
      </c>
      <c r="D924" t="s">
        <v>43</v>
      </c>
      <c r="E924">
        <v>1</v>
      </c>
    </row>
    <row r="925" spans="1:5" x14ac:dyDescent="0.25">
      <c r="A925" s="1">
        <v>42457.243750000001</v>
      </c>
      <c r="B925">
        <v>16000106464</v>
      </c>
      <c r="C925" t="s">
        <v>74</v>
      </c>
      <c r="D925" t="s">
        <v>38</v>
      </c>
      <c r="E925">
        <v>3</v>
      </c>
    </row>
    <row r="926" spans="1:5" x14ac:dyDescent="0.25">
      <c r="A926" s="1">
        <v>42457.243750000001</v>
      </c>
      <c r="B926">
        <v>16000106459</v>
      </c>
      <c r="C926" t="s">
        <v>5</v>
      </c>
      <c r="D926" t="s">
        <v>29</v>
      </c>
      <c r="E926">
        <v>2</v>
      </c>
    </row>
    <row r="927" spans="1:5" x14ac:dyDescent="0.25">
      <c r="A927" s="1">
        <v>42457.246527777781</v>
      </c>
      <c r="B927">
        <v>16000106467</v>
      </c>
      <c r="C927" t="s">
        <v>14</v>
      </c>
      <c r="D927" t="s">
        <v>37</v>
      </c>
      <c r="E927">
        <v>2</v>
      </c>
    </row>
    <row r="928" spans="1:5" x14ac:dyDescent="0.25">
      <c r="A928" s="1">
        <v>42457.248611111114</v>
      </c>
      <c r="B928">
        <v>16000106463</v>
      </c>
      <c r="C928" t="s">
        <v>15</v>
      </c>
      <c r="D928" t="s">
        <v>19</v>
      </c>
      <c r="E928">
        <v>2</v>
      </c>
    </row>
    <row r="929" spans="1:5" x14ac:dyDescent="0.25">
      <c r="A929" s="1">
        <v>42457.248611111114</v>
      </c>
      <c r="B929">
        <v>16000106465</v>
      </c>
      <c r="C929" t="s">
        <v>54</v>
      </c>
      <c r="D929" t="s">
        <v>37</v>
      </c>
      <c r="E929">
        <v>1</v>
      </c>
    </row>
    <row r="930" spans="1:5" x14ac:dyDescent="0.25">
      <c r="A930" s="1">
        <v>42457.249305555553</v>
      </c>
      <c r="B930">
        <v>16000106470</v>
      </c>
      <c r="C930" t="s">
        <v>7</v>
      </c>
      <c r="D930" t="s">
        <v>4</v>
      </c>
      <c r="E930">
        <v>2</v>
      </c>
    </row>
    <row r="931" spans="1:5" x14ac:dyDescent="0.25">
      <c r="A931" s="1">
        <v>42457.252083333333</v>
      </c>
      <c r="B931">
        <v>16000106474</v>
      </c>
      <c r="C931" t="s">
        <v>14</v>
      </c>
      <c r="D931" t="s">
        <v>20</v>
      </c>
      <c r="E931">
        <v>3</v>
      </c>
    </row>
    <row r="932" spans="1:5" x14ac:dyDescent="0.25">
      <c r="A932" s="1">
        <v>42457.252083333333</v>
      </c>
      <c r="B932">
        <v>16000106472</v>
      </c>
      <c r="C932" t="s">
        <v>14</v>
      </c>
      <c r="D932" t="s">
        <v>19</v>
      </c>
      <c r="E932">
        <v>3</v>
      </c>
    </row>
    <row r="933" spans="1:5" x14ac:dyDescent="0.25">
      <c r="A933" s="1">
        <v>42457.25277777778</v>
      </c>
      <c r="B933">
        <v>16000106407</v>
      </c>
      <c r="C933" t="s">
        <v>54</v>
      </c>
      <c r="D933" t="s">
        <v>27</v>
      </c>
      <c r="E933">
        <v>3</v>
      </c>
    </row>
    <row r="934" spans="1:5" x14ac:dyDescent="0.25">
      <c r="A934" s="1">
        <v>42457.259027777778</v>
      </c>
      <c r="B934">
        <v>16000106477</v>
      </c>
      <c r="C934" t="s">
        <v>9</v>
      </c>
      <c r="D934" t="s">
        <v>26</v>
      </c>
      <c r="E934">
        <v>1</v>
      </c>
    </row>
    <row r="935" spans="1:5" x14ac:dyDescent="0.25">
      <c r="A935" s="1">
        <v>42457.260416666664</v>
      </c>
      <c r="B935">
        <v>16000106324</v>
      </c>
      <c r="C935" t="s">
        <v>69</v>
      </c>
      <c r="D935" t="s">
        <v>32</v>
      </c>
      <c r="E935">
        <v>1</v>
      </c>
    </row>
    <row r="936" spans="1:5" x14ac:dyDescent="0.25">
      <c r="A936" s="1">
        <v>42457.265277777777</v>
      </c>
      <c r="B936">
        <v>16000106479</v>
      </c>
      <c r="C936" t="s">
        <v>7</v>
      </c>
      <c r="D936" t="s">
        <v>4</v>
      </c>
      <c r="E936">
        <v>3</v>
      </c>
    </row>
    <row r="937" spans="1:5" x14ac:dyDescent="0.25">
      <c r="A937" s="1">
        <v>42457.26666666667</v>
      </c>
      <c r="B937">
        <v>16000106431</v>
      </c>
      <c r="C937" t="s">
        <v>55</v>
      </c>
      <c r="D937" t="s">
        <v>29</v>
      </c>
      <c r="E937">
        <v>2</v>
      </c>
    </row>
    <row r="938" spans="1:5" x14ac:dyDescent="0.25">
      <c r="A938" s="1">
        <v>42457.272222222222</v>
      </c>
      <c r="B938">
        <v>16000106482</v>
      </c>
      <c r="C938" t="s">
        <v>23</v>
      </c>
      <c r="D938" t="s">
        <v>47</v>
      </c>
      <c r="E938">
        <v>1</v>
      </c>
    </row>
    <row r="939" spans="1:5" x14ac:dyDescent="0.25">
      <c r="A939" s="1">
        <v>42457.273611111108</v>
      </c>
      <c r="B939">
        <v>16000106451</v>
      </c>
      <c r="C939" t="s">
        <v>14</v>
      </c>
      <c r="D939" t="s">
        <v>32</v>
      </c>
      <c r="E939">
        <v>1</v>
      </c>
    </row>
    <row r="940" spans="1:5" x14ac:dyDescent="0.25">
      <c r="A940" s="1">
        <v>42457.275000000001</v>
      </c>
      <c r="B940">
        <v>16000106440</v>
      </c>
      <c r="C940" t="s">
        <v>28</v>
      </c>
      <c r="D940" t="s">
        <v>10</v>
      </c>
      <c r="E940">
        <v>1</v>
      </c>
    </row>
    <row r="941" spans="1:5" x14ac:dyDescent="0.25">
      <c r="A941" s="1">
        <v>42457.277083333334</v>
      </c>
      <c r="B941">
        <v>16000106485</v>
      </c>
      <c r="C941" t="s">
        <v>54</v>
      </c>
      <c r="D941" t="s">
        <v>8</v>
      </c>
      <c r="E941">
        <v>1</v>
      </c>
    </row>
    <row r="942" spans="1:5" x14ac:dyDescent="0.25">
      <c r="A942" s="1">
        <v>42457.277777777781</v>
      </c>
      <c r="B942">
        <v>16000106494</v>
      </c>
      <c r="C942" t="s">
        <v>64</v>
      </c>
      <c r="D942" t="s">
        <v>10</v>
      </c>
      <c r="E942">
        <v>1</v>
      </c>
    </row>
    <row r="943" spans="1:5" x14ac:dyDescent="0.25">
      <c r="A943" s="1">
        <v>42457.288194444445</v>
      </c>
      <c r="B943">
        <v>16000106468</v>
      </c>
      <c r="C943" t="s">
        <v>46</v>
      </c>
      <c r="D943" t="s">
        <v>10</v>
      </c>
      <c r="E943">
        <v>1</v>
      </c>
    </row>
    <row r="944" spans="1:5" x14ac:dyDescent="0.25">
      <c r="A944" s="1">
        <v>42457.289583333331</v>
      </c>
      <c r="B944">
        <v>16000106382</v>
      </c>
      <c r="C944" t="s">
        <v>62</v>
      </c>
      <c r="D944" t="s">
        <v>33</v>
      </c>
      <c r="E944">
        <v>2</v>
      </c>
    </row>
    <row r="945" spans="1:5" x14ac:dyDescent="0.25">
      <c r="A945" s="1">
        <v>42457.290277777778</v>
      </c>
      <c r="B945">
        <v>16000106501</v>
      </c>
      <c r="C945" t="s">
        <v>54</v>
      </c>
      <c r="D945" t="s">
        <v>37</v>
      </c>
      <c r="E945">
        <v>3</v>
      </c>
    </row>
    <row r="946" spans="1:5" x14ac:dyDescent="0.25">
      <c r="A946" s="1">
        <v>42457.290972222225</v>
      </c>
      <c r="B946">
        <v>16000106495</v>
      </c>
      <c r="C946" t="s">
        <v>54</v>
      </c>
      <c r="D946" t="s">
        <v>38</v>
      </c>
      <c r="E946">
        <v>3</v>
      </c>
    </row>
    <row r="947" spans="1:5" x14ac:dyDescent="0.25">
      <c r="A947" s="1">
        <v>42457.292361111111</v>
      </c>
      <c r="B947">
        <v>16000106450</v>
      </c>
      <c r="C947" t="s">
        <v>5</v>
      </c>
      <c r="D947" t="s">
        <v>10</v>
      </c>
      <c r="E947">
        <v>2</v>
      </c>
    </row>
    <row r="948" spans="1:5" x14ac:dyDescent="0.25">
      <c r="A948" s="1">
        <v>42457.293749999997</v>
      </c>
      <c r="B948">
        <v>16000106490</v>
      </c>
      <c r="C948" t="s">
        <v>5</v>
      </c>
      <c r="D948" t="s">
        <v>20</v>
      </c>
      <c r="E948">
        <v>1</v>
      </c>
    </row>
    <row r="949" spans="1:5" x14ac:dyDescent="0.25">
      <c r="A949" s="1">
        <v>42457.295138888891</v>
      </c>
      <c r="B949">
        <v>16000106493</v>
      </c>
      <c r="C949" t="s">
        <v>54</v>
      </c>
      <c r="D949" t="s">
        <v>32</v>
      </c>
      <c r="E949">
        <v>1</v>
      </c>
    </row>
    <row r="950" spans="1:5" x14ac:dyDescent="0.25">
      <c r="A950" s="1">
        <v>42457.306250000001</v>
      </c>
      <c r="B950">
        <v>16000106508</v>
      </c>
      <c r="C950" t="s">
        <v>9</v>
      </c>
      <c r="D950" t="s">
        <v>26</v>
      </c>
      <c r="E950">
        <v>3</v>
      </c>
    </row>
    <row r="951" spans="1:5" x14ac:dyDescent="0.25">
      <c r="A951" s="1">
        <v>42457.306944444441</v>
      </c>
      <c r="B951">
        <v>16000106513</v>
      </c>
      <c r="C951" t="s">
        <v>16</v>
      </c>
      <c r="D951" t="s">
        <v>29</v>
      </c>
      <c r="E951">
        <v>3</v>
      </c>
    </row>
    <row r="952" spans="1:5" x14ac:dyDescent="0.25">
      <c r="A952" s="1">
        <v>42457.309027777781</v>
      </c>
      <c r="B952">
        <v>16000106456</v>
      </c>
      <c r="C952" t="s">
        <v>22</v>
      </c>
      <c r="D952" t="s">
        <v>37</v>
      </c>
      <c r="E952">
        <v>2</v>
      </c>
    </row>
    <row r="953" spans="1:5" x14ac:dyDescent="0.25">
      <c r="A953" s="1">
        <v>42457.309027777781</v>
      </c>
      <c r="B953">
        <v>16000106436</v>
      </c>
      <c r="C953" t="s">
        <v>7</v>
      </c>
      <c r="D953" t="s">
        <v>20</v>
      </c>
      <c r="E953">
        <v>2</v>
      </c>
    </row>
    <row r="954" spans="1:5" x14ac:dyDescent="0.25">
      <c r="A954" s="1">
        <v>42457.311111111114</v>
      </c>
      <c r="B954">
        <v>16000106532</v>
      </c>
      <c r="C954" t="s">
        <v>23</v>
      </c>
      <c r="D954" t="s">
        <v>27</v>
      </c>
      <c r="E954">
        <v>2</v>
      </c>
    </row>
    <row r="955" spans="1:5" x14ac:dyDescent="0.25">
      <c r="A955" s="1">
        <v>42457.311805555553</v>
      </c>
      <c r="B955">
        <v>16000106507</v>
      </c>
      <c r="C955" t="s">
        <v>14</v>
      </c>
      <c r="D955" t="s">
        <v>27</v>
      </c>
      <c r="E955">
        <v>2</v>
      </c>
    </row>
    <row r="956" spans="1:5" x14ac:dyDescent="0.25">
      <c r="A956" s="1">
        <v>42457.313888888886</v>
      </c>
      <c r="B956">
        <v>16000106521</v>
      </c>
      <c r="C956" t="s">
        <v>15</v>
      </c>
      <c r="D956" t="s">
        <v>27</v>
      </c>
      <c r="E956">
        <v>2</v>
      </c>
    </row>
    <row r="957" spans="1:5" x14ac:dyDescent="0.25">
      <c r="A957" s="1">
        <v>42457.318055555559</v>
      </c>
      <c r="B957">
        <v>16000106534</v>
      </c>
      <c r="C957" t="s">
        <v>23</v>
      </c>
      <c r="D957" t="s">
        <v>27</v>
      </c>
      <c r="E957">
        <v>1</v>
      </c>
    </row>
    <row r="958" spans="1:5" x14ac:dyDescent="0.25">
      <c r="A958" s="1">
        <v>42457.318749999999</v>
      </c>
      <c r="B958">
        <v>16000106516</v>
      </c>
      <c r="C958" t="s">
        <v>23</v>
      </c>
      <c r="D958" t="s">
        <v>33</v>
      </c>
      <c r="E958">
        <v>2</v>
      </c>
    </row>
    <row r="959" spans="1:5" x14ac:dyDescent="0.25">
      <c r="A959" s="1">
        <v>42457.320833333331</v>
      </c>
      <c r="B959">
        <v>16000106537</v>
      </c>
      <c r="C959" t="s">
        <v>16</v>
      </c>
      <c r="D959" t="s">
        <v>29</v>
      </c>
      <c r="E959">
        <v>2</v>
      </c>
    </row>
    <row r="960" spans="1:5" x14ac:dyDescent="0.25">
      <c r="A960" s="1">
        <v>42457.321527777778</v>
      </c>
      <c r="B960">
        <v>16000106486</v>
      </c>
      <c r="C960" t="s">
        <v>15</v>
      </c>
      <c r="D960" t="s">
        <v>6</v>
      </c>
      <c r="E960">
        <v>2</v>
      </c>
    </row>
    <row r="961" spans="1:5" x14ac:dyDescent="0.25">
      <c r="A961" s="1">
        <v>42457.322222222225</v>
      </c>
      <c r="B961">
        <v>16000106526</v>
      </c>
      <c r="C961" t="s">
        <v>50</v>
      </c>
      <c r="D961" t="s">
        <v>29</v>
      </c>
      <c r="E961">
        <v>2</v>
      </c>
    </row>
    <row r="962" spans="1:5" x14ac:dyDescent="0.25">
      <c r="A962" s="1">
        <v>42457.328472222223</v>
      </c>
      <c r="B962">
        <v>16000106504</v>
      </c>
      <c r="C962" t="s">
        <v>28</v>
      </c>
      <c r="D962" t="s">
        <v>20</v>
      </c>
      <c r="E962">
        <v>1</v>
      </c>
    </row>
    <row r="963" spans="1:5" x14ac:dyDescent="0.25">
      <c r="A963" s="1">
        <v>42457.331944444442</v>
      </c>
      <c r="B963">
        <v>16000106540</v>
      </c>
      <c r="C963" t="s">
        <v>5</v>
      </c>
      <c r="D963" t="s">
        <v>32</v>
      </c>
      <c r="E963">
        <v>3</v>
      </c>
    </row>
    <row r="964" spans="1:5" x14ac:dyDescent="0.25">
      <c r="A964" s="1">
        <v>42457.333333333336</v>
      </c>
      <c r="B964">
        <v>16000106552</v>
      </c>
      <c r="C964" t="s">
        <v>23</v>
      </c>
      <c r="D964" t="s">
        <v>37</v>
      </c>
      <c r="E964">
        <v>1</v>
      </c>
    </row>
    <row r="965" spans="1:5" x14ac:dyDescent="0.25">
      <c r="A965" s="1">
        <v>42457.336805555555</v>
      </c>
      <c r="B965">
        <v>16000106517</v>
      </c>
      <c r="C965" t="s">
        <v>5</v>
      </c>
      <c r="D965" t="s">
        <v>27</v>
      </c>
      <c r="E965">
        <v>1</v>
      </c>
    </row>
    <row r="966" spans="1:5" x14ac:dyDescent="0.25">
      <c r="A966" s="1">
        <v>42457.338194444441</v>
      </c>
      <c r="B966">
        <v>16000106555</v>
      </c>
      <c r="C966" t="s">
        <v>9</v>
      </c>
      <c r="D966" t="s">
        <v>21</v>
      </c>
      <c r="E966">
        <v>2</v>
      </c>
    </row>
    <row r="967" spans="1:5" x14ac:dyDescent="0.25">
      <c r="A967" s="1">
        <v>42457.338888888888</v>
      </c>
      <c r="B967">
        <v>16000106530</v>
      </c>
      <c r="C967" t="s">
        <v>5</v>
      </c>
      <c r="D967" t="s">
        <v>32</v>
      </c>
      <c r="E967">
        <v>1</v>
      </c>
    </row>
    <row r="968" spans="1:5" x14ac:dyDescent="0.25">
      <c r="A968" s="1">
        <v>42457.34097222222</v>
      </c>
      <c r="B968">
        <v>16000106543</v>
      </c>
      <c r="C968" t="s">
        <v>9</v>
      </c>
      <c r="D968" t="s">
        <v>21</v>
      </c>
      <c r="E968">
        <v>2</v>
      </c>
    </row>
    <row r="969" spans="1:5" x14ac:dyDescent="0.25">
      <c r="A969" s="1">
        <v>42457.349305555559</v>
      </c>
      <c r="B969">
        <v>16000106542</v>
      </c>
      <c r="C969" t="s">
        <v>9</v>
      </c>
      <c r="D969" t="s">
        <v>8</v>
      </c>
      <c r="E969">
        <v>3</v>
      </c>
    </row>
    <row r="970" spans="1:5" x14ac:dyDescent="0.25">
      <c r="A970" s="1">
        <v>42457.350694444445</v>
      </c>
      <c r="B970">
        <v>16000106580</v>
      </c>
      <c r="C970" t="s">
        <v>58</v>
      </c>
      <c r="D970" t="s">
        <v>29</v>
      </c>
      <c r="E970">
        <v>2</v>
      </c>
    </row>
    <row r="971" spans="1:5" x14ac:dyDescent="0.25">
      <c r="A971" s="1">
        <v>42457.352777777778</v>
      </c>
      <c r="B971">
        <v>16000106561</v>
      </c>
      <c r="C971" t="s">
        <v>9</v>
      </c>
      <c r="D971" t="s">
        <v>4</v>
      </c>
      <c r="E971">
        <v>1</v>
      </c>
    </row>
    <row r="972" spans="1:5" x14ac:dyDescent="0.25">
      <c r="A972" s="1">
        <v>42457.353472222225</v>
      </c>
      <c r="B972">
        <v>16000106514</v>
      </c>
      <c r="C972" t="s">
        <v>44</v>
      </c>
      <c r="D972" t="s">
        <v>21</v>
      </c>
      <c r="E972">
        <v>2</v>
      </c>
    </row>
    <row r="973" spans="1:5" x14ac:dyDescent="0.25">
      <c r="A973" s="1">
        <v>42457.353472222225</v>
      </c>
      <c r="B973">
        <v>16000106565</v>
      </c>
      <c r="C973" t="s">
        <v>9</v>
      </c>
      <c r="D973" t="s">
        <v>21</v>
      </c>
      <c r="E973">
        <v>1</v>
      </c>
    </row>
    <row r="974" spans="1:5" x14ac:dyDescent="0.25">
      <c r="A974" s="1">
        <v>42457.354166666664</v>
      </c>
      <c r="B974">
        <v>16000106568</v>
      </c>
      <c r="C974" t="s">
        <v>14</v>
      </c>
      <c r="D974" t="s">
        <v>27</v>
      </c>
      <c r="E974">
        <v>1</v>
      </c>
    </row>
    <row r="975" spans="1:5" x14ac:dyDescent="0.25">
      <c r="A975" s="1">
        <v>42457.354166666664</v>
      </c>
      <c r="B975">
        <v>16000106503</v>
      </c>
      <c r="C975" t="s">
        <v>9</v>
      </c>
      <c r="D975" t="s">
        <v>38</v>
      </c>
      <c r="E975">
        <v>2</v>
      </c>
    </row>
    <row r="976" spans="1:5" x14ac:dyDescent="0.25">
      <c r="A976" s="1">
        <v>42457.354166666664</v>
      </c>
      <c r="B976">
        <v>16000106563</v>
      </c>
      <c r="C976" t="s">
        <v>7</v>
      </c>
      <c r="D976" t="s">
        <v>10</v>
      </c>
      <c r="E976">
        <v>2</v>
      </c>
    </row>
    <row r="977" spans="1:5" x14ac:dyDescent="0.25">
      <c r="A977" s="1">
        <v>42457.354861111111</v>
      </c>
      <c r="B977">
        <v>16000106579</v>
      </c>
      <c r="C977" t="s">
        <v>14</v>
      </c>
      <c r="D977" t="s">
        <v>27</v>
      </c>
      <c r="E977">
        <v>2</v>
      </c>
    </row>
    <row r="978" spans="1:5" x14ac:dyDescent="0.25">
      <c r="A978" s="1">
        <v>42457.362500000003</v>
      </c>
      <c r="B978">
        <v>16000106500</v>
      </c>
      <c r="C978" t="s">
        <v>9</v>
      </c>
      <c r="D978" t="s">
        <v>47</v>
      </c>
      <c r="E978">
        <v>1</v>
      </c>
    </row>
    <row r="979" spans="1:5" x14ac:dyDescent="0.25">
      <c r="A979" s="1">
        <v>42457.363194444442</v>
      </c>
      <c r="B979">
        <v>16000106599</v>
      </c>
      <c r="C979" t="s">
        <v>7</v>
      </c>
      <c r="D979" t="s">
        <v>19</v>
      </c>
      <c r="E979">
        <v>1</v>
      </c>
    </row>
    <row r="980" spans="1:5" x14ac:dyDescent="0.25">
      <c r="A980" s="1">
        <v>42457.365972222222</v>
      </c>
      <c r="B980">
        <v>16000106583</v>
      </c>
      <c r="C980" t="s">
        <v>23</v>
      </c>
      <c r="D980" t="s">
        <v>27</v>
      </c>
      <c r="E980">
        <v>2</v>
      </c>
    </row>
    <row r="981" spans="1:5" x14ac:dyDescent="0.25">
      <c r="A981" s="1">
        <v>42457.366666666669</v>
      </c>
      <c r="B981">
        <v>16000106570</v>
      </c>
      <c r="C981" t="s">
        <v>28</v>
      </c>
      <c r="D981" t="s">
        <v>18</v>
      </c>
      <c r="E981">
        <v>1</v>
      </c>
    </row>
    <row r="982" spans="1:5" x14ac:dyDescent="0.25">
      <c r="A982" s="1">
        <v>42457.366666666669</v>
      </c>
      <c r="B982">
        <v>16000106586</v>
      </c>
      <c r="C982" t="s">
        <v>5</v>
      </c>
      <c r="D982" t="s">
        <v>8</v>
      </c>
      <c r="E982">
        <v>2</v>
      </c>
    </row>
    <row r="983" spans="1:5" x14ac:dyDescent="0.25">
      <c r="A983" s="1">
        <v>42457.367361111108</v>
      </c>
      <c r="B983">
        <v>16000106574</v>
      </c>
      <c r="C983" t="s">
        <v>41</v>
      </c>
      <c r="D983" t="s">
        <v>47</v>
      </c>
      <c r="E983">
        <v>1</v>
      </c>
    </row>
    <row r="984" spans="1:5" x14ac:dyDescent="0.25">
      <c r="A984" s="1">
        <v>42457.367361111108</v>
      </c>
      <c r="B984">
        <v>16000106550</v>
      </c>
      <c r="C984" t="s">
        <v>60</v>
      </c>
      <c r="D984" t="s">
        <v>33</v>
      </c>
      <c r="E984">
        <v>2</v>
      </c>
    </row>
    <row r="985" spans="1:5" x14ac:dyDescent="0.25">
      <c r="A985" s="1">
        <v>42457.368055555555</v>
      </c>
      <c r="B985">
        <v>16000106593</v>
      </c>
      <c r="C985" t="s">
        <v>15</v>
      </c>
      <c r="D985" t="s">
        <v>37</v>
      </c>
      <c r="E985">
        <v>2</v>
      </c>
    </row>
    <row r="986" spans="1:5" x14ac:dyDescent="0.25">
      <c r="A986" s="1">
        <v>42457.368055555555</v>
      </c>
      <c r="B986">
        <v>16000106585</v>
      </c>
      <c r="C986" t="s">
        <v>5</v>
      </c>
      <c r="D986" t="s">
        <v>6</v>
      </c>
      <c r="E986">
        <v>1</v>
      </c>
    </row>
    <row r="987" spans="1:5" x14ac:dyDescent="0.25">
      <c r="A987" s="1">
        <v>42457.369444444441</v>
      </c>
      <c r="B987">
        <v>16000106515</v>
      </c>
      <c r="C987" t="s">
        <v>53</v>
      </c>
      <c r="D987" t="s">
        <v>43</v>
      </c>
      <c r="E987">
        <v>1</v>
      </c>
    </row>
    <row r="988" spans="1:5" x14ac:dyDescent="0.25">
      <c r="A988" s="1">
        <v>42457.37222222222</v>
      </c>
      <c r="B988">
        <v>16000106595</v>
      </c>
      <c r="C988" t="s">
        <v>22</v>
      </c>
      <c r="D988" t="s">
        <v>29</v>
      </c>
      <c r="E988">
        <v>3</v>
      </c>
    </row>
    <row r="989" spans="1:5" x14ac:dyDescent="0.25">
      <c r="A989" s="1">
        <v>42457.37222222222</v>
      </c>
      <c r="B989">
        <v>16000106587</v>
      </c>
      <c r="C989" t="s">
        <v>35</v>
      </c>
      <c r="D989" t="s">
        <v>20</v>
      </c>
      <c r="E989">
        <v>2</v>
      </c>
    </row>
    <row r="990" spans="1:5" x14ac:dyDescent="0.25">
      <c r="A990" s="1">
        <v>42457.37222222222</v>
      </c>
      <c r="B990">
        <v>16000106557</v>
      </c>
      <c r="C990" t="s">
        <v>75</v>
      </c>
      <c r="D990" t="s">
        <v>21</v>
      </c>
      <c r="E990">
        <v>1</v>
      </c>
    </row>
    <row r="991" spans="1:5" x14ac:dyDescent="0.25">
      <c r="A991" s="1">
        <v>42457.37222222222</v>
      </c>
      <c r="B991">
        <v>16000106588</v>
      </c>
      <c r="C991" t="s">
        <v>15</v>
      </c>
      <c r="D991" t="s">
        <v>33</v>
      </c>
      <c r="E991">
        <v>2</v>
      </c>
    </row>
    <row r="992" spans="1:5" x14ac:dyDescent="0.25">
      <c r="A992" s="1">
        <v>42457.379166666666</v>
      </c>
      <c r="B992">
        <v>16000106602</v>
      </c>
      <c r="C992" t="s">
        <v>28</v>
      </c>
      <c r="D992" t="s">
        <v>6</v>
      </c>
      <c r="E992">
        <v>1</v>
      </c>
    </row>
    <row r="993" spans="1:5" x14ac:dyDescent="0.25">
      <c r="A993" s="1">
        <v>42457.381249999999</v>
      </c>
      <c r="B993">
        <v>16000106466</v>
      </c>
      <c r="C993" t="s">
        <v>53</v>
      </c>
      <c r="D993" t="s">
        <v>20</v>
      </c>
      <c r="E993">
        <v>3</v>
      </c>
    </row>
    <row r="994" spans="1:5" x14ac:dyDescent="0.25">
      <c r="A994" s="1">
        <v>42457.384027777778</v>
      </c>
      <c r="B994">
        <v>16000106560</v>
      </c>
      <c r="C994" t="s">
        <v>5</v>
      </c>
      <c r="D994" t="s">
        <v>4</v>
      </c>
      <c r="E994">
        <v>3</v>
      </c>
    </row>
    <row r="995" spans="1:5" x14ac:dyDescent="0.25">
      <c r="A995" s="1">
        <v>42457.386111111111</v>
      </c>
      <c r="B995">
        <v>16000106618</v>
      </c>
      <c r="C995" t="s">
        <v>5</v>
      </c>
      <c r="D995" t="s">
        <v>20</v>
      </c>
      <c r="E995">
        <v>1</v>
      </c>
    </row>
    <row r="996" spans="1:5" x14ac:dyDescent="0.25">
      <c r="A996" s="1">
        <v>42457.388888888891</v>
      </c>
      <c r="B996">
        <v>16000106611</v>
      </c>
      <c r="C996" t="s">
        <v>50</v>
      </c>
      <c r="D996" t="s">
        <v>10</v>
      </c>
      <c r="E996">
        <v>3</v>
      </c>
    </row>
    <row r="997" spans="1:5" x14ac:dyDescent="0.25">
      <c r="A997" s="1">
        <v>42457.396527777775</v>
      </c>
      <c r="B997">
        <v>16000106606</v>
      </c>
      <c r="C997" t="s">
        <v>5</v>
      </c>
      <c r="D997" t="s">
        <v>47</v>
      </c>
      <c r="E997">
        <v>2</v>
      </c>
    </row>
    <row r="998" spans="1:5" x14ac:dyDescent="0.25">
      <c r="A998" s="1">
        <v>42457.397222222222</v>
      </c>
      <c r="B998">
        <v>16000106582</v>
      </c>
      <c r="C998" t="s">
        <v>5</v>
      </c>
      <c r="D998" t="s">
        <v>32</v>
      </c>
      <c r="E998">
        <v>2</v>
      </c>
    </row>
    <row r="999" spans="1:5" x14ac:dyDescent="0.25">
      <c r="A999" s="1">
        <v>42457.397916666669</v>
      </c>
      <c r="B999">
        <v>16000106636</v>
      </c>
      <c r="C999" t="s">
        <v>50</v>
      </c>
      <c r="D999" t="s">
        <v>6</v>
      </c>
      <c r="E999">
        <v>3</v>
      </c>
    </row>
    <row r="1000" spans="1:5" x14ac:dyDescent="0.25">
      <c r="A1000" s="1">
        <v>42457.398611111108</v>
      </c>
      <c r="B1000">
        <v>16000106626</v>
      </c>
      <c r="C1000" t="s">
        <v>14</v>
      </c>
      <c r="D1000" t="s">
        <v>20</v>
      </c>
      <c r="E1000">
        <v>2</v>
      </c>
    </row>
    <row r="1001" spans="1:5" x14ac:dyDescent="0.25">
      <c r="A1001" s="1">
        <v>42457.399305555555</v>
      </c>
      <c r="B1001">
        <v>16000106608</v>
      </c>
      <c r="C1001" t="s">
        <v>9</v>
      </c>
      <c r="D1001" t="s">
        <v>38</v>
      </c>
      <c r="E1001">
        <v>1</v>
      </c>
    </row>
    <row r="1002" spans="1:5" x14ac:dyDescent="0.25">
      <c r="A1002" s="1">
        <v>42457.400694444441</v>
      </c>
      <c r="B1002">
        <v>16000106653</v>
      </c>
      <c r="C1002" t="s">
        <v>14</v>
      </c>
      <c r="D1002" t="s">
        <v>27</v>
      </c>
      <c r="E1002">
        <v>2</v>
      </c>
    </row>
    <row r="1003" spans="1:5" x14ac:dyDescent="0.25">
      <c r="A1003" s="1">
        <v>42457.404166666667</v>
      </c>
      <c r="B1003">
        <v>16000106615</v>
      </c>
      <c r="C1003" t="s">
        <v>5</v>
      </c>
      <c r="D1003" t="s">
        <v>26</v>
      </c>
      <c r="E1003">
        <v>1</v>
      </c>
    </row>
    <row r="1004" spans="1:5" x14ac:dyDescent="0.25">
      <c r="A1004" s="1">
        <v>42457.40625</v>
      </c>
      <c r="B1004">
        <v>16000106641</v>
      </c>
      <c r="C1004" t="s">
        <v>82</v>
      </c>
      <c r="D1004" t="s">
        <v>18</v>
      </c>
      <c r="E1004">
        <v>2</v>
      </c>
    </row>
    <row r="1005" spans="1:5" x14ac:dyDescent="0.25">
      <c r="A1005" s="1">
        <v>42457.408333333333</v>
      </c>
      <c r="B1005">
        <v>16000106665</v>
      </c>
      <c r="C1005" t="s">
        <v>50</v>
      </c>
      <c r="D1005" t="s">
        <v>29</v>
      </c>
      <c r="E1005">
        <v>3</v>
      </c>
    </row>
    <row r="1006" spans="1:5" x14ac:dyDescent="0.25">
      <c r="A1006" s="1">
        <v>42457.40902777778</v>
      </c>
      <c r="B1006">
        <v>16000106634</v>
      </c>
      <c r="C1006" t="s">
        <v>28</v>
      </c>
      <c r="D1006" t="s">
        <v>37</v>
      </c>
      <c r="E1006">
        <v>1</v>
      </c>
    </row>
    <row r="1007" spans="1:5" x14ac:dyDescent="0.25">
      <c r="A1007" s="1">
        <v>42457.409722222219</v>
      </c>
      <c r="B1007">
        <v>16000106647</v>
      </c>
      <c r="C1007" t="s">
        <v>5</v>
      </c>
      <c r="D1007" t="s">
        <v>10</v>
      </c>
      <c r="E1007">
        <v>1</v>
      </c>
    </row>
    <row r="1008" spans="1:5" x14ac:dyDescent="0.25">
      <c r="A1008" s="1">
        <v>42457.410416666666</v>
      </c>
      <c r="B1008">
        <v>16000106628</v>
      </c>
      <c r="C1008" t="s">
        <v>35</v>
      </c>
      <c r="D1008" t="s">
        <v>18</v>
      </c>
      <c r="E1008">
        <v>2</v>
      </c>
    </row>
    <row r="1009" spans="1:5" x14ac:dyDescent="0.25">
      <c r="A1009" s="1">
        <v>42457.410416666666</v>
      </c>
      <c r="B1009">
        <v>16000106617</v>
      </c>
      <c r="C1009" t="s">
        <v>35</v>
      </c>
      <c r="D1009" t="s">
        <v>8</v>
      </c>
      <c r="E1009">
        <v>2</v>
      </c>
    </row>
    <row r="1010" spans="1:5" x14ac:dyDescent="0.25">
      <c r="A1010" s="1">
        <v>42457.411805555559</v>
      </c>
      <c r="B1010">
        <v>16000106576</v>
      </c>
      <c r="C1010" t="s">
        <v>14</v>
      </c>
      <c r="D1010" t="s">
        <v>32</v>
      </c>
      <c r="E1010">
        <v>1</v>
      </c>
    </row>
    <row r="1011" spans="1:5" x14ac:dyDescent="0.25">
      <c r="A1011" s="1">
        <v>42457.412499999999</v>
      </c>
      <c r="B1011">
        <v>16000106638</v>
      </c>
      <c r="C1011" t="s">
        <v>12</v>
      </c>
      <c r="D1011" t="s">
        <v>37</v>
      </c>
      <c r="E1011">
        <v>2</v>
      </c>
    </row>
    <row r="1012" spans="1:5" x14ac:dyDescent="0.25">
      <c r="A1012" s="1">
        <v>42457.413888888892</v>
      </c>
      <c r="B1012">
        <v>16000106496</v>
      </c>
      <c r="C1012" t="s">
        <v>22</v>
      </c>
      <c r="D1012" t="s">
        <v>37</v>
      </c>
      <c r="E1012">
        <v>1</v>
      </c>
    </row>
    <row r="1013" spans="1:5" x14ac:dyDescent="0.25">
      <c r="A1013" s="1">
        <v>42457.413888888892</v>
      </c>
      <c r="B1013">
        <v>16000106630</v>
      </c>
      <c r="C1013" t="s">
        <v>15</v>
      </c>
      <c r="D1013" t="s">
        <v>32</v>
      </c>
      <c r="E1013">
        <v>1</v>
      </c>
    </row>
    <row r="1014" spans="1:5" x14ac:dyDescent="0.25">
      <c r="A1014" s="1">
        <v>42457.414583333331</v>
      </c>
      <c r="B1014">
        <v>16000106610</v>
      </c>
      <c r="C1014" t="s">
        <v>60</v>
      </c>
      <c r="D1014" t="s">
        <v>26</v>
      </c>
      <c r="E1014">
        <v>1</v>
      </c>
    </row>
    <row r="1015" spans="1:5" x14ac:dyDescent="0.25">
      <c r="A1015" s="1">
        <v>42457.419444444444</v>
      </c>
      <c r="B1015">
        <v>16000106605</v>
      </c>
      <c r="C1015" t="s">
        <v>11</v>
      </c>
      <c r="D1015" t="s">
        <v>43</v>
      </c>
      <c r="E1015">
        <v>3</v>
      </c>
    </row>
    <row r="1016" spans="1:5" x14ac:dyDescent="0.25">
      <c r="A1016" s="1">
        <v>42457.42083333333</v>
      </c>
      <c r="B1016">
        <v>16000106633</v>
      </c>
      <c r="C1016" t="s">
        <v>24</v>
      </c>
      <c r="D1016" t="s">
        <v>21</v>
      </c>
      <c r="E1016">
        <v>2</v>
      </c>
    </row>
    <row r="1017" spans="1:5" x14ac:dyDescent="0.25">
      <c r="A1017" s="1">
        <v>42457.421527777777</v>
      </c>
      <c r="B1017">
        <v>16000106642</v>
      </c>
      <c r="C1017" t="s">
        <v>14</v>
      </c>
      <c r="D1017" t="s">
        <v>19</v>
      </c>
      <c r="E1017">
        <v>3</v>
      </c>
    </row>
    <row r="1018" spans="1:5" x14ac:dyDescent="0.25">
      <c r="A1018" s="1">
        <v>42457.423611111109</v>
      </c>
      <c r="B1018">
        <v>16000106499</v>
      </c>
      <c r="C1018" t="s">
        <v>76</v>
      </c>
      <c r="D1018" t="s">
        <v>20</v>
      </c>
      <c r="E1018">
        <v>1</v>
      </c>
    </row>
    <row r="1019" spans="1:5" x14ac:dyDescent="0.25">
      <c r="A1019" s="1">
        <v>42457.423611111109</v>
      </c>
      <c r="B1019">
        <v>16000106662</v>
      </c>
      <c r="C1019" t="s">
        <v>7</v>
      </c>
      <c r="D1019" t="s">
        <v>13</v>
      </c>
      <c r="E1019">
        <v>1</v>
      </c>
    </row>
    <row r="1020" spans="1:5" x14ac:dyDescent="0.25">
      <c r="A1020" s="1">
        <v>42457.425000000003</v>
      </c>
      <c r="B1020">
        <v>16000106577</v>
      </c>
      <c r="C1020" t="s">
        <v>46</v>
      </c>
      <c r="D1020" t="s">
        <v>38</v>
      </c>
      <c r="E1020">
        <v>1</v>
      </c>
    </row>
    <row r="1021" spans="1:5" x14ac:dyDescent="0.25">
      <c r="A1021" s="1">
        <v>42457.425694444442</v>
      </c>
      <c r="B1021">
        <v>16000106596</v>
      </c>
      <c r="C1021" t="s">
        <v>44</v>
      </c>
      <c r="D1021" t="s">
        <v>13</v>
      </c>
      <c r="E1021">
        <v>3</v>
      </c>
    </row>
    <row r="1022" spans="1:5" x14ac:dyDescent="0.25">
      <c r="A1022" s="1">
        <v>42457.427083333336</v>
      </c>
      <c r="B1022">
        <v>16000106623</v>
      </c>
      <c r="C1022" t="s">
        <v>5</v>
      </c>
      <c r="D1022" t="s">
        <v>21</v>
      </c>
      <c r="E1022">
        <v>2</v>
      </c>
    </row>
    <row r="1023" spans="1:5" x14ac:dyDescent="0.25">
      <c r="A1023" s="1">
        <v>42457.427777777775</v>
      </c>
      <c r="B1023">
        <v>16000106578</v>
      </c>
      <c r="C1023" t="s">
        <v>9</v>
      </c>
      <c r="D1023" t="s">
        <v>18</v>
      </c>
      <c r="E1023">
        <v>2</v>
      </c>
    </row>
    <row r="1024" spans="1:5" x14ac:dyDescent="0.25">
      <c r="A1024" s="1">
        <v>42457.429166666669</v>
      </c>
      <c r="B1024">
        <v>16000106656</v>
      </c>
      <c r="C1024" t="s">
        <v>28</v>
      </c>
      <c r="D1024" t="s">
        <v>4</v>
      </c>
      <c r="E1024">
        <v>1</v>
      </c>
    </row>
    <row r="1025" spans="1:5" x14ac:dyDescent="0.25">
      <c r="A1025" s="1">
        <v>42457.434027777781</v>
      </c>
      <c r="B1025">
        <v>16000106660</v>
      </c>
      <c r="C1025" t="s">
        <v>79</v>
      </c>
      <c r="D1025" t="s">
        <v>33</v>
      </c>
      <c r="E1025">
        <v>2</v>
      </c>
    </row>
    <row r="1026" spans="1:5" x14ac:dyDescent="0.25">
      <c r="A1026" s="1">
        <v>42457.43472222222</v>
      </c>
      <c r="B1026">
        <v>16000106529</v>
      </c>
      <c r="C1026" t="s">
        <v>28</v>
      </c>
      <c r="D1026" t="s">
        <v>47</v>
      </c>
      <c r="E1026">
        <v>1</v>
      </c>
    </row>
    <row r="1027" spans="1:5" x14ac:dyDescent="0.25">
      <c r="A1027" s="1">
        <v>42457.436111111114</v>
      </c>
      <c r="B1027">
        <v>16000106461</v>
      </c>
      <c r="C1027" t="s">
        <v>7</v>
      </c>
      <c r="D1027" t="s">
        <v>32</v>
      </c>
      <c r="E1027">
        <v>1</v>
      </c>
    </row>
    <row r="1028" spans="1:5" x14ac:dyDescent="0.25">
      <c r="A1028" s="1">
        <v>42457.436805555553</v>
      </c>
      <c r="B1028">
        <v>16000106650</v>
      </c>
      <c r="C1028" t="s">
        <v>35</v>
      </c>
      <c r="D1028" t="s">
        <v>21</v>
      </c>
      <c r="E1028">
        <v>3</v>
      </c>
    </row>
    <row r="1029" spans="1:5" x14ac:dyDescent="0.25">
      <c r="A1029" s="1">
        <v>42457.438194444447</v>
      </c>
      <c r="B1029">
        <v>16000106668</v>
      </c>
      <c r="C1029" t="s">
        <v>14</v>
      </c>
      <c r="D1029" t="s">
        <v>32</v>
      </c>
      <c r="E1029">
        <v>3</v>
      </c>
    </row>
    <row r="1030" spans="1:5" x14ac:dyDescent="0.25">
      <c r="A1030" s="1">
        <v>42457.44027777778</v>
      </c>
      <c r="B1030">
        <v>16000106675</v>
      </c>
      <c r="C1030" t="s">
        <v>5</v>
      </c>
      <c r="D1030" t="s">
        <v>20</v>
      </c>
      <c r="E1030">
        <v>3</v>
      </c>
    </row>
    <row r="1031" spans="1:5" x14ac:dyDescent="0.25">
      <c r="A1031" s="1">
        <v>42457.442361111112</v>
      </c>
      <c r="B1031">
        <v>16000106458</v>
      </c>
      <c r="C1031" t="s">
        <v>22</v>
      </c>
      <c r="D1031" t="s">
        <v>32</v>
      </c>
      <c r="E1031">
        <v>3</v>
      </c>
    </row>
    <row r="1032" spans="1:5" x14ac:dyDescent="0.25">
      <c r="A1032" s="1">
        <v>42457.442361111112</v>
      </c>
      <c r="B1032">
        <v>16000106659</v>
      </c>
      <c r="C1032" t="s">
        <v>35</v>
      </c>
      <c r="D1032" t="s">
        <v>29</v>
      </c>
      <c r="E1032">
        <v>3</v>
      </c>
    </row>
    <row r="1033" spans="1:5" x14ac:dyDescent="0.25">
      <c r="A1033" s="1">
        <v>42457.442361111112</v>
      </c>
      <c r="B1033">
        <v>16000106571</v>
      </c>
      <c r="C1033" t="s">
        <v>14</v>
      </c>
      <c r="D1033" t="s">
        <v>8</v>
      </c>
      <c r="E1033">
        <v>1</v>
      </c>
    </row>
    <row r="1034" spans="1:5" x14ac:dyDescent="0.25">
      <c r="A1034" s="1">
        <v>42457.443749999999</v>
      </c>
      <c r="B1034">
        <v>16000106679</v>
      </c>
      <c r="C1034" t="s">
        <v>70</v>
      </c>
      <c r="D1034" t="s">
        <v>8</v>
      </c>
      <c r="E1034">
        <v>2</v>
      </c>
    </row>
    <row r="1035" spans="1:5" x14ac:dyDescent="0.25">
      <c r="A1035" s="1">
        <v>42457.443749999999</v>
      </c>
      <c r="B1035">
        <v>16000106664</v>
      </c>
      <c r="C1035" t="s">
        <v>5</v>
      </c>
      <c r="D1035" t="s">
        <v>32</v>
      </c>
      <c r="E1035">
        <v>3</v>
      </c>
    </row>
    <row r="1036" spans="1:5" x14ac:dyDescent="0.25">
      <c r="A1036" s="1">
        <v>42457.447916666664</v>
      </c>
      <c r="B1036">
        <v>16000106693</v>
      </c>
      <c r="C1036" t="s">
        <v>11</v>
      </c>
      <c r="D1036" t="s">
        <v>29</v>
      </c>
      <c r="E1036">
        <v>1</v>
      </c>
    </row>
    <row r="1037" spans="1:5" x14ac:dyDescent="0.25">
      <c r="A1037" s="1">
        <v>42457.449305555558</v>
      </c>
      <c r="B1037">
        <v>16000106688</v>
      </c>
      <c r="C1037" t="s">
        <v>73</v>
      </c>
      <c r="D1037" t="s">
        <v>13</v>
      </c>
      <c r="E1037">
        <v>1</v>
      </c>
    </row>
    <row r="1038" spans="1:5" x14ac:dyDescent="0.25">
      <c r="A1038" s="1">
        <v>42457.449305555558</v>
      </c>
      <c r="B1038">
        <v>16000106644</v>
      </c>
      <c r="C1038" t="s">
        <v>14</v>
      </c>
      <c r="D1038" t="s">
        <v>27</v>
      </c>
      <c r="E1038">
        <v>1</v>
      </c>
    </row>
    <row r="1039" spans="1:5" x14ac:dyDescent="0.25">
      <c r="A1039" s="1">
        <v>42457.453472222223</v>
      </c>
      <c r="B1039">
        <v>16000106655</v>
      </c>
      <c r="C1039" t="s">
        <v>5</v>
      </c>
      <c r="D1039" t="s">
        <v>37</v>
      </c>
      <c r="E1039">
        <v>3</v>
      </c>
    </row>
    <row r="1040" spans="1:5" x14ac:dyDescent="0.25">
      <c r="A1040" s="1">
        <v>42457.454861111109</v>
      </c>
      <c r="B1040">
        <v>16000106719</v>
      </c>
      <c r="C1040" t="s">
        <v>14</v>
      </c>
      <c r="D1040" t="s">
        <v>20</v>
      </c>
      <c r="E1040">
        <v>2</v>
      </c>
    </row>
    <row r="1041" spans="1:5" x14ac:dyDescent="0.25">
      <c r="A1041" s="1">
        <v>42457.454861111109</v>
      </c>
      <c r="B1041">
        <v>16000106727</v>
      </c>
      <c r="C1041" t="s">
        <v>9</v>
      </c>
      <c r="D1041" t="s">
        <v>37</v>
      </c>
      <c r="E1041">
        <v>2</v>
      </c>
    </row>
    <row r="1042" spans="1:5" x14ac:dyDescent="0.25">
      <c r="A1042" s="1">
        <v>42457.454861111109</v>
      </c>
      <c r="B1042">
        <v>16000106692</v>
      </c>
      <c r="C1042" t="s">
        <v>5</v>
      </c>
      <c r="D1042" t="s">
        <v>19</v>
      </c>
      <c r="E1042">
        <v>1</v>
      </c>
    </row>
    <row r="1043" spans="1:5" x14ac:dyDescent="0.25">
      <c r="A1043" s="1">
        <v>42457.454861111109</v>
      </c>
      <c r="B1043">
        <v>16000106592</v>
      </c>
      <c r="C1043" t="s">
        <v>5</v>
      </c>
      <c r="D1043" t="s">
        <v>32</v>
      </c>
      <c r="E1043">
        <v>2</v>
      </c>
    </row>
    <row r="1044" spans="1:5" x14ac:dyDescent="0.25">
      <c r="A1044" s="1">
        <v>42457.458333333336</v>
      </c>
      <c r="B1044">
        <v>16000106738</v>
      </c>
      <c r="C1044" t="s">
        <v>23</v>
      </c>
      <c r="D1044" t="s">
        <v>20</v>
      </c>
      <c r="E1044">
        <v>1</v>
      </c>
    </row>
    <row r="1045" spans="1:5" x14ac:dyDescent="0.25">
      <c r="A1045" s="1">
        <v>42457.460416666669</v>
      </c>
      <c r="B1045">
        <v>16000106728</v>
      </c>
      <c r="C1045" t="s">
        <v>9</v>
      </c>
      <c r="D1045" t="s">
        <v>38</v>
      </c>
      <c r="E1045">
        <v>1</v>
      </c>
    </row>
    <row r="1046" spans="1:5" x14ac:dyDescent="0.25">
      <c r="A1046" s="1">
        <v>42457.460416666669</v>
      </c>
      <c r="B1046">
        <v>16000106547</v>
      </c>
      <c r="C1046" t="s">
        <v>28</v>
      </c>
      <c r="D1046" t="s">
        <v>8</v>
      </c>
      <c r="E1046">
        <v>1</v>
      </c>
    </row>
    <row r="1047" spans="1:5" x14ac:dyDescent="0.25">
      <c r="A1047" s="1">
        <v>42457.460416666669</v>
      </c>
      <c r="B1047">
        <v>16000106612</v>
      </c>
      <c r="C1047" t="s">
        <v>7</v>
      </c>
      <c r="D1047" t="s">
        <v>13</v>
      </c>
      <c r="E1047">
        <v>2</v>
      </c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810D-90C3-4889-813E-07B0B7DF0539}">
  <dimension ref="C4:D8"/>
  <sheetViews>
    <sheetView workbookViewId="0">
      <selection activeCell="G9" sqref="G9"/>
    </sheetView>
  </sheetViews>
  <sheetFormatPr defaultRowHeight="15" x14ac:dyDescent="0.25"/>
  <cols>
    <col min="1" max="1" width="13.140625" bestFit="1" customWidth="1"/>
    <col min="2" max="2" width="14.140625" customWidth="1"/>
    <col min="3" max="3" width="30.42578125" customWidth="1"/>
    <col min="4" max="4" width="26.42578125" bestFit="1" customWidth="1"/>
    <col min="5" max="1047" width="12" bestFit="1" customWidth="1"/>
    <col min="1048" max="1048" width="7.28515625" bestFit="1" customWidth="1"/>
    <col min="1049" max="1049" width="11.140625" bestFit="1" customWidth="1"/>
  </cols>
  <sheetData>
    <row r="4" spans="3:4" x14ac:dyDescent="0.25">
      <c r="C4" s="4" t="s">
        <v>91</v>
      </c>
      <c r="D4" t="s">
        <v>90</v>
      </c>
    </row>
    <row r="5" spans="3:4" x14ac:dyDescent="0.25">
      <c r="C5" s="7" t="s">
        <v>87</v>
      </c>
      <c r="D5" s="6">
        <v>244</v>
      </c>
    </row>
    <row r="6" spans="3:4" x14ac:dyDescent="0.25">
      <c r="C6" s="7" t="s">
        <v>88</v>
      </c>
      <c r="D6" s="6">
        <v>583</v>
      </c>
    </row>
    <row r="7" spans="3:4" x14ac:dyDescent="0.25">
      <c r="C7" s="7" t="s">
        <v>89</v>
      </c>
      <c r="D7" s="6">
        <v>219</v>
      </c>
    </row>
    <row r="8" spans="3:4" x14ac:dyDescent="0.25">
      <c r="C8" s="5" t="s">
        <v>86</v>
      </c>
      <c r="D8" s="6">
        <v>1046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9DD0-38FD-481F-971A-03861BFE727D}">
  <dimension ref="A3:B69"/>
  <sheetViews>
    <sheetView zoomScaleNormal="100" workbookViewId="0">
      <selection activeCell="F3" sqref="F3"/>
    </sheetView>
  </sheetViews>
  <sheetFormatPr defaultRowHeight="15" x14ac:dyDescent="0.25"/>
  <cols>
    <col min="1" max="1" width="75.42578125" customWidth="1"/>
    <col min="2" max="2" width="13" customWidth="1"/>
  </cols>
  <sheetData>
    <row r="3" spans="1:2" x14ac:dyDescent="0.25">
      <c r="A3" s="4" t="s">
        <v>92</v>
      </c>
      <c r="B3" t="s">
        <v>90</v>
      </c>
    </row>
    <row r="4" spans="1:2" x14ac:dyDescent="0.25">
      <c r="A4" s="5" t="s">
        <v>81</v>
      </c>
      <c r="B4" s="6">
        <v>1</v>
      </c>
    </row>
    <row r="5" spans="1:2" x14ac:dyDescent="0.25">
      <c r="A5" s="5" t="s">
        <v>39</v>
      </c>
      <c r="B5" s="6">
        <v>1</v>
      </c>
    </row>
    <row r="6" spans="1:2" x14ac:dyDescent="0.25">
      <c r="A6" s="5" t="s">
        <v>52</v>
      </c>
      <c r="B6" s="6">
        <v>1</v>
      </c>
    </row>
    <row r="7" spans="1:2" x14ac:dyDescent="0.25">
      <c r="A7" s="5" t="s">
        <v>80</v>
      </c>
      <c r="B7" s="6">
        <v>1</v>
      </c>
    </row>
    <row r="8" spans="1:2" x14ac:dyDescent="0.25">
      <c r="A8" s="5" t="s">
        <v>83</v>
      </c>
      <c r="B8" s="6">
        <v>1</v>
      </c>
    </row>
    <row r="9" spans="1:2" x14ac:dyDescent="0.25">
      <c r="A9" s="5" t="s">
        <v>72</v>
      </c>
      <c r="B9" s="6">
        <v>1</v>
      </c>
    </row>
    <row r="10" spans="1:2" x14ac:dyDescent="0.25">
      <c r="A10" s="5" t="s">
        <v>71</v>
      </c>
      <c r="B10" s="6">
        <v>1</v>
      </c>
    </row>
    <row r="11" spans="1:2" x14ac:dyDescent="0.25">
      <c r="A11" s="5" t="s">
        <v>85</v>
      </c>
      <c r="B11" s="6">
        <v>1</v>
      </c>
    </row>
    <row r="12" spans="1:2" x14ac:dyDescent="0.25">
      <c r="A12" s="5" t="s">
        <v>84</v>
      </c>
      <c r="B12" s="6">
        <v>1</v>
      </c>
    </row>
    <row r="13" spans="1:2" x14ac:dyDescent="0.25">
      <c r="A13" s="5" t="s">
        <v>61</v>
      </c>
      <c r="B13" s="6">
        <v>1</v>
      </c>
    </row>
    <row r="14" spans="1:2" x14ac:dyDescent="0.25">
      <c r="A14" s="5" t="s">
        <v>65</v>
      </c>
      <c r="B14" s="6">
        <v>2</v>
      </c>
    </row>
    <row r="15" spans="1:2" x14ac:dyDescent="0.25">
      <c r="A15" s="5" t="s">
        <v>59</v>
      </c>
      <c r="B15" s="6">
        <v>2</v>
      </c>
    </row>
    <row r="16" spans="1:2" x14ac:dyDescent="0.25">
      <c r="A16" s="5" t="s">
        <v>82</v>
      </c>
      <c r="B16" s="6">
        <v>2</v>
      </c>
    </row>
    <row r="17" spans="1:2" x14ac:dyDescent="0.25">
      <c r="A17" s="5" t="s">
        <v>66</v>
      </c>
      <c r="B17" s="6">
        <v>2</v>
      </c>
    </row>
    <row r="18" spans="1:2" x14ac:dyDescent="0.25">
      <c r="A18" s="5" t="s">
        <v>31</v>
      </c>
      <c r="B18" s="6">
        <v>2</v>
      </c>
    </row>
    <row r="19" spans="1:2" x14ac:dyDescent="0.25">
      <c r="A19" s="5" t="s">
        <v>79</v>
      </c>
      <c r="B19" s="6">
        <v>2</v>
      </c>
    </row>
    <row r="20" spans="1:2" x14ac:dyDescent="0.25">
      <c r="A20" s="5" t="s">
        <v>68</v>
      </c>
      <c r="B20" s="6">
        <v>3</v>
      </c>
    </row>
    <row r="21" spans="1:2" x14ac:dyDescent="0.25">
      <c r="A21" s="5" t="s">
        <v>67</v>
      </c>
      <c r="B21" s="6">
        <v>3</v>
      </c>
    </row>
    <row r="22" spans="1:2" x14ac:dyDescent="0.25">
      <c r="A22" s="5" t="s">
        <v>56</v>
      </c>
      <c r="B22" s="6">
        <v>3</v>
      </c>
    </row>
    <row r="23" spans="1:2" x14ac:dyDescent="0.25">
      <c r="A23" s="5" t="s">
        <v>77</v>
      </c>
      <c r="B23" s="6">
        <v>3</v>
      </c>
    </row>
    <row r="24" spans="1:2" x14ac:dyDescent="0.25">
      <c r="A24" s="5" t="s">
        <v>55</v>
      </c>
      <c r="B24" s="6">
        <v>3</v>
      </c>
    </row>
    <row r="25" spans="1:2" x14ac:dyDescent="0.25">
      <c r="A25" s="5" t="s">
        <v>25</v>
      </c>
      <c r="B25" s="6">
        <v>3</v>
      </c>
    </row>
    <row r="26" spans="1:2" x14ac:dyDescent="0.25">
      <c r="A26" s="5" t="s">
        <v>78</v>
      </c>
      <c r="B26" s="6">
        <v>3</v>
      </c>
    </row>
    <row r="27" spans="1:2" x14ac:dyDescent="0.25">
      <c r="A27" s="5" t="s">
        <v>73</v>
      </c>
      <c r="B27" s="6">
        <v>3</v>
      </c>
    </row>
    <row r="28" spans="1:2" x14ac:dyDescent="0.25">
      <c r="A28" s="5" t="s">
        <v>40</v>
      </c>
      <c r="B28" s="6">
        <v>3</v>
      </c>
    </row>
    <row r="29" spans="1:2" x14ac:dyDescent="0.25">
      <c r="A29" s="5" t="s">
        <v>75</v>
      </c>
      <c r="B29" s="6">
        <v>3</v>
      </c>
    </row>
    <row r="30" spans="1:2" x14ac:dyDescent="0.25">
      <c r="A30" s="5" t="s">
        <v>70</v>
      </c>
      <c r="B30" s="6">
        <v>3</v>
      </c>
    </row>
    <row r="31" spans="1:2" x14ac:dyDescent="0.25">
      <c r="A31" s="5" t="s">
        <v>58</v>
      </c>
      <c r="B31" s="6">
        <v>4</v>
      </c>
    </row>
    <row r="32" spans="1:2" x14ac:dyDescent="0.25">
      <c r="A32" s="5" t="s">
        <v>45</v>
      </c>
      <c r="B32" s="6">
        <v>4</v>
      </c>
    </row>
    <row r="33" spans="1:2" x14ac:dyDescent="0.25">
      <c r="A33" s="5" t="s">
        <v>42</v>
      </c>
      <c r="B33" s="6">
        <v>4</v>
      </c>
    </row>
    <row r="34" spans="1:2" x14ac:dyDescent="0.25">
      <c r="A34" s="5" t="s">
        <v>49</v>
      </c>
      <c r="B34" s="6">
        <v>4</v>
      </c>
    </row>
    <row r="35" spans="1:2" x14ac:dyDescent="0.25">
      <c r="A35" s="5" t="s">
        <v>36</v>
      </c>
      <c r="B35" s="6">
        <v>5</v>
      </c>
    </row>
    <row r="36" spans="1:2" x14ac:dyDescent="0.25">
      <c r="A36" s="5" t="s">
        <v>76</v>
      </c>
      <c r="B36" s="6">
        <v>5</v>
      </c>
    </row>
    <row r="37" spans="1:2" x14ac:dyDescent="0.25">
      <c r="A37" s="5" t="s">
        <v>69</v>
      </c>
      <c r="B37" s="6">
        <v>5</v>
      </c>
    </row>
    <row r="38" spans="1:2" x14ac:dyDescent="0.25">
      <c r="A38" s="5" t="s">
        <v>12</v>
      </c>
      <c r="B38" s="6">
        <v>5</v>
      </c>
    </row>
    <row r="39" spans="1:2" x14ac:dyDescent="0.25">
      <c r="A39" s="5" t="s">
        <v>63</v>
      </c>
      <c r="B39" s="6">
        <v>6</v>
      </c>
    </row>
    <row r="40" spans="1:2" x14ac:dyDescent="0.25">
      <c r="A40" s="5" t="s">
        <v>44</v>
      </c>
      <c r="B40" s="6">
        <v>6</v>
      </c>
    </row>
    <row r="41" spans="1:2" x14ac:dyDescent="0.25">
      <c r="A41" s="5" t="s">
        <v>48</v>
      </c>
      <c r="B41" s="6">
        <v>7</v>
      </c>
    </row>
    <row r="42" spans="1:2" x14ac:dyDescent="0.25">
      <c r="A42" s="5" t="s">
        <v>51</v>
      </c>
      <c r="B42" s="6">
        <v>7</v>
      </c>
    </row>
    <row r="43" spans="1:2" x14ac:dyDescent="0.25">
      <c r="A43" s="5" t="s">
        <v>22</v>
      </c>
      <c r="B43" s="6">
        <v>9</v>
      </c>
    </row>
    <row r="44" spans="1:2" x14ac:dyDescent="0.25">
      <c r="A44" s="5" t="s">
        <v>57</v>
      </c>
      <c r="B44" s="6">
        <v>9</v>
      </c>
    </row>
    <row r="45" spans="1:2" x14ac:dyDescent="0.25">
      <c r="A45" s="5" t="s">
        <v>34</v>
      </c>
      <c r="B45" s="6">
        <v>10</v>
      </c>
    </row>
    <row r="46" spans="1:2" x14ac:dyDescent="0.25">
      <c r="A46" s="5" t="s">
        <v>74</v>
      </c>
      <c r="B46" s="6">
        <v>10</v>
      </c>
    </row>
    <row r="47" spans="1:2" x14ac:dyDescent="0.25">
      <c r="A47" s="5" t="s">
        <v>3</v>
      </c>
      <c r="B47" s="6">
        <v>13</v>
      </c>
    </row>
    <row r="48" spans="1:2" x14ac:dyDescent="0.25">
      <c r="A48" s="5" t="s">
        <v>30</v>
      </c>
      <c r="B48" s="6">
        <v>13</v>
      </c>
    </row>
    <row r="49" spans="1:2" x14ac:dyDescent="0.25">
      <c r="A49" s="5" t="s">
        <v>60</v>
      </c>
      <c r="B49" s="6">
        <v>14</v>
      </c>
    </row>
    <row r="50" spans="1:2" x14ac:dyDescent="0.25">
      <c r="A50" s="5" t="s">
        <v>46</v>
      </c>
      <c r="B50" s="6">
        <v>15</v>
      </c>
    </row>
    <row r="51" spans="1:2" x14ac:dyDescent="0.25">
      <c r="A51" s="5" t="s">
        <v>17</v>
      </c>
      <c r="B51" s="6">
        <v>16</v>
      </c>
    </row>
    <row r="52" spans="1:2" x14ac:dyDescent="0.25">
      <c r="A52" s="5" t="s">
        <v>62</v>
      </c>
      <c r="B52" s="6">
        <v>18</v>
      </c>
    </row>
    <row r="53" spans="1:2" x14ac:dyDescent="0.25">
      <c r="A53" s="5" t="s">
        <v>50</v>
      </c>
      <c r="B53" s="6">
        <v>21</v>
      </c>
    </row>
    <row r="54" spans="1:2" x14ac:dyDescent="0.25">
      <c r="A54" s="5" t="s">
        <v>16</v>
      </c>
      <c r="B54" s="6">
        <v>22</v>
      </c>
    </row>
    <row r="55" spans="1:2" x14ac:dyDescent="0.25">
      <c r="A55" s="5" t="s">
        <v>41</v>
      </c>
      <c r="B55" s="6">
        <v>24</v>
      </c>
    </row>
    <row r="56" spans="1:2" x14ac:dyDescent="0.25">
      <c r="A56" s="5" t="s">
        <v>64</v>
      </c>
      <c r="B56" s="6">
        <v>24</v>
      </c>
    </row>
    <row r="57" spans="1:2" x14ac:dyDescent="0.25">
      <c r="A57" s="5" t="s">
        <v>53</v>
      </c>
      <c r="B57" s="6">
        <v>25</v>
      </c>
    </row>
    <row r="58" spans="1:2" x14ac:dyDescent="0.25">
      <c r="A58" s="5" t="s">
        <v>54</v>
      </c>
      <c r="B58" s="6">
        <v>32</v>
      </c>
    </row>
    <row r="59" spans="1:2" x14ac:dyDescent="0.25">
      <c r="A59" s="5" t="s">
        <v>11</v>
      </c>
      <c r="B59" s="6">
        <v>35</v>
      </c>
    </row>
    <row r="60" spans="1:2" x14ac:dyDescent="0.25">
      <c r="A60" s="5" t="s">
        <v>23</v>
      </c>
      <c r="B60" s="6">
        <v>39</v>
      </c>
    </row>
    <row r="61" spans="1:2" x14ac:dyDescent="0.25">
      <c r="A61" s="5" t="s">
        <v>24</v>
      </c>
      <c r="B61" s="6">
        <v>50</v>
      </c>
    </row>
    <row r="62" spans="1:2" x14ac:dyDescent="0.25">
      <c r="A62" s="5" t="s">
        <v>35</v>
      </c>
      <c r="B62" s="6">
        <v>53</v>
      </c>
    </row>
    <row r="63" spans="1:2" x14ac:dyDescent="0.25">
      <c r="A63" s="5" t="s">
        <v>15</v>
      </c>
      <c r="B63" s="6">
        <v>54</v>
      </c>
    </row>
    <row r="64" spans="1:2" x14ac:dyDescent="0.25">
      <c r="A64" s="5" t="s">
        <v>28</v>
      </c>
      <c r="B64" s="6">
        <v>62</v>
      </c>
    </row>
    <row r="65" spans="1:2" x14ac:dyDescent="0.25">
      <c r="A65" s="5" t="s">
        <v>7</v>
      </c>
      <c r="B65" s="6">
        <v>66</v>
      </c>
    </row>
    <row r="66" spans="1:2" x14ac:dyDescent="0.25">
      <c r="A66" s="5" t="s">
        <v>5</v>
      </c>
      <c r="B66" s="6">
        <v>67</v>
      </c>
    </row>
    <row r="67" spans="1:2" x14ac:dyDescent="0.25">
      <c r="A67" s="5" t="s">
        <v>9</v>
      </c>
      <c r="B67" s="6">
        <v>105</v>
      </c>
    </row>
    <row r="68" spans="1:2" x14ac:dyDescent="0.25">
      <c r="A68" s="5" t="s">
        <v>14</v>
      </c>
      <c r="B68" s="6">
        <v>123</v>
      </c>
    </row>
    <row r="69" spans="1:2" x14ac:dyDescent="0.25">
      <c r="A69" s="5" t="s">
        <v>86</v>
      </c>
      <c r="B69" s="6">
        <v>1046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C71EB-47EB-4C6A-B454-66B5456B8A59}">
  <dimension ref="A3:F23"/>
  <sheetViews>
    <sheetView topLeftCell="A4" workbookViewId="0">
      <selection activeCell="V38" sqref="V38"/>
    </sheetView>
  </sheetViews>
  <sheetFormatPr defaultRowHeight="15" x14ac:dyDescent="0.25"/>
  <cols>
    <col min="1" max="1" width="15" customWidth="1"/>
    <col min="2" max="2" width="9.42578125" customWidth="1"/>
    <col min="3" max="4" width="4" bestFit="1" customWidth="1"/>
    <col min="5" max="5" width="2" bestFit="1" customWidth="1"/>
    <col min="6" max="6" width="11.140625" bestFit="1" customWidth="1"/>
    <col min="7" max="8" width="4.140625" bestFit="1" customWidth="1"/>
    <col min="9" max="9" width="3.5703125" bestFit="1" customWidth="1"/>
    <col min="10" max="10" width="4" bestFit="1" customWidth="1"/>
    <col min="11" max="11" width="3.7109375" bestFit="1" customWidth="1"/>
    <col min="12" max="12" width="4.5703125" bestFit="1" customWidth="1"/>
    <col min="13" max="15" width="4.28515625" bestFit="1" customWidth="1"/>
    <col min="16" max="16" width="4" bestFit="1" customWidth="1"/>
    <col min="17" max="17" width="3.85546875" bestFit="1" customWidth="1"/>
    <col min="18" max="18" width="4.140625" bestFit="1" customWidth="1"/>
    <col min="19" max="19" width="4.7109375" bestFit="1" customWidth="1"/>
    <col min="20" max="20" width="11.140625" bestFit="1" customWidth="1"/>
  </cols>
  <sheetData>
    <row r="3" spans="1:6" x14ac:dyDescent="0.25">
      <c r="A3" s="4" t="s">
        <v>101</v>
      </c>
      <c r="B3" s="4" t="s">
        <v>102</v>
      </c>
    </row>
    <row r="4" spans="1:6" x14ac:dyDescent="0.25">
      <c r="A4" s="4" t="s">
        <v>100</v>
      </c>
      <c r="B4">
        <v>1</v>
      </c>
      <c r="C4">
        <v>2</v>
      </c>
      <c r="D4">
        <v>3</v>
      </c>
      <c r="E4" t="s">
        <v>13</v>
      </c>
      <c r="F4" t="s">
        <v>86</v>
      </c>
    </row>
    <row r="5" spans="1:6" x14ac:dyDescent="0.25">
      <c r="A5" s="5" t="s">
        <v>32</v>
      </c>
      <c r="B5" s="6">
        <v>33</v>
      </c>
      <c r="C5" s="6">
        <v>25</v>
      </c>
      <c r="D5" s="6">
        <v>25</v>
      </c>
      <c r="E5" s="6"/>
      <c r="F5" s="6">
        <v>83</v>
      </c>
    </row>
    <row r="6" spans="1:6" x14ac:dyDescent="0.25">
      <c r="A6" s="5" t="s">
        <v>18</v>
      </c>
      <c r="B6" s="6">
        <v>10</v>
      </c>
      <c r="C6" s="6">
        <v>18</v>
      </c>
      <c r="D6" s="6">
        <v>16</v>
      </c>
      <c r="E6" s="6"/>
      <c r="F6" s="6">
        <v>44</v>
      </c>
    </row>
    <row r="7" spans="1:6" x14ac:dyDescent="0.25">
      <c r="A7" s="5" t="s">
        <v>33</v>
      </c>
      <c r="B7" s="6">
        <v>20</v>
      </c>
      <c r="C7" s="6">
        <v>22</v>
      </c>
      <c r="D7" s="6">
        <v>18</v>
      </c>
      <c r="E7" s="6"/>
      <c r="F7" s="6">
        <v>60</v>
      </c>
    </row>
    <row r="8" spans="1:6" x14ac:dyDescent="0.25">
      <c r="A8" s="5" t="s">
        <v>20</v>
      </c>
      <c r="B8" s="6">
        <v>33</v>
      </c>
      <c r="C8" s="6">
        <v>35</v>
      </c>
      <c r="D8" s="6">
        <v>18</v>
      </c>
      <c r="E8" s="6"/>
      <c r="F8" s="6">
        <v>86</v>
      </c>
    </row>
    <row r="9" spans="1:6" x14ac:dyDescent="0.25">
      <c r="A9" s="5" t="s">
        <v>38</v>
      </c>
      <c r="B9" s="6">
        <v>12</v>
      </c>
      <c r="C9" s="6">
        <v>13</v>
      </c>
      <c r="D9" s="6">
        <v>10</v>
      </c>
      <c r="E9" s="6">
        <v>1</v>
      </c>
      <c r="F9" s="6">
        <v>36</v>
      </c>
    </row>
    <row r="10" spans="1:6" x14ac:dyDescent="0.25">
      <c r="A10" s="5" t="s">
        <v>6</v>
      </c>
      <c r="B10" s="6">
        <v>16</v>
      </c>
      <c r="C10" s="6">
        <v>12</v>
      </c>
      <c r="D10" s="6">
        <v>11</v>
      </c>
      <c r="E10" s="6"/>
      <c r="F10" s="6">
        <v>39</v>
      </c>
    </row>
    <row r="11" spans="1:6" x14ac:dyDescent="0.25">
      <c r="A11" s="5" t="s">
        <v>29</v>
      </c>
      <c r="B11" s="6">
        <v>36</v>
      </c>
      <c r="C11" s="6">
        <v>49</v>
      </c>
      <c r="D11" s="6">
        <v>40</v>
      </c>
      <c r="E11" s="6"/>
      <c r="F11" s="6">
        <v>125</v>
      </c>
    </row>
    <row r="12" spans="1:6" x14ac:dyDescent="0.25">
      <c r="A12" s="5" t="s">
        <v>21</v>
      </c>
      <c r="B12" s="6">
        <v>16</v>
      </c>
      <c r="C12" s="6">
        <v>11</v>
      </c>
      <c r="D12" s="6">
        <v>14</v>
      </c>
      <c r="E12" s="6"/>
      <c r="F12" s="6">
        <v>41</v>
      </c>
    </row>
    <row r="13" spans="1:6" x14ac:dyDescent="0.25">
      <c r="A13" s="5" t="s">
        <v>19</v>
      </c>
      <c r="B13" s="6">
        <v>14</v>
      </c>
      <c r="C13" s="6">
        <v>19</v>
      </c>
      <c r="D13" s="6">
        <v>31</v>
      </c>
      <c r="E13" s="6"/>
      <c r="F13" s="6">
        <v>64</v>
      </c>
    </row>
    <row r="14" spans="1:6" x14ac:dyDescent="0.25">
      <c r="A14" s="5" t="s">
        <v>43</v>
      </c>
      <c r="B14" s="6">
        <v>17</v>
      </c>
      <c r="C14" s="6">
        <v>13</v>
      </c>
      <c r="D14" s="6">
        <v>8</v>
      </c>
      <c r="E14" s="6"/>
      <c r="F14" s="6">
        <v>38</v>
      </c>
    </row>
    <row r="15" spans="1:6" x14ac:dyDescent="0.25">
      <c r="A15" s="5" t="s">
        <v>27</v>
      </c>
      <c r="B15" s="6">
        <v>31</v>
      </c>
      <c r="C15" s="6">
        <v>36</v>
      </c>
      <c r="D15" s="6">
        <v>24</v>
      </c>
      <c r="E15" s="6"/>
      <c r="F15" s="6">
        <v>91</v>
      </c>
    </row>
    <row r="16" spans="1:6" x14ac:dyDescent="0.25">
      <c r="A16" s="5" t="s">
        <v>47</v>
      </c>
      <c r="B16" s="6">
        <v>19</v>
      </c>
      <c r="C16" s="6">
        <v>12</v>
      </c>
      <c r="D16" s="6">
        <v>22</v>
      </c>
      <c r="E16" s="6"/>
      <c r="F16" s="6">
        <v>53</v>
      </c>
    </row>
    <row r="17" spans="1:6" x14ac:dyDescent="0.25">
      <c r="A17" s="5" t="s">
        <v>8</v>
      </c>
      <c r="B17" s="6">
        <v>18</v>
      </c>
      <c r="C17" s="6">
        <v>8</v>
      </c>
      <c r="D17" s="6">
        <v>5</v>
      </c>
      <c r="E17" s="6"/>
      <c r="F17" s="6">
        <v>31</v>
      </c>
    </row>
    <row r="18" spans="1:6" x14ac:dyDescent="0.25">
      <c r="A18" s="5" t="s">
        <v>10</v>
      </c>
      <c r="B18" s="6">
        <v>18</v>
      </c>
      <c r="C18" s="6">
        <v>21</v>
      </c>
      <c r="D18" s="6">
        <v>23</v>
      </c>
      <c r="E18" s="6"/>
      <c r="F18" s="6">
        <v>62</v>
      </c>
    </row>
    <row r="19" spans="1:6" x14ac:dyDescent="0.25">
      <c r="A19" s="5" t="s">
        <v>4</v>
      </c>
      <c r="B19" s="6">
        <v>22</v>
      </c>
      <c r="C19" s="6">
        <v>18</v>
      </c>
      <c r="D19" s="6">
        <v>20</v>
      </c>
      <c r="E19" s="6"/>
      <c r="F19" s="6">
        <v>60</v>
      </c>
    </row>
    <row r="20" spans="1:6" x14ac:dyDescent="0.25">
      <c r="A20" s="5" t="s">
        <v>13</v>
      </c>
      <c r="B20" s="6">
        <v>19</v>
      </c>
      <c r="C20" s="6">
        <v>15</v>
      </c>
      <c r="D20" s="6">
        <v>10</v>
      </c>
      <c r="E20" s="6"/>
      <c r="F20" s="6">
        <v>44</v>
      </c>
    </row>
    <row r="21" spans="1:6" x14ac:dyDescent="0.25">
      <c r="A21" s="5" t="s">
        <v>37</v>
      </c>
      <c r="B21" s="6">
        <v>17</v>
      </c>
      <c r="C21" s="6">
        <v>17</v>
      </c>
      <c r="D21" s="6">
        <v>18</v>
      </c>
      <c r="E21" s="6"/>
      <c r="F21" s="6">
        <v>52</v>
      </c>
    </row>
    <row r="22" spans="1:6" x14ac:dyDescent="0.25">
      <c r="A22" s="5" t="s">
        <v>26</v>
      </c>
      <c r="B22" s="6">
        <v>22</v>
      </c>
      <c r="C22" s="6">
        <v>11</v>
      </c>
      <c r="D22" s="6">
        <v>4</v>
      </c>
      <c r="E22" s="6"/>
      <c r="F22" s="6">
        <v>37</v>
      </c>
    </row>
    <row r="23" spans="1:6" x14ac:dyDescent="0.25">
      <c r="A23" s="5" t="s">
        <v>86</v>
      </c>
      <c r="B23" s="6">
        <v>373</v>
      </c>
      <c r="C23" s="6">
        <v>355</v>
      </c>
      <c r="D23" s="6">
        <v>317</v>
      </c>
      <c r="E23" s="6">
        <v>1</v>
      </c>
      <c r="F23" s="6">
        <v>1046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4E76-8AB7-425A-86F7-4D175184094A}">
  <dimension ref="A1:W50"/>
  <sheetViews>
    <sheetView zoomScale="70" zoomScaleNormal="70" zoomScalePageLayoutView="70" workbookViewId="0">
      <selection activeCell="Z30" sqref="Z30"/>
    </sheetView>
  </sheetViews>
  <sheetFormatPr defaultColWidth="8.7109375" defaultRowHeight="15" x14ac:dyDescent="0.25"/>
  <sheetData>
    <row r="1" spans="1:6" x14ac:dyDescent="0.25">
      <c r="A1" t="s">
        <v>99</v>
      </c>
      <c r="B1" t="s">
        <v>98</v>
      </c>
      <c r="C1" t="s">
        <v>97</v>
      </c>
      <c r="D1" t="s">
        <v>96</v>
      </c>
      <c r="E1" t="s">
        <v>95</v>
      </c>
      <c r="F1" t="s">
        <v>107</v>
      </c>
    </row>
    <row r="2" spans="1:6" x14ac:dyDescent="0.25">
      <c r="A2" s="5" t="s">
        <v>29</v>
      </c>
      <c r="B2" s="6">
        <v>125</v>
      </c>
      <c r="C2" s="6">
        <v>165</v>
      </c>
      <c r="D2">
        <f t="shared" ref="D2:D20" si="0">1.491*B2 + 21.914</f>
        <v>208.28899999999999</v>
      </c>
      <c r="E2">
        <f t="shared" ref="E2:E20" si="1">C2-D2</f>
        <v>-43.288999999999987</v>
      </c>
      <c r="F2">
        <f t="shared" ref="F2:F20" si="2">ABS(E2)</f>
        <v>43.288999999999987</v>
      </c>
    </row>
    <row r="3" spans="1:6" x14ac:dyDescent="0.25">
      <c r="A3" s="5"/>
      <c r="B3" s="6">
        <v>1</v>
      </c>
      <c r="C3" s="6">
        <v>1</v>
      </c>
      <c r="D3">
        <f t="shared" si="0"/>
        <v>23.405000000000001</v>
      </c>
      <c r="E3">
        <f t="shared" si="1"/>
        <v>-22.405000000000001</v>
      </c>
      <c r="F3">
        <f t="shared" si="2"/>
        <v>22.405000000000001</v>
      </c>
    </row>
    <row r="4" spans="1:6" x14ac:dyDescent="0.25">
      <c r="A4" s="5" t="s">
        <v>27</v>
      </c>
      <c r="B4" s="6">
        <v>91</v>
      </c>
      <c r="C4" s="6">
        <v>176</v>
      </c>
      <c r="D4">
        <f t="shared" si="0"/>
        <v>157.59500000000003</v>
      </c>
      <c r="E4">
        <f t="shared" si="1"/>
        <v>18.404999999999973</v>
      </c>
      <c r="F4">
        <f t="shared" si="2"/>
        <v>18.404999999999973</v>
      </c>
    </row>
    <row r="5" spans="1:6" x14ac:dyDescent="0.25">
      <c r="A5" s="5" t="s">
        <v>47</v>
      </c>
      <c r="B5" s="6">
        <v>53</v>
      </c>
      <c r="C5" s="6">
        <v>117</v>
      </c>
      <c r="D5">
        <f t="shared" si="0"/>
        <v>100.93700000000001</v>
      </c>
      <c r="E5">
        <f t="shared" si="1"/>
        <v>16.062999999999988</v>
      </c>
      <c r="F5">
        <f t="shared" si="2"/>
        <v>16.062999999999988</v>
      </c>
    </row>
    <row r="6" spans="1:6" x14ac:dyDescent="0.25">
      <c r="A6" s="5" t="s">
        <v>19</v>
      </c>
      <c r="B6" s="6">
        <v>64</v>
      </c>
      <c r="C6" s="6">
        <v>131</v>
      </c>
      <c r="D6">
        <f t="shared" si="0"/>
        <v>117.33800000000001</v>
      </c>
      <c r="E6">
        <f t="shared" si="1"/>
        <v>13.661999999999992</v>
      </c>
      <c r="F6">
        <f t="shared" si="2"/>
        <v>13.661999999999992</v>
      </c>
    </row>
    <row r="7" spans="1:6" x14ac:dyDescent="0.25">
      <c r="A7" s="5" t="s">
        <v>4</v>
      </c>
      <c r="B7" s="6">
        <v>60</v>
      </c>
      <c r="C7" s="6">
        <v>124</v>
      </c>
      <c r="D7">
        <f t="shared" si="0"/>
        <v>111.37400000000001</v>
      </c>
      <c r="E7">
        <f t="shared" si="1"/>
        <v>12.625999999999991</v>
      </c>
      <c r="F7">
        <f t="shared" si="2"/>
        <v>12.625999999999991</v>
      </c>
    </row>
    <row r="8" spans="1:6" x14ac:dyDescent="0.25">
      <c r="A8" s="5" t="s">
        <v>32</v>
      </c>
      <c r="B8" s="6">
        <v>83</v>
      </c>
      <c r="C8" s="6">
        <v>158</v>
      </c>
      <c r="D8">
        <f t="shared" si="0"/>
        <v>145.66700000000003</v>
      </c>
      <c r="E8">
        <f t="shared" si="1"/>
        <v>12.33299999999997</v>
      </c>
      <c r="F8">
        <f t="shared" si="2"/>
        <v>12.33299999999997</v>
      </c>
    </row>
    <row r="9" spans="1:6" x14ac:dyDescent="0.25">
      <c r="A9" s="5" t="s">
        <v>18</v>
      </c>
      <c r="B9" s="6">
        <v>44</v>
      </c>
      <c r="C9" s="6">
        <v>76</v>
      </c>
      <c r="D9">
        <f t="shared" si="0"/>
        <v>87.518000000000001</v>
      </c>
      <c r="E9">
        <f t="shared" si="1"/>
        <v>-11.518000000000001</v>
      </c>
      <c r="F9">
        <f t="shared" si="2"/>
        <v>11.518000000000001</v>
      </c>
    </row>
    <row r="10" spans="1:6" x14ac:dyDescent="0.25">
      <c r="A10" s="5" t="s">
        <v>33</v>
      </c>
      <c r="B10" s="6">
        <v>60</v>
      </c>
      <c r="C10" s="6">
        <v>121</v>
      </c>
      <c r="D10">
        <f t="shared" si="0"/>
        <v>111.37400000000001</v>
      </c>
      <c r="E10">
        <f t="shared" si="1"/>
        <v>9.6259999999999906</v>
      </c>
      <c r="F10">
        <f t="shared" si="2"/>
        <v>9.6259999999999906</v>
      </c>
    </row>
    <row r="11" spans="1:6" x14ac:dyDescent="0.25">
      <c r="A11" s="5" t="s">
        <v>26</v>
      </c>
      <c r="B11" s="6">
        <v>37</v>
      </c>
      <c r="C11" s="6">
        <v>86</v>
      </c>
      <c r="D11">
        <f t="shared" si="0"/>
        <v>77.081000000000003</v>
      </c>
      <c r="E11">
        <f t="shared" si="1"/>
        <v>8.9189999999999969</v>
      </c>
      <c r="F11">
        <f t="shared" si="2"/>
        <v>8.9189999999999969</v>
      </c>
    </row>
    <row r="12" spans="1:6" x14ac:dyDescent="0.25">
      <c r="A12" s="5" t="s">
        <v>20</v>
      </c>
      <c r="B12" s="6">
        <v>86</v>
      </c>
      <c r="C12" s="6">
        <v>158</v>
      </c>
      <c r="D12">
        <f t="shared" si="0"/>
        <v>150.13999999999999</v>
      </c>
      <c r="E12">
        <f t="shared" si="1"/>
        <v>7.8600000000000136</v>
      </c>
      <c r="F12">
        <f t="shared" si="2"/>
        <v>7.8600000000000136</v>
      </c>
    </row>
    <row r="13" spans="1:6" x14ac:dyDescent="0.25">
      <c r="A13" s="5" t="s">
        <v>43</v>
      </c>
      <c r="B13" s="6">
        <v>38</v>
      </c>
      <c r="C13" s="6">
        <v>72</v>
      </c>
      <c r="D13">
        <f t="shared" si="0"/>
        <v>78.572000000000003</v>
      </c>
      <c r="E13">
        <f t="shared" si="1"/>
        <v>-6.5720000000000027</v>
      </c>
      <c r="F13">
        <f t="shared" si="2"/>
        <v>6.5720000000000027</v>
      </c>
    </row>
    <row r="14" spans="1:6" x14ac:dyDescent="0.25">
      <c r="A14" s="5" t="s">
        <v>38</v>
      </c>
      <c r="B14" s="6">
        <v>35</v>
      </c>
      <c r="C14" s="6">
        <v>68</v>
      </c>
      <c r="D14">
        <f t="shared" si="0"/>
        <v>74.099000000000004</v>
      </c>
      <c r="E14">
        <f t="shared" si="1"/>
        <v>-6.0990000000000038</v>
      </c>
      <c r="F14">
        <f t="shared" si="2"/>
        <v>6.0990000000000038</v>
      </c>
    </row>
    <row r="15" spans="1:6" x14ac:dyDescent="0.25">
      <c r="A15" s="5" t="s">
        <v>21</v>
      </c>
      <c r="B15" s="6">
        <v>41</v>
      </c>
      <c r="C15" s="6">
        <v>77</v>
      </c>
      <c r="D15">
        <f t="shared" si="0"/>
        <v>83.045000000000016</v>
      </c>
      <c r="E15">
        <f t="shared" si="1"/>
        <v>-6.0450000000000159</v>
      </c>
      <c r="F15">
        <f t="shared" si="2"/>
        <v>6.0450000000000159</v>
      </c>
    </row>
    <row r="16" spans="1:6" x14ac:dyDescent="0.25">
      <c r="A16" s="5" t="s">
        <v>10</v>
      </c>
      <c r="B16" s="6">
        <v>62</v>
      </c>
      <c r="C16" s="6">
        <v>120</v>
      </c>
      <c r="D16">
        <f t="shared" si="0"/>
        <v>114.35600000000001</v>
      </c>
      <c r="E16">
        <f t="shared" si="1"/>
        <v>5.6439999999999912</v>
      </c>
      <c r="F16">
        <f t="shared" si="2"/>
        <v>5.6439999999999912</v>
      </c>
    </row>
    <row r="17" spans="1:23" x14ac:dyDescent="0.25">
      <c r="A17" s="5" t="s">
        <v>13</v>
      </c>
      <c r="B17" s="6">
        <v>44</v>
      </c>
      <c r="C17" s="6">
        <v>82</v>
      </c>
      <c r="D17">
        <f t="shared" si="0"/>
        <v>87.518000000000001</v>
      </c>
      <c r="E17">
        <f t="shared" si="1"/>
        <v>-5.5180000000000007</v>
      </c>
      <c r="F17">
        <f t="shared" si="2"/>
        <v>5.5180000000000007</v>
      </c>
    </row>
    <row r="18" spans="1:23" x14ac:dyDescent="0.25">
      <c r="A18" s="5" t="s">
        <v>6</v>
      </c>
      <c r="B18" s="6">
        <v>39</v>
      </c>
      <c r="C18" s="6">
        <v>76</v>
      </c>
      <c r="D18">
        <f t="shared" si="0"/>
        <v>80.063000000000002</v>
      </c>
      <c r="E18">
        <f t="shared" si="1"/>
        <v>-4.0630000000000024</v>
      </c>
      <c r="F18">
        <f t="shared" si="2"/>
        <v>4.0630000000000024</v>
      </c>
    </row>
    <row r="19" spans="1:23" x14ac:dyDescent="0.25">
      <c r="A19" s="5" t="s">
        <v>8</v>
      </c>
      <c r="B19" s="6">
        <v>31</v>
      </c>
      <c r="C19" s="6">
        <v>72</v>
      </c>
      <c r="D19">
        <f t="shared" si="0"/>
        <v>68.135000000000005</v>
      </c>
      <c r="E19">
        <f t="shared" si="1"/>
        <v>3.8649999999999949</v>
      </c>
      <c r="F19">
        <f t="shared" si="2"/>
        <v>3.8649999999999949</v>
      </c>
    </row>
    <row r="20" spans="1:23" x14ac:dyDescent="0.25">
      <c r="A20" s="5" t="s">
        <v>37</v>
      </c>
      <c r="B20" s="6">
        <v>52</v>
      </c>
      <c r="C20" s="6">
        <v>96</v>
      </c>
      <c r="D20">
        <f t="shared" si="0"/>
        <v>99.446000000000012</v>
      </c>
      <c r="E20">
        <f t="shared" si="1"/>
        <v>-3.4460000000000122</v>
      </c>
      <c r="F20">
        <f t="shared" si="2"/>
        <v>3.4460000000000122</v>
      </c>
    </row>
    <row r="21" spans="1:23" x14ac:dyDescent="0.25">
      <c r="F21">
        <f>AVERAGE(F2:F20)</f>
        <v>11.471473684210524</v>
      </c>
      <c r="G21" t="s">
        <v>104</v>
      </c>
    </row>
    <row r="22" spans="1:23" x14ac:dyDescent="0.25">
      <c r="F22">
        <f>_xlfn.STDEV.S(F2:F20)</f>
        <v>9.3087850643501753</v>
      </c>
      <c r="G22" t="s">
        <v>105</v>
      </c>
    </row>
    <row r="23" spans="1:23" x14ac:dyDescent="0.25">
      <c r="F23">
        <f>F22*3</f>
        <v>27.926355193050526</v>
      </c>
      <c r="G23" t="s">
        <v>106</v>
      </c>
      <c r="V23" t="s">
        <v>103</v>
      </c>
    </row>
    <row r="25" spans="1:23" x14ac:dyDescent="0.25">
      <c r="W25" s="8"/>
    </row>
    <row r="32" spans="1:23" x14ac:dyDescent="0.25">
      <c r="A32" s="5"/>
      <c r="B32" s="6"/>
      <c r="C32" s="6"/>
    </row>
    <row r="33" spans="1:3" x14ac:dyDescent="0.25">
      <c r="A33" s="5"/>
      <c r="B33" s="6"/>
      <c r="C33" s="6"/>
    </row>
    <row r="34" spans="1:3" x14ac:dyDescent="0.25">
      <c r="A34" s="5"/>
      <c r="B34" s="6"/>
      <c r="C34" s="6"/>
    </row>
    <row r="35" spans="1:3" x14ac:dyDescent="0.25">
      <c r="A35" s="5"/>
      <c r="B35" s="6"/>
      <c r="C35" s="6"/>
    </row>
    <row r="36" spans="1:3" x14ac:dyDescent="0.25">
      <c r="A36" s="5"/>
      <c r="B36" s="6"/>
      <c r="C36" s="6"/>
    </row>
    <row r="37" spans="1:3" x14ac:dyDescent="0.25">
      <c r="A37" s="5"/>
      <c r="B37" s="6"/>
      <c r="C37" s="6"/>
    </row>
    <row r="38" spans="1:3" x14ac:dyDescent="0.25">
      <c r="A38" s="5"/>
      <c r="B38" s="6"/>
      <c r="C38" s="6"/>
    </row>
    <row r="39" spans="1:3" x14ac:dyDescent="0.25">
      <c r="A39" s="5"/>
      <c r="B39" s="6"/>
      <c r="C39" s="6"/>
    </row>
    <row r="40" spans="1:3" x14ac:dyDescent="0.25">
      <c r="A40" s="5"/>
      <c r="B40" s="6"/>
      <c r="C40" s="6"/>
    </row>
    <row r="41" spans="1:3" x14ac:dyDescent="0.25">
      <c r="A41" s="5"/>
      <c r="B41" s="6"/>
      <c r="C41" s="6"/>
    </row>
    <row r="42" spans="1:3" x14ac:dyDescent="0.25">
      <c r="A42" s="5"/>
      <c r="B42" s="6"/>
      <c r="C42" s="6"/>
    </row>
    <row r="43" spans="1:3" x14ac:dyDescent="0.25">
      <c r="A43" s="5"/>
      <c r="B43" s="6"/>
      <c r="C43" s="6"/>
    </row>
    <row r="44" spans="1:3" x14ac:dyDescent="0.25">
      <c r="A44" s="5"/>
      <c r="B44" s="6"/>
      <c r="C44" s="6"/>
    </row>
    <row r="45" spans="1:3" x14ac:dyDescent="0.25">
      <c r="A45" s="5"/>
      <c r="B45" s="6"/>
      <c r="C45" s="6"/>
    </row>
    <row r="46" spans="1:3" x14ac:dyDescent="0.25">
      <c r="A46" s="5"/>
      <c r="B46" s="6"/>
      <c r="C46" s="6"/>
    </row>
    <row r="47" spans="1:3" x14ac:dyDescent="0.25">
      <c r="A47" s="5"/>
      <c r="B47" s="6"/>
      <c r="C47" s="6"/>
    </row>
    <row r="48" spans="1:3" x14ac:dyDescent="0.25">
      <c r="A48" s="5"/>
      <c r="B48" s="6"/>
      <c r="C48" s="6"/>
    </row>
    <row r="49" spans="1:3" x14ac:dyDescent="0.25">
      <c r="A49" s="5"/>
      <c r="B49" s="6"/>
      <c r="C49" s="6"/>
    </row>
    <row r="50" spans="1:3" x14ac:dyDescent="0.25">
      <c r="A50" s="5"/>
      <c r="B50" s="6"/>
      <c r="C50" s="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Props1.xml><?xml version="1.0" encoding="utf-8"?>
<ds:datastoreItem xmlns:ds="http://schemas.openxmlformats.org/officeDocument/2006/customXml" ds:itemID="{C82FB73D-D27D-4474-B0D3-2A7E8B22B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160DB7-4470-41C4-AD4C-9CC9031200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80C039-4045-4C0E-8314-E3E330ED4C1D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0feec74c-ecc7-44c3-9c64-3623cf89ed41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Copy of Seattle_Police_Departme</vt:lpstr>
      <vt:lpstr>Date and Number of Events</vt:lpstr>
      <vt:lpstr>Incidents by Event Type</vt:lpstr>
      <vt:lpstr>Events by Sectors(and Beats)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Kao</cp:lastModifiedBy>
  <dcterms:created xsi:type="dcterms:W3CDTF">2016-12-01T19:12:31Z</dcterms:created>
  <dcterms:modified xsi:type="dcterms:W3CDTF">2018-10-21T03:24:33Z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