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vak\OneDrive\Рабочий стол\VSU\спэд\"/>
    </mc:Choice>
  </mc:AlternateContent>
  <bookViews>
    <workbookView xWindow="0" yWindow="0" windowWidth="6780" windowHeight="9552"/>
  </bookViews>
  <sheets>
    <sheet name="Задание 1" sheetId="1" r:id="rId1"/>
    <sheet name="Задание 2" sheetId="2" r:id="rId2"/>
  </sheets>
  <definedNames>
    <definedName name="solver_adj" localSheetId="0" hidden="1">'Задание 1'!$B$11:$G$14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'Задание 1'!$B$11:$G$14</definedName>
    <definedName name="solver_lhs2" localSheetId="0" hidden="1">'Задание 1'!$B$11:$G$14</definedName>
    <definedName name="solver_lhs3" localSheetId="0" hidden="1">'Задание 1'!$B$15:$G$15</definedName>
    <definedName name="solver_lhs4" localSheetId="0" hidden="1">'Задание 1'!$H$11:$H$14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'Задание 1'!$B$17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2</definedName>
    <definedName name="solver_rel4" localSheetId="0" hidden="1">1</definedName>
    <definedName name="solver_rhs1" localSheetId="0" hidden="1">"целое"</definedName>
    <definedName name="solver_rhs2" localSheetId="0" hidden="1">0</definedName>
    <definedName name="solver_rhs3" localSheetId="0" hidden="1">'Задание 1'!$B$7:$G$7</definedName>
    <definedName name="solver_rhs4" localSheetId="0" hidden="1">'Задание 1'!$H$3:$H$6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C4" i="2"/>
  <c r="C5" i="2"/>
  <c r="C6" i="2"/>
  <c r="C7" i="2"/>
  <c r="C8" i="2" s="1"/>
  <c r="C9" i="2" s="1"/>
  <c r="C3" i="2"/>
  <c r="B17" i="1" l="1"/>
  <c r="B15" i="1"/>
  <c r="C15" i="1"/>
  <c r="D15" i="1"/>
  <c r="E15" i="1"/>
  <c r="F15" i="1"/>
  <c r="G15" i="1"/>
  <c r="H12" i="1"/>
  <c r="H13" i="1"/>
  <c r="H14" i="1"/>
  <c r="H11" i="1"/>
</calcChain>
</file>

<file path=xl/sharedStrings.xml><?xml version="1.0" encoding="utf-8"?>
<sst xmlns="http://schemas.openxmlformats.org/spreadsheetml/2006/main" count="12" uniqueCount="6">
  <si>
    <t>Предприятия</t>
  </si>
  <si>
    <t>Склады</t>
  </si>
  <si>
    <t xml:space="preserve">Целевая функция </t>
  </si>
  <si>
    <t>Год</t>
  </si>
  <si>
    <t>Количество изданий</t>
  </si>
  <si>
    <t>#Н/Д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</si>
</sst>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Экспоненциальное сглаживание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Фактический</c:v>
          </c:tx>
          <c:trendline>
            <c:trendlineType val="poly"/>
            <c:order val="2"/>
            <c:forward val="1.5"/>
            <c:dispRSqr val="1"/>
            <c:dispEq val="1"/>
            <c:trendlineLbl>
              <c:layout>
                <c:manualLayout>
                  <c:x val="0.11482453964907929"/>
                  <c:y val="-0.5248410185728517"/>
                </c:manualLayout>
              </c:layout>
              <c:numFmt formatCode="General" sourceLinked="0"/>
            </c:trendlineLbl>
          </c:trendline>
          <c:trendline>
            <c:trendlineType val="linear"/>
            <c:forward val="4"/>
            <c:dispRSqr val="1"/>
            <c:dispEq val="1"/>
            <c:trendlineLbl>
              <c:layout>
                <c:manualLayout>
                  <c:x val="-0.26332252586073801"/>
                  <c:y val="-4.1277088400599057E-2"/>
                </c:manualLayout>
              </c:layout>
              <c:numFmt formatCode="General" sourceLinked="0"/>
            </c:trendlineLbl>
          </c:trendline>
          <c:val>
            <c:numRef>
              <c:f>'Задание 2'!$B$2:$B$9</c:f>
              <c:numCache>
                <c:formatCode>General</c:formatCode>
                <c:ptCount val="8"/>
                <c:pt idx="0">
                  <c:v>620</c:v>
                </c:pt>
                <c:pt idx="1">
                  <c:v>635</c:v>
                </c:pt>
                <c:pt idx="2">
                  <c:v>672</c:v>
                </c:pt>
                <c:pt idx="3">
                  <c:v>680</c:v>
                </c:pt>
                <c:pt idx="4">
                  <c:v>470</c:v>
                </c:pt>
                <c:pt idx="5">
                  <c:v>273</c:v>
                </c:pt>
                <c:pt idx="6">
                  <c:v>264</c:v>
                </c:pt>
                <c:pt idx="7">
                  <c:v>305</c:v>
                </c:pt>
              </c:numCache>
            </c:numRef>
          </c:val>
          <c:smooth val="0"/>
        </c:ser>
        <c:ser>
          <c:idx val="1"/>
          <c:order val="1"/>
          <c:tx>
            <c:v>Прогноз</c:v>
          </c:tx>
          <c:val>
            <c:numRef>
              <c:f>'Задание 2'!$C$2:$C$9</c:f>
              <c:numCache>
                <c:formatCode>General</c:formatCode>
                <c:ptCount val="8"/>
                <c:pt idx="0">
                  <c:v>0</c:v>
                </c:pt>
                <c:pt idx="1">
                  <c:v>620</c:v>
                </c:pt>
                <c:pt idx="2">
                  <c:v>630.5</c:v>
                </c:pt>
                <c:pt idx="3">
                  <c:v>659.55</c:v>
                </c:pt>
                <c:pt idx="4">
                  <c:v>673.8649999999999</c:v>
                </c:pt>
                <c:pt idx="5">
                  <c:v>531.15949999999998</c:v>
                </c:pt>
                <c:pt idx="6">
                  <c:v>350.44785000000002</c:v>
                </c:pt>
                <c:pt idx="7">
                  <c:v>289.93435499999998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03554496"/>
        <c:axId val="-1003561568"/>
      </c:lineChart>
      <c:catAx>
        <c:axId val="-100355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Точка данных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1003561568"/>
        <c:crosses val="autoZero"/>
        <c:auto val="1"/>
        <c:lblAlgn val="ctr"/>
        <c:lblOffset val="100"/>
        <c:noMultiLvlLbl val="0"/>
      </c:catAx>
      <c:valAx>
        <c:axId val="-1003561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Значение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003554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12</xdr:row>
      <xdr:rowOff>22860</xdr:rowOff>
    </xdr:from>
    <xdr:to>
      <xdr:col>8</xdr:col>
      <xdr:colOff>426720</xdr:colOff>
      <xdr:row>28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7" sqref="D17"/>
    </sheetView>
  </sheetViews>
  <sheetFormatPr defaultRowHeight="14.4" x14ac:dyDescent="0.3"/>
  <cols>
    <col min="1" max="1" width="12.33203125" bestFit="1" customWidth="1"/>
  </cols>
  <sheetData>
    <row r="1" spans="1:8" ht="21.6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8" ht="21.6" customHeight="1" x14ac:dyDescent="0.3">
      <c r="A2" s="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</row>
    <row r="3" spans="1:8" ht="21.6" customHeight="1" x14ac:dyDescent="0.3">
      <c r="A3" s="4">
        <v>1</v>
      </c>
      <c r="B3" s="2">
        <v>1</v>
      </c>
      <c r="C3" s="2">
        <v>5</v>
      </c>
      <c r="D3" s="2">
        <v>2</v>
      </c>
      <c r="E3" s="2">
        <v>2</v>
      </c>
      <c r="F3" s="2">
        <v>1</v>
      </c>
      <c r="G3" s="2">
        <v>6</v>
      </c>
      <c r="H3" s="3">
        <v>100</v>
      </c>
    </row>
    <row r="4" spans="1:8" ht="21.6" customHeight="1" x14ac:dyDescent="0.3">
      <c r="A4" s="4">
        <v>2</v>
      </c>
      <c r="B4" s="2">
        <v>3</v>
      </c>
      <c r="C4" s="2">
        <v>6</v>
      </c>
      <c r="D4" s="2">
        <v>2</v>
      </c>
      <c r="E4" s="2">
        <v>4</v>
      </c>
      <c r="F4" s="2">
        <v>3</v>
      </c>
      <c r="G4" s="2">
        <v>3</v>
      </c>
      <c r="H4" s="3">
        <v>15</v>
      </c>
    </row>
    <row r="5" spans="1:8" ht="21.6" customHeight="1" x14ac:dyDescent="0.3">
      <c r="A5" s="4">
        <v>3</v>
      </c>
      <c r="B5" s="2">
        <v>8</v>
      </c>
      <c r="C5" s="2">
        <v>10</v>
      </c>
      <c r="D5" s="2">
        <v>4</v>
      </c>
      <c r="E5" s="2">
        <v>5</v>
      </c>
      <c r="F5" s="2">
        <v>6</v>
      </c>
      <c r="G5" s="2">
        <v>8</v>
      </c>
      <c r="H5" s="3">
        <v>90</v>
      </c>
    </row>
    <row r="6" spans="1:8" ht="21.6" customHeight="1" x14ac:dyDescent="0.3">
      <c r="A6" s="4">
        <v>4</v>
      </c>
      <c r="B6" s="2">
        <v>7</v>
      </c>
      <c r="C6" s="2">
        <v>3</v>
      </c>
      <c r="D6" s="2">
        <v>7</v>
      </c>
      <c r="E6" s="2">
        <v>9</v>
      </c>
      <c r="F6" s="2">
        <v>1</v>
      </c>
      <c r="G6" s="2">
        <v>2</v>
      </c>
      <c r="H6" s="3">
        <v>55</v>
      </c>
    </row>
    <row r="7" spans="1:8" ht="15" thickBot="1" x14ac:dyDescent="0.35">
      <c r="A7" s="6"/>
      <c r="B7" s="7">
        <v>30</v>
      </c>
      <c r="C7" s="7">
        <v>40</v>
      </c>
      <c r="D7" s="7">
        <v>55</v>
      </c>
      <c r="E7" s="7">
        <v>80</v>
      </c>
      <c r="F7" s="8">
        <v>45</v>
      </c>
      <c r="G7" s="7">
        <v>10</v>
      </c>
      <c r="H7" s="6"/>
    </row>
    <row r="8" spans="1:8" x14ac:dyDescent="0.3">
      <c r="A8" s="5"/>
      <c r="B8" s="5"/>
      <c r="C8" s="5"/>
    </row>
    <row r="9" spans="1:8" ht="21.6" customHeight="1" x14ac:dyDescent="0.3">
      <c r="A9" s="1" t="s">
        <v>0</v>
      </c>
      <c r="B9" s="1" t="s">
        <v>1</v>
      </c>
      <c r="C9" s="1"/>
      <c r="D9" s="1"/>
      <c r="E9" s="1"/>
      <c r="F9" s="1"/>
      <c r="G9" s="1"/>
    </row>
    <row r="10" spans="1:8" ht="21.6" customHeight="1" x14ac:dyDescent="0.3">
      <c r="A10" s="1"/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</row>
    <row r="11" spans="1:8" ht="21.6" customHeight="1" x14ac:dyDescent="0.3">
      <c r="A11" s="4">
        <v>1</v>
      </c>
      <c r="B11" s="2">
        <v>30</v>
      </c>
      <c r="C11" s="2">
        <v>0</v>
      </c>
      <c r="D11" s="2">
        <v>0</v>
      </c>
      <c r="E11" s="2">
        <v>40</v>
      </c>
      <c r="F11" s="2">
        <v>30</v>
      </c>
      <c r="G11" s="2">
        <v>0</v>
      </c>
      <c r="H11" s="3">
        <f>SUM(B11:G11)</f>
        <v>100</v>
      </c>
    </row>
    <row r="12" spans="1:8" ht="21.6" customHeight="1" x14ac:dyDescent="0.3">
      <c r="A12" s="4">
        <v>2</v>
      </c>
      <c r="B12" s="2">
        <v>0</v>
      </c>
      <c r="C12" s="2">
        <v>0</v>
      </c>
      <c r="D12" s="2">
        <v>5</v>
      </c>
      <c r="E12" s="2">
        <v>0</v>
      </c>
      <c r="F12" s="2">
        <v>0</v>
      </c>
      <c r="G12" s="2">
        <v>10</v>
      </c>
      <c r="H12" s="3">
        <f t="shared" ref="H12:H14" si="0">SUM(B12:G12)</f>
        <v>15</v>
      </c>
    </row>
    <row r="13" spans="1:8" ht="21.6" customHeight="1" x14ac:dyDescent="0.3">
      <c r="A13" s="4">
        <v>3</v>
      </c>
      <c r="B13" s="2">
        <v>0</v>
      </c>
      <c r="C13" s="2">
        <v>0</v>
      </c>
      <c r="D13" s="2">
        <v>50</v>
      </c>
      <c r="E13" s="2">
        <v>40</v>
      </c>
      <c r="F13" s="2">
        <v>0</v>
      </c>
      <c r="G13" s="2">
        <v>0</v>
      </c>
      <c r="H13" s="3">
        <f t="shared" si="0"/>
        <v>90</v>
      </c>
    </row>
    <row r="14" spans="1:8" ht="21.6" customHeight="1" x14ac:dyDescent="0.3">
      <c r="A14" s="4">
        <v>4</v>
      </c>
      <c r="B14" s="2">
        <v>0</v>
      </c>
      <c r="C14" s="2">
        <v>40</v>
      </c>
      <c r="D14" s="2">
        <v>0</v>
      </c>
      <c r="E14" s="2">
        <v>0</v>
      </c>
      <c r="F14" s="2">
        <v>15</v>
      </c>
      <c r="G14" s="2">
        <v>0</v>
      </c>
      <c r="H14" s="3">
        <f t="shared" si="0"/>
        <v>55</v>
      </c>
    </row>
    <row r="15" spans="1:8" ht="15" thickBot="1" x14ac:dyDescent="0.35">
      <c r="A15" s="6"/>
      <c r="B15" s="7">
        <f>SUM(B11:B14)</f>
        <v>30</v>
      </c>
      <c r="C15" s="7">
        <f t="shared" ref="C15:G15" si="1">SUM(C11:C14)</f>
        <v>40</v>
      </c>
      <c r="D15" s="7">
        <f t="shared" si="1"/>
        <v>55</v>
      </c>
      <c r="E15" s="7">
        <f t="shared" si="1"/>
        <v>80</v>
      </c>
      <c r="F15" s="7">
        <f t="shared" si="1"/>
        <v>45</v>
      </c>
      <c r="G15" s="7">
        <f t="shared" si="1"/>
        <v>10</v>
      </c>
      <c r="H15" s="6"/>
    </row>
    <row r="17" spans="1:2" ht="28.8" customHeight="1" x14ac:dyDescent="0.3">
      <c r="A17" s="10" t="s">
        <v>2</v>
      </c>
      <c r="B17" s="9">
        <f>SUMPRODUCT(B3:G6,B11:G14)</f>
        <v>715</v>
      </c>
    </row>
  </sheetData>
  <mergeCells count="4">
    <mergeCell ref="A1:A2"/>
    <mergeCell ref="B1:G1"/>
    <mergeCell ref="A9:A10"/>
    <mergeCell ref="B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4" workbookViewId="0">
      <selection activeCell="H4" sqref="H4"/>
    </sheetView>
  </sheetViews>
  <sheetFormatPr defaultRowHeight="14.4" x14ac:dyDescent="0.3"/>
  <cols>
    <col min="1" max="2" width="19.77734375" customWidth="1"/>
    <col min="3" max="3" width="10.33203125" customWidth="1"/>
    <col min="4" max="4" width="10.109375" customWidth="1"/>
  </cols>
  <sheetData>
    <row r="1" spans="1:4" x14ac:dyDescent="0.3">
      <c r="A1" s="4" t="s">
        <v>3</v>
      </c>
      <c r="B1" s="4" t="s">
        <v>4</v>
      </c>
    </row>
    <row r="2" spans="1:4" x14ac:dyDescent="0.3">
      <c r="A2" s="2">
        <v>2012</v>
      </c>
      <c r="B2" s="2">
        <v>620</v>
      </c>
      <c r="C2" t="s">
        <v>5</v>
      </c>
      <c r="D2" t="s">
        <v>5</v>
      </c>
    </row>
    <row r="3" spans="1:4" x14ac:dyDescent="0.3">
      <c r="A3" s="2">
        <v>2013</v>
      </c>
      <c r="B3" s="2">
        <v>635</v>
      </c>
      <c r="C3">
        <f>B2</f>
        <v>620</v>
      </c>
      <c r="D3" t="s">
        <v>5</v>
      </c>
    </row>
    <row r="4" spans="1:4" x14ac:dyDescent="0.3">
      <c r="A4" s="2">
        <v>2014</v>
      </c>
      <c r="B4" s="2">
        <v>672</v>
      </c>
      <c r="C4">
        <f t="shared" ref="C4:C9" si="0">0.7*B3+0.3*C3</f>
        <v>630.5</v>
      </c>
      <c r="D4" t="s">
        <v>5</v>
      </c>
    </row>
    <row r="5" spans="1:4" x14ac:dyDescent="0.3">
      <c r="A5" s="2">
        <v>2015</v>
      </c>
      <c r="B5" s="2">
        <v>680</v>
      </c>
      <c r="C5">
        <f t="shared" si="0"/>
        <v>659.55</v>
      </c>
      <c r="D5" t="s">
        <v>5</v>
      </c>
    </row>
    <row r="6" spans="1:4" x14ac:dyDescent="0.3">
      <c r="A6" s="2">
        <v>2016</v>
      </c>
      <c r="B6" s="2">
        <v>470</v>
      </c>
      <c r="C6">
        <f t="shared" si="0"/>
        <v>673.8649999999999</v>
      </c>
      <c r="D6">
        <f t="shared" ref="D6:D9" si="1">SQRT(SUMXMY2(B3:B5,C3:C5)/3)</f>
        <v>28.079960232640417</v>
      </c>
    </row>
    <row r="7" spans="1:4" x14ac:dyDescent="0.3">
      <c r="A7" s="2">
        <v>2017</v>
      </c>
      <c r="B7" s="2">
        <v>273</v>
      </c>
      <c r="C7">
        <f t="shared" si="0"/>
        <v>531.15949999999998</v>
      </c>
      <c r="D7">
        <f t="shared" si="1"/>
        <v>120.69436706684638</v>
      </c>
    </row>
    <row r="8" spans="1:4" x14ac:dyDescent="0.3">
      <c r="A8" s="2">
        <v>2018</v>
      </c>
      <c r="B8" s="2">
        <v>264</v>
      </c>
      <c r="C8">
        <f t="shared" si="0"/>
        <v>350.44785000000002</v>
      </c>
      <c r="D8">
        <f t="shared" si="1"/>
        <v>190.28528421403649</v>
      </c>
    </row>
    <row r="9" spans="1:4" x14ac:dyDescent="0.3">
      <c r="A9" s="2">
        <v>2019</v>
      </c>
      <c r="B9" s="2">
        <v>305</v>
      </c>
      <c r="C9">
        <f t="shared" si="0"/>
        <v>289.93435499999998</v>
      </c>
      <c r="D9">
        <f t="shared" si="1"/>
        <v>196.36742468721951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Меркутова</dc:creator>
  <cp:lastModifiedBy>Кристина Меркутова</cp:lastModifiedBy>
  <dcterms:created xsi:type="dcterms:W3CDTF">2023-11-06T12:19:55Z</dcterms:created>
  <dcterms:modified xsi:type="dcterms:W3CDTF">2023-11-06T13:29:35Z</dcterms:modified>
</cp:coreProperties>
</file>