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SANU\OneDrive\Desktop\cluster analysis\"/>
    </mc:Choice>
  </mc:AlternateContent>
  <bookViews>
    <workbookView xWindow="0" yWindow="0" windowWidth="20460" windowHeight="774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J16" i="1"/>
  <c r="K16" i="1"/>
  <c r="L16" i="1"/>
  <c r="M16" i="1"/>
  <c r="N16" i="1"/>
  <c r="O16" i="1"/>
  <c r="K11" i="1"/>
  <c r="L11" i="1"/>
  <c r="M11" i="1"/>
  <c r="N11" i="1"/>
  <c r="O11" i="1"/>
  <c r="J11" i="1"/>
  <c r="J4" i="1"/>
  <c r="J3" i="1" l="1"/>
  <c r="K3" i="1"/>
  <c r="L3" i="1"/>
  <c r="M3" i="1"/>
  <c r="N3" i="1"/>
  <c r="O3" i="1"/>
  <c r="K4" i="1"/>
  <c r="L4" i="1"/>
  <c r="M4" i="1"/>
  <c r="N4" i="1"/>
  <c r="O4" i="1"/>
  <c r="J5" i="1"/>
  <c r="K5" i="1"/>
  <c r="L5" i="1"/>
  <c r="M5" i="1"/>
  <c r="N5" i="1"/>
  <c r="O5" i="1"/>
  <c r="J6" i="1"/>
  <c r="K6" i="1"/>
  <c r="L6" i="1"/>
  <c r="M6" i="1"/>
  <c r="N6" i="1"/>
  <c r="O6" i="1"/>
  <c r="J7" i="1"/>
  <c r="K7" i="1"/>
  <c r="L7" i="1"/>
  <c r="M7" i="1"/>
  <c r="N7" i="1"/>
  <c r="O7" i="1"/>
  <c r="K2" i="1"/>
  <c r="L2" i="1"/>
  <c r="M2" i="1"/>
  <c r="N2" i="1"/>
  <c r="O2" i="1"/>
  <c r="J2" i="1"/>
</calcChain>
</file>

<file path=xl/sharedStrings.xml><?xml version="1.0" encoding="utf-8"?>
<sst xmlns="http://schemas.openxmlformats.org/spreadsheetml/2006/main" count="63" uniqueCount="12">
  <si>
    <t>Airtel</t>
  </si>
  <si>
    <t>Vodafone</t>
  </si>
  <si>
    <t>BSNL</t>
  </si>
  <si>
    <t>Aircel</t>
  </si>
  <si>
    <t>Reliance</t>
  </si>
  <si>
    <t>Tata</t>
  </si>
  <si>
    <t>Preference</t>
  </si>
  <si>
    <t>Average</t>
  </si>
  <si>
    <t>Paired comparison frequency table</t>
  </si>
  <si>
    <t>Probablity distribution table</t>
  </si>
  <si>
    <t>Z-value table</t>
  </si>
  <si>
    <t>Adjusted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</si>
</sst>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497623168620949E-2"/>
          <c:y val="0.12096108164520977"/>
          <c:w val="0.93210629921259847"/>
          <c:h val="0.72220970894958603"/>
        </c:manualLayout>
      </c:layout>
      <c:bubbleChart>
        <c:varyColors val="0"/>
        <c:ser>
          <c:idx val="0"/>
          <c:order val="0"/>
          <c:tx>
            <c:strRef>
              <c:f>Sheet2!$I$4</c:f>
              <c:strCache>
                <c:ptCount val="1"/>
                <c:pt idx="0">
                  <c:v>Airtel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 w="9525" cap="flat" cmpd="sng" algn="ctr">
              <a:solidFill>
                <a:schemeClr val="accent1">
                  <a:alpha val="75000"/>
                </a:schemeClr>
              </a:solidFill>
            </a:ln>
            <a:effectLst>
              <a:innerShdw blurRad="114300">
                <a:schemeClr val="accent1">
                  <a:alpha val="70000"/>
                </a:schemeClr>
              </a:innerShdw>
            </a:effectLst>
          </c:spPr>
          <c:invertIfNegative val="0"/>
          <c:dLbls>
            <c:dLbl>
              <c:idx val="0"/>
              <c:layout>
                <c:manualLayout>
                  <c:x val="-9.6153846153846312E-2"/>
                  <c:y val="0.27777777777777779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4089-401A-A229-7A565BD8DC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Sheet2!$J$4</c:f>
              <c:numCache>
                <c:formatCode>General</c:formatCode>
                <c:ptCount val="1"/>
                <c:pt idx="0">
                  <c:v>0.87912014759809343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4089-401A-A229-7A565BD8DC8E}"/>
            </c:ext>
          </c:extLst>
        </c:ser>
        <c:ser>
          <c:idx val="1"/>
          <c:order val="1"/>
          <c:tx>
            <c:strRef>
              <c:f>Sheet2!$I$5</c:f>
              <c:strCache>
                <c:ptCount val="1"/>
                <c:pt idx="0">
                  <c:v>Vodafone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 w="9525" cap="flat" cmpd="sng" algn="ctr">
              <a:solidFill>
                <a:schemeClr val="accent2">
                  <a:alpha val="75000"/>
                </a:schemeClr>
              </a:solidFill>
            </a:ln>
            <a:effectLst>
              <a:innerShdw blurRad="114300">
                <a:schemeClr val="accent2">
                  <a:alpha val="70000"/>
                </a:schemeClr>
              </a:innerShdw>
            </a:effectLst>
          </c:spPr>
          <c:invertIfNegative val="0"/>
          <c:dLbls>
            <c:dLbl>
              <c:idx val="0"/>
              <c:layout>
                <c:manualLayout>
                  <c:x val="-4.2735042735042739E-3"/>
                  <c:y val="0.19444444444444445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4089-401A-A229-7A565BD8DC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Sheet2!$J$5</c:f>
              <c:numCache>
                <c:formatCode>General</c:formatCode>
                <c:ptCount val="1"/>
                <c:pt idx="0">
                  <c:v>0.91336343551955956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5-4089-401A-A229-7A565BD8DC8E}"/>
            </c:ext>
          </c:extLst>
        </c:ser>
        <c:ser>
          <c:idx val="2"/>
          <c:order val="2"/>
          <c:tx>
            <c:strRef>
              <c:f>Sheet2!$I$6</c:f>
              <c:strCache>
                <c:ptCount val="1"/>
                <c:pt idx="0">
                  <c:v>BSNL</c:v>
                </c:pt>
              </c:strCache>
            </c:strRef>
          </c:tx>
          <c:spPr>
            <a:pattFill prst="ltUp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 w="9525" cap="flat" cmpd="sng" algn="ctr">
              <a:solidFill>
                <a:schemeClr val="accent3">
                  <a:alpha val="75000"/>
                </a:schemeClr>
              </a:solidFill>
            </a:ln>
            <a:effectLst>
              <a:innerShdw blurRad="114300">
                <a:schemeClr val="accent3">
                  <a:alpha val="70000"/>
                </a:schemeClr>
              </a:innerShdw>
            </a:effectLst>
          </c:spPr>
          <c:invertIfNegative val="0"/>
          <c:dLbls>
            <c:dLbl>
              <c:idx val="0"/>
              <c:layout>
                <c:manualLayout>
                  <c:x val="-7.9059829059829057E-2"/>
                  <c:y val="0.2499999999999999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4089-401A-A229-7A565BD8DC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Sheet2!$J$6</c:f>
              <c:numCache>
                <c:formatCode>General</c:formatCode>
                <c:ptCount val="1"/>
                <c:pt idx="0">
                  <c:v>0.58849632025156839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6-4089-401A-A229-7A565BD8DC8E}"/>
            </c:ext>
          </c:extLst>
        </c:ser>
        <c:ser>
          <c:idx val="4"/>
          <c:order val="3"/>
          <c:tx>
            <c:strRef>
              <c:f>Sheet2!$I$9</c:f>
              <c:strCache>
                <c:ptCount val="1"/>
                <c:pt idx="0">
                  <c:v>Tata</c:v>
                </c:pt>
              </c:strCache>
            </c:strRef>
          </c:tx>
          <c:spPr>
            <a:pattFill prst="ltUpDiag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 w="9525" cap="flat" cmpd="sng" algn="ctr">
              <a:solidFill>
                <a:schemeClr val="accent5">
                  <a:alpha val="75000"/>
                </a:schemeClr>
              </a:solidFill>
            </a:ln>
            <a:effectLst>
              <a:innerShdw blurRad="114300">
                <a:schemeClr val="accent5">
                  <a:alpha val="70000"/>
                </a:schemeClr>
              </a:innerShdw>
            </a:effectLst>
          </c:spPr>
          <c:invertIfNegative val="0"/>
          <c:dLbls>
            <c:dLbl>
              <c:idx val="0"/>
              <c:layout>
                <c:manualLayout>
                  <c:x val="-9.6153846153846173E-2"/>
                  <c:y val="0.26851851851851855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4089-401A-A229-7A565BD8DC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Sheet2!$J$9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8-4089-401A-A229-7A565BD8DC8E}"/>
            </c:ext>
          </c:extLst>
        </c:ser>
        <c:ser>
          <c:idx val="3"/>
          <c:order val="4"/>
          <c:tx>
            <c:strRef>
              <c:f>Sheet2!$I$7</c:f>
              <c:strCache>
                <c:ptCount val="1"/>
                <c:pt idx="0">
                  <c:v>Aircel</c:v>
                </c:pt>
              </c:strCache>
            </c:strRef>
          </c:tx>
          <c:spPr>
            <a:pattFill prst="ltUp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 w="9525" cap="flat" cmpd="sng" algn="ctr">
              <a:solidFill>
                <a:schemeClr val="accent4">
                  <a:alpha val="75000"/>
                </a:schemeClr>
              </a:solidFill>
            </a:ln>
            <a:effectLst>
              <a:innerShdw blurRad="114300">
                <a:schemeClr val="accent4">
                  <a:alpha val="70000"/>
                </a:schemeClr>
              </a:innerShdw>
            </a:effectLst>
          </c:spPr>
          <c:invertIfNegative val="0"/>
          <c:dLbls>
            <c:dLbl>
              <c:idx val="0"/>
              <c:layout>
                <c:manualLayout>
                  <c:x val="-0.10683760683760683"/>
                  <c:y val="0.25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4089-401A-A229-7A565BD8DC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Sheet2!$J$7</c:f>
              <c:numCache>
                <c:formatCode>General</c:formatCode>
                <c:ptCount val="1"/>
                <c:pt idx="0">
                  <c:v>0.39106630792181457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9-4089-401A-A229-7A565BD8DC8E}"/>
            </c:ext>
          </c:extLst>
        </c:ser>
        <c:ser>
          <c:idx val="5"/>
          <c:order val="5"/>
          <c:tx>
            <c:strRef>
              <c:f>Sheet2!$I$8</c:f>
              <c:strCache>
                <c:ptCount val="1"/>
                <c:pt idx="0">
                  <c:v>Reliance</c:v>
                </c:pt>
              </c:strCache>
            </c:strRef>
          </c:tx>
          <c:spPr>
            <a:pattFill prst="ltUp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 w="9525" cap="flat" cmpd="sng" algn="ctr">
              <a:solidFill>
                <a:schemeClr val="accent6">
                  <a:alpha val="75000"/>
                </a:schemeClr>
              </a:solidFill>
            </a:ln>
            <a:effectLst>
              <a:innerShdw blurRad="114300">
                <a:schemeClr val="accent6">
                  <a:alpha val="70000"/>
                </a:schemeClr>
              </a:innerShdw>
            </a:effectLst>
          </c:spPr>
          <c:invertIfNegative val="0"/>
          <c:dLbls>
            <c:dLbl>
              <c:idx val="0"/>
              <c:layout>
                <c:manualLayout>
                  <c:x val="-0.20512820512820512"/>
                  <c:y val="0.2222222222222223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4089-401A-A229-7A565BD8DC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Sheet2!$J$8</c:f>
              <c:numCache>
                <c:formatCode>General</c:formatCode>
                <c:ptCount val="1"/>
                <c:pt idx="0">
                  <c:v>0.26383792188898358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A-4089-401A-A229-7A565BD8D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114295311"/>
        <c:axId val="114296143"/>
      </c:bubbleChart>
      <c:valAx>
        <c:axId val="11429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6143"/>
        <c:crossesAt val="1"/>
        <c:crossBetween val="midCat"/>
      </c:valAx>
      <c:valAx>
        <c:axId val="114296143"/>
        <c:scaling>
          <c:orientation val="minMax"/>
          <c:min val="0.8"/>
        </c:scaling>
        <c:delete val="1"/>
        <c:axPos val="r"/>
        <c:numFmt formatCode="General" sourceLinked="1"/>
        <c:majorTickMark val="none"/>
        <c:minorTickMark val="none"/>
        <c:tickLblPos val="nextTo"/>
        <c:crossAx val="114295311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216030688471632"/>
          <c:y val="0.83854111986001745"/>
          <c:w val="0.49811754954779258"/>
          <c:h val="6.676604593565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 cap="flat" cmpd="sng" algn="ctr">
        <a:solidFill>
          <a:schemeClr val="phClr">
            <a:alpha val="75000"/>
          </a:schemeClr>
        </a:solidFill>
      </a:ln>
      <a:effectLst>
        <a:innerShdw blurRad="114300">
          <a:schemeClr val="phClr">
            <a:alpha val="70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 cap="flat" cmpd="sng" algn="ctr">
        <a:solidFill>
          <a:schemeClr val="phClr">
            <a:alpha val="75000"/>
          </a:schemeClr>
        </a:solidFill>
      </a:ln>
      <a:effectLst>
        <a:innerShdw blurRad="114300">
          <a:schemeClr val="phClr">
            <a:alpha val="70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3</xdr:row>
      <xdr:rowOff>95249</xdr:rowOff>
    </xdr:from>
    <xdr:to>
      <xdr:col>20</xdr:col>
      <xdr:colOff>19050</xdr:colOff>
      <xdr:row>20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0.27885</cdr:x>
      <cdr:y>0.03125</cdr:y>
    </cdr:from>
    <cdr:to>
      <cdr:x>0.71474</cdr:x>
      <cdr:y>0.15972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57350" y="85725"/>
          <a:ext cx="25908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0.27709</cdr:x>
      <cdr:y>0.1365</cdr:y>
    </cdr:from>
    <cdr:to>
      <cdr:x>0.90402</cdr:x>
      <cdr:y>0.23739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04976" y="438155"/>
          <a:ext cx="3857624" cy="3238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Customer Experience about SIX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telecomm</a:t>
          </a:r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 operators</a:t>
          </a:r>
        </a:p>
      </cdr:txBody>
    </cdr:sp>
  </cdr:relSizeAnchor>
  <cdr:relSizeAnchor xmlns:cdr="http://schemas.openxmlformats.org/drawingml/2006/chartDrawing">
    <cdr:from>
      <cdr:x>0.41641</cdr:x>
      <cdr:y>0.67062</cdr:y>
    </cdr:from>
    <cdr:to>
      <cdr:x>0.62074</cdr:x>
      <cdr:y>0.75668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562226" y="2152651"/>
          <a:ext cx="12573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Thurston case V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I1" sqref="I1:O7"/>
    </sheetView>
  </sheetViews>
  <sheetFormatPr defaultRowHeight="15" x14ac:dyDescent="0.25"/>
  <cols>
    <col min="1" max="1" width="13.7109375" style="4" customWidth="1"/>
    <col min="7" max="8" width="9.140625" style="9"/>
  </cols>
  <sheetData>
    <row r="1" spans="1:16" s="3" customFormat="1" ht="45.75" customHeight="1" x14ac:dyDescent="0.25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5" t="s">
        <v>4</v>
      </c>
      <c r="G1" s="2" t="s">
        <v>5</v>
      </c>
      <c r="H1" s="7"/>
      <c r="I1" s="2" t="s">
        <v>6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</row>
    <row r="2" spans="1:16" x14ac:dyDescent="0.25">
      <c r="A2" s="2" t="s">
        <v>0</v>
      </c>
      <c r="B2" s="1">
        <v>0</v>
      </c>
      <c r="C2" s="1">
        <v>1826</v>
      </c>
      <c r="D2" s="1">
        <v>1304</v>
      </c>
      <c r="E2" s="1">
        <v>1064</v>
      </c>
      <c r="F2" s="6">
        <v>930</v>
      </c>
      <c r="G2" s="1">
        <v>755</v>
      </c>
      <c r="H2" s="8"/>
      <c r="I2" s="2" t="s">
        <v>0</v>
      </c>
      <c r="J2" s="10">
        <f>B2/3532</f>
        <v>0</v>
      </c>
      <c r="K2" s="10">
        <f t="shared" ref="K2:O2" si="0">C2/3532</f>
        <v>0.51698754246885614</v>
      </c>
      <c r="L2" s="10">
        <f t="shared" si="0"/>
        <v>0.36919592298980747</v>
      </c>
      <c r="M2" s="10">
        <f t="shared" si="0"/>
        <v>0.30124575311438279</v>
      </c>
      <c r="N2" s="10">
        <f t="shared" si="0"/>
        <v>0.26330690826727066</v>
      </c>
      <c r="O2" s="10">
        <f t="shared" si="0"/>
        <v>0.21375990939977349</v>
      </c>
      <c r="P2" t="s">
        <v>9</v>
      </c>
    </row>
    <row r="3" spans="1:16" x14ac:dyDescent="0.25">
      <c r="A3" s="2" t="s">
        <v>1</v>
      </c>
      <c r="B3" s="1">
        <v>1706</v>
      </c>
      <c r="C3" s="1">
        <v>0</v>
      </c>
      <c r="D3" s="1">
        <v>1320</v>
      </c>
      <c r="E3" s="1">
        <v>984</v>
      </c>
      <c r="F3" s="6">
        <v>885</v>
      </c>
      <c r="G3" s="1">
        <v>728</v>
      </c>
      <c r="H3" s="8"/>
      <c r="I3" s="2" t="s">
        <v>1</v>
      </c>
      <c r="J3" s="10">
        <f t="shared" ref="J3:J7" si="1">B3/3532</f>
        <v>0.4830124575311438</v>
      </c>
      <c r="K3" s="10">
        <f t="shared" ref="K3:K7" si="2">C3/3532</f>
        <v>0</v>
      </c>
      <c r="L3" s="10">
        <f t="shared" ref="L3:L7" si="3">D3/3532</f>
        <v>0.37372593431483581</v>
      </c>
      <c r="M3" s="10">
        <f t="shared" ref="M3:M7" si="4">E3/3532</f>
        <v>0.27859569648924121</v>
      </c>
      <c r="N3" s="10">
        <f t="shared" ref="N3:N7" si="5">F3/3532</f>
        <v>0.25056625141562855</v>
      </c>
      <c r="O3" s="10">
        <f t="shared" ref="O3:O7" si="6">G3/3532</f>
        <v>0.20611551528878821</v>
      </c>
    </row>
    <row r="4" spans="1:16" x14ac:dyDescent="0.25">
      <c r="A4" s="2" t="s">
        <v>2</v>
      </c>
      <c r="B4" s="1">
        <v>2228</v>
      </c>
      <c r="C4" s="1">
        <v>2212</v>
      </c>
      <c r="D4" s="1">
        <v>0</v>
      </c>
      <c r="E4" s="1">
        <v>1401</v>
      </c>
      <c r="F4" s="6">
        <v>1249</v>
      </c>
      <c r="G4" s="1">
        <v>1073</v>
      </c>
      <c r="H4" s="8"/>
      <c r="I4" s="2" t="s">
        <v>2</v>
      </c>
      <c r="J4" s="10">
        <f>B4/3532</f>
        <v>0.63080407701019248</v>
      </c>
      <c r="K4" s="10">
        <f t="shared" si="2"/>
        <v>0.62627406568516419</v>
      </c>
      <c r="L4" s="10">
        <f t="shared" si="3"/>
        <v>0</v>
      </c>
      <c r="M4" s="10">
        <f t="shared" si="4"/>
        <v>0.39665911664779163</v>
      </c>
      <c r="N4" s="10">
        <f t="shared" si="5"/>
        <v>0.35362400906002267</v>
      </c>
      <c r="O4" s="10">
        <f t="shared" si="6"/>
        <v>0.30379388448471123</v>
      </c>
    </row>
    <row r="5" spans="1:16" x14ac:dyDescent="0.25">
      <c r="A5" s="2" t="s">
        <v>3</v>
      </c>
      <c r="B5" s="1">
        <v>2468</v>
      </c>
      <c r="C5" s="1">
        <v>2548</v>
      </c>
      <c r="D5" s="1">
        <v>2131</v>
      </c>
      <c r="E5" s="1">
        <v>0</v>
      </c>
      <c r="F5" s="6">
        <v>1445</v>
      </c>
      <c r="G5" s="1">
        <v>1152</v>
      </c>
      <c r="H5" s="8"/>
      <c r="I5" s="2" t="s">
        <v>3</v>
      </c>
      <c r="J5" s="10">
        <f t="shared" si="1"/>
        <v>0.69875424688561727</v>
      </c>
      <c r="K5" s="10">
        <f t="shared" si="2"/>
        <v>0.72140430351075879</v>
      </c>
      <c r="L5" s="10">
        <f t="shared" si="3"/>
        <v>0.60334088335220837</v>
      </c>
      <c r="M5" s="10">
        <f t="shared" si="4"/>
        <v>0</v>
      </c>
      <c r="N5" s="10">
        <f t="shared" si="5"/>
        <v>0.40911664779161949</v>
      </c>
      <c r="O5" s="10">
        <f t="shared" si="6"/>
        <v>0.32616081540203851</v>
      </c>
    </row>
    <row r="6" spans="1:16" x14ac:dyDescent="0.25">
      <c r="A6" s="2" t="s">
        <v>4</v>
      </c>
      <c r="B6" s="1">
        <v>2602</v>
      </c>
      <c r="C6" s="1">
        <v>2647</v>
      </c>
      <c r="D6" s="1">
        <v>2283</v>
      </c>
      <c r="E6" s="1">
        <v>2087</v>
      </c>
      <c r="F6" s="6">
        <v>0</v>
      </c>
      <c r="G6" s="1">
        <v>1142</v>
      </c>
      <c r="H6" s="8"/>
      <c r="I6" s="2" t="s">
        <v>4</v>
      </c>
      <c r="J6" s="10">
        <f t="shared" si="1"/>
        <v>0.73669309173272934</v>
      </c>
      <c r="K6" s="10">
        <f t="shared" si="2"/>
        <v>0.74943374858437151</v>
      </c>
      <c r="L6" s="10">
        <f t="shared" si="3"/>
        <v>0.64637599093997733</v>
      </c>
      <c r="M6" s="10">
        <f t="shared" si="4"/>
        <v>0.59088335220838051</v>
      </c>
      <c r="N6" s="10">
        <f t="shared" si="5"/>
        <v>0</v>
      </c>
      <c r="O6" s="10">
        <f t="shared" si="6"/>
        <v>0.32332955832389582</v>
      </c>
    </row>
    <row r="7" spans="1:16" x14ac:dyDescent="0.25">
      <c r="A7" s="2" t="s">
        <v>5</v>
      </c>
      <c r="B7" s="1">
        <v>2777</v>
      </c>
      <c r="C7" s="1">
        <v>2804</v>
      </c>
      <c r="D7" s="1">
        <v>2459</v>
      </c>
      <c r="E7" s="1">
        <v>2380</v>
      </c>
      <c r="F7" s="6">
        <v>2390</v>
      </c>
      <c r="G7" s="1">
        <v>0</v>
      </c>
      <c r="H7" s="8"/>
      <c r="I7" s="2" t="s">
        <v>5</v>
      </c>
      <c r="J7" s="10">
        <f t="shared" si="1"/>
        <v>0.78624009060022648</v>
      </c>
      <c r="K7" s="10">
        <f t="shared" si="2"/>
        <v>0.79388448471121176</v>
      </c>
      <c r="L7" s="10">
        <f t="shared" si="3"/>
        <v>0.69620611551528877</v>
      </c>
      <c r="M7" s="10">
        <f t="shared" si="4"/>
        <v>0.67383918459796155</v>
      </c>
      <c r="N7" s="10">
        <f t="shared" si="5"/>
        <v>0.67667044167610424</v>
      </c>
      <c r="O7" s="10">
        <f t="shared" si="6"/>
        <v>0</v>
      </c>
    </row>
    <row r="10" spans="1:16" x14ac:dyDescent="0.25">
      <c r="A10" s="4" t="s">
        <v>8</v>
      </c>
      <c r="I10" t="s">
        <v>6</v>
      </c>
      <c r="J10" t="s">
        <v>0</v>
      </c>
      <c r="K10" t="s">
        <v>1</v>
      </c>
      <c r="L10" t="s">
        <v>2</v>
      </c>
      <c r="M10" t="s">
        <v>3</v>
      </c>
      <c r="N10" t="s">
        <v>4</v>
      </c>
      <c r="O10" t="s">
        <v>5</v>
      </c>
    </row>
    <row r="11" spans="1:16" x14ac:dyDescent="0.25">
      <c r="I11" t="s">
        <v>0</v>
      </c>
      <c r="J11" t="e">
        <f>NORMSINV(J2)</f>
        <v>#NUM!</v>
      </c>
      <c r="K11">
        <f t="shared" ref="K11:O11" si="7">NORMSINV(K2)</f>
        <v>4.2594330416816401E-2</v>
      </c>
      <c r="L11">
        <f t="shared" si="7"/>
        <v>-0.33398371680232869</v>
      </c>
      <c r="M11">
        <f t="shared" si="7"/>
        <v>-0.52082095170456733</v>
      </c>
      <c r="N11">
        <f t="shared" si="7"/>
        <v>-0.63318350435290338</v>
      </c>
      <c r="O11">
        <f t="shared" si="7"/>
        <v>-0.79344290996555833</v>
      </c>
    </row>
    <row r="12" spans="1:16" x14ac:dyDescent="0.25">
      <c r="I12" t="s">
        <v>1</v>
      </c>
      <c r="J12">
        <f t="shared" ref="J12:O12" si="8">NORMSINV(J3)</f>
        <v>-4.2594330416816546E-2</v>
      </c>
      <c r="K12" t="e">
        <f t="shared" si="8"/>
        <v>#NUM!</v>
      </c>
      <c r="L12">
        <f t="shared" si="8"/>
        <v>-0.32200109017005996</v>
      </c>
      <c r="M12">
        <f t="shared" si="8"/>
        <v>-0.58701833472344411</v>
      </c>
      <c r="N12">
        <f t="shared" si="8"/>
        <v>-0.67270890242037018</v>
      </c>
      <c r="O12">
        <f t="shared" si="8"/>
        <v>-0.81997382220664716</v>
      </c>
    </row>
    <row r="13" spans="1:16" x14ac:dyDescent="0.25">
      <c r="I13" t="s">
        <v>2</v>
      </c>
      <c r="J13">
        <f t="shared" ref="J13:O13" si="9">NORMSINV(J4)</f>
        <v>0.33398371680232858</v>
      </c>
      <c r="K13">
        <f t="shared" si="9"/>
        <v>0.32200109017005996</v>
      </c>
      <c r="L13" t="e">
        <f t="shared" si="9"/>
        <v>#NUM!</v>
      </c>
      <c r="M13">
        <f t="shared" si="9"/>
        <v>-0.26200416218443628</v>
      </c>
      <c r="N13">
        <f t="shared" si="9"/>
        <v>-0.37555464004195505</v>
      </c>
      <c r="O13">
        <f t="shared" si="9"/>
        <v>-0.51351979307538798</v>
      </c>
      <c r="P13" t="s">
        <v>10</v>
      </c>
    </row>
    <row r="14" spans="1:16" x14ac:dyDescent="0.25">
      <c r="I14" t="s">
        <v>3</v>
      </c>
      <c r="J14">
        <f t="shared" ref="J14:O14" si="10">NORMSINV(J5)</f>
        <v>0.52082095170456744</v>
      </c>
      <c r="K14">
        <f t="shared" si="10"/>
        <v>0.58701833472344411</v>
      </c>
      <c r="L14">
        <f t="shared" si="10"/>
        <v>0.26200416218443628</v>
      </c>
      <c r="M14" t="e">
        <f t="shared" si="10"/>
        <v>#NUM!</v>
      </c>
      <c r="N14">
        <f t="shared" si="10"/>
        <v>-0.22981787324124517</v>
      </c>
      <c r="O14">
        <f t="shared" si="10"/>
        <v>-0.45053928972207025</v>
      </c>
    </row>
    <row r="15" spans="1:16" x14ac:dyDescent="0.25">
      <c r="I15" t="s">
        <v>4</v>
      </c>
      <c r="J15">
        <f t="shared" ref="J15:O15" si="11">NORMSINV(J6)</f>
        <v>0.63318350435290338</v>
      </c>
      <c r="K15">
        <f t="shared" si="11"/>
        <v>0.67270890242037029</v>
      </c>
      <c r="L15">
        <f t="shared" si="11"/>
        <v>0.37555464004195505</v>
      </c>
      <c r="M15">
        <f t="shared" si="11"/>
        <v>0.22981787324124517</v>
      </c>
      <c r="N15" t="e">
        <f t="shared" si="11"/>
        <v>#NUM!</v>
      </c>
      <c r="O15">
        <f t="shared" si="11"/>
        <v>-0.45840831821035544</v>
      </c>
    </row>
    <row r="16" spans="1:16" x14ac:dyDescent="0.25">
      <c r="I16" t="s">
        <v>5</v>
      </c>
      <c r="J16">
        <f t="shared" ref="J16:O16" si="12">NORMSINV(J7)</f>
        <v>0.79344290996555833</v>
      </c>
      <c r="K16">
        <f t="shared" si="12"/>
        <v>0.81997382220664716</v>
      </c>
      <c r="L16">
        <f t="shared" si="12"/>
        <v>0.51351979307538798</v>
      </c>
      <c r="M16">
        <f t="shared" si="12"/>
        <v>0.45053928972207041</v>
      </c>
      <c r="N16">
        <f t="shared" si="12"/>
        <v>0.45840831821035549</v>
      </c>
      <c r="O16" t="e">
        <f t="shared" si="12"/>
        <v>#NUM!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sqref="A1:G9"/>
    </sheetView>
  </sheetViews>
  <sheetFormatPr defaultRowHeight="15" x14ac:dyDescent="0.25"/>
  <cols>
    <col min="1" max="1" width="16.85546875" bestFit="1" customWidth="1"/>
  </cols>
  <sheetData>
    <row r="1" spans="1:10" x14ac:dyDescent="0.25">
      <c r="A1" s="11" t="s">
        <v>6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0" x14ac:dyDescent="0.25">
      <c r="A2" s="11" t="s">
        <v>0</v>
      </c>
      <c r="B2" s="10">
        <v>0</v>
      </c>
      <c r="C2" s="10">
        <v>4.2594330416816401E-2</v>
      </c>
      <c r="D2" s="10">
        <v>-0.33398371680232869</v>
      </c>
      <c r="E2" s="10">
        <v>-0.52082095170456733</v>
      </c>
      <c r="F2" s="10">
        <v>-0.63318350435290338</v>
      </c>
      <c r="G2" s="10">
        <v>-0.79344290996555833</v>
      </c>
    </row>
    <row r="3" spans="1:10" x14ac:dyDescent="0.25">
      <c r="A3" s="11" t="s">
        <v>1</v>
      </c>
      <c r="B3" s="10">
        <v>-4.2594330416816546E-2</v>
      </c>
      <c r="C3" s="10">
        <v>0</v>
      </c>
      <c r="D3" s="10">
        <v>-0.32200109017005996</v>
      </c>
      <c r="E3" s="10">
        <v>-0.58701833472344411</v>
      </c>
      <c r="F3" s="10">
        <v>-0.67270890242037018</v>
      </c>
      <c r="G3" s="10">
        <v>-0.81997382220664716</v>
      </c>
    </row>
    <row r="4" spans="1:10" x14ac:dyDescent="0.25">
      <c r="A4" s="11" t="s">
        <v>2</v>
      </c>
      <c r="B4" s="10">
        <v>0.33398371680232858</v>
      </c>
      <c r="C4" s="10">
        <v>0.32200109017005996</v>
      </c>
      <c r="D4" s="10">
        <v>0</v>
      </c>
      <c r="E4" s="10">
        <v>-0.26200416218443628</v>
      </c>
      <c r="F4" s="10">
        <v>-0.37555464004195505</v>
      </c>
      <c r="G4" s="10">
        <v>-0.51351979307538798</v>
      </c>
      <c r="I4" t="s">
        <v>0</v>
      </c>
      <c r="J4">
        <v>0.87912014759809343</v>
      </c>
    </row>
    <row r="5" spans="1:10" x14ac:dyDescent="0.25">
      <c r="A5" s="11" t="s">
        <v>3</v>
      </c>
      <c r="B5" s="10">
        <v>0.52082095170456744</v>
      </c>
      <c r="C5" s="10">
        <v>0.58701833472344411</v>
      </c>
      <c r="D5" s="10">
        <v>0.26200416218443628</v>
      </c>
      <c r="E5" s="10">
        <v>0</v>
      </c>
      <c r="F5" s="10">
        <v>-0.22981787324124517</v>
      </c>
      <c r="G5" s="10">
        <v>-0.45053928972207025</v>
      </c>
      <c r="I5" t="s">
        <v>1</v>
      </c>
      <c r="J5">
        <v>0.91336343551955956</v>
      </c>
    </row>
    <row r="6" spans="1:10" x14ac:dyDescent="0.25">
      <c r="A6" s="11" t="s">
        <v>4</v>
      </c>
      <c r="B6" s="10">
        <v>0.63318350435290338</v>
      </c>
      <c r="C6" s="10">
        <v>0.67270890242037029</v>
      </c>
      <c r="D6" s="10">
        <v>0.37555464004195505</v>
      </c>
      <c r="E6" s="10">
        <v>0.22981787324124517</v>
      </c>
      <c r="F6" s="10">
        <v>0</v>
      </c>
      <c r="G6" s="10">
        <v>-0.45840831821035544</v>
      </c>
      <c r="I6" t="s">
        <v>2</v>
      </c>
      <c r="J6">
        <v>0.58849632025156839</v>
      </c>
    </row>
    <row r="7" spans="1:10" x14ac:dyDescent="0.25">
      <c r="A7" s="11" t="s">
        <v>5</v>
      </c>
      <c r="B7" s="10">
        <v>0.79344290996555833</v>
      </c>
      <c r="C7" s="10">
        <v>0.81997382220664716</v>
      </c>
      <c r="D7" s="10">
        <v>0.51351979307538798</v>
      </c>
      <c r="E7" s="10">
        <v>0.45053928972207041</v>
      </c>
      <c r="F7" s="10">
        <v>0.45840831821035549</v>
      </c>
      <c r="G7" s="10">
        <v>0</v>
      </c>
      <c r="I7" t="s">
        <v>3</v>
      </c>
      <c r="J7">
        <v>0.39106630792181457</v>
      </c>
    </row>
    <row r="8" spans="1:10" x14ac:dyDescent="0.25">
      <c r="A8" s="11" t="s">
        <v>7</v>
      </c>
      <c r="B8" s="10">
        <v>0.3731394587347569</v>
      </c>
      <c r="C8" s="10">
        <v>0.40738274665622298</v>
      </c>
      <c r="D8" s="10">
        <v>8.2515631388231786E-2</v>
      </c>
      <c r="E8" s="10">
        <v>-0.114914380941522</v>
      </c>
      <c r="F8" s="10">
        <v>-0.24214276697435302</v>
      </c>
      <c r="G8" s="10">
        <v>-0.50598068886333658</v>
      </c>
      <c r="I8" t="s">
        <v>4</v>
      </c>
      <c r="J8">
        <v>0.26383792188898358</v>
      </c>
    </row>
    <row r="9" spans="1:10" x14ac:dyDescent="0.25">
      <c r="A9" s="11" t="s">
        <v>11</v>
      </c>
      <c r="B9" s="10">
        <v>0.87912014759809343</v>
      </c>
      <c r="C9" s="10">
        <v>0.91336343551955956</v>
      </c>
      <c r="D9" s="10">
        <v>0.58849632025156839</v>
      </c>
      <c r="E9" s="10">
        <v>0.39106630792181457</v>
      </c>
      <c r="F9" s="10">
        <v>0.26383792188898358</v>
      </c>
      <c r="G9" s="10">
        <v>0</v>
      </c>
      <c r="I9" t="s">
        <v>5</v>
      </c>
      <c r="J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2018-10-01T19:21:13Z</dcterms:created>
  <dcterms:modified xsi:type="dcterms:W3CDTF">2018-10-05T17:29:55Z</dcterms:modified>
</cp:coreProperties>
</file>