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P\OneDrive\Desktop\gst\client\src\"/>
    </mc:Choice>
  </mc:AlternateContent>
  <xr:revisionPtr revIDLastSave="0" documentId="13_ncr:1_{977D53B1-BF72-4CB5-B04E-6CEE8C31335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1" i="1" l="1"/>
  <c r="I11" i="1"/>
  <c r="K11" i="1" s="1"/>
  <c r="G11" i="1"/>
  <c r="J10" i="1"/>
  <c r="I10" i="1"/>
  <c r="K10" i="1" s="1"/>
  <c r="G10" i="1"/>
  <c r="J9" i="1"/>
  <c r="I9" i="1"/>
  <c r="K9" i="1" s="1"/>
  <c r="G9" i="1"/>
  <c r="J8" i="1"/>
  <c r="I8" i="1"/>
  <c r="K8" i="1" s="1"/>
  <c r="G8" i="1"/>
  <c r="J7" i="1"/>
  <c r="I7" i="1"/>
  <c r="K7" i="1" s="1"/>
  <c r="G7" i="1"/>
  <c r="J6" i="1"/>
  <c r="I6" i="1"/>
  <c r="K6" i="1" s="1"/>
  <c r="G6" i="1"/>
  <c r="J5" i="1"/>
  <c r="I5" i="1"/>
  <c r="K5" i="1" s="1"/>
  <c r="G5" i="1"/>
  <c r="J4" i="1"/>
  <c r="I4" i="1"/>
  <c r="K4" i="1" s="1"/>
  <c r="G4" i="1"/>
  <c r="J3" i="1"/>
  <c r="I3" i="1"/>
  <c r="K3" i="1" s="1"/>
  <c r="G3" i="1"/>
  <c r="J2" i="1"/>
  <c r="I2" i="1"/>
  <c r="K2" i="1" s="1"/>
  <c r="G2" i="1"/>
</calcChain>
</file>

<file path=xl/sharedStrings.xml><?xml version="1.0" encoding="utf-8"?>
<sst xmlns="http://schemas.openxmlformats.org/spreadsheetml/2006/main" count="41" uniqueCount="37">
  <si>
    <t>Supplier</t>
  </si>
  <si>
    <t>Voucher No.</t>
  </si>
  <si>
    <t>Supplier Invoice No.</t>
  </si>
  <si>
    <t>GSTIN/UIN</t>
  </si>
  <si>
    <t>Value</t>
  </si>
  <si>
    <t>Gross Total</t>
  </si>
  <si>
    <t>Place of Supply</t>
  </si>
  <si>
    <t>SGST</t>
  </si>
  <si>
    <t>CGST</t>
  </si>
  <si>
    <t>IGST</t>
  </si>
  <si>
    <t>Rajesh Mills</t>
  </si>
  <si>
    <t>22ABCDE1234F1Z5</t>
  </si>
  <si>
    <t>Gujarat</t>
  </si>
  <si>
    <t>Prabhu Farms</t>
  </si>
  <si>
    <t>27PQRST6789L1Z6</t>
  </si>
  <si>
    <t>Kashmir</t>
  </si>
  <si>
    <t>Linkage Solutions</t>
  </si>
  <si>
    <t>07LMNOP2345H1Z7</t>
  </si>
  <si>
    <t>Haryana</t>
  </si>
  <si>
    <t>Prince Restaurant</t>
  </si>
  <si>
    <t>09XYZAB5678J1Z4</t>
  </si>
  <si>
    <t>Pravin Mart</t>
  </si>
  <si>
    <t>33MNOPQ1234T1Z9</t>
  </si>
  <si>
    <t>Maharashtra</t>
  </si>
  <si>
    <t>Kailash Power</t>
  </si>
  <si>
    <t>19RSTUV5678K1Z3</t>
  </si>
  <si>
    <t>Delhi</t>
  </si>
  <si>
    <t>Abhi Metals</t>
  </si>
  <si>
    <t>10UVWXY6789P1Z1</t>
  </si>
  <si>
    <t>Shah Associates</t>
  </si>
  <si>
    <t>24ABCDEFG1234L1Z2</t>
  </si>
  <si>
    <t>Crysil Pharma</t>
  </si>
  <si>
    <t>29QRSTU3456H1Z5</t>
  </si>
  <si>
    <t>Rajasthan</t>
  </si>
  <si>
    <t>Lotus Enterprise</t>
  </si>
  <si>
    <t>36NOPQRS6789K1Z8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</si>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</sst>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B6" sqref="B6"/>
    </sheetView>
  </sheetViews>
  <sheetFormatPr defaultColWidth="9" defaultRowHeight="15"/>
  <cols>
    <col min="1" max="1" width="12.28515625" customWidth="1"/>
    <col min="2" max="2" width="16" customWidth="1"/>
    <col min="3" max="3" width="11.28515625" customWidth="1"/>
    <col min="4" max="4" width="17.42578125" customWidth="1"/>
    <col min="5" max="5" width="18.85546875" customWidth="1"/>
    <col min="7" max="7" width="10.28515625" customWidth="1"/>
    <col min="8" max="8" width="13.28515625" customWidth="1"/>
  </cols>
  <sheetData>
    <row r="1" spans="1:11">
      <c r="A1" s="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2">
        <v>1</v>
      </c>
      <c r="B2" t="s">
        <v>10</v>
      </c>
      <c r="C2">
        <v>14</v>
      </c>
      <c r="D2">
        <v>138</v>
      </c>
      <c r="E2" t="s">
        <v>11</v>
      </c>
      <c r="F2">
        <v>39018</v>
      </c>
      <c r="G2">
        <f>F2+I2+J2+K2</f>
        <v>46041.240000000005</v>
      </c>
      <c r="H2" t="s">
        <v>12</v>
      </c>
      <c r="I2">
        <f>IF(H2="Gujarat",F2*0.09,0)</f>
        <v>3511.62</v>
      </c>
      <c r="J2">
        <f>IF(H2="Gujarat",F2*0.09,0)</f>
        <v>3511.62</v>
      </c>
      <c r="K2">
        <f>IF(I2&gt;0,0,F2*0.18)</f>
        <v>0</v>
      </c>
    </row>
    <row r="3" spans="1:11">
      <c r="A3" s="2">
        <v>2</v>
      </c>
      <c r="B3" t="s">
        <v>13</v>
      </c>
      <c r="C3">
        <v>15</v>
      </c>
      <c r="D3">
        <v>870</v>
      </c>
      <c r="E3" t="s">
        <v>14</v>
      </c>
      <c r="F3">
        <v>12056</v>
      </c>
      <c r="G3">
        <f t="shared" ref="G3:G11" si="0">F3+I3+J3+K3</f>
        <v>14226.08</v>
      </c>
      <c r="H3" t="s">
        <v>15</v>
      </c>
      <c r="I3">
        <f t="shared" ref="I3:I11" si="1">IF(H3="Gujarat",F3*0.09,0)</f>
        <v>0</v>
      </c>
      <c r="J3">
        <f t="shared" ref="J3:J11" si="2">IF(H3="Gujarat",F3*0.09,0)</f>
        <v>0</v>
      </c>
      <c r="K3">
        <f t="shared" ref="K3:K11" si="3">IF(I3&gt;0,0,F3*0.18)</f>
        <v>2170.08</v>
      </c>
    </row>
    <row r="4" spans="1:11">
      <c r="A4" s="2">
        <v>3</v>
      </c>
      <c r="B4" t="s">
        <v>16</v>
      </c>
      <c r="C4">
        <v>16</v>
      </c>
      <c r="D4">
        <v>345</v>
      </c>
      <c r="E4" t="s">
        <v>17</v>
      </c>
      <c r="F4">
        <v>78004</v>
      </c>
      <c r="G4">
        <f t="shared" si="0"/>
        <v>92044.72</v>
      </c>
      <c r="H4" t="s">
        <v>18</v>
      </c>
      <c r="I4">
        <f t="shared" si="1"/>
        <v>0</v>
      </c>
      <c r="J4">
        <f t="shared" si="2"/>
        <v>0</v>
      </c>
      <c r="K4">
        <f t="shared" si="3"/>
        <v>14040.72</v>
      </c>
    </row>
    <row r="5" spans="1:11">
      <c r="A5" s="2">
        <v>4</v>
      </c>
      <c r="B5" t="s">
        <v>19</v>
      </c>
      <c r="C5">
        <v>17</v>
      </c>
      <c r="D5">
        <v>147</v>
      </c>
      <c r="E5" t="s">
        <v>20</v>
      </c>
      <c r="F5">
        <v>36098</v>
      </c>
      <c r="G5">
        <f t="shared" si="0"/>
        <v>42595.64</v>
      </c>
      <c r="H5" t="s">
        <v>12</v>
      </c>
      <c r="I5">
        <f t="shared" si="1"/>
        <v>3248.8199999999997</v>
      </c>
      <c r="J5">
        <f t="shared" si="2"/>
        <v>3248.8199999999997</v>
      </c>
      <c r="K5">
        <f t="shared" si="3"/>
        <v>0</v>
      </c>
    </row>
    <row r="6" spans="1:11">
      <c r="A6" s="2">
        <v>5</v>
      </c>
      <c r="B6" t="s">
        <v>21</v>
      </c>
      <c r="C6">
        <v>18</v>
      </c>
      <c r="D6">
        <v>398</v>
      </c>
      <c r="E6" t="s">
        <v>22</v>
      </c>
      <c r="F6">
        <v>478000</v>
      </c>
      <c r="G6">
        <f t="shared" si="0"/>
        <v>564040</v>
      </c>
      <c r="H6" t="s">
        <v>23</v>
      </c>
      <c r="I6">
        <f t="shared" si="1"/>
        <v>0</v>
      </c>
      <c r="J6">
        <f t="shared" si="2"/>
        <v>0</v>
      </c>
      <c r="K6">
        <f t="shared" si="3"/>
        <v>86040</v>
      </c>
    </row>
    <row r="7" spans="1:11">
      <c r="A7" s="2">
        <v>6</v>
      </c>
      <c r="B7" t="s">
        <v>24</v>
      </c>
      <c r="C7">
        <v>19</v>
      </c>
      <c r="D7">
        <v>76</v>
      </c>
      <c r="E7" t="s">
        <v>25</v>
      </c>
      <c r="F7">
        <v>145790</v>
      </c>
      <c r="G7">
        <f t="shared" si="0"/>
        <v>172032.2</v>
      </c>
      <c r="H7" t="s">
        <v>26</v>
      </c>
      <c r="I7">
        <f t="shared" si="1"/>
        <v>0</v>
      </c>
      <c r="J7">
        <f t="shared" si="2"/>
        <v>0</v>
      </c>
      <c r="K7">
        <f t="shared" si="3"/>
        <v>26242.2</v>
      </c>
    </row>
    <row r="8" spans="1:11">
      <c r="A8" s="2">
        <v>7</v>
      </c>
      <c r="B8" t="s">
        <v>27</v>
      </c>
      <c r="C8">
        <v>20</v>
      </c>
      <c r="D8">
        <v>45</v>
      </c>
      <c r="E8" t="s">
        <v>28</v>
      </c>
      <c r="F8">
        <v>376214</v>
      </c>
      <c r="G8">
        <f t="shared" si="0"/>
        <v>443932.52</v>
      </c>
      <c r="H8" t="s">
        <v>12</v>
      </c>
      <c r="I8">
        <f t="shared" si="1"/>
        <v>33859.26</v>
      </c>
      <c r="J8">
        <f t="shared" si="2"/>
        <v>33859.26</v>
      </c>
      <c r="K8">
        <f t="shared" si="3"/>
        <v>0</v>
      </c>
    </row>
    <row r="9" spans="1:11">
      <c r="A9" s="2">
        <v>8</v>
      </c>
      <c r="B9" t="s">
        <v>29</v>
      </c>
      <c r="C9">
        <v>21</v>
      </c>
      <c r="D9">
        <v>239</v>
      </c>
      <c r="E9" t="s">
        <v>30</v>
      </c>
      <c r="F9">
        <v>89056</v>
      </c>
      <c r="G9">
        <f t="shared" si="0"/>
        <v>105086.07999999999</v>
      </c>
      <c r="H9" t="s">
        <v>12</v>
      </c>
      <c r="I9">
        <f t="shared" si="1"/>
        <v>8015.04</v>
      </c>
      <c r="J9">
        <f t="shared" si="2"/>
        <v>8015.04</v>
      </c>
      <c r="K9">
        <f t="shared" si="3"/>
        <v>0</v>
      </c>
    </row>
    <row r="10" spans="1:11">
      <c r="A10" s="2">
        <v>9</v>
      </c>
      <c r="B10" t="s">
        <v>31</v>
      </c>
      <c r="C10">
        <v>22</v>
      </c>
      <c r="D10">
        <v>769</v>
      </c>
      <c r="E10" t="s">
        <v>32</v>
      </c>
      <c r="F10">
        <v>72368</v>
      </c>
      <c r="G10">
        <f t="shared" si="0"/>
        <v>85394.240000000005</v>
      </c>
      <c r="H10" t="s">
        <v>33</v>
      </c>
      <c r="I10">
        <f t="shared" si="1"/>
        <v>0</v>
      </c>
      <c r="J10">
        <f t="shared" si="2"/>
        <v>0</v>
      </c>
      <c r="K10">
        <f t="shared" si="3"/>
        <v>13026.24</v>
      </c>
    </row>
    <row r="11" spans="1:11">
      <c r="A11" s="2">
        <v>10</v>
      </c>
      <c r="B11" t="s">
        <v>34</v>
      </c>
      <c r="C11">
        <v>23</v>
      </c>
      <c r="D11">
        <v>190</v>
      </c>
      <c r="E11" t="s">
        <v>35</v>
      </c>
      <c r="F11">
        <v>109568</v>
      </c>
      <c r="G11">
        <f t="shared" si="0"/>
        <v>129290.23999999999</v>
      </c>
      <c r="H11" t="s">
        <v>12</v>
      </c>
      <c r="I11">
        <f t="shared" si="1"/>
        <v>9861.119999999999</v>
      </c>
      <c r="J11">
        <f t="shared" si="2"/>
        <v>9861.119999999999</v>
      </c>
      <c r="K11">
        <f t="shared" si="3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Solani</dc:creator>
  <cp:lastModifiedBy>Krish Gangajaliya</cp:lastModifiedBy>
  <dcterms:created xsi:type="dcterms:W3CDTF">2025-01-22T12:45:00Z</dcterms:created>
  <dcterms:modified xsi:type="dcterms:W3CDTF">2025-01-24T04:27:43Z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F7AFAA8E04064CD5AD7A6F3415890BEE_12</vt:lpwstr>
  </property>
  <property fmtid="{D5CDD505-2E9C-101B-9397-08002B2CF9AE}" pid="3" name="KSOProductBuildVer">
    <vt:lpwstr>1033-12.2.0.19805</vt:lpwstr>
  </property>
</Properties>
</file>