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gst\client\src\"/>
    </mc:Choice>
  </mc:AlternateContent>
  <xr:revisionPtr revIDLastSave="0" documentId="13_ncr:1_{01FC09F2-510F-47B8-9D44-18B2CB09CED4}" xr6:coauthVersionLast="47" xr6:coauthVersionMax="47" xr10:uidLastSave="{00000000-0000-0000-0000-000000000000}"/>
  <bookViews>
    <workbookView xWindow="-120" yWindow="-120" windowWidth="20730" windowHeight="11760" xr2:uid="{C9ECBC92-8EF3-425F-B98D-40F8BE8C7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I11" i="1"/>
  <c r="I3" i="1"/>
  <c r="I4" i="1"/>
  <c r="I5" i="1"/>
  <c r="I6" i="1"/>
  <c r="I7" i="1"/>
  <c r="I8" i="1"/>
  <c r="I9" i="1"/>
  <c r="I10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3" i="1"/>
  <c r="J4" i="1"/>
  <c r="J10" i="1"/>
  <c r="I2" i="1"/>
  <c r="H2" i="1"/>
  <c r="J2" i="1" s="1"/>
</calcChain>
</file>

<file path=xl/sharedStrings.xml><?xml version="1.0" encoding="utf-8"?>
<sst xmlns="http://schemas.openxmlformats.org/spreadsheetml/2006/main" count="51" uniqueCount="38">
  <si>
    <t>GSTIN of Supplier</t>
  </si>
  <si>
    <t>Trade/Legal Name</t>
  </si>
  <si>
    <t>Invoice No.</t>
  </si>
  <si>
    <t>Invoice Value</t>
  </si>
  <si>
    <t>Place of Supply</t>
  </si>
  <si>
    <t>Rate(%)</t>
  </si>
  <si>
    <t>CGST</t>
  </si>
  <si>
    <t>SGST</t>
  </si>
  <si>
    <t>IGST</t>
  </si>
  <si>
    <t>Cess</t>
  </si>
  <si>
    <t>22ABCDE1234F1Z5</t>
  </si>
  <si>
    <t>27PQRST6789L1Z6</t>
  </si>
  <si>
    <t>07LMNOP2345H1Z7</t>
  </si>
  <si>
    <t>33MNOPQ1234T1Z9</t>
  </si>
  <si>
    <t>10UVWXY6789P1Z1</t>
  </si>
  <si>
    <t>24ABCDEFG1234L1Z2</t>
  </si>
  <si>
    <t>29QRSTU3456H1Z5</t>
  </si>
  <si>
    <t>36NOPQRS6789K1Z8</t>
  </si>
  <si>
    <t>Rajesh Mills</t>
  </si>
  <si>
    <t>Prabhu Farms</t>
  </si>
  <si>
    <t>Linkage Solutions</t>
  </si>
  <si>
    <t>Pravin Mart</t>
  </si>
  <si>
    <t>Abhi Metals</t>
  </si>
  <si>
    <t>Shah Associates</t>
  </si>
  <si>
    <t>Crysil Pharma</t>
  </si>
  <si>
    <t>Lotus Enterprise</t>
  </si>
  <si>
    <t>Gujarat</t>
  </si>
  <si>
    <t>Kashmir</t>
  </si>
  <si>
    <t>Haryana</t>
  </si>
  <si>
    <t>Maharashtra</t>
  </si>
  <si>
    <t>Delhi</t>
  </si>
  <si>
    <t>Rajasthan</t>
  </si>
  <si>
    <t>NA</t>
  </si>
  <si>
    <t>Arun Textiles</t>
  </si>
  <si>
    <t>19RSBNR5678K1Z3</t>
  </si>
  <si>
    <t>29ABCDE1234F1Z5</t>
  </si>
  <si>
    <t>Mahavir Electronics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</si>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</sst>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BC2-BB5E-415D-963A-80B94DCFFA09}">
  <dimension ref="A1:K11"/>
  <sheetViews>
    <sheetView tabSelected="1" workbookViewId="0">
      <selection activeCell="C5" sqref="C5"/>
    </sheetView>
  </sheetViews>
  <sheetFormatPr defaultRowHeight="15" x14ac:dyDescent="0.25"/>
  <cols>
    <col min="2" max="2" width="18.7109375" bestFit="1" customWidth="1"/>
    <col min="3" max="3" width="17.28515625" bestFit="1" customWidth="1"/>
    <col min="4" max="4" width="10.28515625" bestFit="1" customWidth="1"/>
    <col min="5" max="5" width="11.85546875" bestFit="1" customWidth="1"/>
    <col min="6" max="6" width="13.28515625" bestFit="1" customWidth="1"/>
  </cols>
  <sheetData>
    <row r="1" spans="1:11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10</v>
      </c>
      <c r="C2" t="s">
        <v>18</v>
      </c>
      <c r="D2">
        <v>138</v>
      </c>
      <c r="E2">
        <v>39018</v>
      </c>
      <c r="F2" t="s">
        <v>26</v>
      </c>
      <c r="G2">
        <v>18</v>
      </c>
      <c r="H2">
        <f>IF(F2="Gujarat",E2*0.09,0)</f>
        <v>3511.62</v>
      </c>
      <c r="I2">
        <f>IF(F2="Gujarat",E2*0.09,0)</f>
        <v>3511.62</v>
      </c>
      <c r="J2">
        <f>IF(H2&gt;0,0,E2*0.18)</f>
        <v>0</v>
      </c>
      <c r="K2" t="s">
        <v>32</v>
      </c>
    </row>
    <row r="3" spans="1:11" x14ac:dyDescent="0.25">
      <c r="A3">
        <v>2</v>
      </c>
      <c r="B3" t="s">
        <v>11</v>
      </c>
      <c r="C3" t="s">
        <v>19</v>
      </c>
      <c r="D3">
        <v>870</v>
      </c>
      <c r="E3">
        <v>12056</v>
      </c>
      <c r="F3" t="s">
        <v>27</v>
      </c>
      <c r="G3">
        <v>18</v>
      </c>
      <c r="H3">
        <f t="shared" ref="H3:H11" si="0">IF(F3="Gujarat",E3*0.09,0)</f>
        <v>0</v>
      </c>
      <c r="I3">
        <f t="shared" ref="I3:I11" si="1">IF(F3="Gujarat",E3*0.09,0)</f>
        <v>0</v>
      </c>
      <c r="J3">
        <f t="shared" ref="J3:J11" si="2">IF(H3&gt;0,0,E3*0.18)</f>
        <v>2170.08</v>
      </c>
      <c r="K3" t="s">
        <v>32</v>
      </c>
    </row>
    <row r="4" spans="1:11" x14ac:dyDescent="0.25">
      <c r="A4">
        <v>3</v>
      </c>
      <c r="B4" t="s">
        <v>12</v>
      </c>
      <c r="C4" t="s">
        <v>20</v>
      </c>
      <c r="D4">
        <v>340</v>
      </c>
      <c r="E4">
        <v>5004</v>
      </c>
      <c r="F4" t="s">
        <v>28</v>
      </c>
      <c r="G4">
        <v>18</v>
      </c>
      <c r="H4">
        <f t="shared" si="0"/>
        <v>0</v>
      </c>
      <c r="I4">
        <f t="shared" si="1"/>
        <v>0</v>
      </c>
      <c r="J4">
        <f t="shared" si="2"/>
        <v>900.71999999999991</v>
      </c>
      <c r="K4" t="s">
        <v>32</v>
      </c>
    </row>
    <row r="5" spans="1:11" x14ac:dyDescent="0.25">
      <c r="A5">
        <v>4</v>
      </c>
      <c r="B5" t="s">
        <v>13</v>
      </c>
      <c r="C5" t="s">
        <v>21</v>
      </c>
      <c r="D5">
        <v>398</v>
      </c>
      <c r="E5">
        <v>478000</v>
      </c>
      <c r="F5" t="s">
        <v>29</v>
      </c>
      <c r="G5">
        <v>18</v>
      </c>
      <c r="H5">
        <f t="shared" si="0"/>
        <v>0</v>
      </c>
      <c r="I5">
        <f t="shared" si="1"/>
        <v>0</v>
      </c>
      <c r="J5">
        <f t="shared" si="2"/>
        <v>86040</v>
      </c>
      <c r="K5" t="s">
        <v>32</v>
      </c>
    </row>
    <row r="6" spans="1:11" x14ac:dyDescent="0.25">
      <c r="A6">
        <v>5</v>
      </c>
      <c r="B6" t="s">
        <v>34</v>
      </c>
      <c r="C6" t="s">
        <v>33</v>
      </c>
      <c r="D6">
        <v>38</v>
      </c>
      <c r="E6">
        <v>84508</v>
      </c>
      <c r="F6" t="s">
        <v>30</v>
      </c>
      <c r="G6">
        <v>18</v>
      </c>
      <c r="H6">
        <f t="shared" si="0"/>
        <v>0</v>
      </c>
      <c r="I6">
        <f t="shared" si="1"/>
        <v>0</v>
      </c>
      <c r="J6">
        <f t="shared" si="2"/>
        <v>15211.439999999999</v>
      </c>
      <c r="K6" t="s">
        <v>32</v>
      </c>
    </row>
    <row r="7" spans="1:11" x14ac:dyDescent="0.25">
      <c r="A7">
        <v>6</v>
      </c>
      <c r="B7" t="s">
        <v>14</v>
      </c>
      <c r="C7" t="s">
        <v>22</v>
      </c>
      <c r="D7">
        <v>45</v>
      </c>
      <c r="E7">
        <v>376214</v>
      </c>
      <c r="F7" t="s">
        <v>26</v>
      </c>
      <c r="G7">
        <v>18</v>
      </c>
      <c r="H7">
        <f t="shared" si="0"/>
        <v>33859.26</v>
      </c>
      <c r="I7">
        <f t="shared" si="1"/>
        <v>33859.26</v>
      </c>
      <c r="J7">
        <f t="shared" si="2"/>
        <v>0</v>
      </c>
      <c r="K7" t="s">
        <v>32</v>
      </c>
    </row>
    <row r="8" spans="1:11" x14ac:dyDescent="0.25">
      <c r="A8">
        <v>7</v>
      </c>
      <c r="B8" t="s">
        <v>15</v>
      </c>
      <c r="C8" t="s">
        <v>23</v>
      </c>
      <c r="D8">
        <v>239</v>
      </c>
      <c r="E8">
        <v>89056</v>
      </c>
      <c r="F8" t="s">
        <v>26</v>
      </c>
      <c r="G8">
        <v>18</v>
      </c>
      <c r="H8">
        <f t="shared" si="0"/>
        <v>8015.04</v>
      </c>
      <c r="I8">
        <f t="shared" si="1"/>
        <v>8015.04</v>
      </c>
      <c r="J8">
        <f t="shared" si="2"/>
        <v>0</v>
      </c>
      <c r="K8" t="s">
        <v>32</v>
      </c>
    </row>
    <row r="9" spans="1:11" x14ac:dyDescent="0.25">
      <c r="A9">
        <v>8</v>
      </c>
      <c r="B9" t="s">
        <v>16</v>
      </c>
      <c r="C9" t="s">
        <v>24</v>
      </c>
      <c r="D9">
        <v>769</v>
      </c>
      <c r="E9">
        <v>72368</v>
      </c>
      <c r="F9" t="s">
        <v>31</v>
      </c>
      <c r="G9">
        <v>18</v>
      </c>
      <c r="H9">
        <f t="shared" si="0"/>
        <v>0</v>
      </c>
      <c r="I9">
        <f t="shared" si="1"/>
        <v>0</v>
      </c>
      <c r="J9">
        <f t="shared" si="2"/>
        <v>13026.24</v>
      </c>
      <c r="K9" t="s">
        <v>32</v>
      </c>
    </row>
    <row r="10" spans="1:11" x14ac:dyDescent="0.25">
      <c r="A10">
        <v>9</v>
      </c>
      <c r="B10" t="s">
        <v>17</v>
      </c>
      <c r="C10" t="s">
        <v>25</v>
      </c>
      <c r="D10">
        <v>157</v>
      </c>
      <c r="E10">
        <v>109568</v>
      </c>
      <c r="F10" t="s">
        <v>26</v>
      </c>
      <c r="G10">
        <v>18</v>
      </c>
      <c r="H10">
        <f t="shared" si="0"/>
        <v>9861.119999999999</v>
      </c>
      <c r="I10">
        <f t="shared" si="1"/>
        <v>9861.119999999999</v>
      </c>
      <c r="J10">
        <f t="shared" si="2"/>
        <v>0</v>
      </c>
      <c r="K10" t="s">
        <v>32</v>
      </c>
    </row>
    <row r="11" spans="1:11" x14ac:dyDescent="0.25">
      <c r="A11">
        <v>10</v>
      </c>
      <c r="B11" t="s">
        <v>35</v>
      </c>
      <c r="C11" t="s">
        <v>36</v>
      </c>
      <c r="D11">
        <v>183</v>
      </c>
      <c r="E11">
        <v>73265</v>
      </c>
      <c r="F11" t="s">
        <v>26</v>
      </c>
      <c r="G11">
        <v>18</v>
      </c>
      <c r="H11">
        <f t="shared" si="0"/>
        <v>6593.8499999999995</v>
      </c>
      <c r="I11">
        <f t="shared" si="1"/>
        <v>6593.8499999999995</v>
      </c>
      <c r="J11">
        <f t="shared" si="2"/>
        <v>0</v>
      </c>
      <c r="K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Solani</dc:creator>
  <cp:lastModifiedBy>Krish Gangajaliya</cp:lastModifiedBy>
  <dcterms:created xsi:type="dcterms:W3CDTF">2025-01-22T13:16:43Z</dcterms:created>
  <dcterms:modified xsi:type="dcterms:W3CDTF">2025-01-24T03:57:44Z</dcterms:modified>
</cp:coreProperties>
</file>