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ignments\Assignment_2\"/>
    </mc:Choice>
  </mc:AlternateContent>
  <xr:revisionPtr revIDLastSave="0" documentId="13_ncr:1_{2BE002F0-7BBA-493D-8D29-8E4D24821E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dence Interval Problems" sheetId="1" r:id="rId1"/>
    <sheet name="Hypothesis Testing Problems_1" sheetId="2" r:id="rId2"/>
    <sheet name="Hypothesis Testing Problems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7" i="1"/>
  <c r="C16" i="1"/>
  <c r="C15" i="1"/>
  <c r="C14" i="1"/>
  <c r="C7" i="1"/>
  <c r="C6" i="1"/>
</calcChain>
</file>

<file path=xl/sharedStrings.xml><?xml version="1.0" encoding="utf-8"?>
<sst xmlns="http://schemas.openxmlformats.org/spreadsheetml/2006/main" count="83" uniqueCount="51">
  <si>
    <t>Question - 1</t>
  </si>
  <si>
    <t>Problem:</t>
  </si>
  <si>
    <t>Data:</t>
  </si>
  <si>
    <t>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</si>
  <si>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Sample size (n) = 100, Sample mean (x̄) = 170 cm, Sample standard deviation (s) = 8 cm, Confidence level = 95%</t>
  </si>
  <si>
    <t>Mean</t>
  </si>
  <si>
    <t>Group A</t>
  </si>
  <si>
    <t>Group B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</si>
  <si>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</si>
  <si>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</si>
  <si>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</si>
  <si>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</si>
  <si>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</si>
  <si>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</si>
  <si>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</si>
  <si>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</si>
  <si>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</si>
  <si>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</si>
  <si>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crit</t>
  </si>
  <si>
    <t>P value</t>
  </si>
  <si>
    <t>T stat</t>
  </si>
  <si>
    <t>Alpha</t>
  </si>
  <si>
    <t>&lt;</t>
  </si>
  <si>
    <t>Conclusion</t>
  </si>
  <si>
    <t>Here, Our P value is less than Alpha value(0.01 is less than 0.05).</t>
  </si>
  <si>
    <t>So, We reject the null hypothesis and we conclude that there is a</t>
  </si>
  <si>
    <t>significance difference between Sample Mean and Population Mean.</t>
  </si>
  <si>
    <t>H0:</t>
  </si>
  <si>
    <t>H1:</t>
  </si>
  <si>
    <t>There is a no significance difference between the means.</t>
  </si>
  <si>
    <t>There is a significance difference between the means.</t>
  </si>
  <si>
    <t>Answer:</t>
  </si>
  <si>
    <t>Lower Bound</t>
  </si>
  <si>
    <t>Upper Bound</t>
  </si>
  <si>
    <t>Confidence Interval</t>
  </si>
  <si>
    <t>(168.4320, 171.5679)</t>
  </si>
  <si>
    <t>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</si>
  <si>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Question - 2</t>
  </si>
  <si>
    <t>Sample size (n) = 500, Number of successes (x) = 320, Confidence level = 90%</t>
  </si>
  <si>
    <t>Sample Proportion</t>
  </si>
  <si>
    <t>Standard Deviation</t>
  </si>
  <si>
    <t>Z Value</t>
  </si>
  <si>
    <t>Margin of Error</t>
  </si>
  <si>
    <t>(0.60469, 0.67531)</t>
  </si>
  <si>
    <t>Product Sample</t>
  </si>
  <si>
    <t>Average Weight</t>
  </si>
  <si>
    <t>The population mean weight of the product is equal to 500 grams.</t>
  </si>
  <si>
    <t>The population mean weight of the product is not equal to 500 grams.</t>
  </si>
  <si>
    <t>t-Test: Paired Two Sample for Means</t>
  </si>
  <si>
    <t>Pearson Correlation</t>
  </si>
  <si>
    <t>Here, Our P value is less than Alpha value(0.001 is less than 0.05).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</si>
</sst>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0" xfId="0" applyNumberFormat="1" applyAlignment="1">
      <alignment horizontal="left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2" fontId="0" fillId="0" borderId="1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1" fillId="3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7" xfId="0" applyFont="1" applyBorder="1"/>
    <xf numFmtId="0" fontId="0" fillId="0" borderId="9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topLeftCell="A9" zoomScale="115" zoomScaleNormal="115" workbookViewId="0">
      <selection activeCell="E19" sqref="E19"/>
    </sheetView>
  </sheetViews>
  <sheetFormatPr defaultRowHeight="14.5" x14ac:dyDescent="0.35"/>
  <cols>
    <col min="1" max="1" width="21.36328125" bestFit="1" customWidth="1"/>
    <col min="2" max="2" width="19.6328125" style="1" customWidth="1"/>
    <col min="3" max="3" width="21.36328125" bestFit="1" customWidth="1"/>
  </cols>
  <sheetData>
    <row r="2" spans="1:4" x14ac:dyDescent="0.35">
      <c r="A2" s="12" t="s">
        <v>0</v>
      </c>
      <c r="B2" s="12"/>
      <c r="C2" s="12"/>
    </row>
    <row r="3" spans="1:4" x14ac:dyDescent="0.35">
      <c r="A3" s="15" t="s">
        <v>1</v>
      </c>
      <c r="B3" s="2" t="s">
        <v>3</v>
      </c>
      <c r="C3" s="9"/>
    </row>
    <row r="4" spans="1:4" x14ac:dyDescent="0.35">
      <c r="A4" s="15" t="s">
        <v>2</v>
      </c>
      <c r="B4" s="2" t="s">
        <v>4</v>
      </c>
      <c r="C4" s="9"/>
    </row>
    <row r="6" spans="1:4" x14ac:dyDescent="0.35">
      <c r="A6" s="14" t="s">
        <v>31</v>
      </c>
      <c r="B6" s="2" t="s">
        <v>32</v>
      </c>
      <c r="C6" s="8">
        <f>170-_xlfn.CONFIDENCE.NORM(0.05,8,100)</f>
        <v>168.43202881236795</v>
      </c>
    </row>
    <row r="7" spans="1:4" x14ac:dyDescent="0.35">
      <c r="A7" s="14"/>
      <c r="B7" s="2" t="s">
        <v>33</v>
      </c>
      <c r="C7" s="8">
        <f>170+_xlfn.CONFIDENCE.NORM(0.05,8,100)</f>
        <v>171.56797118763205</v>
      </c>
      <c r="D7" s="6"/>
    </row>
    <row r="8" spans="1:4" x14ac:dyDescent="0.35">
      <c r="A8" s="14"/>
      <c r="B8" s="2" t="s">
        <v>34</v>
      </c>
      <c r="C8" s="8" t="s">
        <v>35</v>
      </c>
    </row>
    <row r="9" spans="1:4" x14ac:dyDescent="0.35">
      <c r="B9" s="3"/>
    </row>
    <row r="10" spans="1:4" x14ac:dyDescent="0.35">
      <c r="A10" s="12" t="s">
        <v>37</v>
      </c>
      <c r="B10" s="12"/>
      <c r="C10" s="12"/>
    </row>
    <row r="11" spans="1:4" x14ac:dyDescent="0.35">
      <c r="A11" s="15" t="s">
        <v>1</v>
      </c>
      <c r="B11" t="s">
        <v>36</v>
      </c>
      <c r="C11" s="9"/>
    </row>
    <row r="12" spans="1:4" x14ac:dyDescent="0.35">
      <c r="A12" s="15" t="s">
        <v>2</v>
      </c>
      <c r="B12" s="2" t="s">
        <v>38</v>
      </c>
      <c r="C12" s="9"/>
    </row>
    <row r="14" spans="1:4" x14ac:dyDescent="0.35">
      <c r="A14" s="20" t="s">
        <v>31</v>
      </c>
      <c r="B14" s="2" t="s">
        <v>39</v>
      </c>
      <c r="C14" s="16">
        <f>320/500</f>
        <v>0.64</v>
      </c>
    </row>
    <row r="15" spans="1:4" x14ac:dyDescent="0.35">
      <c r="A15" s="21"/>
      <c r="B15" s="2" t="s">
        <v>40</v>
      </c>
      <c r="C15" s="17">
        <f>SQRT((320/500)*(1-320/500)/500)</f>
        <v>2.146625258399798E-2</v>
      </c>
    </row>
    <row r="16" spans="1:4" x14ac:dyDescent="0.35">
      <c r="A16" s="22"/>
      <c r="B16" s="2" t="s">
        <v>41</v>
      </c>
      <c r="C16" s="17">
        <f>_xlfn.NORM.S.INV(0.9+(1-0.9)/2)</f>
        <v>1.6448536269514715</v>
      </c>
    </row>
    <row r="17" spans="1:3" x14ac:dyDescent="0.35">
      <c r="A17" s="23"/>
      <c r="B17" s="2" t="s">
        <v>42</v>
      </c>
      <c r="C17" s="17">
        <f>C15*C16</f>
        <v>3.5308843419845477E-2</v>
      </c>
    </row>
    <row r="18" spans="1:3" x14ac:dyDescent="0.35">
      <c r="A18" s="23"/>
      <c r="B18" s="18"/>
      <c r="C18" s="19"/>
    </row>
    <row r="19" spans="1:3" x14ac:dyDescent="0.35">
      <c r="A19" s="23"/>
      <c r="B19" s="2" t="s">
        <v>32</v>
      </c>
      <c r="C19" s="17">
        <f>C14-C17</f>
        <v>0.60469115658015449</v>
      </c>
    </row>
    <row r="20" spans="1:3" x14ac:dyDescent="0.35">
      <c r="A20" s="23"/>
      <c r="B20" s="2" t="s">
        <v>33</v>
      </c>
      <c r="C20" s="17">
        <f>C14+C17</f>
        <v>0.67530884341984554</v>
      </c>
    </row>
    <row r="21" spans="1:3" x14ac:dyDescent="0.35">
      <c r="A21" s="24"/>
      <c r="B21" s="2" t="s">
        <v>34</v>
      </c>
      <c r="C21" s="8" t="s">
        <v>43</v>
      </c>
    </row>
  </sheetData>
  <mergeCells count="6">
    <mergeCell ref="B18:C18"/>
    <mergeCell ref="A16:A21"/>
    <mergeCell ref="A14:A15"/>
    <mergeCell ref="A2:C2"/>
    <mergeCell ref="A6:A8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6E0F-DEDF-46C6-8D41-4C4BDFCE3099}">
  <dimension ref="A2:X27"/>
  <sheetViews>
    <sheetView workbookViewId="0">
      <selection activeCell="H16" sqref="H16"/>
    </sheetView>
  </sheetViews>
  <sheetFormatPr defaultRowHeight="14.5" x14ac:dyDescent="0.35"/>
  <cols>
    <col min="4" max="4" width="41.90625" bestFit="1" customWidth="1"/>
    <col min="5" max="5" width="12.453125" bestFit="1" customWidth="1"/>
    <col min="6" max="6" width="8.08984375" bestFit="1" customWidth="1"/>
    <col min="8" max="9" width="9.90625" bestFit="1" customWidth="1"/>
    <col min="10" max="10" width="8.90625" customWidth="1"/>
    <col min="14" max="14" width="12.7265625" customWidth="1"/>
    <col min="15" max="15" width="8.08984375" customWidth="1"/>
  </cols>
  <sheetData>
    <row r="2" spans="1:24" x14ac:dyDescent="0.35">
      <c r="A2" s="7" t="s">
        <v>6</v>
      </c>
      <c r="B2" s="7" t="s">
        <v>7</v>
      </c>
      <c r="D2" t="s">
        <v>8</v>
      </c>
      <c r="H2" s="11" t="s">
        <v>27</v>
      </c>
      <c r="I2" s="13" t="s">
        <v>29</v>
      </c>
      <c r="J2" s="13"/>
      <c r="K2" s="13"/>
      <c r="L2" s="13"/>
      <c r="M2" s="13"/>
      <c r="N2" s="13"/>
    </row>
    <row r="3" spans="1:24" ht="15" thickBot="1" x14ac:dyDescent="0.4">
      <c r="A3" s="8">
        <v>47</v>
      </c>
      <c r="B3" s="8">
        <v>64</v>
      </c>
      <c r="H3" s="11" t="s">
        <v>28</v>
      </c>
      <c r="I3" s="13" t="s">
        <v>30</v>
      </c>
      <c r="J3" s="13"/>
      <c r="K3" s="13"/>
      <c r="L3" s="13"/>
      <c r="M3" s="13"/>
      <c r="N3" s="13"/>
    </row>
    <row r="4" spans="1:24" x14ac:dyDescent="0.35">
      <c r="A4" s="8">
        <v>38</v>
      </c>
      <c r="B4" s="8">
        <v>36</v>
      </c>
      <c r="D4" s="5"/>
      <c r="E4" s="5" t="s">
        <v>6</v>
      </c>
      <c r="F4" s="5" t="s">
        <v>7</v>
      </c>
    </row>
    <row r="5" spans="1:24" x14ac:dyDescent="0.35">
      <c r="A5" s="8">
        <v>49</v>
      </c>
      <c r="B5" s="8">
        <v>65</v>
      </c>
      <c r="D5" t="s">
        <v>5</v>
      </c>
      <c r="E5">
        <v>46.84</v>
      </c>
      <c r="F5">
        <v>54.64</v>
      </c>
      <c r="H5" s="7" t="s">
        <v>18</v>
      </c>
      <c r="I5" s="7"/>
      <c r="J5" s="7" t="s">
        <v>20</v>
      </c>
    </row>
    <row r="6" spans="1:24" x14ac:dyDescent="0.35">
      <c r="A6" s="8">
        <v>67</v>
      </c>
      <c r="B6" s="8">
        <v>68</v>
      </c>
      <c r="D6" t="s">
        <v>9</v>
      </c>
      <c r="E6">
        <v>117.55666666666669</v>
      </c>
      <c r="F6">
        <v>127.98999999999978</v>
      </c>
      <c r="H6" s="8">
        <v>2.0099999999999998</v>
      </c>
      <c r="I6" s="8" t="s">
        <v>22</v>
      </c>
      <c r="J6" s="8">
        <v>-2.48</v>
      </c>
    </row>
    <row r="7" spans="1:24" x14ac:dyDescent="0.35">
      <c r="A7" s="8">
        <v>41</v>
      </c>
      <c r="B7" s="8">
        <v>66</v>
      </c>
      <c r="D7" t="s">
        <v>10</v>
      </c>
      <c r="E7">
        <v>25</v>
      </c>
      <c r="F7">
        <v>25</v>
      </c>
    </row>
    <row r="8" spans="1:24" x14ac:dyDescent="0.35">
      <c r="A8" s="8">
        <v>60</v>
      </c>
      <c r="B8" s="8">
        <v>60</v>
      </c>
      <c r="D8" t="s">
        <v>11</v>
      </c>
      <c r="E8">
        <v>0</v>
      </c>
      <c r="H8" s="7" t="s">
        <v>19</v>
      </c>
      <c r="I8" s="7"/>
      <c r="J8" s="7" t="s">
        <v>21</v>
      </c>
    </row>
    <row r="9" spans="1:24" x14ac:dyDescent="0.35">
      <c r="A9" s="8">
        <v>63</v>
      </c>
      <c r="B9" s="8">
        <v>53</v>
      </c>
      <c r="D9" t="s">
        <v>12</v>
      </c>
      <c r="E9">
        <v>48</v>
      </c>
      <c r="H9" s="8">
        <v>0.01</v>
      </c>
      <c r="I9" s="8" t="s">
        <v>22</v>
      </c>
      <c r="J9" s="8">
        <v>0.05</v>
      </c>
      <c r="R9" s="10"/>
      <c r="S9" s="10"/>
      <c r="T9" s="10"/>
      <c r="U9" s="10"/>
      <c r="V9" s="10"/>
      <c r="W9" s="10"/>
      <c r="X9" s="10"/>
    </row>
    <row r="10" spans="1:24" x14ac:dyDescent="0.35">
      <c r="A10" s="8">
        <v>48</v>
      </c>
      <c r="B10" s="8">
        <v>65</v>
      </c>
      <c r="D10" t="s">
        <v>13</v>
      </c>
      <c r="E10">
        <v>-2.4888434817458931</v>
      </c>
      <c r="R10" s="10"/>
      <c r="S10" s="10"/>
      <c r="T10" s="10"/>
      <c r="U10" s="10"/>
      <c r="V10" s="10"/>
      <c r="W10" s="10"/>
      <c r="X10" s="10"/>
    </row>
    <row r="11" spans="1:24" x14ac:dyDescent="0.35">
      <c r="A11" s="8">
        <v>46</v>
      </c>
      <c r="B11" s="8">
        <v>35</v>
      </c>
      <c r="D11" t="s">
        <v>14</v>
      </c>
      <c r="E11">
        <v>8.1683411628169656E-3</v>
      </c>
      <c r="H11" s="27" t="s">
        <v>23</v>
      </c>
      <c r="I11" s="26" t="s">
        <v>24</v>
      </c>
      <c r="J11" s="26"/>
      <c r="K11" s="26"/>
      <c r="L11" s="26"/>
      <c r="M11" s="26"/>
      <c r="N11" s="26"/>
      <c r="O11" s="25"/>
      <c r="R11" s="10"/>
      <c r="S11" s="10"/>
      <c r="T11" s="10"/>
      <c r="U11" s="10"/>
      <c r="V11" s="10"/>
      <c r="W11" s="10"/>
      <c r="X11" s="10"/>
    </row>
    <row r="12" spans="1:24" x14ac:dyDescent="0.35">
      <c r="A12" s="8">
        <v>34</v>
      </c>
      <c r="B12" s="8">
        <v>58</v>
      </c>
      <c r="D12" t="s">
        <v>15</v>
      </c>
      <c r="E12">
        <v>1.6772241961243386</v>
      </c>
      <c r="H12" s="27"/>
      <c r="I12" s="26" t="s">
        <v>25</v>
      </c>
      <c r="J12" s="26"/>
      <c r="K12" s="26"/>
      <c r="L12" s="26"/>
      <c r="M12" s="26"/>
      <c r="N12" s="26"/>
      <c r="O12" s="25"/>
    </row>
    <row r="13" spans="1:24" x14ac:dyDescent="0.35">
      <c r="A13" s="8">
        <v>35</v>
      </c>
      <c r="B13" s="8">
        <v>52</v>
      </c>
      <c r="D13" t="s">
        <v>16</v>
      </c>
      <c r="E13">
        <v>1.6336682325633931E-2</v>
      </c>
      <c r="H13" s="27"/>
      <c r="I13" s="26" t="s">
        <v>26</v>
      </c>
      <c r="J13" s="26"/>
      <c r="K13" s="26"/>
      <c r="L13" s="26"/>
      <c r="M13" s="26"/>
      <c r="N13" s="26"/>
      <c r="O13" s="25"/>
    </row>
    <row r="14" spans="1:24" ht="15" thickBot="1" x14ac:dyDescent="0.4">
      <c r="A14" s="8">
        <v>42</v>
      </c>
      <c r="B14" s="8">
        <v>65</v>
      </c>
      <c r="D14" s="4" t="s">
        <v>17</v>
      </c>
      <c r="E14" s="4">
        <v>2.0106347576242314</v>
      </c>
      <c r="F14" s="4"/>
    </row>
    <row r="15" spans="1:24" x14ac:dyDescent="0.35">
      <c r="A15" s="8">
        <v>44</v>
      </c>
      <c r="B15" s="8">
        <v>41</v>
      </c>
    </row>
    <row r="16" spans="1:24" x14ac:dyDescent="0.35">
      <c r="A16" s="8">
        <v>35</v>
      </c>
      <c r="B16" s="8">
        <v>57</v>
      </c>
    </row>
    <row r="17" spans="1:2" x14ac:dyDescent="0.35">
      <c r="A17" s="8">
        <v>33</v>
      </c>
      <c r="B17" s="8">
        <v>39</v>
      </c>
    </row>
    <row r="18" spans="1:2" x14ac:dyDescent="0.35">
      <c r="A18" s="8">
        <v>43</v>
      </c>
      <c r="B18" s="8">
        <v>63</v>
      </c>
    </row>
    <row r="19" spans="1:2" x14ac:dyDescent="0.35">
      <c r="A19" s="8">
        <v>63</v>
      </c>
      <c r="B19" s="8">
        <v>44</v>
      </c>
    </row>
    <row r="20" spans="1:2" x14ac:dyDescent="0.35">
      <c r="A20" s="8">
        <v>38</v>
      </c>
      <c r="B20" s="8">
        <v>67</v>
      </c>
    </row>
    <row r="21" spans="1:2" x14ac:dyDescent="0.35">
      <c r="A21" s="8">
        <v>63</v>
      </c>
      <c r="B21" s="8">
        <v>49</v>
      </c>
    </row>
    <row r="22" spans="1:2" x14ac:dyDescent="0.35">
      <c r="A22" s="8">
        <v>45</v>
      </c>
      <c r="B22" s="8">
        <v>70</v>
      </c>
    </row>
    <row r="23" spans="1:2" x14ac:dyDescent="0.35">
      <c r="A23" s="8">
        <v>43</v>
      </c>
      <c r="B23" s="8">
        <v>51</v>
      </c>
    </row>
    <row r="24" spans="1:2" x14ac:dyDescent="0.35">
      <c r="A24" s="8">
        <v>56</v>
      </c>
      <c r="B24" s="8">
        <v>52</v>
      </c>
    </row>
    <row r="25" spans="1:2" x14ac:dyDescent="0.35">
      <c r="A25" s="8">
        <v>63</v>
      </c>
      <c r="B25" s="8">
        <v>65</v>
      </c>
    </row>
    <row r="26" spans="1:2" x14ac:dyDescent="0.35">
      <c r="A26" s="8">
        <v>42</v>
      </c>
      <c r="B26" s="8">
        <v>39</v>
      </c>
    </row>
    <row r="27" spans="1:2" x14ac:dyDescent="0.35">
      <c r="A27" s="8">
        <v>33</v>
      </c>
      <c r="B27" s="8">
        <v>42</v>
      </c>
    </row>
  </sheetData>
  <mergeCells count="6">
    <mergeCell ref="H11:H13"/>
    <mergeCell ref="I2:N2"/>
    <mergeCell ref="I3:N3"/>
    <mergeCell ref="I11:N11"/>
    <mergeCell ref="I12:N12"/>
    <mergeCell ref="I13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2852-A0D5-4E37-AFE5-5B7F09E5CF06}">
  <dimension ref="A2:O27"/>
  <sheetViews>
    <sheetView topLeftCell="I1" workbookViewId="0">
      <selection activeCell="U10" sqref="U10"/>
    </sheetView>
  </sheetViews>
  <sheetFormatPr defaultRowHeight="14.5" x14ac:dyDescent="0.35"/>
  <cols>
    <col min="1" max="1" width="13.90625" bestFit="1" customWidth="1"/>
    <col min="2" max="2" width="14.08984375" bestFit="1" customWidth="1"/>
    <col min="4" max="4" width="31.81640625" bestFit="1" customWidth="1"/>
    <col min="5" max="5" width="14.1796875" bestFit="1" customWidth="1"/>
    <col min="6" max="6" width="14.81640625" bestFit="1" customWidth="1"/>
    <col min="14" max="14" width="15.08984375" customWidth="1"/>
  </cols>
  <sheetData>
    <row r="2" spans="1:15" x14ac:dyDescent="0.35">
      <c r="A2" s="7" t="s">
        <v>44</v>
      </c>
      <c r="B2" s="7" t="s">
        <v>45</v>
      </c>
      <c r="D2" t="s">
        <v>48</v>
      </c>
      <c r="H2" s="11" t="s">
        <v>27</v>
      </c>
      <c r="I2" s="33" t="s">
        <v>46</v>
      </c>
      <c r="J2" s="34"/>
      <c r="K2" s="34"/>
      <c r="L2" s="34"/>
      <c r="M2" s="34"/>
      <c r="N2" s="35"/>
      <c r="O2" s="31"/>
    </row>
    <row r="3" spans="1:15" ht="15" thickBot="1" x14ac:dyDescent="0.4">
      <c r="A3" s="8">
        <v>508</v>
      </c>
      <c r="B3" s="8">
        <v>500</v>
      </c>
      <c r="H3" s="11" t="s">
        <v>28</v>
      </c>
      <c r="I3" s="36" t="s">
        <v>47</v>
      </c>
      <c r="J3" s="37"/>
      <c r="K3" s="37"/>
      <c r="L3" s="37"/>
      <c r="M3" s="37"/>
      <c r="N3" s="38"/>
      <c r="O3" s="32"/>
    </row>
    <row r="4" spans="1:15" x14ac:dyDescent="0.35">
      <c r="A4" s="8">
        <v>525</v>
      </c>
      <c r="B4" s="8">
        <v>500</v>
      </c>
      <c r="D4" s="30"/>
      <c r="E4" s="30" t="s">
        <v>44</v>
      </c>
      <c r="F4" s="30" t="s">
        <v>45</v>
      </c>
    </row>
    <row r="5" spans="1:15" x14ac:dyDescent="0.35">
      <c r="A5" s="8">
        <v>495</v>
      </c>
      <c r="B5" s="8">
        <v>500</v>
      </c>
      <c r="D5" s="28" t="s">
        <v>5</v>
      </c>
      <c r="E5" s="28">
        <v>508.32</v>
      </c>
      <c r="F5" s="28">
        <v>500</v>
      </c>
      <c r="H5" s="7" t="s">
        <v>18</v>
      </c>
      <c r="I5" s="7"/>
      <c r="J5" s="7" t="s">
        <v>20</v>
      </c>
    </row>
    <row r="6" spans="1:15" x14ac:dyDescent="0.35">
      <c r="A6" s="8">
        <v>510</v>
      </c>
      <c r="B6" s="8">
        <v>500</v>
      </c>
      <c r="D6" s="28" t="s">
        <v>9</v>
      </c>
      <c r="E6" s="28">
        <v>140.89333333333335</v>
      </c>
      <c r="F6" s="28">
        <v>0</v>
      </c>
      <c r="H6" s="8">
        <v>2.0630000000000002</v>
      </c>
      <c r="I6" s="8" t="s">
        <v>22</v>
      </c>
      <c r="J6" s="8">
        <v>3.504</v>
      </c>
    </row>
    <row r="7" spans="1:15" x14ac:dyDescent="0.35">
      <c r="A7" s="8">
        <v>530</v>
      </c>
      <c r="B7" s="8">
        <v>500</v>
      </c>
      <c r="D7" s="28" t="s">
        <v>10</v>
      </c>
      <c r="E7" s="28">
        <v>25</v>
      </c>
      <c r="F7" s="28">
        <v>25</v>
      </c>
    </row>
    <row r="8" spans="1:15" x14ac:dyDescent="0.35">
      <c r="A8" s="8">
        <v>490</v>
      </c>
      <c r="B8" s="8">
        <v>500</v>
      </c>
      <c r="D8" s="28" t="s">
        <v>49</v>
      </c>
      <c r="E8" s="28" t="e">
        <v>#DIV/0!</v>
      </c>
      <c r="F8" s="28"/>
      <c r="H8" s="7" t="s">
        <v>19</v>
      </c>
      <c r="I8" s="7"/>
      <c r="J8" s="7" t="s">
        <v>21</v>
      </c>
    </row>
    <row r="9" spans="1:15" x14ac:dyDescent="0.35">
      <c r="A9" s="8">
        <v>512</v>
      </c>
      <c r="B9" s="8">
        <v>500</v>
      </c>
      <c r="D9" s="28" t="s">
        <v>11</v>
      </c>
      <c r="E9" s="28">
        <v>0</v>
      </c>
      <c r="F9" s="28"/>
      <c r="H9" s="8">
        <v>1E-3</v>
      </c>
      <c r="I9" s="8" t="s">
        <v>22</v>
      </c>
      <c r="J9" s="8">
        <v>0.05</v>
      </c>
    </row>
    <row r="10" spans="1:15" x14ac:dyDescent="0.35">
      <c r="A10" s="8">
        <v>520</v>
      </c>
      <c r="B10" s="8">
        <v>500</v>
      </c>
      <c r="D10" s="28" t="s">
        <v>12</v>
      </c>
      <c r="E10" s="28">
        <v>24</v>
      </c>
      <c r="F10" s="28"/>
    </row>
    <row r="11" spans="1:15" x14ac:dyDescent="0.35">
      <c r="A11" s="8">
        <v>505</v>
      </c>
      <c r="B11" s="8">
        <v>500</v>
      </c>
      <c r="D11" s="28" t="s">
        <v>13</v>
      </c>
      <c r="E11" s="28">
        <v>3.5046778889276884</v>
      </c>
      <c r="F11" s="28"/>
      <c r="H11" s="27" t="s">
        <v>23</v>
      </c>
      <c r="I11" s="26" t="s">
        <v>50</v>
      </c>
      <c r="J11" s="26"/>
      <c r="K11" s="26"/>
      <c r="L11" s="26"/>
      <c r="M11" s="26"/>
      <c r="N11" s="26"/>
    </row>
    <row r="12" spans="1:15" x14ac:dyDescent="0.35">
      <c r="A12" s="8">
        <v>498</v>
      </c>
      <c r="B12" s="8">
        <v>500</v>
      </c>
      <c r="D12" s="28" t="s">
        <v>14</v>
      </c>
      <c r="E12" s="28">
        <v>9.1058286211704762E-4</v>
      </c>
      <c r="F12" s="28"/>
      <c r="H12" s="27"/>
      <c r="I12" s="26" t="s">
        <v>25</v>
      </c>
      <c r="J12" s="26"/>
      <c r="K12" s="26"/>
      <c r="L12" s="26"/>
      <c r="M12" s="26"/>
      <c r="N12" s="26"/>
    </row>
    <row r="13" spans="1:15" x14ac:dyDescent="0.35">
      <c r="A13" s="8">
        <v>513</v>
      </c>
      <c r="B13" s="8">
        <v>500</v>
      </c>
      <c r="D13" s="28" t="s">
        <v>15</v>
      </c>
      <c r="E13" s="28">
        <v>1.7108820799094284</v>
      </c>
      <c r="F13" s="28"/>
      <c r="H13" s="27"/>
      <c r="I13" s="26" t="s">
        <v>26</v>
      </c>
      <c r="J13" s="26"/>
      <c r="K13" s="26"/>
      <c r="L13" s="26"/>
      <c r="M13" s="26"/>
      <c r="N13" s="26"/>
    </row>
    <row r="14" spans="1:15" x14ac:dyDescent="0.35">
      <c r="A14" s="8">
        <v>527</v>
      </c>
      <c r="B14" s="8">
        <v>500</v>
      </c>
      <c r="D14" s="28" t="s">
        <v>16</v>
      </c>
      <c r="E14" s="28">
        <v>1.8211657242340952E-3</v>
      </c>
      <c r="F14" s="28"/>
    </row>
    <row r="15" spans="1:15" ht="15" thickBot="1" x14ac:dyDescent="0.4">
      <c r="A15" s="8">
        <v>492</v>
      </c>
      <c r="B15" s="8">
        <v>500</v>
      </c>
      <c r="D15" s="29" t="s">
        <v>17</v>
      </c>
      <c r="E15" s="29">
        <v>2.0638985616280254</v>
      </c>
      <c r="F15" s="29"/>
    </row>
    <row r="16" spans="1:15" x14ac:dyDescent="0.35">
      <c r="A16" s="8">
        <v>511</v>
      </c>
      <c r="B16" s="8">
        <v>500</v>
      </c>
    </row>
    <row r="17" spans="1:2" x14ac:dyDescent="0.35">
      <c r="A17" s="8">
        <v>507</v>
      </c>
      <c r="B17" s="8">
        <v>500</v>
      </c>
    </row>
    <row r="18" spans="1:2" x14ac:dyDescent="0.35">
      <c r="A18" s="8">
        <v>494</v>
      </c>
      <c r="B18" s="8">
        <v>500</v>
      </c>
    </row>
    <row r="19" spans="1:2" x14ac:dyDescent="0.35">
      <c r="A19" s="8">
        <v>509</v>
      </c>
      <c r="B19" s="8">
        <v>500</v>
      </c>
    </row>
    <row r="20" spans="1:2" x14ac:dyDescent="0.35">
      <c r="A20" s="8">
        <v>522</v>
      </c>
      <c r="B20" s="8">
        <v>500</v>
      </c>
    </row>
    <row r="21" spans="1:2" x14ac:dyDescent="0.35">
      <c r="A21" s="8">
        <v>489</v>
      </c>
      <c r="B21" s="8">
        <v>500</v>
      </c>
    </row>
    <row r="22" spans="1:2" x14ac:dyDescent="0.35">
      <c r="A22" s="8">
        <v>517</v>
      </c>
      <c r="B22" s="8">
        <v>500</v>
      </c>
    </row>
    <row r="23" spans="1:2" x14ac:dyDescent="0.35">
      <c r="A23" s="8">
        <v>515</v>
      </c>
      <c r="B23" s="8">
        <v>500</v>
      </c>
    </row>
    <row r="24" spans="1:2" x14ac:dyDescent="0.35">
      <c r="A24" s="8">
        <v>496</v>
      </c>
      <c r="B24" s="8">
        <v>500</v>
      </c>
    </row>
    <row r="25" spans="1:2" x14ac:dyDescent="0.35">
      <c r="A25" s="8">
        <v>504</v>
      </c>
      <c r="B25" s="8">
        <v>500</v>
      </c>
    </row>
    <row r="26" spans="1:2" x14ac:dyDescent="0.35">
      <c r="A26" s="8">
        <v>518</v>
      </c>
      <c r="B26" s="8">
        <v>500</v>
      </c>
    </row>
    <row r="27" spans="1:2" x14ac:dyDescent="0.35">
      <c r="A27" s="8">
        <v>501</v>
      </c>
      <c r="B27" s="8">
        <v>500</v>
      </c>
    </row>
  </sheetData>
  <mergeCells count="6">
    <mergeCell ref="H11:H13"/>
    <mergeCell ref="I11:N11"/>
    <mergeCell ref="I12:N12"/>
    <mergeCell ref="I13:N13"/>
    <mergeCell ref="I2:N2"/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Confidence Interval Problems</vt:lpstr>
      <vt:lpstr>Hypothesis Testing Problems_1</vt:lpstr>
      <vt:lpstr>Hypothesis Testing Problems_2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2025-07-26T13:34:52Z</dcterms:modified>
</cp:coreProperties>
</file>