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Ex3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3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1.xml" ContentType="application/vnd.openxmlformats-officedocument.spreadsheetml.pivotTable+xml"/>
  <Override PartName="/xl/drawings/drawing4.xml" ContentType="application/vnd.openxmlformats-officedocument.drawing+xml"/>
  <Override PartName="/xl/charts/chartEx4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4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E:\TOPS\TOPS_Assignments\Assignment_2\"/>
    </mc:Choice>
  </mc:AlternateContent>
  <xr:revisionPtr revIDLastSave="0" documentId="13_ncr:1_{5B9775C1-6EAB-46FF-8552-7D5A4F0D2AD3}" xr6:coauthVersionLast="47" xr6:coauthVersionMax="47" xr10:uidLastSave="{00000000-0000-0000-0000-000000000000}"/>
  <bookViews>
    <workbookView xWindow="-110" yWindow="-110" windowWidth="19420" windowHeight="10300" firstSheet="3" activeTab="13" xr2:uid="{00000000-000D-0000-FFFF-FFFF00000000}"/>
  </bookViews>
  <sheets>
    <sheet name="2_1" sheetId="1" r:id="rId1"/>
    <sheet name="2_2" sheetId="2" r:id="rId2"/>
    <sheet name="2_3" sheetId="3" r:id="rId3"/>
    <sheet name="2_4" sheetId="4" r:id="rId4"/>
    <sheet name="2_5" sheetId="5" r:id="rId5"/>
    <sheet name="2_6" sheetId="6" r:id="rId6"/>
    <sheet name="2_7" sheetId="7" r:id="rId7"/>
    <sheet name="2_8" sheetId="8" r:id="rId8"/>
    <sheet name="2_9" sheetId="9" r:id="rId9"/>
    <sheet name="2_10" sheetId="10" r:id="rId10"/>
    <sheet name="2_11" sheetId="11" r:id="rId11"/>
    <sheet name="2_12" sheetId="12" r:id="rId12"/>
    <sheet name="2_13" sheetId="13" r:id="rId13"/>
    <sheet name="2_14" sheetId="15" r:id="rId14"/>
  </sheets>
  <definedNames>
    <definedName name="_xlnm._FilterDatabase" localSheetId="10" hidden="1">'2_11'!$C$17:$C$20</definedName>
    <definedName name="_xlchart.v1.0" hidden="1">'2_10'!$A$16:$A$22</definedName>
    <definedName name="_xlchart.v1.1" hidden="1">'2_10'!$B$15</definedName>
    <definedName name="_xlchart.v1.2" hidden="1">'2_10'!$B$16:$B$22</definedName>
    <definedName name="_xlchart.v1.3" hidden="1">'2_11'!$A$3</definedName>
    <definedName name="_xlchart.v1.4" hidden="1">'2_11'!$A$4:$A$103</definedName>
    <definedName name="_xlchart.v1.5" hidden="1">'2_12'!$A$3</definedName>
    <definedName name="_xlchart.v1.6" hidden="1">'2_12'!$A$4:$A$53</definedName>
    <definedName name="_xlchart.v1.7" hidden="1">'2_13'!$A$3</definedName>
    <definedName name="_xlchart.v1.8" hidden="1">'2_13'!$A$4:$A$103</definedName>
  </definedNames>
  <calcPr calcId="191029"/>
  <pivotCaches>
    <pivotCache cacheId="25" r:id="rId1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5" i="15" l="1"/>
  <c r="B24" i="15"/>
  <c r="B23" i="15"/>
  <c r="B19" i="15"/>
  <c r="B18" i="15"/>
  <c r="B17" i="15"/>
  <c r="D22" i="13"/>
  <c r="D23" i="13"/>
  <c r="D24" i="13"/>
  <c r="D25" i="13"/>
  <c r="D26" i="13"/>
  <c r="D27" i="13"/>
  <c r="D21" i="13"/>
  <c r="D18" i="13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22" i="12"/>
  <c r="D19" i="12"/>
  <c r="D23" i="11"/>
  <c r="D18" i="11"/>
  <c r="D19" i="11"/>
  <c r="D20" i="11"/>
  <c r="D17" i="11"/>
  <c r="B17" i="10"/>
  <c r="B18" i="10"/>
  <c r="B19" i="10"/>
  <c r="B20" i="10"/>
  <c r="B21" i="10"/>
  <c r="B22" i="10"/>
  <c r="B16" i="10"/>
  <c r="A17" i="10"/>
  <c r="A18" i="10"/>
  <c r="A19" i="10"/>
  <c r="A20" i="10"/>
  <c r="A21" i="10"/>
  <c r="A22" i="10"/>
  <c r="A16" i="10"/>
  <c r="B27" i="10"/>
  <c r="G5" i="9"/>
  <c r="G4" i="9"/>
  <c r="G3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4" i="9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G5" i="8"/>
  <c r="G4" i="8"/>
  <c r="G3" i="8"/>
  <c r="L6" i="7"/>
  <c r="K6" i="7"/>
  <c r="J6" i="7"/>
  <c r="I6" i="7"/>
  <c r="H6" i="7"/>
  <c r="L5" i="7"/>
  <c r="K5" i="7"/>
  <c r="J5" i="7"/>
  <c r="I5" i="7"/>
  <c r="L4" i="7"/>
  <c r="K4" i="7"/>
  <c r="J4" i="7"/>
  <c r="I4" i="7"/>
  <c r="H4" i="7"/>
  <c r="H5" i="7"/>
  <c r="D5" i="6"/>
  <c r="D4" i="6"/>
  <c r="D4" i="5"/>
  <c r="D3" i="6"/>
  <c r="D3" i="5"/>
  <c r="D5" i="4"/>
  <c r="D4" i="4"/>
  <c r="D5" i="3"/>
  <c r="D4" i="3"/>
  <c r="D3" i="3"/>
  <c r="D5" i="2"/>
  <c r="D4" i="2"/>
  <c r="D3" i="2"/>
  <c r="E5" i="1"/>
  <c r="E4" i="1"/>
  <c r="E3" i="1"/>
</calcChain>
</file>

<file path=xl/sharedStrings.xml><?xml version="1.0" encoding="utf-8"?>
<sst xmlns="http://schemas.openxmlformats.org/spreadsheetml/2006/main" count="116" uniqueCount="57">
  <si>
    <t>Day</t>
  </si>
  <si>
    <t>Units</t>
  </si>
  <si>
    <t>Measure of Dispersion</t>
  </si>
  <si>
    <t>Range</t>
  </si>
  <si>
    <t>Variance</t>
  </si>
  <si>
    <t>Standard Deviation</t>
  </si>
  <si>
    <t>Daily Sales</t>
  </si>
  <si>
    <t>Days</t>
  </si>
  <si>
    <t>Monthly Revenue</t>
  </si>
  <si>
    <t>Measure of Central Tendency</t>
  </si>
  <si>
    <t>Satisfaction Rating</t>
  </si>
  <si>
    <t>Wait Time (In Minutes)</t>
  </si>
  <si>
    <t>Measure of Dispersion (Range)</t>
  </si>
  <si>
    <t>Measure of Dispersion (Standard Deviation)</t>
  </si>
  <si>
    <t>Model A</t>
  </si>
  <si>
    <t>Model B</t>
  </si>
  <si>
    <t>Model C</t>
  </si>
  <si>
    <t>Model D</t>
  </si>
  <si>
    <t>Model E</t>
  </si>
  <si>
    <t>Measure of Dispersion (Variance)</t>
  </si>
  <si>
    <t>More Statistics Questions</t>
  </si>
  <si>
    <t>Age</t>
  </si>
  <si>
    <t>Mode</t>
  </si>
  <si>
    <t>Median</t>
  </si>
  <si>
    <t>Frequency</t>
  </si>
  <si>
    <t>Unique Age</t>
  </si>
  <si>
    <t>Purchase Amount</t>
  </si>
  <si>
    <t>UniquePurchase Amount</t>
  </si>
  <si>
    <t>Defect Type</t>
  </si>
  <si>
    <t>A</t>
  </si>
  <si>
    <t>B</t>
  </si>
  <si>
    <t>C</t>
  </si>
  <si>
    <t>D</t>
  </si>
  <si>
    <t>E</t>
  </si>
  <si>
    <t>F</t>
  </si>
  <si>
    <t>G</t>
  </si>
  <si>
    <t>Most Common Defect</t>
  </si>
  <si>
    <t>Ratings</t>
  </si>
  <si>
    <t>Rating</t>
  </si>
  <si>
    <t>Sales</t>
  </si>
  <si>
    <t>Response Times</t>
  </si>
  <si>
    <t>115–119</t>
  </si>
  <si>
    <t>120–124</t>
  </si>
  <si>
    <t>125–129</t>
  </si>
  <si>
    <t>130–134</t>
  </si>
  <si>
    <t>135–139</t>
  </si>
  <si>
    <t>140–144</t>
  </si>
  <si>
    <t>145–149</t>
  </si>
  <si>
    <t>Response Times Ranges</t>
  </si>
  <si>
    <t>Grand Total</t>
  </si>
  <si>
    <t/>
  </si>
  <si>
    <t>Count of Response Times Ranges</t>
  </si>
  <si>
    <t>Region 1</t>
  </si>
  <si>
    <t>Region 2</t>
  </si>
  <si>
    <t>Region 3</t>
  </si>
  <si>
    <t>Average Sales</t>
  </si>
  <si>
    <t>Range of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</si>
</sst>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 &quot;₹&quot;\ * #,##0.00_ ;_ &quot;₹&quot;\ * \-#,##0.00_ ;_ &quot;₹&quot;\ * &quot;-&quot;??_ ;_ @_ 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9">
    <xf numFmtId="0" fontId="0" fillId="0" borderId="0" xfId="0"/>
    <xf numFmtId="0" fontId="1" fillId="0" borderId="0" xfId="0" applyFont="1"/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1" xfId="0" applyFont="1" applyBorder="1"/>
    <xf numFmtId="0" fontId="0" fillId="0" borderId="1" xfId="0" applyBorder="1"/>
    <xf numFmtId="1" fontId="0" fillId="0" borderId="1" xfId="1" applyNumberFormat="1" applyFont="1" applyBorder="1" applyAlignment="1">
      <alignment horizontal="center"/>
    </xf>
    <xf numFmtId="2" fontId="0" fillId="0" borderId="1" xfId="0" applyNumberFormat="1" applyBorder="1"/>
    <xf numFmtId="0" fontId="0" fillId="2" borderId="1" xfId="0" applyFill="1" applyBorder="1"/>
    <xf numFmtId="0" fontId="1" fillId="2" borderId="1" xfId="0" applyFont="1" applyFill="1" applyBorder="1"/>
    <xf numFmtId="0" fontId="0" fillId="0" borderId="1" xfId="0" applyBorder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1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'2_10'!$B$3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'2_10'!$A$4:$A$10</c:f>
              <c:strCache>
                <c:ptCount val="7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</c:strCache>
            </c:strRef>
          </c:cat>
          <c:val>
            <c:numRef>
              <c:f>'2_10'!$B$4:$B$10</c:f>
              <c:numCache>
                <c:formatCode>General</c:formatCode>
                <c:ptCount val="7"/>
                <c:pt idx="0">
                  <c:v>30</c:v>
                </c:pt>
                <c:pt idx="1">
                  <c:v>40</c:v>
                </c:pt>
                <c:pt idx="2">
                  <c:v>20</c:v>
                </c:pt>
                <c:pt idx="3">
                  <c:v>10</c:v>
                </c:pt>
                <c:pt idx="4">
                  <c:v>45</c:v>
                </c:pt>
                <c:pt idx="5">
                  <c:v>25</c:v>
                </c:pt>
                <c:pt idx="6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D6-408D-8509-FF13C889BFE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32"/>
        <c:axId val="484949935"/>
        <c:axId val="484947055"/>
      </c:barChart>
      <c:catAx>
        <c:axId val="4849499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947055"/>
        <c:crosses val="autoZero"/>
        <c:auto val="1"/>
        <c:lblAlgn val="ctr"/>
        <c:lblOffset val="100"/>
        <c:noMultiLvlLbl val="0"/>
      </c:catAx>
      <c:valAx>
        <c:axId val="484947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949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2">
        <a:lumMod val="25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'2_11'!$D$16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'2_11'!$C$17:$C$20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cat>
          <c:val>
            <c:numRef>
              <c:f>'2_11'!$D$17:$D$20</c:f>
              <c:numCache>
                <c:formatCode>General</c:formatCode>
                <c:ptCount val="4"/>
                <c:pt idx="0">
                  <c:v>8</c:v>
                </c:pt>
                <c:pt idx="1">
                  <c:v>30</c:v>
                </c:pt>
                <c:pt idx="2">
                  <c:v>39</c:v>
                </c:pt>
                <c:pt idx="3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A0-4967-A3DF-110CA4A601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66151327"/>
        <c:axId val="666147967"/>
      </c:barChart>
      <c:catAx>
        <c:axId val="6661513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147967"/>
        <c:crosses val="autoZero"/>
        <c:auto val="1"/>
        <c:lblAlgn val="ctr"/>
        <c:lblOffset val="100"/>
        <c:noMultiLvlLbl val="0"/>
      </c:catAx>
      <c:valAx>
        <c:axId val="666147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151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'2_12'!$D$21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'2_12'!$C$22:$C$40</c:f>
              <c:numCache>
                <c:formatCode>General</c:formatCode>
                <c:ptCount val="19"/>
                <c:pt idx="0">
                  <c:v>28</c:v>
                </c:pt>
                <c:pt idx="1">
                  <c:v>29</c:v>
                </c:pt>
                <c:pt idx="2">
                  <c:v>30</c:v>
                </c:pt>
                <c:pt idx="3">
                  <c:v>31</c:v>
                </c:pt>
                <c:pt idx="4">
                  <c:v>32</c:v>
                </c:pt>
                <c:pt idx="5">
                  <c:v>33</c:v>
                </c:pt>
                <c:pt idx="6">
                  <c:v>34</c:v>
                </c:pt>
                <c:pt idx="7">
                  <c:v>35</c:v>
                </c:pt>
                <c:pt idx="8">
                  <c:v>36</c:v>
                </c:pt>
                <c:pt idx="9">
                  <c:v>37</c:v>
                </c:pt>
                <c:pt idx="10">
                  <c:v>38</c:v>
                </c:pt>
                <c:pt idx="11">
                  <c:v>39</c:v>
                </c:pt>
                <c:pt idx="12">
                  <c:v>40</c:v>
                </c:pt>
                <c:pt idx="13">
                  <c:v>41</c:v>
                </c:pt>
                <c:pt idx="14">
                  <c:v>42</c:v>
                </c:pt>
                <c:pt idx="15">
                  <c:v>43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</c:numCache>
            </c:numRef>
          </c:cat>
          <c:val>
            <c:numRef>
              <c:f>'2_12'!$D$22:$D$40</c:f>
              <c:numCache>
                <c:formatCode>General</c:formatCode>
                <c:ptCount val="19"/>
                <c:pt idx="0">
                  <c:v>4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4</c:v>
                </c:pt>
                <c:pt idx="12">
                  <c:v>2</c:v>
                </c:pt>
                <c:pt idx="13">
                  <c:v>2</c:v>
                </c:pt>
                <c:pt idx="14">
                  <c:v>3</c:v>
                </c:pt>
                <c:pt idx="15">
                  <c:v>3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F3-4F43-AB56-0571F54D26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axId val="840695183"/>
        <c:axId val="840700463"/>
      </c:barChart>
      <c:catAx>
        <c:axId val="8406951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700463"/>
        <c:crosses val="autoZero"/>
        <c:auto val="1"/>
        <c:lblAlgn val="ctr"/>
        <c:lblOffset val="100"/>
        <c:noMultiLvlLbl val="0"/>
      </c:catAx>
      <c:valAx>
        <c:axId val="840700463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695183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'2_13'!$D$20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'2_13'!$C$21:$C$27</c:f>
              <c:strCache>
                <c:ptCount val="7"/>
                <c:pt idx="0">
                  <c:v>115–119</c:v>
                </c:pt>
                <c:pt idx="1">
                  <c:v>120–124</c:v>
                </c:pt>
                <c:pt idx="2">
                  <c:v>125–129</c:v>
                </c:pt>
                <c:pt idx="3">
                  <c:v>130–134</c:v>
                </c:pt>
                <c:pt idx="4">
                  <c:v>135–139</c:v>
                </c:pt>
                <c:pt idx="5">
                  <c:v>140–144</c:v>
                </c:pt>
                <c:pt idx="6">
                  <c:v>145–149</c:v>
                </c:pt>
              </c:strCache>
            </c:strRef>
          </c:cat>
          <c:val>
            <c:numRef>
              <c:f>'2_13'!$D$21:$D$27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4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8A-4CDA-929F-E768FE5285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40755183"/>
        <c:axId val="840757103"/>
      </c:barChart>
      <c:catAx>
        <c:axId val="8407551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757103"/>
        <c:crosses val="autoZero"/>
        <c:auto val="1"/>
        <c:lblAlgn val="ctr"/>
        <c:lblOffset val="100"/>
        <c:noMultiLvlLbl val="0"/>
      </c:catAx>
      <c:valAx>
        <c:axId val="840757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755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'2_14'!$A$3</c:f>
              <c:strCache>
                <c:ptCount val="1"/>
                <c:pt idx="0">
                  <c:v>Region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'2_14'!$A$4:$A$13</c:f>
              <c:numCache>
                <c:formatCode>General</c:formatCode>
                <c:ptCount val="10"/>
                <c:pt idx="0">
                  <c:v>45</c:v>
                </c:pt>
                <c:pt idx="1">
                  <c:v>35</c:v>
                </c:pt>
                <c:pt idx="2">
                  <c:v>40</c:v>
                </c:pt>
                <c:pt idx="3">
                  <c:v>38</c:v>
                </c:pt>
                <c:pt idx="4">
                  <c:v>42</c:v>
                </c:pt>
                <c:pt idx="5">
                  <c:v>37</c:v>
                </c:pt>
                <c:pt idx="6">
                  <c:v>39</c:v>
                </c:pt>
                <c:pt idx="7">
                  <c:v>43</c:v>
                </c:pt>
                <c:pt idx="8">
                  <c:v>44</c:v>
                </c:pt>
                <c:pt idx="9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15-4293-8FB2-9F6BBE287F02}"/>
            </c:ext>
          </c:extLst>
        </c:ser>
        <c:ser>
          <c:idx val="1"/>
          <c:order val="1"/>
          <c:tx>
            <c:strRef>
              <c:f>'2_14'!$B$3</c:f>
              <c:strCache>
                <c:ptCount val="1"/>
                <c:pt idx="0">
                  <c:v>Region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'2_14'!$B$4:$B$13</c:f>
              <c:numCache>
                <c:formatCode>General</c:formatCode>
                <c:ptCount val="10"/>
                <c:pt idx="0">
                  <c:v>32</c:v>
                </c:pt>
                <c:pt idx="1">
                  <c:v>28</c:v>
                </c:pt>
                <c:pt idx="2">
                  <c:v>30</c:v>
                </c:pt>
                <c:pt idx="3">
                  <c:v>34</c:v>
                </c:pt>
                <c:pt idx="4">
                  <c:v>33</c:v>
                </c:pt>
                <c:pt idx="5">
                  <c:v>35</c:v>
                </c:pt>
                <c:pt idx="6">
                  <c:v>31</c:v>
                </c:pt>
                <c:pt idx="7">
                  <c:v>29</c:v>
                </c:pt>
                <c:pt idx="8">
                  <c:v>36</c:v>
                </c:pt>
                <c:pt idx="9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15-4293-8FB2-9F6BBE287F02}"/>
            </c:ext>
          </c:extLst>
        </c:ser>
        <c:ser>
          <c:idx val="2"/>
          <c:order val="2"/>
          <c:tx>
            <c:strRef>
              <c:f>'2_14'!$C$3</c:f>
              <c:strCache>
                <c:ptCount val="1"/>
                <c:pt idx="0">
                  <c:v>Region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'2_14'!$C$4:$C$13</c:f>
              <c:numCache>
                <c:formatCode>General</c:formatCode>
                <c:ptCount val="10"/>
                <c:pt idx="0">
                  <c:v>40</c:v>
                </c:pt>
                <c:pt idx="1">
                  <c:v>39</c:v>
                </c:pt>
                <c:pt idx="2">
                  <c:v>42</c:v>
                </c:pt>
                <c:pt idx="3">
                  <c:v>41</c:v>
                </c:pt>
                <c:pt idx="4">
                  <c:v>38</c:v>
                </c:pt>
                <c:pt idx="5">
                  <c:v>43</c:v>
                </c:pt>
                <c:pt idx="6">
                  <c:v>45</c:v>
                </c:pt>
                <c:pt idx="7">
                  <c:v>44</c:v>
                </c:pt>
                <c:pt idx="8">
                  <c:v>41</c:v>
                </c:pt>
                <c:pt idx="9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B15-4293-8FB2-9F6BBE287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40697103"/>
        <c:axId val="840709103"/>
      </c:barChart>
      <c:catAx>
        <c:axId val="840697103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709103"/>
        <c:crosses val="autoZero"/>
        <c:auto val="1"/>
        <c:lblAlgn val="ctr"/>
        <c:lblOffset val="100"/>
        <c:noMultiLvlLbl val="0"/>
      </c:catAx>
      <c:valAx>
        <c:axId val="840709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697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>
      <cx:tx>
        <cx:txData>
          <cx:v>Histogram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>
              <a:solidFill>
                <a:schemeClr val="bg1"/>
              </a:solidFill>
            </a:defRPr>
          </a:pPr>
          <a:r>
            <a:rPr lang="en-US" sz="1400" b="0" i="0" u="none" strike="noStrike" baseline="0">
              <a:solidFill>
                <a:schemeClr val="bg1"/>
              </a:solidFill>
              <a:latin typeface="Calibri" panose="020F0502020204030204"/>
            </a:rPr>
            <a:t>Histogram</a:t>
          </a:r>
        </a:p>
      </cx:txPr>
    </cx:title>
    <cx:plotArea>
      <cx:plotAreaRegion>
        <cx:series layoutId="clusteredColumn" uniqueId="{EA8EA292-38BC-4C39-BBC5-89CC7D46D81A}">
          <cx:tx>
            <cx:txData>
              <cx:f>_xlchart.v1.1</cx:f>
              <cx:v>Frequency</cx:v>
            </cx:txData>
          </cx:tx>
          <cx:spPr>
            <a:solidFill>
              <a:schemeClr val="accent1">
                <a:lumMod val="75000"/>
              </a:schemeClr>
            </a:solidFill>
          </cx:spPr>
          <cx:dataLabels pos="outEnd"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>
                    <a:solidFill>
                      <a:schemeClr val="bg1"/>
                    </a:solidFill>
                  </a:defRPr>
                </a:pPr>
                <a:endParaRPr lang="en-US" sz="900" b="0" i="0" u="none" strike="noStrike" baseline="0">
                  <a:solidFill>
                    <a:schemeClr val="bg1"/>
                  </a:solidFill>
                  <a:latin typeface="Calibri" panose="020F0502020204030204"/>
                </a:endParaRPr>
              </a:p>
            </cx:txPr>
            <cx:visibility seriesName="0" categoryName="0" value="1"/>
            <cx:separator>, </cx:separator>
          </cx:dataLabels>
          <cx:dataId val="0"/>
          <cx:layoutPr>
            <cx:aggregation/>
          </cx:layoutPr>
        </cx:series>
      </cx:plotAreaRegion>
      <cx:axis id="0">
        <cx:catScaling gapWidth="0"/>
        <cx:tickLabels/>
        <cx:txPr>
          <a:bodyPr vertOverflow="overflow" horzOverflow="overflow" wrap="square" lIns="0" tIns="0" rIns="0" bIns="0"/>
          <a:lstStyle/>
          <a:p>
            <a:pPr algn="ctr" rtl="0">
              <a:defRPr sz="900" b="0" i="0">
                <a:solidFill>
                  <a:schemeClr val="bg1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US">
              <a:solidFill>
                <a:schemeClr val="bg1"/>
              </a:solidFill>
            </a:endParaRPr>
          </a:p>
        </cx:txPr>
      </cx:axis>
      <cx:axis id="1">
        <cx:valScaling/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900" b="0" i="0">
                <a:solidFill>
                  <a:schemeClr val="bg1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US">
              <a:solidFill>
                <a:schemeClr val="bg1"/>
              </a:solidFill>
            </a:endParaRPr>
          </a:p>
        </cx:txPr>
      </cx:axis>
    </cx:plotArea>
  </cx:chart>
  <cx:spPr>
    <a:solidFill>
      <a:schemeClr val="tx1">
        <a:lumMod val="75000"/>
        <a:lumOff val="25000"/>
      </a:schemeClr>
    </a:solidFill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</cx:chartData>
  <cx:chart>
    <cx:title pos="t" align="ctr" overlay="0">
      <cx:tx>
        <cx:txData>
          <cx:v>Histogram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</a:t>
          </a:r>
        </a:p>
      </cx:txPr>
    </cx:title>
    <cx:plotArea>
      <cx:plotAreaRegion>
        <cx:series layoutId="clusteredColumn" uniqueId="{E56F34DF-CF65-42C1-A895-0F14DB1C6003}">
          <cx:tx>
            <cx:txData>
              <cx:f>_xlchart.v1.3</cx:f>
              <cx:v>Ratings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</cx:f>
      </cx:numDim>
    </cx:data>
  </cx:chartData>
  <cx:chart>
    <cx:title pos="t" align="ctr" overlay="0">
      <cx:tx>
        <cx:txData>
          <cx:v>Histogram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</a:t>
          </a:r>
        </a:p>
      </cx:txPr>
    </cx:title>
    <cx:plotArea>
      <cx:plotAreaRegion>
        <cx:series layoutId="clusteredColumn" uniqueId="{BA1706BC-0E6D-4DB3-8DEA-A8743F9BC4A0}">
          <cx:tx>
            <cx:txData>
              <cx:f>_xlchart.v1.5</cx:f>
              <cx:v>Sales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_xlchart.v1.8</cx:f>
      </cx:numDim>
    </cx:data>
  </cx:chartData>
  <cx:chart>
    <cx:title pos="t" align="ctr" overlay="0">
      <cx:tx>
        <cx:txData>
          <cx:v>Histogram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</a:t>
          </a:r>
        </a:p>
      </cx:txPr>
    </cx:title>
    <cx:plotArea>
      <cx:plotAreaRegion>
        <cx:series layoutId="clusteredColumn" uniqueId="{B73376EA-E96D-4519-8911-CFEEEE342BF6}">
          <cx:tx>
            <cx:txData>
              <cx:f>_xlchart.v1.7</cx:f>
              <cx:v>Response Times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microsoft.com/office/2014/relationships/chartEx" Target="../charts/chartEx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microsoft.com/office/2014/relationships/chartEx" Target="../charts/chartEx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microsoft.com/office/2014/relationships/chartEx" Target="../charts/chartEx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8</xdr:col>
      <xdr:colOff>415925</xdr:colOff>
      <xdr:row>12</xdr:row>
      <xdr:rowOff>158750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E1083B8-CFB8-4A06-A351-AD4EB55CF3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</xdr:colOff>
      <xdr:row>14</xdr:row>
      <xdr:rowOff>0</xdr:rowOff>
    </xdr:from>
    <xdr:to>
      <xdr:col>8</xdr:col>
      <xdr:colOff>425451</xdr:colOff>
      <xdr:row>25</xdr:row>
      <xdr:rowOff>44450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CF643A09-1D98-461D-A61B-77219F131DB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838451" y="2578100"/>
              <a:ext cx="3663950" cy="20701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0</xdr:rowOff>
    </xdr:from>
    <xdr:to>
      <xdr:col>9</xdr:col>
      <xdr:colOff>0</xdr:colOff>
      <xdr:row>13</xdr:row>
      <xdr:rowOff>127000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11749CB4-7CE6-4A38-9E5B-321C843F9AD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78050" y="368300"/>
              <a:ext cx="4584700" cy="21526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</xdr:col>
      <xdr:colOff>3175</xdr:colOff>
      <xdr:row>15</xdr:row>
      <xdr:rowOff>19050</xdr:rowOff>
    </xdr:from>
    <xdr:to>
      <xdr:col>11</xdr:col>
      <xdr:colOff>254000</xdr:colOff>
      <xdr:row>25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3242054-F1AA-25A3-FEB9-B4F35D8BD4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0</xdr:rowOff>
    </xdr:from>
    <xdr:to>
      <xdr:col>8</xdr:col>
      <xdr:colOff>596900</xdr:colOff>
      <xdr:row>16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5A76C29A-0AFA-49AB-862B-8E768E4CF3C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78050" y="368300"/>
              <a:ext cx="5556250" cy="2616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</xdr:col>
      <xdr:colOff>0</xdr:colOff>
      <xdr:row>20</xdr:row>
      <xdr:rowOff>0</xdr:rowOff>
    </xdr:from>
    <xdr:to>
      <xdr:col>12</xdr:col>
      <xdr:colOff>304800</xdr:colOff>
      <xdr:row>34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9ABFE40-57CE-4C25-8959-D2A64505B4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0</xdr:rowOff>
    </xdr:from>
    <xdr:to>
      <xdr:col>11</xdr:col>
      <xdr:colOff>139700</xdr:colOff>
      <xdr:row>15</xdr:row>
      <xdr:rowOff>146050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9E9A7CA5-8141-4495-99E4-E8CD54F35D4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78050" y="368300"/>
              <a:ext cx="5626100" cy="254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</xdr:col>
      <xdr:colOff>0</xdr:colOff>
      <xdr:row>19</xdr:row>
      <xdr:rowOff>0</xdr:rowOff>
    </xdr:from>
    <xdr:to>
      <xdr:col>12</xdr:col>
      <xdr:colOff>304800</xdr:colOff>
      <xdr:row>33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5E0E5FB-2B81-4FDF-9E1E-27280C03C2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13</xdr:col>
      <xdr:colOff>476250</xdr:colOff>
      <xdr:row>24</xdr:row>
      <xdr:rowOff>107950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8BBBD33-D8D2-4575-90E3-4EF7A022B5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5857.967246296299" createdVersion="8" refreshedVersion="8" minRefreshableVersion="3" recordCount="24" xr:uid="{24D09F7A-CBB7-42DC-880F-C8BCA43E1F4B}">
  <cacheSource type="worksheet">
    <worksheetSource ref="C20:E44" sheet="2_13"/>
  </cacheSource>
  <cacheFields count="3">
    <cacheField name="Response Times" numFmtId="0">
      <sharedItems containsSemiMixedTypes="0" containsString="0" containsNumber="1" containsInteger="1" minValue="118" maxValue="148"/>
    </cacheField>
    <cacheField name="Response Times Ranges" numFmtId="0">
      <sharedItems count="7">
        <s v="115–119"/>
        <s v="120–124"/>
        <s v="125–129"/>
        <s v="130–134"/>
        <s v="135–139"/>
        <s v="140–144"/>
        <s v="145–149"/>
      </sharedItems>
    </cacheField>
    <cacheField name="Frequency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n v="118"/>
    <x v="0"/>
    <m/>
  </r>
  <r>
    <n v="119"/>
    <x v="0"/>
    <m/>
  </r>
  <r>
    <n v="120"/>
    <x v="1"/>
    <m/>
  </r>
  <r>
    <n v="122"/>
    <x v="1"/>
    <m/>
  </r>
  <r>
    <n v="123"/>
    <x v="1"/>
    <m/>
  </r>
  <r>
    <n v="124"/>
    <x v="1"/>
    <m/>
  </r>
  <r>
    <n v="125"/>
    <x v="2"/>
    <m/>
  </r>
  <r>
    <n v="126"/>
    <x v="2"/>
    <m/>
  </r>
  <r>
    <n v="127"/>
    <x v="2"/>
    <m/>
  </r>
  <r>
    <n v="128"/>
    <x v="2"/>
    <m/>
  </r>
  <r>
    <n v="129"/>
    <x v="2"/>
    <m/>
  </r>
  <r>
    <n v="130"/>
    <x v="3"/>
    <m/>
  </r>
  <r>
    <n v="131"/>
    <x v="3"/>
    <m/>
  </r>
  <r>
    <n v="132"/>
    <x v="3"/>
    <m/>
  </r>
  <r>
    <n v="133"/>
    <x v="3"/>
    <m/>
  </r>
  <r>
    <n v="134"/>
    <x v="3"/>
    <m/>
  </r>
  <r>
    <n v="135"/>
    <x v="4"/>
    <m/>
  </r>
  <r>
    <n v="136"/>
    <x v="4"/>
    <m/>
  </r>
  <r>
    <n v="137"/>
    <x v="4"/>
    <m/>
  </r>
  <r>
    <n v="138"/>
    <x v="4"/>
    <m/>
  </r>
  <r>
    <n v="140"/>
    <x v="5"/>
    <m/>
  </r>
  <r>
    <n v="141"/>
    <x v="5"/>
    <m/>
  </r>
  <r>
    <n v="145"/>
    <x v="6"/>
    <m/>
  </r>
  <r>
    <n v="148"/>
    <x v="6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81D8E8-918E-4F99-9F04-EBFB6C705A80}" name="PivotTable12" cacheId="2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">
  <location ref="C29:D37" firstHeaderRow="1" firstDataRow="1" firstDataCol="1"/>
  <pivotFields count="3">
    <pivotField showAll="0"/>
    <pivotField axis="axisRow" dataField="1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Count of Response Times Ranges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"/>
  <sheetViews>
    <sheetView workbookViewId="0">
      <selection activeCell="E5" sqref="E5"/>
    </sheetView>
  </sheetViews>
  <sheetFormatPr defaultRowHeight="14.5" x14ac:dyDescent="0.35"/>
  <cols>
    <col min="1" max="1" width="19.81640625" bestFit="1" customWidth="1"/>
    <col min="4" max="4" width="17.08984375" bestFit="1" customWidth="1"/>
    <col min="5" max="5" width="9.26953125" customWidth="1"/>
  </cols>
  <sheetData>
    <row r="1" spans="1:5" x14ac:dyDescent="0.35">
      <c r="A1" s="1" t="s">
        <v>2</v>
      </c>
    </row>
    <row r="3" spans="1:5" x14ac:dyDescent="0.35">
      <c r="A3" s="3" t="s">
        <v>0</v>
      </c>
      <c r="B3" s="3" t="s">
        <v>1</v>
      </c>
      <c r="D3" s="4" t="s">
        <v>3</v>
      </c>
      <c r="E3" s="5">
        <f>MAX(B4:B13)-MIN(B4:B13)</f>
        <v>35</v>
      </c>
    </row>
    <row r="4" spans="1:5" x14ac:dyDescent="0.35">
      <c r="A4" s="2">
        <v>1</v>
      </c>
      <c r="B4" s="2">
        <v>120</v>
      </c>
      <c r="D4" s="4" t="s">
        <v>4</v>
      </c>
      <c r="E4" s="5">
        <f>_xlfn.VAR.P(B4:B13)</f>
        <v>111</v>
      </c>
    </row>
    <row r="5" spans="1:5" x14ac:dyDescent="0.35">
      <c r="A5" s="2">
        <v>2</v>
      </c>
      <c r="B5" s="2">
        <v>110</v>
      </c>
      <c r="D5" s="4" t="s">
        <v>5</v>
      </c>
      <c r="E5" s="7">
        <f>_xlfn.STDEV.P(B4:B13)</f>
        <v>10.535653752852738</v>
      </c>
    </row>
    <row r="6" spans="1:5" x14ac:dyDescent="0.35">
      <c r="A6" s="2">
        <v>3</v>
      </c>
      <c r="B6" s="2">
        <v>130</v>
      </c>
    </row>
    <row r="7" spans="1:5" x14ac:dyDescent="0.35">
      <c r="A7" s="2">
        <v>4</v>
      </c>
      <c r="B7" s="2">
        <v>115</v>
      </c>
    </row>
    <row r="8" spans="1:5" x14ac:dyDescent="0.35">
      <c r="A8" s="2">
        <v>5</v>
      </c>
      <c r="B8" s="2">
        <v>125</v>
      </c>
    </row>
    <row r="9" spans="1:5" x14ac:dyDescent="0.35">
      <c r="A9" s="2">
        <v>6</v>
      </c>
      <c r="B9" s="2">
        <v>105</v>
      </c>
    </row>
    <row r="10" spans="1:5" x14ac:dyDescent="0.35">
      <c r="A10" s="2">
        <v>7</v>
      </c>
      <c r="B10" s="2">
        <v>135</v>
      </c>
    </row>
    <row r="11" spans="1:5" x14ac:dyDescent="0.35">
      <c r="A11" s="2">
        <v>8</v>
      </c>
      <c r="B11" s="2">
        <v>115</v>
      </c>
    </row>
    <row r="12" spans="1:5" x14ac:dyDescent="0.35">
      <c r="A12" s="2">
        <v>9</v>
      </c>
      <c r="B12" s="2">
        <v>125</v>
      </c>
    </row>
    <row r="13" spans="1:5" x14ac:dyDescent="0.35">
      <c r="A13" s="2">
        <v>10</v>
      </c>
      <c r="B13" s="2">
        <v>140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9522B-0035-4C20-8F07-0F307EB267F0}">
  <dimension ref="A1:B27"/>
  <sheetViews>
    <sheetView topLeftCell="A10" workbookViewId="0">
      <selection activeCell="B27" sqref="B27"/>
    </sheetView>
  </sheetViews>
  <sheetFormatPr defaultRowHeight="14.5" x14ac:dyDescent="0.35"/>
  <cols>
    <col min="1" max="1" width="22.453125" bestFit="1" customWidth="1"/>
    <col min="2" max="2" width="9.453125" bestFit="1" customWidth="1"/>
    <col min="4" max="4" width="10.7265625" bestFit="1" customWidth="1"/>
    <col min="5" max="5" width="9.453125" bestFit="1" customWidth="1"/>
  </cols>
  <sheetData>
    <row r="1" spans="1:2" x14ac:dyDescent="0.35">
      <c r="A1" s="1" t="s">
        <v>20</v>
      </c>
    </row>
    <row r="3" spans="1:2" x14ac:dyDescent="0.35">
      <c r="A3" s="3" t="s">
        <v>28</v>
      </c>
      <c r="B3" s="3" t="s">
        <v>24</v>
      </c>
    </row>
    <row r="4" spans="1:2" x14ac:dyDescent="0.35">
      <c r="A4" s="2" t="s">
        <v>29</v>
      </c>
      <c r="B4" s="2">
        <v>30</v>
      </c>
    </row>
    <row r="5" spans="1:2" x14ac:dyDescent="0.35">
      <c r="A5" s="2" t="s">
        <v>30</v>
      </c>
      <c r="B5" s="2">
        <v>40</v>
      </c>
    </row>
    <row r="6" spans="1:2" x14ac:dyDescent="0.35">
      <c r="A6" s="2" t="s">
        <v>31</v>
      </c>
      <c r="B6" s="2">
        <v>20</v>
      </c>
    </row>
    <row r="7" spans="1:2" x14ac:dyDescent="0.35">
      <c r="A7" s="2" t="s">
        <v>32</v>
      </c>
      <c r="B7" s="2">
        <v>10</v>
      </c>
    </row>
    <row r="8" spans="1:2" x14ac:dyDescent="0.35">
      <c r="A8" s="2" t="s">
        <v>33</v>
      </c>
      <c r="B8" s="2">
        <v>45</v>
      </c>
    </row>
    <row r="9" spans="1:2" x14ac:dyDescent="0.35">
      <c r="A9" s="2" t="s">
        <v>34</v>
      </c>
      <c r="B9" s="2">
        <v>25</v>
      </c>
    </row>
    <row r="10" spans="1:2" x14ac:dyDescent="0.35">
      <c r="A10" s="2" t="s">
        <v>35</v>
      </c>
      <c r="B10" s="2">
        <v>30</v>
      </c>
    </row>
    <row r="15" spans="1:2" x14ac:dyDescent="0.35">
      <c r="A15" s="3" t="s">
        <v>28</v>
      </c>
      <c r="B15" s="3" t="s">
        <v>24</v>
      </c>
    </row>
    <row r="16" spans="1:2" x14ac:dyDescent="0.35">
      <c r="A16" s="2" t="str">
        <f t="shared" ref="A16:B22" si="0">A4</f>
        <v>A</v>
      </c>
      <c r="B16" s="2">
        <f t="shared" si="0"/>
        <v>30</v>
      </c>
    </row>
    <row r="17" spans="1:2" x14ac:dyDescent="0.35">
      <c r="A17" s="2" t="str">
        <f t="shared" si="0"/>
        <v>B</v>
      </c>
      <c r="B17" s="2">
        <f t="shared" si="0"/>
        <v>40</v>
      </c>
    </row>
    <row r="18" spans="1:2" x14ac:dyDescent="0.35">
      <c r="A18" s="2" t="str">
        <f t="shared" si="0"/>
        <v>C</v>
      </c>
      <c r="B18" s="2">
        <f t="shared" si="0"/>
        <v>20</v>
      </c>
    </row>
    <row r="19" spans="1:2" x14ac:dyDescent="0.35">
      <c r="A19" s="2" t="str">
        <f t="shared" si="0"/>
        <v>D</v>
      </c>
      <c r="B19" s="2">
        <f t="shared" si="0"/>
        <v>10</v>
      </c>
    </row>
    <row r="20" spans="1:2" x14ac:dyDescent="0.35">
      <c r="A20" s="2" t="str">
        <f t="shared" si="0"/>
        <v>E</v>
      </c>
      <c r="B20" s="2">
        <f t="shared" si="0"/>
        <v>45</v>
      </c>
    </row>
    <row r="21" spans="1:2" x14ac:dyDescent="0.35">
      <c r="A21" s="2" t="str">
        <f t="shared" si="0"/>
        <v>F</v>
      </c>
      <c r="B21" s="2">
        <f t="shared" si="0"/>
        <v>25</v>
      </c>
    </row>
    <row r="22" spans="1:2" x14ac:dyDescent="0.35">
      <c r="A22" s="2" t="str">
        <f t="shared" si="0"/>
        <v>G</v>
      </c>
      <c r="B22" s="2">
        <f t="shared" si="0"/>
        <v>30</v>
      </c>
    </row>
    <row r="27" spans="1:2" x14ac:dyDescent="0.35">
      <c r="A27" s="3" t="s">
        <v>36</v>
      </c>
      <c r="B27" s="2" t="str">
        <f>INDEX(A4:A10, MATCH(MAX(B4:B10), B4:B10, 0))</f>
        <v>E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EA1FC-BE10-4AA9-90F8-40D14A7DF2DE}">
  <dimension ref="A1:K103"/>
  <sheetViews>
    <sheetView topLeftCell="A16" workbookViewId="0">
      <selection activeCell="J4" sqref="J4"/>
    </sheetView>
  </sheetViews>
  <sheetFormatPr defaultRowHeight="14.5" x14ac:dyDescent="0.35"/>
  <cols>
    <col min="1" max="1" width="22.453125" bestFit="1" customWidth="1"/>
    <col min="3" max="4" width="11" customWidth="1"/>
  </cols>
  <sheetData>
    <row r="1" spans="1:11" x14ac:dyDescent="0.35">
      <c r="A1" s="1" t="s">
        <v>20</v>
      </c>
    </row>
    <row r="3" spans="1:11" x14ac:dyDescent="0.35">
      <c r="A3" s="3" t="s">
        <v>37</v>
      </c>
      <c r="K3" s="1"/>
    </row>
    <row r="4" spans="1:11" x14ac:dyDescent="0.35">
      <c r="A4" s="2">
        <v>4</v>
      </c>
    </row>
    <row r="5" spans="1:11" x14ac:dyDescent="0.35">
      <c r="A5" s="2">
        <v>5</v>
      </c>
    </row>
    <row r="6" spans="1:11" x14ac:dyDescent="0.35">
      <c r="A6" s="2">
        <v>3</v>
      </c>
    </row>
    <row r="7" spans="1:11" x14ac:dyDescent="0.35">
      <c r="A7" s="2">
        <v>4</v>
      </c>
    </row>
    <row r="8" spans="1:11" x14ac:dyDescent="0.35">
      <c r="A8" s="2">
        <v>4</v>
      </c>
    </row>
    <row r="9" spans="1:11" x14ac:dyDescent="0.35">
      <c r="A9" s="2">
        <v>3</v>
      </c>
    </row>
    <row r="10" spans="1:11" x14ac:dyDescent="0.35">
      <c r="A10" s="2">
        <v>2</v>
      </c>
    </row>
    <row r="11" spans="1:11" x14ac:dyDescent="0.35">
      <c r="A11" s="2">
        <v>5</v>
      </c>
    </row>
    <row r="12" spans="1:11" x14ac:dyDescent="0.35">
      <c r="A12" s="2">
        <v>4</v>
      </c>
    </row>
    <row r="13" spans="1:11" x14ac:dyDescent="0.35">
      <c r="A13" s="2">
        <v>3</v>
      </c>
    </row>
    <row r="14" spans="1:11" x14ac:dyDescent="0.35">
      <c r="A14" s="2">
        <v>5</v>
      </c>
    </row>
    <row r="15" spans="1:11" x14ac:dyDescent="0.35">
      <c r="A15" s="2">
        <v>4</v>
      </c>
    </row>
    <row r="16" spans="1:11" x14ac:dyDescent="0.35">
      <c r="A16" s="2">
        <v>2</v>
      </c>
      <c r="C16" s="3" t="s">
        <v>38</v>
      </c>
      <c r="D16" s="3" t="s">
        <v>24</v>
      </c>
    </row>
    <row r="17" spans="1:4" x14ac:dyDescent="0.35">
      <c r="A17" s="2">
        <v>3</v>
      </c>
      <c r="C17" s="2">
        <v>2</v>
      </c>
      <c r="D17" s="5">
        <f>COUNTIF($A$4:$A$103,C17)</f>
        <v>8</v>
      </c>
    </row>
    <row r="18" spans="1:4" x14ac:dyDescent="0.35">
      <c r="A18" s="2">
        <v>4</v>
      </c>
      <c r="C18" s="2">
        <v>3</v>
      </c>
      <c r="D18" s="5">
        <f t="shared" ref="D18:D20" si="0">COUNTIF($A$4:$A$103,C18)</f>
        <v>30</v>
      </c>
    </row>
    <row r="19" spans="1:4" x14ac:dyDescent="0.35">
      <c r="A19" s="2">
        <v>5</v>
      </c>
      <c r="C19" s="2">
        <v>4</v>
      </c>
      <c r="D19" s="5">
        <f t="shared" si="0"/>
        <v>39</v>
      </c>
    </row>
    <row r="20" spans="1:4" x14ac:dyDescent="0.35">
      <c r="A20" s="2">
        <v>3</v>
      </c>
      <c r="C20" s="2">
        <v>5</v>
      </c>
      <c r="D20" s="5">
        <f t="shared" si="0"/>
        <v>23</v>
      </c>
    </row>
    <row r="21" spans="1:4" x14ac:dyDescent="0.35">
      <c r="A21" s="2">
        <v>4</v>
      </c>
    </row>
    <row r="22" spans="1:4" x14ac:dyDescent="0.35">
      <c r="A22" s="2">
        <v>5</v>
      </c>
    </row>
    <row r="23" spans="1:4" x14ac:dyDescent="0.35">
      <c r="A23" s="2">
        <v>3</v>
      </c>
      <c r="C23" s="4" t="s">
        <v>22</v>
      </c>
      <c r="D23" s="5">
        <f>MODE(A4:A103)</f>
        <v>4</v>
      </c>
    </row>
    <row r="24" spans="1:4" x14ac:dyDescent="0.35">
      <c r="A24" s="2">
        <v>4</v>
      </c>
    </row>
    <row r="25" spans="1:4" x14ac:dyDescent="0.35">
      <c r="A25" s="2">
        <v>3</v>
      </c>
    </row>
    <row r="26" spans="1:4" x14ac:dyDescent="0.35">
      <c r="A26" s="2">
        <v>2</v>
      </c>
    </row>
    <row r="27" spans="1:4" x14ac:dyDescent="0.35">
      <c r="A27" s="2">
        <v>4</v>
      </c>
    </row>
    <row r="28" spans="1:4" x14ac:dyDescent="0.35">
      <c r="A28" s="2">
        <v>5</v>
      </c>
    </row>
    <row r="29" spans="1:4" x14ac:dyDescent="0.35">
      <c r="A29" s="2">
        <v>3</v>
      </c>
    </row>
    <row r="30" spans="1:4" x14ac:dyDescent="0.35">
      <c r="A30" s="2">
        <v>4</v>
      </c>
    </row>
    <row r="31" spans="1:4" x14ac:dyDescent="0.35">
      <c r="A31" s="2">
        <v>5</v>
      </c>
    </row>
    <row r="32" spans="1:4" x14ac:dyDescent="0.35">
      <c r="A32" s="2">
        <v>4</v>
      </c>
    </row>
    <row r="33" spans="1:1" x14ac:dyDescent="0.35">
      <c r="A33" s="2">
        <v>3</v>
      </c>
    </row>
    <row r="34" spans="1:1" x14ac:dyDescent="0.35">
      <c r="A34" s="2">
        <v>3</v>
      </c>
    </row>
    <row r="35" spans="1:1" x14ac:dyDescent="0.35">
      <c r="A35" s="2">
        <v>4</v>
      </c>
    </row>
    <row r="36" spans="1:1" x14ac:dyDescent="0.35">
      <c r="A36" s="2">
        <v>5</v>
      </c>
    </row>
    <row r="37" spans="1:1" x14ac:dyDescent="0.35">
      <c r="A37" s="2">
        <v>2</v>
      </c>
    </row>
    <row r="38" spans="1:1" x14ac:dyDescent="0.35">
      <c r="A38" s="2">
        <v>3</v>
      </c>
    </row>
    <row r="39" spans="1:1" x14ac:dyDescent="0.35">
      <c r="A39" s="2">
        <v>4</v>
      </c>
    </row>
    <row r="40" spans="1:1" x14ac:dyDescent="0.35">
      <c r="A40" s="2">
        <v>4</v>
      </c>
    </row>
    <row r="41" spans="1:1" x14ac:dyDescent="0.35">
      <c r="A41" s="2">
        <v>3</v>
      </c>
    </row>
    <row r="42" spans="1:1" x14ac:dyDescent="0.35">
      <c r="A42" s="2">
        <v>5</v>
      </c>
    </row>
    <row r="43" spans="1:1" x14ac:dyDescent="0.35">
      <c r="A43" s="2">
        <v>4</v>
      </c>
    </row>
    <row r="44" spans="1:1" x14ac:dyDescent="0.35">
      <c r="A44" s="2">
        <v>3</v>
      </c>
    </row>
    <row r="45" spans="1:1" x14ac:dyDescent="0.35">
      <c r="A45" s="2">
        <v>4</v>
      </c>
    </row>
    <row r="46" spans="1:1" x14ac:dyDescent="0.35">
      <c r="A46" s="2">
        <v>5</v>
      </c>
    </row>
    <row r="47" spans="1:1" x14ac:dyDescent="0.35">
      <c r="A47" s="2">
        <v>4</v>
      </c>
    </row>
    <row r="48" spans="1:1" x14ac:dyDescent="0.35">
      <c r="A48" s="2">
        <v>2</v>
      </c>
    </row>
    <row r="49" spans="1:1" x14ac:dyDescent="0.35">
      <c r="A49" s="2">
        <v>3</v>
      </c>
    </row>
    <row r="50" spans="1:1" x14ac:dyDescent="0.35">
      <c r="A50" s="2">
        <v>4</v>
      </c>
    </row>
    <row r="51" spans="1:1" x14ac:dyDescent="0.35">
      <c r="A51" s="2">
        <v>5</v>
      </c>
    </row>
    <row r="52" spans="1:1" x14ac:dyDescent="0.35">
      <c r="A52" s="2">
        <v>3</v>
      </c>
    </row>
    <row r="53" spans="1:1" x14ac:dyDescent="0.35">
      <c r="A53" s="2">
        <v>4</v>
      </c>
    </row>
    <row r="54" spans="1:1" x14ac:dyDescent="0.35">
      <c r="A54" s="2">
        <v>5</v>
      </c>
    </row>
    <row r="55" spans="1:1" x14ac:dyDescent="0.35">
      <c r="A55" s="2">
        <v>4</v>
      </c>
    </row>
    <row r="56" spans="1:1" x14ac:dyDescent="0.35">
      <c r="A56" s="2">
        <v>3</v>
      </c>
    </row>
    <row r="57" spans="1:1" x14ac:dyDescent="0.35">
      <c r="A57" s="2">
        <v>4</v>
      </c>
    </row>
    <row r="58" spans="1:1" x14ac:dyDescent="0.35">
      <c r="A58" s="2">
        <v>5</v>
      </c>
    </row>
    <row r="59" spans="1:1" x14ac:dyDescent="0.35">
      <c r="A59" s="2">
        <v>3</v>
      </c>
    </row>
    <row r="60" spans="1:1" x14ac:dyDescent="0.35">
      <c r="A60" s="2">
        <v>4</v>
      </c>
    </row>
    <row r="61" spans="1:1" x14ac:dyDescent="0.35">
      <c r="A61" s="2">
        <v>5</v>
      </c>
    </row>
    <row r="62" spans="1:1" x14ac:dyDescent="0.35">
      <c r="A62" s="2">
        <v>4</v>
      </c>
    </row>
    <row r="63" spans="1:1" x14ac:dyDescent="0.35">
      <c r="A63" s="2">
        <v>3</v>
      </c>
    </row>
    <row r="64" spans="1:1" x14ac:dyDescent="0.35">
      <c r="A64" s="2">
        <v>3</v>
      </c>
    </row>
    <row r="65" spans="1:1" x14ac:dyDescent="0.35">
      <c r="A65" s="2">
        <v>4</v>
      </c>
    </row>
    <row r="66" spans="1:1" x14ac:dyDescent="0.35">
      <c r="A66" s="2">
        <v>5</v>
      </c>
    </row>
    <row r="67" spans="1:1" x14ac:dyDescent="0.35">
      <c r="A67" s="2">
        <v>2</v>
      </c>
    </row>
    <row r="68" spans="1:1" x14ac:dyDescent="0.35">
      <c r="A68" s="2">
        <v>3</v>
      </c>
    </row>
    <row r="69" spans="1:1" x14ac:dyDescent="0.35">
      <c r="A69" s="2">
        <v>4</v>
      </c>
    </row>
    <row r="70" spans="1:1" x14ac:dyDescent="0.35">
      <c r="A70" s="2">
        <v>4</v>
      </c>
    </row>
    <row r="71" spans="1:1" x14ac:dyDescent="0.35">
      <c r="A71" s="2">
        <v>3</v>
      </c>
    </row>
    <row r="72" spans="1:1" x14ac:dyDescent="0.35">
      <c r="A72" s="2">
        <v>5</v>
      </c>
    </row>
    <row r="73" spans="1:1" x14ac:dyDescent="0.35">
      <c r="A73" s="2">
        <v>4</v>
      </c>
    </row>
    <row r="74" spans="1:1" x14ac:dyDescent="0.35">
      <c r="A74" s="2">
        <v>3</v>
      </c>
    </row>
    <row r="75" spans="1:1" x14ac:dyDescent="0.35">
      <c r="A75" s="2">
        <v>4</v>
      </c>
    </row>
    <row r="76" spans="1:1" x14ac:dyDescent="0.35">
      <c r="A76" s="2">
        <v>5</v>
      </c>
    </row>
    <row r="77" spans="1:1" x14ac:dyDescent="0.35">
      <c r="A77" s="2">
        <v>4</v>
      </c>
    </row>
    <row r="78" spans="1:1" x14ac:dyDescent="0.35">
      <c r="A78" s="2">
        <v>2</v>
      </c>
    </row>
    <row r="79" spans="1:1" x14ac:dyDescent="0.35">
      <c r="A79" s="2">
        <v>3</v>
      </c>
    </row>
    <row r="80" spans="1:1" x14ac:dyDescent="0.35">
      <c r="A80" s="2">
        <v>4</v>
      </c>
    </row>
    <row r="81" spans="1:1" x14ac:dyDescent="0.35">
      <c r="A81" s="2">
        <v>5</v>
      </c>
    </row>
    <row r="82" spans="1:1" x14ac:dyDescent="0.35">
      <c r="A82" s="2">
        <v>3</v>
      </c>
    </row>
    <row r="83" spans="1:1" x14ac:dyDescent="0.35">
      <c r="A83" s="2">
        <v>4</v>
      </c>
    </row>
    <row r="84" spans="1:1" x14ac:dyDescent="0.35">
      <c r="A84" s="2">
        <v>5</v>
      </c>
    </row>
    <row r="85" spans="1:1" x14ac:dyDescent="0.35">
      <c r="A85" s="2">
        <v>4</v>
      </c>
    </row>
    <row r="86" spans="1:1" x14ac:dyDescent="0.35">
      <c r="A86" s="2">
        <v>3</v>
      </c>
    </row>
    <row r="87" spans="1:1" x14ac:dyDescent="0.35">
      <c r="A87" s="2">
        <v>4</v>
      </c>
    </row>
    <row r="88" spans="1:1" x14ac:dyDescent="0.35">
      <c r="A88" s="2">
        <v>5</v>
      </c>
    </row>
    <row r="89" spans="1:1" x14ac:dyDescent="0.35">
      <c r="A89" s="2">
        <v>3</v>
      </c>
    </row>
    <row r="90" spans="1:1" x14ac:dyDescent="0.35">
      <c r="A90" s="2">
        <v>4</v>
      </c>
    </row>
    <row r="91" spans="1:1" x14ac:dyDescent="0.35">
      <c r="A91" s="2">
        <v>5</v>
      </c>
    </row>
    <row r="92" spans="1:1" x14ac:dyDescent="0.35">
      <c r="A92" s="2">
        <v>4</v>
      </c>
    </row>
    <row r="93" spans="1:1" x14ac:dyDescent="0.35">
      <c r="A93" s="2">
        <v>3</v>
      </c>
    </row>
    <row r="94" spans="1:1" x14ac:dyDescent="0.35">
      <c r="A94" s="2">
        <v>3</v>
      </c>
    </row>
    <row r="95" spans="1:1" x14ac:dyDescent="0.35">
      <c r="A95" s="2">
        <v>4</v>
      </c>
    </row>
    <row r="96" spans="1:1" x14ac:dyDescent="0.35">
      <c r="A96" s="2">
        <v>5</v>
      </c>
    </row>
    <row r="97" spans="1:1" x14ac:dyDescent="0.35">
      <c r="A97" s="2">
        <v>2</v>
      </c>
    </row>
    <row r="98" spans="1:1" x14ac:dyDescent="0.35">
      <c r="A98" s="2">
        <v>3</v>
      </c>
    </row>
    <row r="99" spans="1:1" x14ac:dyDescent="0.35">
      <c r="A99" s="2">
        <v>4</v>
      </c>
    </row>
    <row r="100" spans="1:1" x14ac:dyDescent="0.35">
      <c r="A100" s="2">
        <v>4</v>
      </c>
    </row>
    <row r="101" spans="1:1" x14ac:dyDescent="0.35">
      <c r="A101" s="2">
        <v>3</v>
      </c>
    </row>
    <row r="102" spans="1:1" x14ac:dyDescent="0.35">
      <c r="A102" s="2">
        <v>5</v>
      </c>
    </row>
    <row r="103" spans="1:1" x14ac:dyDescent="0.35">
      <c r="A103" s="2">
        <v>4</v>
      </c>
    </row>
  </sheetData>
  <sortState xmlns:xlrd2="http://schemas.microsoft.com/office/spreadsheetml/2017/richdata2" ref="C17:D116">
    <sortCondition ref="C17:C116"/>
  </sortState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7BB4B-4032-44BC-A3AC-0445AB0CE5FB}">
  <dimension ref="A1:D53"/>
  <sheetViews>
    <sheetView topLeftCell="A10" workbookViewId="0">
      <selection activeCell="F18" sqref="F18"/>
    </sheetView>
  </sheetViews>
  <sheetFormatPr defaultRowHeight="14.5" x14ac:dyDescent="0.35"/>
  <cols>
    <col min="1" max="1" width="22.453125" bestFit="1" customWidth="1"/>
    <col min="3" max="3" width="25.7265625" bestFit="1" customWidth="1"/>
    <col min="4" max="4" width="10.36328125" customWidth="1"/>
  </cols>
  <sheetData>
    <row r="1" spans="1:1" x14ac:dyDescent="0.35">
      <c r="A1" s="1" t="s">
        <v>20</v>
      </c>
    </row>
    <row r="3" spans="1:1" x14ac:dyDescent="0.35">
      <c r="A3" s="3" t="s">
        <v>39</v>
      </c>
    </row>
    <row r="4" spans="1:1" x14ac:dyDescent="0.35">
      <c r="A4" s="2">
        <v>35</v>
      </c>
    </row>
    <row r="5" spans="1:1" x14ac:dyDescent="0.35">
      <c r="A5" s="2">
        <v>28</v>
      </c>
    </row>
    <row r="6" spans="1:1" x14ac:dyDescent="0.35">
      <c r="A6" s="2">
        <v>32</v>
      </c>
    </row>
    <row r="7" spans="1:1" x14ac:dyDescent="0.35">
      <c r="A7" s="2">
        <v>45</v>
      </c>
    </row>
    <row r="8" spans="1:1" x14ac:dyDescent="0.35">
      <c r="A8" s="2">
        <v>38</v>
      </c>
    </row>
    <row r="9" spans="1:1" x14ac:dyDescent="0.35">
      <c r="A9" s="2">
        <v>29</v>
      </c>
    </row>
    <row r="10" spans="1:1" x14ac:dyDescent="0.35">
      <c r="A10" s="2">
        <v>42</v>
      </c>
    </row>
    <row r="11" spans="1:1" x14ac:dyDescent="0.35">
      <c r="A11" s="2">
        <v>30</v>
      </c>
    </row>
    <row r="12" spans="1:1" x14ac:dyDescent="0.35">
      <c r="A12" s="2">
        <v>36</v>
      </c>
    </row>
    <row r="13" spans="1:1" x14ac:dyDescent="0.35">
      <c r="A13" s="2">
        <v>41</v>
      </c>
    </row>
    <row r="14" spans="1:1" x14ac:dyDescent="0.35">
      <c r="A14" s="2">
        <v>47</v>
      </c>
    </row>
    <row r="15" spans="1:1" x14ac:dyDescent="0.35">
      <c r="A15" s="2">
        <v>31</v>
      </c>
    </row>
    <row r="16" spans="1:1" x14ac:dyDescent="0.35">
      <c r="A16" s="2">
        <v>39</v>
      </c>
    </row>
    <row r="17" spans="1:4" x14ac:dyDescent="0.35">
      <c r="A17" s="2">
        <v>43</v>
      </c>
    </row>
    <row r="18" spans="1:4" x14ac:dyDescent="0.35">
      <c r="A18" s="2">
        <v>37</v>
      </c>
    </row>
    <row r="19" spans="1:4" x14ac:dyDescent="0.35">
      <c r="A19" s="2">
        <v>30</v>
      </c>
      <c r="C19" s="4" t="s">
        <v>9</v>
      </c>
      <c r="D19" s="5">
        <f>AVERAGE(A4:A53)</f>
        <v>36.14</v>
      </c>
    </row>
    <row r="20" spans="1:4" x14ac:dyDescent="0.35">
      <c r="A20" s="2">
        <v>34</v>
      </c>
    </row>
    <row r="21" spans="1:4" x14ac:dyDescent="0.35">
      <c r="A21" s="2">
        <v>39</v>
      </c>
      <c r="C21" s="3" t="s">
        <v>39</v>
      </c>
      <c r="D21" s="3" t="s">
        <v>24</v>
      </c>
    </row>
    <row r="22" spans="1:4" x14ac:dyDescent="0.35">
      <c r="A22" s="2">
        <v>28</v>
      </c>
      <c r="C22" s="2">
        <v>28</v>
      </c>
      <c r="D22" s="5">
        <f>COUNTIF($A$4:$A$53,C22)</f>
        <v>4</v>
      </c>
    </row>
    <row r="23" spans="1:4" x14ac:dyDescent="0.35">
      <c r="A23" s="2">
        <v>33</v>
      </c>
      <c r="C23" s="2">
        <v>29</v>
      </c>
      <c r="D23" s="5">
        <f t="shared" ref="D23:D40" si="0">COUNTIF($A$4:$A$53,C23)</f>
        <v>3</v>
      </c>
    </row>
    <row r="24" spans="1:4" x14ac:dyDescent="0.35">
      <c r="A24" s="2">
        <v>36</v>
      </c>
      <c r="C24" s="2">
        <v>30</v>
      </c>
      <c r="D24" s="5">
        <f t="shared" si="0"/>
        <v>3</v>
      </c>
    </row>
    <row r="25" spans="1:4" x14ac:dyDescent="0.35">
      <c r="A25" s="2">
        <v>40</v>
      </c>
      <c r="C25" s="2">
        <v>31</v>
      </c>
      <c r="D25" s="5">
        <f t="shared" si="0"/>
        <v>3</v>
      </c>
    </row>
    <row r="26" spans="1:4" x14ac:dyDescent="0.35">
      <c r="A26" s="2">
        <v>42</v>
      </c>
      <c r="C26" s="2">
        <v>32</v>
      </c>
      <c r="D26" s="5">
        <f t="shared" si="0"/>
        <v>2</v>
      </c>
    </row>
    <row r="27" spans="1:4" x14ac:dyDescent="0.35">
      <c r="A27" s="2">
        <v>29</v>
      </c>
      <c r="C27" s="2">
        <v>33</v>
      </c>
      <c r="D27" s="5">
        <f t="shared" si="0"/>
        <v>3</v>
      </c>
    </row>
    <row r="28" spans="1:4" x14ac:dyDescent="0.35">
      <c r="A28" s="2">
        <v>31</v>
      </c>
      <c r="C28" s="2">
        <v>34</v>
      </c>
      <c r="D28" s="5">
        <f t="shared" si="0"/>
        <v>2</v>
      </c>
    </row>
    <row r="29" spans="1:4" x14ac:dyDescent="0.35">
      <c r="A29" s="2">
        <v>45</v>
      </c>
      <c r="C29" s="2">
        <v>35</v>
      </c>
      <c r="D29" s="5">
        <f t="shared" si="0"/>
        <v>3</v>
      </c>
    </row>
    <row r="30" spans="1:4" x14ac:dyDescent="0.35">
      <c r="A30" s="2">
        <v>38</v>
      </c>
      <c r="C30" s="2">
        <v>36</v>
      </c>
      <c r="D30" s="5">
        <f t="shared" si="0"/>
        <v>3</v>
      </c>
    </row>
    <row r="31" spans="1:4" x14ac:dyDescent="0.35">
      <c r="A31" s="2">
        <v>33</v>
      </c>
      <c r="C31" s="2">
        <v>37</v>
      </c>
      <c r="D31" s="5">
        <f t="shared" si="0"/>
        <v>3</v>
      </c>
    </row>
    <row r="32" spans="1:4" x14ac:dyDescent="0.35">
      <c r="A32" s="2">
        <v>41</v>
      </c>
      <c r="C32" s="2">
        <v>38</v>
      </c>
      <c r="D32" s="5">
        <f t="shared" si="0"/>
        <v>3</v>
      </c>
    </row>
    <row r="33" spans="1:4" x14ac:dyDescent="0.35">
      <c r="A33" s="2">
        <v>35</v>
      </c>
      <c r="C33" s="2">
        <v>39</v>
      </c>
      <c r="D33" s="5">
        <f t="shared" si="0"/>
        <v>4</v>
      </c>
    </row>
    <row r="34" spans="1:4" x14ac:dyDescent="0.35">
      <c r="A34" s="2">
        <v>37</v>
      </c>
      <c r="C34" s="2">
        <v>40</v>
      </c>
      <c r="D34" s="5">
        <f t="shared" si="0"/>
        <v>2</v>
      </c>
    </row>
    <row r="35" spans="1:4" x14ac:dyDescent="0.35">
      <c r="A35" s="2">
        <v>34</v>
      </c>
      <c r="C35" s="2">
        <v>41</v>
      </c>
      <c r="D35" s="5">
        <f t="shared" si="0"/>
        <v>2</v>
      </c>
    </row>
    <row r="36" spans="1:4" x14ac:dyDescent="0.35">
      <c r="A36" s="2">
        <v>46</v>
      </c>
      <c r="C36" s="2">
        <v>42</v>
      </c>
      <c r="D36" s="5">
        <f t="shared" si="0"/>
        <v>3</v>
      </c>
    </row>
    <row r="37" spans="1:4" x14ac:dyDescent="0.35">
      <c r="A37" s="2">
        <v>30</v>
      </c>
      <c r="C37" s="2">
        <v>43</v>
      </c>
      <c r="D37" s="5">
        <f t="shared" si="0"/>
        <v>3</v>
      </c>
    </row>
    <row r="38" spans="1:4" x14ac:dyDescent="0.35">
      <c r="A38" s="2">
        <v>39</v>
      </c>
      <c r="C38" s="2">
        <v>45</v>
      </c>
      <c r="D38" s="5">
        <f t="shared" si="0"/>
        <v>2</v>
      </c>
    </row>
    <row r="39" spans="1:4" x14ac:dyDescent="0.35">
      <c r="A39" s="2">
        <v>43</v>
      </c>
      <c r="C39" s="2">
        <v>46</v>
      </c>
      <c r="D39" s="5">
        <f t="shared" si="0"/>
        <v>1</v>
      </c>
    </row>
    <row r="40" spans="1:4" x14ac:dyDescent="0.35">
      <c r="A40" s="2">
        <v>28</v>
      </c>
      <c r="C40" s="2">
        <v>47</v>
      </c>
      <c r="D40" s="5">
        <f t="shared" si="0"/>
        <v>1</v>
      </c>
    </row>
    <row r="41" spans="1:4" x14ac:dyDescent="0.35">
      <c r="A41" s="2">
        <v>32</v>
      </c>
    </row>
    <row r="42" spans="1:4" x14ac:dyDescent="0.35">
      <c r="A42" s="2">
        <v>36</v>
      </c>
    </row>
    <row r="43" spans="1:4" x14ac:dyDescent="0.35">
      <c r="A43" s="2">
        <v>29</v>
      </c>
    </row>
    <row r="44" spans="1:4" x14ac:dyDescent="0.35">
      <c r="A44" s="2">
        <v>31</v>
      </c>
    </row>
    <row r="45" spans="1:4" x14ac:dyDescent="0.35">
      <c r="A45" s="2">
        <v>37</v>
      </c>
    </row>
    <row r="46" spans="1:4" x14ac:dyDescent="0.35">
      <c r="A46" s="2">
        <v>40</v>
      </c>
    </row>
    <row r="47" spans="1:4" x14ac:dyDescent="0.35">
      <c r="A47" s="2">
        <v>42</v>
      </c>
    </row>
    <row r="48" spans="1:4" x14ac:dyDescent="0.35">
      <c r="A48" s="2">
        <v>33</v>
      </c>
    </row>
    <row r="49" spans="1:1" x14ac:dyDescent="0.35">
      <c r="A49" s="2">
        <v>39</v>
      </c>
    </row>
    <row r="50" spans="1:1" x14ac:dyDescent="0.35">
      <c r="A50" s="2">
        <v>28</v>
      </c>
    </row>
    <row r="51" spans="1:1" x14ac:dyDescent="0.35">
      <c r="A51" s="2">
        <v>35</v>
      </c>
    </row>
    <row r="52" spans="1:1" x14ac:dyDescent="0.35">
      <c r="A52" s="2">
        <v>38</v>
      </c>
    </row>
    <row r="53" spans="1:1" x14ac:dyDescent="0.35">
      <c r="A53" s="2">
        <v>43</v>
      </c>
    </row>
  </sheetData>
  <sortState xmlns:xlrd2="http://schemas.microsoft.com/office/spreadsheetml/2017/richdata2" ref="C22:C71">
    <sortCondition ref="C22:C71"/>
  </sortState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DEAD9-84D0-42DE-BC19-FD75E16C37A3}">
  <dimension ref="A1:G191"/>
  <sheetViews>
    <sheetView workbookViewId="0"/>
  </sheetViews>
  <sheetFormatPr defaultRowHeight="14.5" x14ac:dyDescent="0.35"/>
  <cols>
    <col min="1" max="1" width="22.453125" bestFit="1" customWidth="1"/>
    <col min="3" max="3" width="25.7265625" bestFit="1" customWidth="1"/>
    <col min="4" max="4" width="28.6328125" style="17" bestFit="1" customWidth="1"/>
    <col min="5" max="5" width="9.453125" style="17" bestFit="1" customWidth="1"/>
  </cols>
  <sheetData>
    <row r="1" spans="1:1" customFormat="1" x14ac:dyDescent="0.35">
      <c r="A1" s="1" t="s">
        <v>20</v>
      </c>
    </row>
    <row r="2" spans="1:1" customFormat="1" x14ac:dyDescent="0.35"/>
    <row r="3" spans="1:1" customFormat="1" x14ac:dyDescent="0.35">
      <c r="A3" s="3" t="s">
        <v>40</v>
      </c>
    </row>
    <row r="4" spans="1:1" customFormat="1" x14ac:dyDescent="0.35">
      <c r="A4" s="2">
        <v>125</v>
      </c>
    </row>
    <row r="5" spans="1:1" customFormat="1" x14ac:dyDescent="0.35">
      <c r="A5" s="2">
        <v>148</v>
      </c>
    </row>
    <row r="6" spans="1:1" customFormat="1" x14ac:dyDescent="0.35">
      <c r="A6" s="2">
        <v>137</v>
      </c>
    </row>
    <row r="7" spans="1:1" customFormat="1" x14ac:dyDescent="0.35">
      <c r="A7" s="2">
        <v>120</v>
      </c>
    </row>
    <row r="8" spans="1:1" customFormat="1" x14ac:dyDescent="0.35">
      <c r="A8" s="2">
        <v>135</v>
      </c>
    </row>
    <row r="9" spans="1:1" customFormat="1" x14ac:dyDescent="0.35">
      <c r="A9" s="2">
        <v>132</v>
      </c>
    </row>
    <row r="10" spans="1:1" customFormat="1" x14ac:dyDescent="0.35">
      <c r="A10" s="2">
        <v>145</v>
      </c>
    </row>
    <row r="11" spans="1:1" customFormat="1" x14ac:dyDescent="0.35">
      <c r="A11" s="2">
        <v>122</v>
      </c>
    </row>
    <row r="12" spans="1:1" customFormat="1" x14ac:dyDescent="0.35">
      <c r="A12" s="2">
        <v>130</v>
      </c>
    </row>
    <row r="13" spans="1:1" customFormat="1" x14ac:dyDescent="0.35">
      <c r="A13" s="2">
        <v>141</v>
      </c>
    </row>
    <row r="14" spans="1:1" customFormat="1" x14ac:dyDescent="0.35">
      <c r="A14" s="2">
        <v>118</v>
      </c>
    </row>
    <row r="15" spans="1:1" customFormat="1" x14ac:dyDescent="0.35">
      <c r="A15" s="2">
        <v>125</v>
      </c>
    </row>
    <row r="16" spans="1:1" customFormat="1" x14ac:dyDescent="0.35">
      <c r="A16" s="2">
        <v>132</v>
      </c>
    </row>
    <row r="17" spans="1:7" x14ac:dyDescent="0.35">
      <c r="A17" s="2">
        <v>136</v>
      </c>
      <c r="D17"/>
      <c r="E17"/>
    </row>
    <row r="18" spans="1:7" x14ac:dyDescent="0.35">
      <c r="A18" s="2">
        <v>128</v>
      </c>
      <c r="C18" s="4" t="s">
        <v>9</v>
      </c>
      <c r="D18" s="5">
        <f>MEDIAN(A4:A103)</f>
        <v>130.5</v>
      </c>
      <c r="E18"/>
      <c r="G18" s="18"/>
    </row>
    <row r="19" spans="1:7" x14ac:dyDescent="0.35">
      <c r="A19" s="2">
        <v>123</v>
      </c>
      <c r="D19"/>
      <c r="E19"/>
      <c r="G19" s="18"/>
    </row>
    <row r="20" spans="1:7" x14ac:dyDescent="0.35">
      <c r="A20" s="2">
        <v>132</v>
      </c>
      <c r="C20" s="3" t="s">
        <v>48</v>
      </c>
      <c r="D20" s="3" t="s">
        <v>24</v>
      </c>
      <c r="G20" s="18"/>
    </row>
    <row r="21" spans="1:7" x14ac:dyDescent="0.35">
      <c r="A21" s="2">
        <v>138</v>
      </c>
      <c r="C21" s="10" t="s">
        <v>41</v>
      </c>
      <c r="D21" s="5">
        <f>D30</f>
        <v>2</v>
      </c>
      <c r="G21" s="18"/>
    </row>
    <row r="22" spans="1:7" x14ac:dyDescent="0.35">
      <c r="A22" s="2">
        <v>126</v>
      </c>
      <c r="C22" s="10" t="s">
        <v>42</v>
      </c>
      <c r="D22" s="5">
        <f t="shared" ref="D22:D27" si="0">D31</f>
        <v>4</v>
      </c>
      <c r="G22" s="18"/>
    </row>
    <row r="23" spans="1:7" x14ac:dyDescent="0.35">
      <c r="A23" s="2">
        <v>129</v>
      </c>
      <c r="C23" s="10" t="s">
        <v>43</v>
      </c>
      <c r="D23" s="5">
        <f t="shared" si="0"/>
        <v>5</v>
      </c>
      <c r="G23" s="18"/>
    </row>
    <row r="24" spans="1:7" x14ac:dyDescent="0.35">
      <c r="A24" s="2">
        <v>136</v>
      </c>
      <c r="C24" s="10" t="s">
        <v>44</v>
      </c>
      <c r="D24" s="5">
        <f t="shared" si="0"/>
        <v>5</v>
      </c>
      <c r="G24" s="18"/>
    </row>
    <row r="25" spans="1:7" x14ac:dyDescent="0.35">
      <c r="A25" s="2">
        <v>127</v>
      </c>
      <c r="C25" s="10" t="s">
        <v>45</v>
      </c>
      <c r="D25" s="5">
        <f t="shared" si="0"/>
        <v>4</v>
      </c>
      <c r="G25" s="18"/>
    </row>
    <row r="26" spans="1:7" x14ac:dyDescent="0.35">
      <c r="A26" s="2">
        <v>130</v>
      </c>
      <c r="C26" s="10" t="s">
        <v>46</v>
      </c>
      <c r="D26" s="5">
        <f t="shared" si="0"/>
        <v>2</v>
      </c>
      <c r="G26" s="18"/>
    </row>
    <row r="27" spans="1:7" x14ac:dyDescent="0.35">
      <c r="A27" s="2">
        <v>122</v>
      </c>
      <c r="C27" s="10" t="s">
        <v>47</v>
      </c>
      <c r="D27" s="5">
        <f t="shared" si="0"/>
        <v>2</v>
      </c>
      <c r="G27" s="18"/>
    </row>
    <row r="28" spans="1:7" x14ac:dyDescent="0.35">
      <c r="A28" s="2">
        <v>125</v>
      </c>
      <c r="C28" s="16"/>
      <c r="D28"/>
      <c r="G28" s="18"/>
    </row>
    <row r="29" spans="1:7" x14ac:dyDescent="0.35">
      <c r="A29" s="2">
        <v>133</v>
      </c>
      <c r="C29" s="11" t="s">
        <v>50</v>
      </c>
      <c r="D29" t="s">
        <v>51</v>
      </c>
      <c r="G29" s="18"/>
    </row>
    <row r="30" spans="1:7" x14ac:dyDescent="0.35">
      <c r="A30" s="2">
        <v>140</v>
      </c>
      <c r="C30" s="12" t="s">
        <v>41</v>
      </c>
      <c r="D30" s="13">
        <v>2</v>
      </c>
      <c r="G30" s="18"/>
    </row>
    <row r="31" spans="1:7" x14ac:dyDescent="0.35">
      <c r="A31" s="2">
        <v>126</v>
      </c>
      <c r="C31" s="12" t="s">
        <v>42</v>
      </c>
      <c r="D31" s="13">
        <v>4</v>
      </c>
      <c r="G31" s="18"/>
    </row>
    <row r="32" spans="1:7" x14ac:dyDescent="0.35">
      <c r="A32" s="2">
        <v>133</v>
      </c>
      <c r="C32" s="12" t="s">
        <v>43</v>
      </c>
      <c r="D32" s="13">
        <v>5</v>
      </c>
      <c r="G32" s="18"/>
    </row>
    <row r="33" spans="1:7" x14ac:dyDescent="0.35">
      <c r="A33" s="2">
        <v>135</v>
      </c>
      <c r="C33" s="12" t="s">
        <v>44</v>
      </c>
      <c r="D33" s="13">
        <v>5</v>
      </c>
      <c r="G33" s="18"/>
    </row>
    <row r="34" spans="1:7" x14ac:dyDescent="0.35">
      <c r="A34" s="2">
        <v>130</v>
      </c>
      <c r="C34" s="12" t="s">
        <v>45</v>
      </c>
      <c r="D34" s="13">
        <v>4</v>
      </c>
      <c r="G34" s="18"/>
    </row>
    <row r="35" spans="1:7" x14ac:dyDescent="0.35">
      <c r="A35" s="2">
        <v>134</v>
      </c>
      <c r="C35" s="12" t="s">
        <v>46</v>
      </c>
      <c r="D35" s="13">
        <v>2</v>
      </c>
      <c r="G35" s="18"/>
    </row>
    <row r="36" spans="1:7" x14ac:dyDescent="0.35">
      <c r="A36" s="2">
        <v>141</v>
      </c>
      <c r="C36" s="12" t="s">
        <v>47</v>
      </c>
      <c r="D36" s="13">
        <v>2</v>
      </c>
      <c r="G36" s="18"/>
    </row>
    <row r="37" spans="1:7" x14ac:dyDescent="0.35">
      <c r="A37" s="2">
        <v>119</v>
      </c>
      <c r="C37" s="12" t="s">
        <v>49</v>
      </c>
      <c r="D37" s="13">
        <v>24</v>
      </c>
      <c r="G37" s="18"/>
    </row>
    <row r="38" spans="1:7" x14ac:dyDescent="0.35">
      <c r="A38" s="2">
        <v>125</v>
      </c>
      <c r="C38" s="16"/>
      <c r="D38"/>
      <c r="G38" s="18"/>
    </row>
    <row r="39" spans="1:7" x14ac:dyDescent="0.35">
      <c r="A39" s="2">
        <v>131</v>
      </c>
      <c r="C39" s="16"/>
      <c r="D39"/>
      <c r="G39" s="18"/>
    </row>
    <row r="40" spans="1:7" x14ac:dyDescent="0.35">
      <c r="A40" s="2">
        <v>136</v>
      </c>
      <c r="C40" s="16"/>
      <c r="D40"/>
      <c r="G40" s="18"/>
    </row>
    <row r="41" spans="1:7" x14ac:dyDescent="0.35">
      <c r="A41" s="2">
        <v>128</v>
      </c>
      <c r="C41" s="16"/>
      <c r="D41"/>
      <c r="G41" s="18"/>
    </row>
    <row r="42" spans="1:7" x14ac:dyDescent="0.35">
      <c r="A42" s="2">
        <v>124</v>
      </c>
      <c r="C42" s="16"/>
      <c r="D42"/>
    </row>
    <row r="43" spans="1:7" x14ac:dyDescent="0.35">
      <c r="A43" s="2">
        <v>132</v>
      </c>
      <c r="C43" s="16"/>
      <c r="D43"/>
    </row>
    <row r="44" spans="1:7" x14ac:dyDescent="0.35">
      <c r="A44" s="2">
        <v>136</v>
      </c>
      <c r="C44" s="16"/>
      <c r="D44"/>
    </row>
    <row r="45" spans="1:7" x14ac:dyDescent="0.35">
      <c r="A45" s="2">
        <v>127</v>
      </c>
      <c r="D45"/>
    </row>
    <row r="46" spans="1:7" x14ac:dyDescent="0.35">
      <c r="A46" s="2">
        <v>130</v>
      </c>
      <c r="D46"/>
    </row>
    <row r="47" spans="1:7" x14ac:dyDescent="0.35">
      <c r="A47" s="2">
        <v>122</v>
      </c>
      <c r="D47"/>
    </row>
    <row r="48" spans="1:7" x14ac:dyDescent="0.35">
      <c r="A48" s="2">
        <v>125</v>
      </c>
      <c r="D48"/>
    </row>
    <row r="49" spans="1:4" x14ac:dyDescent="0.35">
      <c r="A49" s="2">
        <v>133</v>
      </c>
      <c r="D49"/>
    </row>
    <row r="50" spans="1:4" x14ac:dyDescent="0.35">
      <c r="A50" s="2">
        <v>140</v>
      </c>
      <c r="D50"/>
    </row>
    <row r="51" spans="1:4" x14ac:dyDescent="0.35">
      <c r="A51" s="2">
        <v>126</v>
      </c>
      <c r="D51"/>
    </row>
    <row r="52" spans="1:4" x14ac:dyDescent="0.35">
      <c r="A52" s="2">
        <v>133</v>
      </c>
      <c r="D52"/>
    </row>
    <row r="53" spans="1:4" x14ac:dyDescent="0.35">
      <c r="A53" s="2">
        <v>135</v>
      </c>
      <c r="D53"/>
    </row>
    <row r="54" spans="1:4" x14ac:dyDescent="0.35">
      <c r="A54" s="2">
        <v>130</v>
      </c>
      <c r="D54"/>
    </row>
    <row r="55" spans="1:4" x14ac:dyDescent="0.35">
      <c r="A55" s="2">
        <v>134</v>
      </c>
      <c r="D55"/>
    </row>
    <row r="56" spans="1:4" x14ac:dyDescent="0.35">
      <c r="A56" s="2">
        <v>141</v>
      </c>
      <c r="D56"/>
    </row>
    <row r="57" spans="1:4" x14ac:dyDescent="0.35">
      <c r="A57" s="2">
        <v>119</v>
      </c>
      <c r="D57"/>
    </row>
    <row r="58" spans="1:4" x14ac:dyDescent="0.35">
      <c r="A58" s="2">
        <v>125</v>
      </c>
      <c r="D58"/>
    </row>
    <row r="59" spans="1:4" x14ac:dyDescent="0.35">
      <c r="A59" s="2">
        <v>131</v>
      </c>
      <c r="D59"/>
    </row>
    <row r="60" spans="1:4" x14ac:dyDescent="0.35">
      <c r="A60" s="2">
        <v>136</v>
      </c>
      <c r="D60"/>
    </row>
    <row r="61" spans="1:4" x14ac:dyDescent="0.35">
      <c r="A61" s="2">
        <v>128</v>
      </c>
      <c r="D61"/>
    </row>
    <row r="62" spans="1:4" x14ac:dyDescent="0.35">
      <c r="A62" s="2">
        <v>124</v>
      </c>
      <c r="D62"/>
    </row>
    <row r="63" spans="1:4" x14ac:dyDescent="0.35">
      <c r="A63" s="2">
        <v>132</v>
      </c>
      <c r="D63"/>
    </row>
    <row r="64" spans="1:4" x14ac:dyDescent="0.35">
      <c r="A64" s="2">
        <v>136</v>
      </c>
      <c r="D64"/>
    </row>
    <row r="65" spans="1:4" x14ac:dyDescent="0.35">
      <c r="A65" s="2">
        <v>127</v>
      </c>
      <c r="D65"/>
    </row>
    <row r="66" spans="1:4" x14ac:dyDescent="0.35">
      <c r="A66" s="2">
        <v>130</v>
      </c>
      <c r="D66"/>
    </row>
    <row r="67" spans="1:4" x14ac:dyDescent="0.35">
      <c r="A67" s="2">
        <v>122</v>
      </c>
      <c r="D67"/>
    </row>
    <row r="68" spans="1:4" x14ac:dyDescent="0.35">
      <c r="A68" s="2">
        <v>125</v>
      </c>
      <c r="D68"/>
    </row>
    <row r="69" spans="1:4" x14ac:dyDescent="0.35">
      <c r="A69" s="2">
        <v>133</v>
      </c>
      <c r="D69"/>
    </row>
    <row r="70" spans="1:4" x14ac:dyDescent="0.35">
      <c r="A70" s="2">
        <v>140</v>
      </c>
      <c r="D70"/>
    </row>
    <row r="71" spans="1:4" x14ac:dyDescent="0.35">
      <c r="A71" s="2">
        <v>126</v>
      </c>
      <c r="D71"/>
    </row>
    <row r="72" spans="1:4" x14ac:dyDescent="0.35">
      <c r="A72" s="2">
        <v>133</v>
      </c>
      <c r="D72"/>
    </row>
    <row r="73" spans="1:4" x14ac:dyDescent="0.35">
      <c r="A73" s="2">
        <v>135</v>
      </c>
      <c r="D73"/>
    </row>
    <row r="74" spans="1:4" x14ac:dyDescent="0.35">
      <c r="A74" s="2">
        <v>130</v>
      </c>
      <c r="D74"/>
    </row>
    <row r="75" spans="1:4" x14ac:dyDescent="0.35">
      <c r="A75" s="2">
        <v>134</v>
      </c>
      <c r="D75"/>
    </row>
    <row r="76" spans="1:4" x14ac:dyDescent="0.35">
      <c r="A76" s="2">
        <v>141</v>
      </c>
      <c r="D76"/>
    </row>
    <row r="77" spans="1:4" x14ac:dyDescent="0.35">
      <c r="A77" s="2">
        <v>119</v>
      </c>
      <c r="D77"/>
    </row>
    <row r="78" spans="1:4" x14ac:dyDescent="0.35">
      <c r="A78" s="2">
        <v>125</v>
      </c>
      <c r="D78"/>
    </row>
    <row r="79" spans="1:4" x14ac:dyDescent="0.35">
      <c r="A79" s="2">
        <v>131</v>
      </c>
      <c r="D79"/>
    </row>
    <row r="80" spans="1:4" x14ac:dyDescent="0.35">
      <c r="A80" s="2">
        <v>136</v>
      </c>
      <c r="D80"/>
    </row>
    <row r="81" spans="1:4" x14ac:dyDescent="0.35">
      <c r="A81" s="2">
        <v>128</v>
      </c>
      <c r="D81"/>
    </row>
    <row r="82" spans="1:4" x14ac:dyDescent="0.35">
      <c r="A82" s="2">
        <v>124</v>
      </c>
      <c r="D82"/>
    </row>
    <row r="83" spans="1:4" x14ac:dyDescent="0.35">
      <c r="A83" s="2">
        <v>132</v>
      </c>
      <c r="D83"/>
    </row>
    <row r="84" spans="1:4" x14ac:dyDescent="0.35">
      <c r="A84" s="2">
        <v>136</v>
      </c>
      <c r="D84"/>
    </row>
    <row r="85" spans="1:4" x14ac:dyDescent="0.35">
      <c r="A85" s="2">
        <v>127</v>
      </c>
      <c r="D85"/>
    </row>
    <row r="86" spans="1:4" x14ac:dyDescent="0.35">
      <c r="A86" s="2">
        <v>130</v>
      </c>
      <c r="D86"/>
    </row>
    <row r="87" spans="1:4" x14ac:dyDescent="0.35">
      <c r="A87" s="2">
        <v>122</v>
      </c>
      <c r="D87"/>
    </row>
    <row r="88" spans="1:4" x14ac:dyDescent="0.35">
      <c r="A88" s="2">
        <v>125</v>
      </c>
      <c r="D88"/>
    </row>
    <row r="89" spans="1:4" x14ac:dyDescent="0.35">
      <c r="A89" s="2">
        <v>133</v>
      </c>
      <c r="D89"/>
    </row>
    <row r="90" spans="1:4" x14ac:dyDescent="0.35">
      <c r="A90" s="2">
        <v>140</v>
      </c>
      <c r="D90"/>
    </row>
    <row r="91" spans="1:4" x14ac:dyDescent="0.35">
      <c r="A91" s="2">
        <v>126</v>
      </c>
      <c r="D91"/>
    </row>
    <row r="92" spans="1:4" x14ac:dyDescent="0.35">
      <c r="A92" s="2">
        <v>133</v>
      </c>
      <c r="D92" s="18"/>
    </row>
    <row r="93" spans="1:4" x14ac:dyDescent="0.35">
      <c r="A93" s="2">
        <v>135</v>
      </c>
      <c r="D93" s="18"/>
    </row>
    <row r="94" spans="1:4" x14ac:dyDescent="0.35">
      <c r="A94" s="2">
        <v>130</v>
      </c>
      <c r="D94" s="18"/>
    </row>
    <row r="95" spans="1:4" x14ac:dyDescent="0.35">
      <c r="A95" s="2">
        <v>134</v>
      </c>
      <c r="D95" s="18"/>
    </row>
    <row r="96" spans="1:4" x14ac:dyDescent="0.35">
      <c r="A96" s="2">
        <v>141</v>
      </c>
      <c r="D96" s="18"/>
    </row>
    <row r="97" spans="1:4" x14ac:dyDescent="0.35">
      <c r="A97" s="2">
        <v>119</v>
      </c>
      <c r="D97" s="18"/>
    </row>
    <row r="98" spans="1:4" x14ac:dyDescent="0.35">
      <c r="A98" s="2">
        <v>125</v>
      </c>
      <c r="D98" s="18"/>
    </row>
    <row r="99" spans="1:4" x14ac:dyDescent="0.35">
      <c r="A99" s="2">
        <v>131</v>
      </c>
      <c r="D99" s="18"/>
    </row>
    <row r="100" spans="1:4" x14ac:dyDescent="0.35">
      <c r="A100" s="2">
        <v>136</v>
      </c>
      <c r="D100" s="18"/>
    </row>
    <row r="101" spans="1:4" x14ac:dyDescent="0.35">
      <c r="A101" s="2">
        <v>128</v>
      </c>
      <c r="D101" s="18"/>
    </row>
    <row r="102" spans="1:4" x14ac:dyDescent="0.35">
      <c r="A102" s="2">
        <v>124</v>
      </c>
      <c r="D102" s="18"/>
    </row>
    <row r="103" spans="1:4" x14ac:dyDescent="0.35">
      <c r="A103" s="2">
        <v>132</v>
      </c>
      <c r="D103" s="18"/>
    </row>
    <row r="104" spans="1:4" x14ac:dyDescent="0.35">
      <c r="D104" s="18"/>
    </row>
    <row r="105" spans="1:4" x14ac:dyDescent="0.35">
      <c r="D105" s="18"/>
    </row>
    <row r="106" spans="1:4" x14ac:dyDescent="0.35">
      <c r="D106" s="18"/>
    </row>
    <row r="107" spans="1:4" x14ac:dyDescent="0.35">
      <c r="D107" s="18"/>
    </row>
    <row r="108" spans="1:4" x14ac:dyDescent="0.35">
      <c r="D108" s="18"/>
    </row>
    <row r="109" spans="1:4" x14ac:dyDescent="0.35">
      <c r="D109" s="18"/>
    </row>
    <row r="110" spans="1:4" x14ac:dyDescent="0.35">
      <c r="D110" s="18"/>
    </row>
    <row r="111" spans="1:4" x14ac:dyDescent="0.35">
      <c r="D111" s="18"/>
    </row>
    <row r="112" spans="1:4" x14ac:dyDescent="0.35">
      <c r="D112" s="18"/>
    </row>
    <row r="113" spans="4:4" x14ac:dyDescent="0.35">
      <c r="D113" s="18"/>
    </row>
    <row r="114" spans="4:4" x14ac:dyDescent="0.35">
      <c r="D114" s="18"/>
    </row>
    <row r="115" spans="4:4" x14ac:dyDescent="0.35">
      <c r="D115" s="18"/>
    </row>
    <row r="116" spans="4:4" x14ac:dyDescent="0.35">
      <c r="D116" s="18"/>
    </row>
    <row r="117" spans="4:4" x14ac:dyDescent="0.35">
      <c r="D117" s="18"/>
    </row>
    <row r="118" spans="4:4" x14ac:dyDescent="0.35">
      <c r="D118" s="18"/>
    </row>
    <row r="119" spans="4:4" x14ac:dyDescent="0.35">
      <c r="D119" s="18"/>
    </row>
    <row r="120" spans="4:4" x14ac:dyDescent="0.35">
      <c r="D120" s="18"/>
    </row>
    <row r="121" spans="4:4" x14ac:dyDescent="0.35">
      <c r="D121" s="18"/>
    </row>
    <row r="122" spans="4:4" x14ac:dyDescent="0.35">
      <c r="D122" s="18"/>
    </row>
    <row r="123" spans="4:4" x14ac:dyDescent="0.35">
      <c r="D123" s="18"/>
    </row>
    <row r="124" spans="4:4" x14ac:dyDescent="0.35">
      <c r="D124" s="18"/>
    </row>
    <row r="125" spans="4:4" x14ac:dyDescent="0.35">
      <c r="D125" s="18"/>
    </row>
    <row r="126" spans="4:4" x14ac:dyDescent="0.35">
      <c r="D126" s="18"/>
    </row>
    <row r="127" spans="4:4" x14ac:dyDescent="0.35">
      <c r="D127" s="18"/>
    </row>
    <row r="128" spans="4:4" x14ac:dyDescent="0.35">
      <c r="D128" s="18"/>
    </row>
    <row r="129" spans="4:4" x14ac:dyDescent="0.35">
      <c r="D129" s="18"/>
    </row>
    <row r="130" spans="4:4" x14ac:dyDescent="0.35">
      <c r="D130" s="18"/>
    </row>
    <row r="131" spans="4:4" x14ac:dyDescent="0.35">
      <c r="D131" s="18"/>
    </row>
    <row r="132" spans="4:4" x14ac:dyDescent="0.35">
      <c r="D132" s="18"/>
    </row>
    <row r="133" spans="4:4" x14ac:dyDescent="0.35">
      <c r="D133" s="18"/>
    </row>
    <row r="134" spans="4:4" x14ac:dyDescent="0.35">
      <c r="D134" s="18"/>
    </row>
    <row r="135" spans="4:4" x14ac:dyDescent="0.35">
      <c r="D135" s="18"/>
    </row>
    <row r="136" spans="4:4" x14ac:dyDescent="0.35">
      <c r="D136" s="18"/>
    </row>
    <row r="137" spans="4:4" x14ac:dyDescent="0.35">
      <c r="D137" s="18"/>
    </row>
    <row r="138" spans="4:4" x14ac:dyDescent="0.35">
      <c r="D138" s="18"/>
    </row>
    <row r="139" spans="4:4" x14ac:dyDescent="0.35">
      <c r="D139" s="18"/>
    </row>
    <row r="140" spans="4:4" x14ac:dyDescent="0.35">
      <c r="D140" s="18"/>
    </row>
    <row r="141" spans="4:4" x14ac:dyDescent="0.35">
      <c r="D141" s="18"/>
    </row>
    <row r="142" spans="4:4" x14ac:dyDescent="0.35">
      <c r="D142" s="18"/>
    </row>
    <row r="143" spans="4:4" x14ac:dyDescent="0.35">
      <c r="D143" s="18"/>
    </row>
    <row r="144" spans="4:4" x14ac:dyDescent="0.35">
      <c r="D144" s="18"/>
    </row>
    <row r="145" spans="4:4" x14ac:dyDescent="0.35">
      <c r="D145" s="18"/>
    </row>
    <row r="146" spans="4:4" x14ac:dyDescent="0.35">
      <c r="D146" s="18"/>
    </row>
    <row r="147" spans="4:4" x14ac:dyDescent="0.35">
      <c r="D147" s="18"/>
    </row>
    <row r="148" spans="4:4" x14ac:dyDescent="0.35">
      <c r="D148" s="18"/>
    </row>
    <row r="149" spans="4:4" x14ac:dyDescent="0.35">
      <c r="D149" s="18"/>
    </row>
    <row r="150" spans="4:4" x14ac:dyDescent="0.35">
      <c r="D150" s="18"/>
    </row>
    <row r="151" spans="4:4" x14ac:dyDescent="0.35">
      <c r="D151" s="18"/>
    </row>
    <row r="152" spans="4:4" x14ac:dyDescent="0.35">
      <c r="D152" s="18"/>
    </row>
    <row r="153" spans="4:4" x14ac:dyDescent="0.35">
      <c r="D153" s="18"/>
    </row>
    <row r="154" spans="4:4" x14ac:dyDescent="0.35">
      <c r="D154" s="18"/>
    </row>
    <row r="155" spans="4:4" x14ac:dyDescent="0.35">
      <c r="D155" s="18"/>
    </row>
    <row r="156" spans="4:4" x14ac:dyDescent="0.35">
      <c r="D156" s="18"/>
    </row>
    <row r="157" spans="4:4" x14ac:dyDescent="0.35">
      <c r="D157" s="18"/>
    </row>
    <row r="158" spans="4:4" x14ac:dyDescent="0.35">
      <c r="D158" s="18"/>
    </row>
    <row r="159" spans="4:4" x14ac:dyDescent="0.35">
      <c r="D159" s="18"/>
    </row>
    <row r="160" spans="4:4" x14ac:dyDescent="0.35">
      <c r="D160" s="18"/>
    </row>
    <row r="161" spans="4:4" x14ac:dyDescent="0.35">
      <c r="D161" s="18"/>
    </row>
    <row r="162" spans="4:4" x14ac:dyDescent="0.35">
      <c r="D162" s="18"/>
    </row>
    <row r="163" spans="4:4" x14ac:dyDescent="0.35">
      <c r="D163" s="18"/>
    </row>
    <row r="164" spans="4:4" x14ac:dyDescent="0.35">
      <c r="D164" s="18"/>
    </row>
    <row r="165" spans="4:4" x14ac:dyDescent="0.35">
      <c r="D165" s="18"/>
    </row>
    <row r="166" spans="4:4" x14ac:dyDescent="0.35">
      <c r="D166" s="18"/>
    </row>
    <row r="167" spans="4:4" x14ac:dyDescent="0.35">
      <c r="D167" s="18"/>
    </row>
    <row r="168" spans="4:4" x14ac:dyDescent="0.35">
      <c r="D168" s="18"/>
    </row>
    <row r="169" spans="4:4" x14ac:dyDescent="0.35">
      <c r="D169" s="18"/>
    </row>
    <row r="170" spans="4:4" x14ac:dyDescent="0.35">
      <c r="D170" s="18"/>
    </row>
    <row r="171" spans="4:4" x14ac:dyDescent="0.35">
      <c r="D171" s="18"/>
    </row>
    <row r="172" spans="4:4" x14ac:dyDescent="0.35">
      <c r="D172" s="18"/>
    </row>
    <row r="173" spans="4:4" x14ac:dyDescent="0.35">
      <c r="D173" s="18"/>
    </row>
    <row r="174" spans="4:4" x14ac:dyDescent="0.35">
      <c r="D174" s="18"/>
    </row>
    <row r="175" spans="4:4" x14ac:dyDescent="0.35">
      <c r="D175" s="18"/>
    </row>
    <row r="176" spans="4:4" x14ac:dyDescent="0.35">
      <c r="D176" s="18"/>
    </row>
    <row r="177" spans="4:4" x14ac:dyDescent="0.35">
      <c r="D177" s="18"/>
    </row>
    <row r="178" spans="4:4" x14ac:dyDescent="0.35">
      <c r="D178" s="18"/>
    </row>
    <row r="179" spans="4:4" x14ac:dyDescent="0.35">
      <c r="D179" s="18"/>
    </row>
    <row r="180" spans="4:4" x14ac:dyDescent="0.35">
      <c r="D180" s="18"/>
    </row>
    <row r="181" spans="4:4" x14ac:dyDescent="0.35">
      <c r="D181" s="18"/>
    </row>
    <row r="182" spans="4:4" x14ac:dyDescent="0.35">
      <c r="D182" s="18"/>
    </row>
    <row r="183" spans="4:4" x14ac:dyDescent="0.35">
      <c r="D183" s="18"/>
    </row>
    <row r="184" spans="4:4" x14ac:dyDescent="0.35">
      <c r="D184" s="18"/>
    </row>
    <row r="185" spans="4:4" x14ac:dyDescent="0.35">
      <c r="D185" s="18"/>
    </row>
    <row r="186" spans="4:4" x14ac:dyDescent="0.35">
      <c r="D186" s="18"/>
    </row>
    <row r="187" spans="4:4" x14ac:dyDescent="0.35">
      <c r="D187" s="18"/>
    </row>
    <row r="188" spans="4:4" x14ac:dyDescent="0.35">
      <c r="D188" s="18"/>
    </row>
    <row r="189" spans="4:4" x14ac:dyDescent="0.35">
      <c r="D189" s="18"/>
    </row>
    <row r="190" spans="4:4" x14ac:dyDescent="0.35">
      <c r="D190" s="18"/>
    </row>
    <row r="191" spans="4:4" x14ac:dyDescent="0.35">
      <c r="D191" s="18"/>
    </row>
  </sheetData>
  <sortState xmlns:xlrd2="http://schemas.microsoft.com/office/spreadsheetml/2017/richdata2" ref="F21:F120">
    <sortCondition ref="F21:F120"/>
  </sortState>
  <pageMargins left="0.7" right="0.7" top="0.75" bottom="0.75" header="0.3" footer="0.3"/>
  <pageSetup paperSize="256" orientation="portrait" horizontalDpi="4294967292" verticalDpi="0" r:id="rId2"/>
  <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6C63F-6276-4BEC-85EE-40FE8D486607}">
  <dimension ref="A1:G32"/>
  <sheetViews>
    <sheetView tabSelected="1" topLeftCell="A10" workbookViewId="0">
      <selection activeCell="C18" sqref="C18"/>
    </sheetView>
  </sheetViews>
  <sheetFormatPr defaultRowHeight="14.5" x14ac:dyDescent="0.35"/>
  <cols>
    <col min="1" max="1" width="26.81640625" bestFit="1" customWidth="1"/>
    <col min="2" max="3" width="16.54296875" customWidth="1"/>
  </cols>
  <sheetData>
    <row r="1" spans="1:3" x14ac:dyDescent="0.35">
      <c r="A1" s="1" t="s">
        <v>20</v>
      </c>
    </row>
    <row r="3" spans="1:3" x14ac:dyDescent="0.35">
      <c r="A3" s="3" t="s">
        <v>52</v>
      </c>
      <c r="B3" s="3" t="s">
        <v>53</v>
      </c>
      <c r="C3" s="3" t="s">
        <v>54</v>
      </c>
    </row>
    <row r="4" spans="1:3" x14ac:dyDescent="0.35">
      <c r="A4" s="2">
        <v>45</v>
      </c>
      <c r="B4" s="2">
        <v>32</v>
      </c>
      <c r="C4" s="2">
        <v>40</v>
      </c>
    </row>
    <row r="5" spans="1:3" x14ac:dyDescent="0.35">
      <c r="A5" s="2">
        <v>35</v>
      </c>
      <c r="B5" s="2">
        <v>28</v>
      </c>
      <c r="C5" s="2">
        <v>39</v>
      </c>
    </row>
    <row r="6" spans="1:3" x14ac:dyDescent="0.35">
      <c r="A6" s="2">
        <v>40</v>
      </c>
      <c r="B6" s="2">
        <v>30</v>
      </c>
      <c r="C6" s="2">
        <v>42</v>
      </c>
    </row>
    <row r="7" spans="1:3" x14ac:dyDescent="0.35">
      <c r="A7" s="2">
        <v>38</v>
      </c>
      <c r="B7" s="2">
        <v>34</v>
      </c>
      <c r="C7" s="2">
        <v>41</v>
      </c>
    </row>
    <row r="8" spans="1:3" x14ac:dyDescent="0.35">
      <c r="A8" s="2">
        <v>42</v>
      </c>
      <c r="B8" s="2">
        <v>33</v>
      </c>
      <c r="C8" s="2">
        <v>38</v>
      </c>
    </row>
    <row r="9" spans="1:3" x14ac:dyDescent="0.35">
      <c r="A9" s="2">
        <v>37</v>
      </c>
      <c r="B9" s="2">
        <v>35</v>
      </c>
      <c r="C9" s="2">
        <v>43</v>
      </c>
    </row>
    <row r="10" spans="1:3" x14ac:dyDescent="0.35">
      <c r="A10" s="2">
        <v>39</v>
      </c>
      <c r="B10" s="2">
        <v>31</v>
      </c>
      <c r="C10" s="2">
        <v>45</v>
      </c>
    </row>
    <row r="11" spans="1:3" x14ac:dyDescent="0.35">
      <c r="A11" s="2">
        <v>43</v>
      </c>
      <c r="B11" s="2">
        <v>29</v>
      </c>
      <c r="C11" s="2">
        <v>44</v>
      </c>
    </row>
    <row r="12" spans="1:3" x14ac:dyDescent="0.35">
      <c r="A12" s="2">
        <v>44</v>
      </c>
      <c r="B12" s="2">
        <v>36</v>
      </c>
      <c r="C12" s="2">
        <v>41</v>
      </c>
    </row>
    <row r="13" spans="1:3" x14ac:dyDescent="0.35">
      <c r="A13" s="2">
        <v>41</v>
      </c>
      <c r="B13" s="2">
        <v>37</v>
      </c>
      <c r="C13" s="2">
        <v>37</v>
      </c>
    </row>
    <row r="16" spans="1:3" x14ac:dyDescent="0.35">
      <c r="A16" s="3" t="s">
        <v>9</v>
      </c>
      <c r="B16" s="3" t="s">
        <v>55</v>
      </c>
      <c r="C16" s="17"/>
    </row>
    <row r="17" spans="1:7" x14ac:dyDescent="0.35">
      <c r="A17" s="14" t="s">
        <v>52</v>
      </c>
      <c r="B17" s="2">
        <f>AVERAGE(A4:A13)</f>
        <v>40.4</v>
      </c>
    </row>
    <row r="18" spans="1:7" x14ac:dyDescent="0.35">
      <c r="A18" s="14" t="s">
        <v>53</v>
      </c>
      <c r="B18" s="2">
        <f>AVERAGE(B4:B13)</f>
        <v>32.5</v>
      </c>
    </row>
    <row r="19" spans="1:7" x14ac:dyDescent="0.35">
      <c r="A19" s="14" t="s">
        <v>54</v>
      </c>
      <c r="B19" s="2">
        <f>AVERAGE(C4:C13)</f>
        <v>41</v>
      </c>
    </row>
    <row r="22" spans="1:7" x14ac:dyDescent="0.35">
      <c r="A22" s="3" t="s">
        <v>12</v>
      </c>
      <c r="B22" s="3" t="s">
        <v>56</v>
      </c>
    </row>
    <row r="23" spans="1:7" x14ac:dyDescent="0.35">
      <c r="A23" s="14" t="s">
        <v>52</v>
      </c>
      <c r="B23" s="2">
        <f>MAX(A4:A13)-MIN(A4:A13)</f>
        <v>10</v>
      </c>
    </row>
    <row r="24" spans="1:7" x14ac:dyDescent="0.35">
      <c r="A24" s="14" t="s">
        <v>53</v>
      </c>
      <c r="B24" s="2">
        <f>MAX(B4:B13)-MIN(B4:B13)</f>
        <v>9</v>
      </c>
    </row>
    <row r="25" spans="1:7" x14ac:dyDescent="0.35">
      <c r="A25" s="14" t="s">
        <v>54</v>
      </c>
      <c r="B25" s="2">
        <f>MAX(C4:C13)-MIN(C4:C13)</f>
        <v>8</v>
      </c>
    </row>
    <row r="31" spans="1:7" x14ac:dyDescent="0.35">
      <c r="E31" s="15"/>
      <c r="F31" s="15"/>
      <c r="G31" s="15"/>
    </row>
    <row r="32" spans="1:7" x14ac:dyDescent="0.35">
      <c r="E32" s="16"/>
      <c r="F32" s="16"/>
      <c r="G32" s="16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A2C633-8D22-44B6-86C8-4428B8FD82F0}">
  <dimension ref="A1:D33"/>
  <sheetViews>
    <sheetView workbookViewId="0">
      <selection activeCell="D13" sqref="D13"/>
    </sheetView>
  </sheetViews>
  <sheetFormatPr defaultRowHeight="14.5" x14ac:dyDescent="0.35"/>
  <cols>
    <col min="1" max="1" width="19.81640625" bestFit="1" customWidth="1"/>
    <col min="3" max="3" width="17.08984375" bestFit="1" customWidth="1"/>
  </cols>
  <sheetData>
    <row r="1" spans="1:4" x14ac:dyDescent="0.35">
      <c r="A1" s="1" t="s">
        <v>2</v>
      </c>
    </row>
    <row r="3" spans="1:4" x14ac:dyDescent="0.35">
      <c r="A3" s="3" t="s">
        <v>6</v>
      </c>
      <c r="C3" s="4" t="s">
        <v>3</v>
      </c>
      <c r="D3" s="5">
        <f>MAX(A4:A33)-MIN(A4:A33)</f>
        <v>400</v>
      </c>
    </row>
    <row r="4" spans="1:4" x14ac:dyDescent="0.35">
      <c r="A4" s="6">
        <v>500</v>
      </c>
      <c r="C4" s="4" t="s">
        <v>4</v>
      </c>
      <c r="D4" s="5">
        <f>_xlfn.VAR.P(A4:A33)</f>
        <v>12725</v>
      </c>
    </row>
    <row r="5" spans="1:4" x14ac:dyDescent="0.35">
      <c r="A5" s="6">
        <v>700</v>
      </c>
      <c r="C5" s="4" t="s">
        <v>5</v>
      </c>
      <c r="D5" s="7">
        <f>_xlfn.STDEV.P(A4:A33)</f>
        <v>112.80514172678478</v>
      </c>
    </row>
    <row r="6" spans="1:4" x14ac:dyDescent="0.35">
      <c r="A6" s="6">
        <v>400</v>
      </c>
    </row>
    <row r="7" spans="1:4" x14ac:dyDescent="0.35">
      <c r="A7" s="6">
        <v>600</v>
      </c>
    </row>
    <row r="8" spans="1:4" x14ac:dyDescent="0.35">
      <c r="A8" s="6">
        <v>550</v>
      </c>
    </row>
    <row r="9" spans="1:4" x14ac:dyDescent="0.35">
      <c r="A9" s="6">
        <v>750</v>
      </c>
    </row>
    <row r="10" spans="1:4" x14ac:dyDescent="0.35">
      <c r="A10" s="6">
        <v>650</v>
      </c>
    </row>
    <row r="11" spans="1:4" x14ac:dyDescent="0.35">
      <c r="A11" s="6">
        <v>500</v>
      </c>
    </row>
    <row r="12" spans="1:4" x14ac:dyDescent="0.35">
      <c r="A12" s="6">
        <v>600</v>
      </c>
    </row>
    <row r="13" spans="1:4" x14ac:dyDescent="0.35">
      <c r="A13" s="6">
        <v>550</v>
      </c>
    </row>
    <row r="14" spans="1:4" x14ac:dyDescent="0.35">
      <c r="A14" s="6">
        <v>800</v>
      </c>
    </row>
    <row r="15" spans="1:4" x14ac:dyDescent="0.35">
      <c r="A15" s="6">
        <v>450</v>
      </c>
    </row>
    <row r="16" spans="1:4" x14ac:dyDescent="0.35">
      <c r="A16" s="6">
        <v>700</v>
      </c>
    </row>
    <row r="17" spans="1:1" x14ac:dyDescent="0.35">
      <c r="A17" s="6">
        <v>550</v>
      </c>
    </row>
    <row r="18" spans="1:1" x14ac:dyDescent="0.35">
      <c r="A18" s="6">
        <v>600</v>
      </c>
    </row>
    <row r="19" spans="1:1" x14ac:dyDescent="0.35">
      <c r="A19" s="6">
        <v>400</v>
      </c>
    </row>
    <row r="20" spans="1:1" x14ac:dyDescent="0.35">
      <c r="A20" s="6">
        <v>650</v>
      </c>
    </row>
    <row r="21" spans="1:1" x14ac:dyDescent="0.35">
      <c r="A21" s="6">
        <v>500</v>
      </c>
    </row>
    <row r="22" spans="1:1" x14ac:dyDescent="0.35">
      <c r="A22" s="6">
        <v>750</v>
      </c>
    </row>
    <row r="23" spans="1:1" x14ac:dyDescent="0.35">
      <c r="A23" s="6">
        <v>550</v>
      </c>
    </row>
    <row r="24" spans="1:1" x14ac:dyDescent="0.35">
      <c r="A24" s="6">
        <v>700</v>
      </c>
    </row>
    <row r="25" spans="1:1" x14ac:dyDescent="0.35">
      <c r="A25" s="6">
        <v>600</v>
      </c>
    </row>
    <row r="26" spans="1:1" x14ac:dyDescent="0.35">
      <c r="A26" s="6">
        <v>500</v>
      </c>
    </row>
    <row r="27" spans="1:1" x14ac:dyDescent="0.35">
      <c r="A27" s="6">
        <v>800</v>
      </c>
    </row>
    <row r="28" spans="1:1" x14ac:dyDescent="0.35">
      <c r="A28" s="6">
        <v>550</v>
      </c>
    </row>
    <row r="29" spans="1:1" x14ac:dyDescent="0.35">
      <c r="A29" s="6">
        <v>650</v>
      </c>
    </row>
    <row r="30" spans="1:1" x14ac:dyDescent="0.35">
      <c r="A30" s="6">
        <v>400</v>
      </c>
    </row>
    <row r="31" spans="1:1" x14ac:dyDescent="0.35">
      <c r="A31" s="6">
        <v>600</v>
      </c>
    </row>
    <row r="32" spans="1:1" x14ac:dyDescent="0.35">
      <c r="A32" s="6">
        <v>750</v>
      </c>
    </row>
    <row r="33" spans="1:1" x14ac:dyDescent="0.35">
      <c r="A33" s="6">
        <v>550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1EAE1-CD3E-4DD8-8714-312D5834C72B}">
  <dimension ref="A1:D43"/>
  <sheetViews>
    <sheetView workbookViewId="0"/>
  </sheetViews>
  <sheetFormatPr defaultRowHeight="14.5" x14ac:dyDescent="0.35"/>
  <cols>
    <col min="1" max="1" width="19.81640625" bestFit="1" customWidth="1"/>
    <col min="3" max="3" width="17.08984375" bestFit="1" customWidth="1"/>
  </cols>
  <sheetData>
    <row r="1" spans="1:4" x14ac:dyDescent="0.35">
      <c r="A1" s="1" t="s">
        <v>2</v>
      </c>
    </row>
    <row r="3" spans="1:4" x14ac:dyDescent="0.35">
      <c r="A3" s="3" t="s">
        <v>7</v>
      </c>
      <c r="C3" s="4" t="s">
        <v>3</v>
      </c>
      <c r="D3" s="5">
        <f>MAX(A4:A43)-MIN(A4:A43)</f>
        <v>6</v>
      </c>
    </row>
    <row r="4" spans="1:4" x14ac:dyDescent="0.35">
      <c r="A4" s="2">
        <v>3</v>
      </c>
      <c r="C4" s="4" t="s">
        <v>4</v>
      </c>
      <c r="D4" s="7">
        <f>_xlfn.VAR.P(A4:A43)</f>
        <v>2.4474999999999998</v>
      </c>
    </row>
    <row r="5" spans="1:4" x14ac:dyDescent="0.35">
      <c r="A5" s="2">
        <v>5</v>
      </c>
      <c r="C5" s="4" t="s">
        <v>5</v>
      </c>
      <c r="D5" s="7">
        <f>_xlfn.STDEV.P(A4:A43)</f>
        <v>1.5644487847162014</v>
      </c>
    </row>
    <row r="6" spans="1:4" x14ac:dyDescent="0.35">
      <c r="A6" s="2">
        <v>2</v>
      </c>
    </row>
    <row r="7" spans="1:4" x14ac:dyDescent="0.35">
      <c r="A7" s="2">
        <v>4</v>
      </c>
    </row>
    <row r="8" spans="1:4" x14ac:dyDescent="0.35">
      <c r="A8" s="2">
        <v>6</v>
      </c>
    </row>
    <row r="9" spans="1:4" x14ac:dyDescent="0.35">
      <c r="A9" s="2">
        <v>2</v>
      </c>
    </row>
    <row r="10" spans="1:4" x14ac:dyDescent="0.35">
      <c r="A10" s="2">
        <v>3</v>
      </c>
    </row>
    <row r="11" spans="1:4" x14ac:dyDescent="0.35">
      <c r="A11" s="2">
        <v>4</v>
      </c>
    </row>
    <row r="12" spans="1:4" x14ac:dyDescent="0.35">
      <c r="A12" s="2">
        <v>2</v>
      </c>
    </row>
    <row r="13" spans="1:4" x14ac:dyDescent="0.35">
      <c r="A13" s="2">
        <v>5</v>
      </c>
    </row>
    <row r="14" spans="1:4" x14ac:dyDescent="0.35">
      <c r="A14" s="2">
        <v>7</v>
      </c>
    </row>
    <row r="15" spans="1:4" x14ac:dyDescent="0.35">
      <c r="A15" s="2">
        <v>2</v>
      </c>
    </row>
    <row r="16" spans="1:4" x14ac:dyDescent="0.35">
      <c r="A16" s="2">
        <v>3</v>
      </c>
    </row>
    <row r="17" spans="1:1" x14ac:dyDescent="0.35">
      <c r="A17" s="2">
        <v>4</v>
      </c>
    </row>
    <row r="18" spans="1:1" x14ac:dyDescent="0.35">
      <c r="A18" s="2">
        <v>2</v>
      </c>
    </row>
    <row r="19" spans="1:1" x14ac:dyDescent="0.35">
      <c r="A19" s="2">
        <v>4</v>
      </c>
    </row>
    <row r="20" spans="1:1" x14ac:dyDescent="0.35">
      <c r="A20" s="2">
        <v>2</v>
      </c>
    </row>
    <row r="21" spans="1:1" x14ac:dyDescent="0.35">
      <c r="A21" s="2">
        <v>3</v>
      </c>
    </row>
    <row r="22" spans="1:1" x14ac:dyDescent="0.35">
      <c r="A22" s="2">
        <v>5</v>
      </c>
    </row>
    <row r="23" spans="1:1" x14ac:dyDescent="0.35">
      <c r="A23" s="2">
        <v>6</v>
      </c>
    </row>
    <row r="24" spans="1:1" x14ac:dyDescent="0.35">
      <c r="A24" s="2">
        <v>3</v>
      </c>
    </row>
    <row r="25" spans="1:1" x14ac:dyDescent="0.35">
      <c r="A25" s="2">
        <v>2</v>
      </c>
    </row>
    <row r="26" spans="1:1" x14ac:dyDescent="0.35">
      <c r="A26" s="2">
        <v>1</v>
      </c>
    </row>
    <row r="27" spans="1:1" x14ac:dyDescent="0.35">
      <c r="A27" s="2">
        <v>4</v>
      </c>
    </row>
    <row r="28" spans="1:1" x14ac:dyDescent="0.35">
      <c r="A28" s="2">
        <v>2</v>
      </c>
    </row>
    <row r="29" spans="1:1" x14ac:dyDescent="0.35">
      <c r="A29" s="2">
        <v>4</v>
      </c>
    </row>
    <row r="30" spans="1:1" x14ac:dyDescent="0.35">
      <c r="A30" s="2">
        <v>5</v>
      </c>
    </row>
    <row r="31" spans="1:1" x14ac:dyDescent="0.35">
      <c r="A31" s="2">
        <v>3</v>
      </c>
    </row>
    <row r="32" spans="1:1" x14ac:dyDescent="0.35">
      <c r="A32" s="2">
        <v>2</v>
      </c>
    </row>
    <row r="33" spans="1:1" x14ac:dyDescent="0.35">
      <c r="A33" s="2">
        <v>7</v>
      </c>
    </row>
    <row r="34" spans="1:1" x14ac:dyDescent="0.35">
      <c r="A34" s="2">
        <v>2</v>
      </c>
    </row>
    <row r="35" spans="1:1" x14ac:dyDescent="0.35">
      <c r="A35" s="2">
        <v>3</v>
      </c>
    </row>
    <row r="36" spans="1:1" x14ac:dyDescent="0.35">
      <c r="A36" s="2">
        <v>4</v>
      </c>
    </row>
    <row r="37" spans="1:1" x14ac:dyDescent="0.35">
      <c r="A37" s="2">
        <v>5</v>
      </c>
    </row>
    <row r="38" spans="1:1" x14ac:dyDescent="0.35">
      <c r="A38" s="2">
        <v>1</v>
      </c>
    </row>
    <row r="39" spans="1:1" x14ac:dyDescent="0.35">
      <c r="A39" s="2">
        <v>6</v>
      </c>
    </row>
    <row r="40" spans="1:1" x14ac:dyDescent="0.35">
      <c r="A40" s="2">
        <v>2</v>
      </c>
    </row>
    <row r="41" spans="1:1" x14ac:dyDescent="0.35">
      <c r="A41" s="2">
        <v>4</v>
      </c>
    </row>
    <row r="42" spans="1:1" x14ac:dyDescent="0.35">
      <c r="A42" s="2">
        <v>3</v>
      </c>
    </row>
    <row r="43" spans="1:1" x14ac:dyDescent="0.35">
      <c r="A43" s="2">
        <v>5</v>
      </c>
    </row>
  </sheetData>
  <pageMargins left="0.7" right="0.7" top="0.75" bottom="0.75" header="0.3" footer="0.3"/>
  <pageSetup paperSize="256" orientation="portrait" horizontalDpi="4294967292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40392-D647-4565-9039-4E1E5ABC46A7}">
  <dimension ref="A1:D16"/>
  <sheetViews>
    <sheetView workbookViewId="0">
      <selection activeCell="D4" sqref="D4"/>
    </sheetView>
  </sheetViews>
  <sheetFormatPr defaultRowHeight="14.5" x14ac:dyDescent="0.35"/>
  <cols>
    <col min="1" max="1" width="19.81640625" bestFit="1" customWidth="1"/>
    <col min="3" max="3" width="25.7265625" bestFit="1" customWidth="1"/>
    <col min="4" max="4" width="11.6328125" customWidth="1"/>
  </cols>
  <sheetData>
    <row r="1" spans="1:4" x14ac:dyDescent="0.35">
      <c r="A1" s="1" t="s">
        <v>2</v>
      </c>
    </row>
    <row r="4" spans="1:4" x14ac:dyDescent="0.35">
      <c r="A4" s="3" t="s">
        <v>8</v>
      </c>
      <c r="C4" s="4" t="s">
        <v>9</v>
      </c>
      <c r="D4" s="5">
        <f>AVERAGE(A5:A16)</f>
        <v>132.5</v>
      </c>
    </row>
    <row r="5" spans="1:4" x14ac:dyDescent="0.35">
      <c r="A5" s="2">
        <v>120</v>
      </c>
      <c r="C5" s="4" t="s">
        <v>2</v>
      </c>
      <c r="D5" s="5">
        <f>MAX(A5:A16)-MIN(A5:A16)</f>
        <v>45</v>
      </c>
    </row>
    <row r="6" spans="1:4" x14ac:dyDescent="0.35">
      <c r="A6" s="2">
        <v>150</v>
      </c>
    </row>
    <row r="7" spans="1:4" x14ac:dyDescent="0.35">
      <c r="A7" s="2">
        <v>110</v>
      </c>
    </row>
    <row r="8" spans="1:4" x14ac:dyDescent="0.35">
      <c r="A8" s="2">
        <v>135</v>
      </c>
    </row>
    <row r="9" spans="1:4" x14ac:dyDescent="0.35">
      <c r="A9" s="2">
        <v>125</v>
      </c>
    </row>
    <row r="10" spans="1:4" x14ac:dyDescent="0.35">
      <c r="A10" s="2">
        <v>140</v>
      </c>
    </row>
    <row r="11" spans="1:4" x14ac:dyDescent="0.35">
      <c r="A11" s="2">
        <v>130</v>
      </c>
    </row>
    <row r="12" spans="1:4" x14ac:dyDescent="0.35">
      <c r="A12" s="2">
        <v>155</v>
      </c>
    </row>
    <row r="13" spans="1:4" x14ac:dyDescent="0.35">
      <c r="A13" s="2">
        <v>115</v>
      </c>
    </row>
    <row r="14" spans="1:4" x14ac:dyDescent="0.35">
      <c r="A14" s="2">
        <v>145</v>
      </c>
    </row>
    <row r="15" spans="1:4" x14ac:dyDescent="0.35">
      <c r="A15" s="2">
        <v>135</v>
      </c>
    </row>
    <row r="16" spans="1:4" x14ac:dyDescent="0.35">
      <c r="A16" s="2">
        <v>130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F8746-11B7-4801-ACE8-4AC105FDC558}">
  <dimension ref="A1:D53"/>
  <sheetViews>
    <sheetView workbookViewId="0">
      <selection activeCell="F11" sqref="F11"/>
    </sheetView>
  </sheetViews>
  <sheetFormatPr defaultRowHeight="14.5" x14ac:dyDescent="0.35"/>
  <cols>
    <col min="1" max="1" width="19.81640625" bestFit="1" customWidth="1"/>
    <col min="3" max="3" width="25.7265625" bestFit="1" customWidth="1"/>
  </cols>
  <sheetData>
    <row r="1" spans="1:4" x14ac:dyDescent="0.35">
      <c r="A1" s="1" t="s">
        <v>2</v>
      </c>
    </row>
    <row r="3" spans="1:4" x14ac:dyDescent="0.35">
      <c r="A3" s="3" t="s">
        <v>10</v>
      </c>
      <c r="C3" s="4" t="s">
        <v>9</v>
      </c>
      <c r="D3" s="5">
        <f>AVERAGE(A4:A53)</f>
        <v>7.5</v>
      </c>
    </row>
    <row r="4" spans="1:4" x14ac:dyDescent="0.35">
      <c r="A4" s="2">
        <v>8</v>
      </c>
      <c r="C4" s="4" t="s">
        <v>2</v>
      </c>
      <c r="D4" s="7">
        <f>_xlfn.STDEV.P(A4:A53)</f>
        <v>1.0246950765959599</v>
      </c>
    </row>
    <row r="5" spans="1:4" x14ac:dyDescent="0.35">
      <c r="A5" s="2">
        <v>7</v>
      </c>
    </row>
    <row r="6" spans="1:4" x14ac:dyDescent="0.35">
      <c r="A6" s="2">
        <v>9</v>
      </c>
    </row>
    <row r="7" spans="1:4" x14ac:dyDescent="0.35">
      <c r="A7" s="2">
        <v>6</v>
      </c>
    </row>
    <row r="8" spans="1:4" x14ac:dyDescent="0.35">
      <c r="A8" s="2">
        <v>7</v>
      </c>
    </row>
    <row r="9" spans="1:4" x14ac:dyDescent="0.35">
      <c r="A9" s="2">
        <v>8</v>
      </c>
    </row>
    <row r="10" spans="1:4" x14ac:dyDescent="0.35">
      <c r="A10" s="2">
        <v>9</v>
      </c>
    </row>
    <row r="11" spans="1:4" x14ac:dyDescent="0.35">
      <c r="A11" s="2">
        <v>8</v>
      </c>
    </row>
    <row r="12" spans="1:4" x14ac:dyDescent="0.35">
      <c r="A12" s="2">
        <v>7</v>
      </c>
    </row>
    <row r="13" spans="1:4" x14ac:dyDescent="0.35">
      <c r="A13" s="2">
        <v>6</v>
      </c>
    </row>
    <row r="14" spans="1:4" x14ac:dyDescent="0.35">
      <c r="A14" s="2">
        <v>8</v>
      </c>
    </row>
    <row r="15" spans="1:4" x14ac:dyDescent="0.35">
      <c r="A15" s="2">
        <v>9</v>
      </c>
    </row>
    <row r="16" spans="1:4" x14ac:dyDescent="0.35">
      <c r="A16" s="2">
        <v>7</v>
      </c>
    </row>
    <row r="17" spans="1:1" x14ac:dyDescent="0.35">
      <c r="A17" s="2">
        <v>8</v>
      </c>
    </row>
    <row r="18" spans="1:1" x14ac:dyDescent="0.35">
      <c r="A18" s="2">
        <v>7</v>
      </c>
    </row>
    <row r="19" spans="1:1" x14ac:dyDescent="0.35">
      <c r="A19" s="2">
        <v>6</v>
      </c>
    </row>
    <row r="20" spans="1:1" x14ac:dyDescent="0.35">
      <c r="A20" s="2">
        <v>8</v>
      </c>
    </row>
    <row r="21" spans="1:1" x14ac:dyDescent="0.35">
      <c r="A21" s="2">
        <v>9</v>
      </c>
    </row>
    <row r="22" spans="1:1" x14ac:dyDescent="0.35">
      <c r="A22" s="2">
        <v>6</v>
      </c>
    </row>
    <row r="23" spans="1:1" x14ac:dyDescent="0.35">
      <c r="A23" s="2">
        <v>7</v>
      </c>
    </row>
    <row r="24" spans="1:1" x14ac:dyDescent="0.35">
      <c r="A24" s="2">
        <v>8</v>
      </c>
    </row>
    <row r="25" spans="1:1" x14ac:dyDescent="0.35">
      <c r="A25" s="2">
        <v>9</v>
      </c>
    </row>
    <row r="26" spans="1:1" x14ac:dyDescent="0.35">
      <c r="A26" s="2">
        <v>7</v>
      </c>
    </row>
    <row r="27" spans="1:1" x14ac:dyDescent="0.35">
      <c r="A27" s="2">
        <v>6</v>
      </c>
    </row>
    <row r="28" spans="1:1" x14ac:dyDescent="0.35">
      <c r="A28" s="2">
        <v>7</v>
      </c>
    </row>
    <row r="29" spans="1:1" x14ac:dyDescent="0.35">
      <c r="A29" s="2">
        <v>8</v>
      </c>
    </row>
    <row r="30" spans="1:1" x14ac:dyDescent="0.35">
      <c r="A30" s="2">
        <v>9</v>
      </c>
    </row>
    <row r="31" spans="1:1" x14ac:dyDescent="0.35">
      <c r="A31" s="2">
        <v>8</v>
      </c>
    </row>
    <row r="32" spans="1:1" x14ac:dyDescent="0.35">
      <c r="A32" s="2">
        <v>7</v>
      </c>
    </row>
    <row r="33" spans="1:1" x14ac:dyDescent="0.35">
      <c r="A33" s="2">
        <v>6</v>
      </c>
    </row>
    <row r="34" spans="1:1" x14ac:dyDescent="0.35">
      <c r="A34" s="2">
        <v>9</v>
      </c>
    </row>
    <row r="35" spans="1:1" x14ac:dyDescent="0.35">
      <c r="A35" s="2">
        <v>8</v>
      </c>
    </row>
    <row r="36" spans="1:1" x14ac:dyDescent="0.35">
      <c r="A36" s="2">
        <v>7</v>
      </c>
    </row>
    <row r="37" spans="1:1" x14ac:dyDescent="0.35">
      <c r="A37" s="2">
        <v>6</v>
      </c>
    </row>
    <row r="38" spans="1:1" x14ac:dyDescent="0.35">
      <c r="A38" s="2">
        <v>8</v>
      </c>
    </row>
    <row r="39" spans="1:1" x14ac:dyDescent="0.35">
      <c r="A39" s="2">
        <v>9</v>
      </c>
    </row>
    <row r="40" spans="1:1" x14ac:dyDescent="0.35">
      <c r="A40" s="2">
        <v>7</v>
      </c>
    </row>
    <row r="41" spans="1:1" x14ac:dyDescent="0.35">
      <c r="A41" s="2">
        <v>8</v>
      </c>
    </row>
    <row r="42" spans="1:1" x14ac:dyDescent="0.35">
      <c r="A42" s="2">
        <v>7</v>
      </c>
    </row>
    <row r="43" spans="1:1" x14ac:dyDescent="0.35">
      <c r="A43" s="2">
        <v>6</v>
      </c>
    </row>
    <row r="44" spans="1:1" x14ac:dyDescent="0.35">
      <c r="A44" s="2">
        <v>9</v>
      </c>
    </row>
    <row r="45" spans="1:1" x14ac:dyDescent="0.35">
      <c r="A45" s="2">
        <v>8</v>
      </c>
    </row>
    <row r="46" spans="1:1" x14ac:dyDescent="0.35">
      <c r="A46" s="2">
        <v>7</v>
      </c>
    </row>
    <row r="47" spans="1:1" x14ac:dyDescent="0.35">
      <c r="A47" s="2">
        <v>6</v>
      </c>
    </row>
    <row r="48" spans="1:1" x14ac:dyDescent="0.35">
      <c r="A48" s="2">
        <v>7</v>
      </c>
    </row>
    <row r="49" spans="1:1" x14ac:dyDescent="0.35">
      <c r="A49" s="2">
        <v>8</v>
      </c>
    </row>
    <row r="50" spans="1:1" x14ac:dyDescent="0.35">
      <c r="A50" s="2">
        <v>9</v>
      </c>
    </row>
    <row r="51" spans="1:1" x14ac:dyDescent="0.35">
      <c r="A51" s="2">
        <v>8</v>
      </c>
    </row>
    <row r="52" spans="1:1" x14ac:dyDescent="0.35">
      <c r="A52" s="2">
        <v>7</v>
      </c>
    </row>
    <row r="53" spans="1:1" x14ac:dyDescent="0.35">
      <c r="A53" s="2">
        <v>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D5228-CEF1-4A07-A5F1-47B418923C3E}">
  <dimension ref="A1:D103"/>
  <sheetViews>
    <sheetView workbookViewId="0">
      <selection activeCell="E12" sqref="E12"/>
    </sheetView>
  </sheetViews>
  <sheetFormatPr defaultRowHeight="14.5" x14ac:dyDescent="0.35"/>
  <cols>
    <col min="1" max="1" width="19.81640625" bestFit="1" customWidth="1"/>
    <col min="3" max="3" width="38.08984375" bestFit="1" customWidth="1"/>
  </cols>
  <sheetData>
    <row r="1" spans="1:4" x14ac:dyDescent="0.35">
      <c r="A1" s="1" t="s">
        <v>2</v>
      </c>
    </row>
    <row r="3" spans="1:4" x14ac:dyDescent="0.35">
      <c r="A3" s="3" t="s">
        <v>11</v>
      </c>
      <c r="C3" s="4" t="s">
        <v>9</v>
      </c>
      <c r="D3" s="5">
        <f>AVERAGE(A4:A103)</f>
        <v>16.739999999999998</v>
      </c>
    </row>
    <row r="4" spans="1:4" x14ac:dyDescent="0.35">
      <c r="A4" s="2">
        <v>10</v>
      </c>
      <c r="C4" s="4" t="s">
        <v>12</v>
      </c>
      <c r="D4" s="5">
        <f>MAX(A4:A103)-MIN(A4:A103)</f>
        <v>19</v>
      </c>
    </row>
    <row r="5" spans="1:4" x14ac:dyDescent="0.35">
      <c r="A5" s="2">
        <v>15</v>
      </c>
      <c r="C5" s="4" t="s">
        <v>13</v>
      </c>
      <c r="D5" s="7">
        <f>_xlfn.STDEV.P(A4:A103)</f>
        <v>4.1221838872131844</v>
      </c>
    </row>
    <row r="6" spans="1:4" x14ac:dyDescent="0.35">
      <c r="A6" s="2">
        <v>12</v>
      </c>
    </row>
    <row r="7" spans="1:4" x14ac:dyDescent="0.35">
      <c r="A7" s="2">
        <v>18</v>
      </c>
    </row>
    <row r="8" spans="1:4" x14ac:dyDescent="0.35">
      <c r="A8" s="2">
        <v>20</v>
      </c>
    </row>
    <row r="9" spans="1:4" x14ac:dyDescent="0.35">
      <c r="A9" s="2">
        <v>25</v>
      </c>
    </row>
    <row r="10" spans="1:4" x14ac:dyDescent="0.35">
      <c r="A10" s="2">
        <v>8</v>
      </c>
    </row>
    <row r="11" spans="1:4" x14ac:dyDescent="0.35">
      <c r="A11" s="2">
        <v>14</v>
      </c>
    </row>
    <row r="12" spans="1:4" x14ac:dyDescent="0.35">
      <c r="A12" s="2">
        <v>16</v>
      </c>
    </row>
    <row r="13" spans="1:4" x14ac:dyDescent="0.35">
      <c r="A13" s="2">
        <v>22</v>
      </c>
    </row>
    <row r="14" spans="1:4" x14ac:dyDescent="0.35">
      <c r="A14" s="2">
        <v>9</v>
      </c>
    </row>
    <row r="15" spans="1:4" x14ac:dyDescent="0.35">
      <c r="A15" s="2">
        <v>17</v>
      </c>
    </row>
    <row r="16" spans="1:4" x14ac:dyDescent="0.35">
      <c r="A16" s="2">
        <v>11</v>
      </c>
    </row>
    <row r="17" spans="1:1" x14ac:dyDescent="0.35">
      <c r="A17" s="2">
        <v>13</v>
      </c>
    </row>
    <row r="18" spans="1:1" x14ac:dyDescent="0.35">
      <c r="A18" s="2">
        <v>19</v>
      </c>
    </row>
    <row r="19" spans="1:1" x14ac:dyDescent="0.35">
      <c r="A19" s="2">
        <v>23</v>
      </c>
    </row>
    <row r="20" spans="1:1" x14ac:dyDescent="0.35">
      <c r="A20" s="2">
        <v>21</v>
      </c>
    </row>
    <row r="21" spans="1:1" x14ac:dyDescent="0.35">
      <c r="A21" s="2">
        <v>16</v>
      </c>
    </row>
    <row r="22" spans="1:1" x14ac:dyDescent="0.35">
      <c r="A22" s="2">
        <v>24</v>
      </c>
    </row>
    <row r="23" spans="1:1" x14ac:dyDescent="0.35">
      <c r="A23" s="2">
        <v>27</v>
      </c>
    </row>
    <row r="24" spans="1:1" x14ac:dyDescent="0.35">
      <c r="A24" s="2">
        <v>13</v>
      </c>
    </row>
    <row r="25" spans="1:1" x14ac:dyDescent="0.35">
      <c r="A25" s="2">
        <v>10</v>
      </c>
    </row>
    <row r="26" spans="1:1" x14ac:dyDescent="0.35">
      <c r="A26" s="2">
        <v>18</v>
      </c>
    </row>
    <row r="27" spans="1:1" x14ac:dyDescent="0.35">
      <c r="A27" s="2">
        <v>16</v>
      </c>
    </row>
    <row r="28" spans="1:1" x14ac:dyDescent="0.35">
      <c r="A28" s="2">
        <v>12</v>
      </c>
    </row>
    <row r="29" spans="1:1" x14ac:dyDescent="0.35">
      <c r="A29" s="2">
        <v>14</v>
      </c>
    </row>
    <row r="30" spans="1:1" x14ac:dyDescent="0.35">
      <c r="A30" s="2">
        <v>19</v>
      </c>
    </row>
    <row r="31" spans="1:1" x14ac:dyDescent="0.35">
      <c r="A31" s="2">
        <v>21</v>
      </c>
    </row>
    <row r="32" spans="1:1" x14ac:dyDescent="0.35">
      <c r="A32" s="2">
        <v>11</v>
      </c>
    </row>
    <row r="33" spans="1:1" x14ac:dyDescent="0.35">
      <c r="A33" s="2">
        <v>17</v>
      </c>
    </row>
    <row r="34" spans="1:1" x14ac:dyDescent="0.35">
      <c r="A34" s="2">
        <v>15</v>
      </c>
    </row>
    <row r="35" spans="1:1" x14ac:dyDescent="0.35">
      <c r="A35" s="2">
        <v>20</v>
      </c>
    </row>
    <row r="36" spans="1:1" x14ac:dyDescent="0.35">
      <c r="A36" s="2">
        <v>26</v>
      </c>
    </row>
    <row r="37" spans="1:1" x14ac:dyDescent="0.35">
      <c r="A37" s="2">
        <v>13</v>
      </c>
    </row>
    <row r="38" spans="1:1" x14ac:dyDescent="0.35">
      <c r="A38" s="2">
        <v>12</v>
      </c>
    </row>
    <row r="39" spans="1:1" x14ac:dyDescent="0.35">
      <c r="A39" s="2">
        <v>14</v>
      </c>
    </row>
    <row r="40" spans="1:1" x14ac:dyDescent="0.35">
      <c r="A40" s="2">
        <v>22</v>
      </c>
    </row>
    <row r="41" spans="1:1" x14ac:dyDescent="0.35">
      <c r="A41" s="2">
        <v>19</v>
      </c>
    </row>
    <row r="42" spans="1:1" x14ac:dyDescent="0.35">
      <c r="A42" s="2">
        <v>16</v>
      </c>
    </row>
    <row r="43" spans="1:1" x14ac:dyDescent="0.35">
      <c r="A43" s="2">
        <v>11</v>
      </c>
    </row>
    <row r="44" spans="1:1" x14ac:dyDescent="0.35">
      <c r="A44" s="2">
        <v>25</v>
      </c>
    </row>
    <row r="45" spans="1:1" x14ac:dyDescent="0.35">
      <c r="A45" s="2">
        <v>18</v>
      </c>
    </row>
    <row r="46" spans="1:1" x14ac:dyDescent="0.35">
      <c r="A46" s="2">
        <v>16</v>
      </c>
    </row>
    <row r="47" spans="1:1" x14ac:dyDescent="0.35">
      <c r="A47" s="2">
        <v>13</v>
      </c>
    </row>
    <row r="48" spans="1:1" x14ac:dyDescent="0.35">
      <c r="A48" s="2">
        <v>21</v>
      </c>
    </row>
    <row r="49" spans="1:1" x14ac:dyDescent="0.35">
      <c r="A49" s="2">
        <v>20</v>
      </c>
    </row>
    <row r="50" spans="1:1" x14ac:dyDescent="0.35">
      <c r="A50" s="2">
        <v>15</v>
      </c>
    </row>
    <row r="51" spans="1:1" x14ac:dyDescent="0.35">
      <c r="A51" s="2">
        <v>12</v>
      </c>
    </row>
    <row r="52" spans="1:1" x14ac:dyDescent="0.35">
      <c r="A52" s="2">
        <v>19</v>
      </c>
    </row>
    <row r="53" spans="1:1" x14ac:dyDescent="0.35">
      <c r="A53" s="2">
        <v>17</v>
      </c>
    </row>
    <row r="54" spans="1:1" x14ac:dyDescent="0.35">
      <c r="A54" s="2">
        <v>14</v>
      </c>
    </row>
    <row r="55" spans="1:1" x14ac:dyDescent="0.35">
      <c r="A55" s="2">
        <v>16</v>
      </c>
    </row>
    <row r="56" spans="1:1" x14ac:dyDescent="0.35">
      <c r="A56" s="2">
        <v>23</v>
      </c>
    </row>
    <row r="57" spans="1:1" x14ac:dyDescent="0.35">
      <c r="A57" s="2">
        <v>18</v>
      </c>
    </row>
    <row r="58" spans="1:1" x14ac:dyDescent="0.35">
      <c r="A58" s="2">
        <v>15</v>
      </c>
    </row>
    <row r="59" spans="1:1" x14ac:dyDescent="0.35">
      <c r="A59" s="2">
        <v>11</v>
      </c>
    </row>
    <row r="60" spans="1:1" x14ac:dyDescent="0.35">
      <c r="A60" s="2">
        <v>19</v>
      </c>
    </row>
    <row r="61" spans="1:1" x14ac:dyDescent="0.35">
      <c r="A61" s="2">
        <v>22</v>
      </c>
    </row>
    <row r="62" spans="1:1" x14ac:dyDescent="0.35">
      <c r="A62" s="2">
        <v>17</v>
      </c>
    </row>
    <row r="63" spans="1:1" x14ac:dyDescent="0.35">
      <c r="A63" s="2">
        <v>12</v>
      </c>
    </row>
    <row r="64" spans="1:1" x14ac:dyDescent="0.35">
      <c r="A64" s="2">
        <v>16</v>
      </c>
    </row>
    <row r="65" spans="1:1" x14ac:dyDescent="0.35">
      <c r="A65" s="2">
        <v>14</v>
      </c>
    </row>
    <row r="66" spans="1:1" x14ac:dyDescent="0.35">
      <c r="A66" s="2">
        <v>18</v>
      </c>
    </row>
    <row r="67" spans="1:1" x14ac:dyDescent="0.35">
      <c r="A67" s="2">
        <v>20</v>
      </c>
    </row>
    <row r="68" spans="1:1" x14ac:dyDescent="0.35">
      <c r="A68" s="2">
        <v>25</v>
      </c>
    </row>
    <row r="69" spans="1:1" x14ac:dyDescent="0.35">
      <c r="A69" s="2">
        <v>13</v>
      </c>
    </row>
    <row r="70" spans="1:1" x14ac:dyDescent="0.35">
      <c r="A70" s="2">
        <v>11</v>
      </c>
    </row>
    <row r="71" spans="1:1" x14ac:dyDescent="0.35">
      <c r="A71" s="2">
        <v>22</v>
      </c>
    </row>
    <row r="72" spans="1:1" x14ac:dyDescent="0.35">
      <c r="A72" s="2">
        <v>19</v>
      </c>
    </row>
    <row r="73" spans="1:1" x14ac:dyDescent="0.35">
      <c r="A73" s="2">
        <v>17</v>
      </c>
    </row>
    <row r="74" spans="1:1" x14ac:dyDescent="0.35">
      <c r="A74" s="2">
        <v>15</v>
      </c>
    </row>
    <row r="75" spans="1:1" x14ac:dyDescent="0.35">
      <c r="A75" s="2">
        <v>16</v>
      </c>
    </row>
    <row r="76" spans="1:1" x14ac:dyDescent="0.35">
      <c r="A76" s="2">
        <v>13</v>
      </c>
    </row>
    <row r="77" spans="1:1" x14ac:dyDescent="0.35">
      <c r="A77" s="2">
        <v>14</v>
      </c>
    </row>
    <row r="78" spans="1:1" x14ac:dyDescent="0.35">
      <c r="A78" s="2">
        <v>18</v>
      </c>
    </row>
    <row r="79" spans="1:1" x14ac:dyDescent="0.35">
      <c r="A79" s="2">
        <v>20</v>
      </c>
    </row>
    <row r="80" spans="1:1" x14ac:dyDescent="0.35">
      <c r="A80" s="2">
        <v>19</v>
      </c>
    </row>
    <row r="81" spans="1:1" x14ac:dyDescent="0.35">
      <c r="A81" s="2">
        <v>21</v>
      </c>
    </row>
    <row r="82" spans="1:1" x14ac:dyDescent="0.35">
      <c r="A82" s="2">
        <v>17</v>
      </c>
    </row>
    <row r="83" spans="1:1" x14ac:dyDescent="0.35">
      <c r="A83" s="2">
        <v>12</v>
      </c>
    </row>
    <row r="84" spans="1:1" x14ac:dyDescent="0.35">
      <c r="A84" s="2">
        <v>15</v>
      </c>
    </row>
    <row r="85" spans="1:1" x14ac:dyDescent="0.35">
      <c r="A85" s="2">
        <v>13</v>
      </c>
    </row>
    <row r="86" spans="1:1" x14ac:dyDescent="0.35">
      <c r="A86" s="2">
        <v>16</v>
      </c>
    </row>
    <row r="87" spans="1:1" x14ac:dyDescent="0.35">
      <c r="A87" s="2">
        <v>14</v>
      </c>
    </row>
    <row r="88" spans="1:1" x14ac:dyDescent="0.35">
      <c r="A88" s="2">
        <v>22</v>
      </c>
    </row>
    <row r="89" spans="1:1" x14ac:dyDescent="0.35">
      <c r="A89" s="2">
        <v>21</v>
      </c>
    </row>
    <row r="90" spans="1:1" x14ac:dyDescent="0.35">
      <c r="A90" s="2">
        <v>19</v>
      </c>
    </row>
    <row r="91" spans="1:1" x14ac:dyDescent="0.35">
      <c r="A91" s="2">
        <v>18</v>
      </c>
    </row>
    <row r="92" spans="1:1" x14ac:dyDescent="0.35">
      <c r="A92" s="2">
        <v>16</v>
      </c>
    </row>
    <row r="93" spans="1:1" x14ac:dyDescent="0.35">
      <c r="A93" s="2">
        <v>11</v>
      </c>
    </row>
    <row r="94" spans="1:1" x14ac:dyDescent="0.35">
      <c r="A94" s="2">
        <v>17</v>
      </c>
    </row>
    <row r="95" spans="1:1" x14ac:dyDescent="0.35">
      <c r="A95" s="2">
        <v>14</v>
      </c>
    </row>
    <row r="96" spans="1:1" x14ac:dyDescent="0.35">
      <c r="A96" s="2">
        <v>12</v>
      </c>
    </row>
    <row r="97" spans="1:1" x14ac:dyDescent="0.35">
      <c r="A97" s="2">
        <v>20</v>
      </c>
    </row>
    <row r="98" spans="1:1" x14ac:dyDescent="0.35">
      <c r="A98" s="2">
        <v>23</v>
      </c>
    </row>
    <row r="99" spans="1:1" x14ac:dyDescent="0.35">
      <c r="A99" s="2">
        <v>19</v>
      </c>
    </row>
    <row r="100" spans="1:1" x14ac:dyDescent="0.35">
      <c r="A100" s="2">
        <v>15</v>
      </c>
    </row>
    <row r="101" spans="1:1" x14ac:dyDescent="0.35">
      <c r="A101" s="2">
        <v>16</v>
      </c>
    </row>
    <row r="102" spans="1:1" x14ac:dyDescent="0.35">
      <c r="A102" s="2">
        <v>13</v>
      </c>
    </row>
    <row r="103" spans="1:1" x14ac:dyDescent="0.35">
      <c r="A103" s="2">
        <v>18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8A5C1-867C-41F3-9C86-6DD616A903B1}">
  <dimension ref="A1:L13"/>
  <sheetViews>
    <sheetView workbookViewId="0">
      <selection activeCell="G12" sqref="G12"/>
    </sheetView>
  </sheetViews>
  <sheetFormatPr defaultRowHeight="14.5" x14ac:dyDescent="0.35"/>
  <cols>
    <col min="1" max="1" width="19.81640625" bestFit="1" customWidth="1"/>
    <col min="2" max="3" width="7.7265625" bestFit="1" customWidth="1"/>
    <col min="4" max="4" width="7.90625" bestFit="1" customWidth="1"/>
    <col min="5" max="5" width="7.6328125" bestFit="1" customWidth="1"/>
    <col min="7" max="7" width="38.08984375" bestFit="1" customWidth="1"/>
  </cols>
  <sheetData>
    <row r="1" spans="1:12" x14ac:dyDescent="0.35">
      <c r="A1" s="1" t="s">
        <v>2</v>
      </c>
    </row>
    <row r="3" spans="1:12" x14ac:dyDescent="0.35">
      <c r="A3" s="3" t="s">
        <v>14</v>
      </c>
      <c r="B3" s="3" t="s">
        <v>15</v>
      </c>
      <c r="C3" s="3" t="s">
        <v>16</v>
      </c>
      <c r="D3" s="3" t="s">
        <v>17</v>
      </c>
      <c r="E3" s="3" t="s">
        <v>18</v>
      </c>
      <c r="G3" s="8"/>
      <c r="H3" s="3" t="s">
        <v>14</v>
      </c>
      <c r="I3" s="3" t="s">
        <v>15</v>
      </c>
      <c r="J3" s="3" t="s">
        <v>16</v>
      </c>
      <c r="K3" s="3" t="s">
        <v>17</v>
      </c>
      <c r="L3" s="3" t="s">
        <v>18</v>
      </c>
    </row>
    <row r="4" spans="1:12" x14ac:dyDescent="0.35">
      <c r="A4" s="2">
        <v>30</v>
      </c>
      <c r="B4" s="2">
        <v>25</v>
      </c>
      <c r="C4" s="2">
        <v>22</v>
      </c>
      <c r="D4" s="2">
        <v>18</v>
      </c>
      <c r="E4" s="2">
        <v>35</v>
      </c>
      <c r="G4" s="4" t="s">
        <v>9</v>
      </c>
      <c r="H4" s="5">
        <f>AVERAGE(A4:A13)</f>
        <v>30.6</v>
      </c>
      <c r="I4" s="5">
        <f>AVERAGE(B4:B13)</f>
        <v>25.9</v>
      </c>
      <c r="J4" s="5">
        <f>AVERAGE(C4:C13)</f>
        <v>22.9</v>
      </c>
      <c r="K4" s="5">
        <f>AVERAGE(D4:D13)</f>
        <v>18.8</v>
      </c>
      <c r="L4" s="5">
        <f>AVERAGE(E4:E13)</f>
        <v>34.200000000000003</v>
      </c>
    </row>
    <row r="5" spans="1:12" x14ac:dyDescent="0.35">
      <c r="A5" s="2">
        <v>32</v>
      </c>
      <c r="B5" s="2">
        <v>27</v>
      </c>
      <c r="C5" s="2">
        <v>23</v>
      </c>
      <c r="D5" s="2">
        <v>17</v>
      </c>
      <c r="E5" s="2">
        <v>36</v>
      </c>
      <c r="G5" s="4" t="s">
        <v>12</v>
      </c>
      <c r="H5" s="5">
        <f>MAX(A4:A13)-MIN(A4:A13)</f>
        <v>5</v>
      </c>
      <c r="I5" s="5">
        <f>MAX(B4:B13)-MIN(B4:B13)</f>
        <v>5</v>
      </c>
      <c r="J5" s="5">
        <f>MAX(C4:C13)-MIN(C4:C13)</f>
        <v>5</v>
      </c>
      <c r="K5" s="5">
        <f>MAX(D4:D13)-MIN(D4:D13)</f>
        <v>4</v>
      </c>
      <c r="L5" s="5">
        <f>MAX(E4:E13)-MIN(E4:E13)</f>
        <v>4</v>
      </c>
    </row>
    <row r="6" spans="1:12" x14ac:dyDescent="0.35">
      <c r="A6" s="2">
        <v>33</v>
      </c>
      <c r="B6" s="2">
        <v>26</v>
      </c>
      <c r="C6" s="2">
        <v>20</v>
      </c>
      <c r="D6" s="2">
        <v>19</v>
      </c>
      <c r="E6" s="2">
        <v>34</v>
      </c>
      <c r="G6" s="4" t="s">
        <v>19</v>
      </c>
      <c r="H6" s="7">
        <f>_xlfn.VAR.P(A4:A13)</f>
        <v>2.0400000000000005</v>
      </c>
      <c r="I6" s="7">
        <f>_xlfn.VAR.P(B4:B13)</f>
        <v>2.4900000000000007</v>
      </c>
      <c r="J6" s="7">
        <f>_xlfn.VAR.P(C4:C13)</f>
        <v>2.4900000000000011</v>
      </c>
      <c r="K6" s="7">
        <f>_xlfn.VAR.P(D4:D13)</f>
        <v>1.5599999999999998</v>
      </c>
      <c r="L6" s="7">
        <f>_xlfn.VAR.P(E4:E13)</f>
        <v>1.5599999999999998</v>
      </c>
    </row>
    <row r="7" spans="1:12" x14ac:dyDescent="0.35">
      <c r="A7" s="2">
        <v>28</v>
      </c>
      <c r="B7" s="2">
        <v>23</v>
      </c>
      <c r="C7" s="2">
        <v>25</v>
      </c>
      <c r="D7" s="2">
        <v>20</v>
      </c>
      <c r="E7" s="2">
        <v>35</v>
      </c>
    </row>
    <row r="8" spans="1:12" x14ac:dyDescent="0.35">
      <c r="A8" s="2">
        <v>31</v>
      </c>
      <c r="B8" s="2">
        <v>28</v>
      </c>
      <c r="C8" s="2">
        <v>21</v>
      </c>
      <c r="D8" s="2">
        <v>21</v>
      </c>
      <c r="E8" s="2">
        <v>33</v>
      </c>
    </row>
    <row r="9" spans="1:12" x14ac:dyDescent="0.35">
      <c r="A9" s="2">
        <v>30</v>
      </c>
      <c r="B9" s="2">
        <v>24</v>
      </c>
      <c r="C9" s="2">
        <v>24</v>
      </c>
      <c r="D9" s="2">
        <v>18</v>
      </c>
      <c r="E9" s="2">
        <v>34</v>
      </c>
    </row>
    <row r="10" spans="1:12" x14ac:dyDescent="0.35">
      <c r="A10" s="2">
        <v>29</v>
      </c>
      <c r="B10" s="2">
        <v>26</v>
      </c>
      <c r="C10" s="2">
        <v>23</v>
      </c>
      <c r="D10" s="2">
        <v>19</v>
      </c>
      <c r="E10" s="2">
        <v>32</v>
      </c>
    </row>
    <row r="11" spans="1:12" x14ac:dyDescent="0.35">
      <c r="A11" s="2">
        <v>30</v>
      </c>
      <c r="B11" s="2">
        <v>25</v>
      </c>
      <c r="C11" s="2">
        <v>22</v>
      </c>
      <c r="D11" s="2">
        <v>17</v>
      </c>
      <c r="E11" s="2">
        <v>33</v>
      </c>
    </row>
    <row r="12" spans="1:12" x14ac:dyDescent="0.35">
      <c r="A12" s="2">
        <v>32</v>
      </c>
      <c r="B12" s="2">
        <v>27</v>
      </c>
      <c r="C12" s="2">
        <v>25</v>
      </c>
      <c r="D12" s="2">
        <v>20</v>
      </c>
      <c r="E12" s="2">
        <v>36</v>
      </c>
    </row>
    <row r="13" spans="1:12" x14ac:dyDescent="0.35">
      <c r="A13" s="2">
        <v>31</v>
      </c>
      <c r="B13" s="2">
        <v>28</v>
      </c>
      <c r="C13" s="2">
        <v>24</v>
      </c>
      <c r="D13" s="2">
        <v>19</v>
      </c>
      <c r="E13" s="2">
        <v>34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070B47-2407-49A0-87F2-26D25768CB50}">
  <dimension ref="A1:G103"/>
  <sheetViews>
    <sheetView workbookViewId="0">
      <selection activeCell="H12" sqref="H12"/>
    </sheetView>
  </sheetViews>
  <sheetFormatPr defaultRowHeight="14.5" x14ac:dyDescent="0.35"/>
  <cols>
    <col min="1" max="1" width="22.453125" bestFit="1" customWidth="1"/>
    <col min="3" max="3" width="10.36328125" bestFit="1" customWidth="1"/>
    <col min="4" max="4" width="9.453125" bestFit="1" customWidth="1"/>
    <col min="6" max="6" width="11.6328125" customWidth="1"/>
    <col min="7" max="7" width="9.90625" customWidth="1"/>
  </cols>
  <sheetData>
    <row r="1" spans="1:7" x14ac:dyDescent="0.35">
      <c r="A1" s="1" t="s">
        <v>20</v>
      </c>
    </row>
    <row r="3" spans="1:7" x14ac:dyDescent="0.35">
      <c r="A3" s="3" t="s">
        <v>21</v>
      </c>
      <c r="C3" s="3" t="s">
        <v>25</v>
      </c>
      <c r="D3" s="3" t="s">
        <v>24</v>
      </c>
      <c r="F3" s="4" t="s">
        <v>22</v>
      </c>
      <c r="G3" s="5">
        <f>MODE(A4:A103)</f>
        <v>31</v>
      </c>
    </row>
    <row r="4" spans="1:7" x14ac:dyDescent="0.35">
      <c r="A4" s="2">
        <v>28</v>
      </c>
      <c r="C4" s="2">
        <v>27</v>
      </c>
      <c r="D4" s="2">
        <f>COUNTIF($A$4:$A$103,C4)</f>
        <v>3</v>
      </c>
      <c r="F4" s="4" t="s">
        <v>23</v>
      </c>
      <c r="G4" s="5">
        <f>MEDIAN(A4:A103)</f>
        <v>35</v>
      </c>
    </row>
    <row r="5" spans="1:7" x14ac:dyDescent="0.35">
      <c r="A5" s="2">
        <v>32</v>
      </c>
      <c r="C5" s="2">
        <v>28</v>
      </c>
      <c r="D5" s="2">
        <f t="shared" ref="D5:D22" si="0">COUNTIF($A$4:$A$103,C5)</f>
        <v>5</v>
      </c>
      <c r="F5" s="4" t="s">
        <v>3</v>
      </c>
      <c r="G5" s="5">
        <f>MAX(A4:A103)-MIN(A4:A103)</f>
        <v>18</v>
      </c>
    </row>
    <row r="6" spans="1:7" x14ac:dyDescent="0.35">
      <c r="A6" s="2">
        <v>35</v>
      </c>
      <c r="C6" s="2">
        <v>29</v>
      </c>
      <c r="D6" s="2">
        <f t="shared" si="0"/>
        <v>7</v>
      </c>
    </row>
    <row r="7" spans="1:7" x14ac:dyDescent="0.35">
      <c r="A7" s="2">
        <v>40</v>
      </c>
      <c r="C7" s="2">
        <v>30</v>
      </c>
      <c r="D7" s="2">
        <f t="shared" si="0"/>
        <v>6</v>
      </c>
    </row>
    <row r="8" spans="1:7" x14ac:dyDescent="0.35">
      <c r="A8" s="2">
        <v>42</v>
      </c>
      <c r="C8" s="2">
        <v>31</v>
      </c>
      <c r="D8" s="2">
        <f t="shared" si="0"/>
        <v>10</v>
      </c>
    </row>
    <row r="9" spans="1:7" x14ac:dyDescent="0.35">
      <c r="A9" s="2">
        <v>28</v>
      </c>
      <c r="C9" s="2">
        <v>32</v>
      </c>
      <c r="D9" s="2">
        <f t="shared" si="0"/>
        <v>5</v>
      </c>
    </row>
    <row r="10" spans="1:7" x14ac:dyDescent="0.35">
      <c r="A10" s="2">
        <v>33</v>
      </c>
      <c r="C10" s="2">
        <v>33</v>
      </c>
      <c r="D10" s="2">
        <f t="shared" si="0"/>
        <v>7</v>
      </c>
    </row>
    <row r="11" spans="1:7" x14ac:dyDescent="0.35">
      <c r="A11" s="2">
        <v>38</v>
      </c>
      <c r="C11" s="2">
        <v>34</v>
      </c>
      <c r="D11" s="2">
        <f t="shared" si="0"/>
        <v>3</v>
      </c>
    </row>
    <row r="12" spans="1:7" x14ac:dyDescent="0.35">
      <c r="A12" s="2">
        <v>30</v>
      </c>
      <c r="C12" s="2">
        <v>35</v>
      </c>
      <c r="D12" s="2">
        <f t="shared" si="0"/>
        <v>9</v>
      </c>
    </row>
    <row r="13" spans="1:7" x14ac:dyDescent="0.35">
      <c r="A13" s="2">
        <v>41</v>
      </c>
      <c r="C13" s="2">
        <v>36</v>
      </c>
      <c r="D13" s="2">
        <f t="shared" si="0"/>
        <v>7</v>
      </c>
    </row>
    <row r="14" spans="1:7" x14ac:dyDescent="0.35">
      <c r="A14" s="2">
        <v>37</v>
      </c>
      <c r="C14" s="2">
        <v>37</v>
      </c>
      <c r="D14" s="2">
        <f t="shared" si="0"/>
        <v>5</v>
      </c>
    </row>
    <row r="15" spans="1:7" x14ac:dyDescent="0.35">
      <c r="A15" s="2">
        <v>31</v>
      </c>
      <c r="C15" s="2">
        <v>38</v>
      </c>
      <c r="D15" s="2">
        <f t="shared" si="0"/>
        <v>6</v>
      </c>
    </row>
    <row r="16" spans="1:7" x14ac:dyDescent="0.35">
      <c r="A16" s="2">
        <v>34</v>
      </c>
      <c r="C16" s="2">
        <v>39</v>
      </c>
      <c r="D16" s="2">
        <f t="shared" si="0"/>
        <v>7</v>
      </c>
    </row>
    <row r="17" spans="1:4" x14ac:dyDescent="0.35">
      <c r="A17" s="2">
        <v>29</v>
      </c>
      <c r="C17" s="2">
        <v>40</v>
      </c>
      <c r="D17" s="2">
        <f t="shared" si="0"/>
        <v>6</v>
      </c>
    </row>
    <row r="18" spans="1:4" x14ac:dyDescent="0.35">
      <c r="A18" s="2">
        <v>36</v>
      </c>
      <c r="C18" s="2">
        <v>41</v>
      </c>
      <c r="D18" s="2">
        <f t="shared" si="0"/>
        <v>4</v>
      </c>
    </row>
    <row r="19" spans="1:4" x14ac:dyDescent="0.35">
      <c r="A19" s="2">
        <v>43</v>
      </c>
      <c r="C19" s="2">
        <v>42</v>
      </c>
      <c r="D19" s="2">
        <f t="shared" si="0"/>
        <v>2</v>
      </c>
    </row>
    <row r="20" spans="1:4" x14ac:dyDescent="0.35">
      <c r="A20" s="2">
        <v>39</v>
      </c>
      <c r="C20" s="2">
        <v>43</v>
      </c>
      <c r="D20" s="2">
        <f t="shared" si="0"/>
        <v>3</v>
      </c>
    </row>
    <row r="21" spans="1:4" x14ac:dyDescent="0.35">
      <c r="A21" s="2">
        <v>27</v>
      </c>
      <c r="C21" s="2">
        <v>44</v>
      </c>
      <c r="D21" s="2">
        <f t="shared" si="0"/>
        <v>3</v>
      </c>
    </row>
    <row r="22" spans="1:4" x14ac:dyDescent="0.35">
      <c r="A22" s="2">
        <v>35</v>
      </c>
      <c r="C22" s="2">
        <v>45</v>
      </c>
      <c r="D22" s="2">
        <f t="shared" si="0"/>
        <v>2</v>
      </c>
    </row>
    <row r="23" spans="1:4" x14ac:dyDescent="0.35">
      <c r="A23" s="2">
        <v>31</v>
      </c>
    </row>
    <row r="24" spans="1:4" x14ac:dyDescent="0.35">
      <c r="A24" s="2">
        <v>39</v>
      </c>
    </row>
    <row r="25" spans="1:4" x14ac:dyDescent="0.35">
      <c r="A25" s="2">
        <v>45</v>
      </c>
    </row>
    <row r="26" spans="1:4" x14ac:dyDescent="0.35">
      <c r="A26" s="2">
        <v>29</v>
      </c>
    </row>
    <row r="27" spans="1:4" x14ac:dyDescent="0.35">
      <c r="A27" s="2">
        <v>33</v>
      </c>
    </row>
    <row r="28" spans="1:4" x14ac:dyDescent="0.35">
      <c r="A28" s="2">
        <v>37</v>
      </c>
    </row>
    <row r="29" spans="1:4" x14ac:dyDescent="0.35">
      <c r="A29" s="2">
        <v>40</v>
      </c>
    </row>
    <row r="30" spans="1:4" x14ac:dyDescent="0.35">
      <c r="A30" s="2">
        <v>36</v>
      </c>
    </row>
    <row r="31" spans="1:4" x14ac:dyDescent="0.35">
      <c r="A31" s="2">
        <v>29</v>
      </c>
    </row>
    <row r="32" spans="1:4" x14ac:dyDescent="0.35">
      <c r="A32" s="2">
        <v>31</v>
      </c>
    </row>
    <row r="33" spans="1:1" x14ac:dyDescent="0.35">
      <c r="A33" s="2">
        <v>38</v>
      </c>
    </row>
    <row r="34" spans="1:1" x14ac:dyDescent="0.35">
      <c r="A34" s="2">
        <v>35</v>
      </c>
    </row>
    <row r="35" spans="1:1" x14ac:dyDescent="0.35">
      <c r="A35" s="2">
        <v>44</v>
      </c>
    </row>
    <row r="36" spans="1:1" x14ac:dyDescent="0.35">
      <c r="A36" s="2">
        <v>32</v>
      </c>
    </row>
    <row r="37" spans="1:1" x14ac:dyDescent="0.35">
      <c r="A37" s="2">
        <v>39</v>
      </c>
    </row>
    <row r="38" spans="1:1" x14ac:dyDescent="0.35">
      <c r="A38" s="2">
        <v>36</v>
      </c>
    </row>
    <row r="39" spans="1:1" x14ac:dyDescent="0.35">
      <c r="A39" s="2">
        <v>30</v>
      </c>
    </row>
    <row r="40" spans="1:1" x14ac:dyDescent="0.35">
      <c r="A40" s="2">
        <v>33</v>
      </c>
    </row>
    <row r="41" spans="1:1" x14ac:dyDescent="0.35">
      <c r="A41" s="2">
        <v>28</v>
      </c>
    </row>
    <row r="42" spans="1:1" x14ac:dyDescent="0.35">
      <c r="A42" s="2">
        <v>41</v>
      </c>
    </row>
    <row r="43" spans="1:1" x14ac:dyDescent="0.35">
      <c r="A43" s="2">
        <v>35</v>
      </c>
    </row>
    <row r="44" spans="1:1" x14ac:dyDescent="0.35">
      <c r="A44" s="2">
        <v>31</v>
      </c>
    </row>
    <row r="45" spans="1:1" x14ac:dyDescent="0.35">
      <c r="A45" s="2">
        <v>37</v>
      </c>
    </row>
    <row r="46" spans="1:1" x14ac:dyDescent="0.35">
      <c r="A46" s="2">
        <v>42</v>
      </c>
    </row>
    <row r="47" spans="1:1" x14ac:dyDescent="0.35">
      <c r="A47" s="2">
        <v>29</v>
      </c>
    </row>
    <row r="48" spans="1:1" x14ac:dyDescent="0.35">
      <c r="A48" s="2">
        <v>34</v>
      </c>
    </row>
    <row r="49" spans="1:1" x14ac:dyDescent="0.35">
      <c r="A49" s="2">
        <v>40</v>
      </c>
    </row>
    <row r="50" spans="1:1" x14ac:dyDescent="0.35">
      <c r="A50" s="2">
        <v>31</v>
      </c>
    </row>
    <row r="51" spans="1:1" x14ac:dyDescent="0.35">
      <c r="A51" s="2">
        <v>33</v>
      </c>
    </row>
    <row r="52" spans="1:1" x14ac:dyDescent="0.35">
      <c r="A52" s="2">
        <v>38</v>
      </c>
    </row>
    <row r="53" spans="1:1" x14ac:dyDescent="0.35">
      <c r="A53" s="2">
        <v>36</v>
      </c>
    </row>
    <row r="54" spans="1:1" x14ac:dyDescent="0.35">
      <c r="A54" s="2">
        <v>39</v>
      </c>
    </row>
    <row r="55" spans="1:1" x14ac:dyDescent="0.35">
      <c r="A55" s="2">
        <v>27</v>
      </c>
    </row>
    <row r="56" spans="1:1" x14ac:dyDescent="0.35">
      <c r="A56" s="2">
        <v>35</v>
      </c>
    </row>
    <row r="57" spans="1:1" x14ac:dyDescent="0.35">
      <c r="A57" s="2">
        <v>30</v>
      </c>
    </row>
    <row r="58" spans="1:1" x14ac:dyDescent="0.35">
      <c r="A58" s="2">
        <v>43</v>
      </c>
    </row>
    <row r="59" spans="1:1" x14ac:dyDescent="0.35">
      <c r="A59" s="2">
        <v>29</v>
      </c>
    </row>
    <row r="60" spans="1:1" x14ac:dyDescent="0.35">
      <c r="A60" s="2">
        <v>32</v>
      </c>
    </row>
    <row r="61" spans="1:1" x14ac:dyDescent="0.35">
      <c r="A61" s="2">
        <v>36</v>
      </c>
    </row>
    <row r="62" spans="1:1" x14ac:dyDescent="0.35">
      <c r="A62" s="2">
        <v>31</v>
      </c>
    </row>
    <row r="63" spans="1:1" x14ac:dyDescent="0.35">
      <c r="A63" s="2">
        <v>40</v>
      </c>
    </row>
    <row r="64" spans="1:1" x14ac:dyDescent="0.35">
      <c r="A64" s="2">
        <v>38</v>
      </c>
    </row>
    <row r="65" spans="1:1" x14ac:dyDescent="0.35">
      <c r="A65" s="2">
        <v>44</v>
      </c>
    </row>
    <row r="66" spans="1:1" x14ac:dyDescent="0.35">
      <c r="A66" s="2">
        <v>37</v>
      </c>
    </row>
    <row r="67" spans="1:1" x14ac:dyDescent="0.35">
      <c r="A67" s="2">
        <v>33</v>
      </c>
    </row>
    <row r="68" spans="1:1" x14ac:dyDescent="0.35">
      <c r="A68" s="2">
        <v>35</v>
      </c>
    </row>
    <row r="69" spans="1:1" x14ac:dyDescent="0.35">
      <c r="A69" s="2">
        <v>41</v>
      </c>
    </row>
    <row r="70" spans="1:1" x14ac:dyDescent="0.35">
      <c r="A70" s="2">
        <v>30</v>
      </c>
    </row>
    <row r="71" spans="1:1" x14ac:dyDescent="0.35">
      <c r="A71" s="2">
        <v>31</v>
      </c>
    </row>
    <row r="72" spans="1:1" x14ac:dyDescent="0.35">
      <c r="A72" s="2">
        <v>39</v>
      </c>
    </row>
    <row r="73" spans="1:1" x14ac:dyDescent="0.35">
      <c r="A73" s="2">
        <v>28</v>
      </c>
    </row>
    <row r="74" spans="1:1" x14ac:dyDescent="0.35">
      <c r="A74" s="2">
        <v>45</v>
      </c>
    </row>
    <row r="75" spans="1:1" x14ac:dyDescent="0.35">
      <c r="A75" s="2">
        <v>29</v>
      </c>
    </row>
    <row r="76" spans="1:1" x14ac:dyDescent="0.35">
      <c r="A76" s="2">
        <v>33</v>
      </c>
    </row>
    <row r="77" spans="1:1" x14ac:dyDescent="0.35">
      <c r="A77" s="2">
        <v>38</v>
      </c>
    </row>
    <row r="78" spans="1:1" x14ac:dyDescent="0.35">
      <c r="A78" s="2">
        <v>34</v>
      </c>
    </row>
    <row r="79" spans="1:1" x14ac:dyDescent="0.35">
      <c r="A79" s="2">
        <v>32</v>
      </c>
    </row>
    <row r="80" spans="1:1" x14ac:dyDescent="0.35">
      <c r="A80" s="2">
        <v>35</v>
      </c>
    </row>
    <row r="81" spans="1:1" x14ac:dyDescent="0.35">
      <c r="A81" s="2">
        <v>31</v>
      </c>
    </row>
    <row r="82" spans="1:1" x14ac:dyDescent="0.35">
      <c r="A82" s="2">
        <v>40</v>
      </c>
    </row>
    <row r="83" spans="1:1" x14ac:dyDescent="0.35">
      <c r="A83" s="2">
        <v>36</v>
      </c>
    </row>
    <row r="84" spans="1:1" x14ac:dyDescent="0.35">
      <c r="A84" s="2">
        <v>39</v>
      </c>
    </row>
    <row r="85" spans="1:1" x14ac:dyDescent="0.35">
      <c r="A85" s="2">
        <v>27</v>
      </c>
    </row>
    <row r="86" spans="1:1" x14ac:dyDescent="0.35">
      <c r="A86" s="2">
        <v>35</v>
      </c>
    </row>
    <row r="87" spans="1:1" x14ac:dyDescent="0.35">
      <c r="A87" s="2">
        <v>30</v>
      </c>
    </row>
    <row r="88" spans="1:1" x14ac:dyDescent="0.35">
      <c r="A88" s="2">
        <v>43</v>
      </c>
    </row>
    <row r="89" spans="1:1" x14ac:dyDescent="0.35">
      <c r="A89" s="2">
        <v>29</v>
      </c>
    </row>
    <row r="90" spans="1:1" x14ac:dyDescent="0.35">
      <c r="A90" s="2">
        <v>32</v>
      </c>
    </row>
    <row r="91" spans="1:1" x14ac:dyDescent="0.35">
      <c r="A91" s="2">
        <v>36</v>
      </c>
    </row>
    <row r="92" spans="1:1" x14ac:dyDescent="0.35">
      <c r="A92" s="2">
        <v>31</v>
      </c>
    </row>
    <row r="93" spans="1:1" x14ac:dyDescent="0.35">
      <c r="A93" s="2">
        <v>40</v>
      </c>
    </row>
    <row r="94" spans="1:1" x14ac:dyDescent="0.35">
      <c r="A94" s="2">
        <v>38</v>
      </c>
    </row>
    <row r="95" spans="1:1" x14ac:dyDescent="0.35">
      <c r="A95" s="2">
        <v>44</v>
      </c>
    </row>
    <row r="96" spans="1:1" x14ac:dyDescent="0.35">
      <c r="A96" s="2">
        <v>37</v>
      </c>
    </row>
    <row r="97" spans="1:1" x14ac:dyDescent="0.35">
      <c r="A97" s="2">
        <v>33</v>
      </c>
    </row>
    <row r="98" spans="1:1" x14ac:dyDescent="0.35">
      <c r="A98" s="2">
        <v>35</v>
      </c>
    </row>
    <row r="99" spans="1:1" x14ac:dyDescent="0.35">
      <c r="A99" s="2">
        <v>41</v>
      </c>
    </row>
    <row r="100" spans="1:1" x14ac:dyDescent="0.35">
      <c r="A100" s="2">
        <v>30</v>
      </c>
    </row>
    <row r="101" spans="1:1" x14ac:dyDescent="0.35">
      <c r="A101" s="2">
        <v>31</v>
      </c>
    </row>
    <row r="102" spans="1:1" x14ac:dyDescent="0.35">
      <c r="A102" s="2">
        <v>39</v>
      </c>
    </row>
    <row r="103" spans="1:1" x14ac:dyDescent="0.35">
      <c r="A103" s="2">
        <v>28</v>
      </c>
    </row>
  </sheetData>
  <sortState xmlns:xlrd2="http://schemas.microsoft.com/office/spreadsheetml/2017/richdata2" ref="C4:C22">
    <sortCondition ref="C4:C22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6A175-B70D-49CC-A544-971E5F62F1F3}">
  <dimension ref="A1:G53"/>
  <sheetViews>
    <sheetView workbookViewId="0">
      <selection activeCell="G5" sqref="G5"/>
    </sheetView>
  </sheetViews>
  <sheetFormatPr defaultRowHeight="14.5" x14ac:dyDescent="0.35"/>
  <cols>
    <col min="1" max="1" width="22.453125" bestFit="1" customWidth="1"/>
    <col min="3" max="3" width="22" bestFit="1" customWidth="1"/>
    <col min="4" max="4" width="9.453125" bestFit="1" customWidth="1"/>
  </cols>
  <sheetData>
    <row r="1" spans="1:7" x14ac:dyDescent="0.35">
      <c r="A1" s="1" t="s">
        <v>20</v>
      </c>
    </row>
    <row r="3" spans="1:7" x14ac:dyDescent="0.35">
      <c r="A3" s="3" t="s">
        <v>26</v>
      </c>
      <c r="C3" s="3" t="s">
        <v>27</v>
      </c>
      <c r="D3" s="9" t="s">
        <v>24</v>
      </c>
      <c r="F3" s="4" t="s">
        <v>22</v>
      </c>
      <c r="G3" s="5">
        <f>MODE(A4:A103)</f>
        <v>40</v>
      </c>
    </row>
    <row r="4" spans="1:7" x14ac:dyDescent="0.35">
      <c r="A4" s="2">
        <v>56</v>
      </c>
      <c r="C4" s="2">
        <v>28</v>
      </c>
      <c r="D4" s="5">
        <f>COUNTIF($A$4:$A$53,C4)</f>
        <v>1</v>
      </c>
      <c r="F4" s="4" t="s">
        <v>23</v>
      </c>
      <c r="G4" s="5">
        <f>MEDIAN(A4:A103)</f>
        <v>50</v>
      </c>
    </row>
    <row r="5" spans="1:7" x14ac:dyDescent="0.35">
      <c r="A5" s="2">
        <v>40</v>
      </c>
      <c r="C5" s="2">
        <v>35</v>
      </c>
      <c r="D5" s="5">
        <f t="shared" ref="D5:D31" si="0">COUNTIF($A$4:$A$53,C5)</f>
        <v>1</v>
      </c>
      <c r="F5" s="4" t="s">
        <v>3</v>
      </c>
      <c r="G5" s="5">
        <f>MAX(A4:A103)-MIN(A4:A103)</f>
        <v>45</v>
      </c>
    </row>
    <row r="6" spans="1:7" x14ac:dyDescent="0.35">
      <c r="A6" s="2">
        <v>28</v>
      </c>
      <c r="C6" s="2">
        <v>36</v>
      </c>
      <c r="D6" s="5">
        <f t="shared" si="0"/>
        <v>1</v>
      </c>
    </row>
    <row r="7" spans="1:7" x14ac:dyDescent="0.35">
      <c r="A7" s="2">
        <v>73</v>
      </c>
      <c r="C7" s="2">
        <v>38</v>
      </c>
      <c r="D7" s="5">
        <f t="shared" si="0"/>
        <v>1</v>
      </c>
    </row>
    <row r="8" spans="1:7" x14ac:dyDescent="0.35">
      <c r="A8" s="2">
        <v>52</v>
      </c>
      <c r="C8" s="2">
        <v>39</v>
      </c>
      <c r="D8" s="5">
        <f t="shared" si="0"/>
        <v>2</v>
      </c>
    </row>
    <row r="9" spans="1:7" x14ac:dyDescent="0.35">
      <c r="A9" s="2">
        <v>61</v>
      </c>
      <c r="C9" s="2">
        <v>40</v>
      </c>
      <c r="D9" s="5">
        <f t="shared" si="0"/>
        <v>3</v>
      </c>
    </row>
    <row r="10" spans="1:7" x14ac:dyDescent="0.35">
      <c r="A10" s="2">
        <v>35</v>
      </c>
      <c r="C10" s="2">
        <v>41</v>
      </c>
      <c r="D10" s="5">
        <f t="shared" si="0"/>
        <v>2</v>
      </c>
    </row>
    <row r="11" spans="1:7" x14ac:dyDescent="0.35">
      <c r="A11" s="2">
        <v>40</v>
      </c>
      <c r="C11" s="2">
        <v>42</v>
      </c>
      <c r="D11" s="5">
        <f t="shared" si="0"/>
        <v>2</v>
      </c>
    </row>
    <row r="12" spans="1:7" x14ac:dyDescent="0.35">
      <c r="A12" s="2">
        <v>47</v>
      </c>
      <c r="C12" s="2">
        <v>43</v>
      </c>
      <c r="D12" s="5">
        <f t="shared" si="0"/>
        <v>1</v>
      </c>
    </row>
    <row r="13" spans="1:7" x14ac:dyDescent="0.35">
      <c r="A13" s="2">
        <v>65</v>
      </c>
      <c r="C13" s="2">
        <v>44</v>
      </c>
      <c r="D13" s="5">
        <f t="shared" si="0"/>
        <v>1</v>
      </c>
    </row>
    <row r="14" spans="1:7" x14ac:dyDescent="0.35">
      <c r="A14" s="2">
        <v>52</v>
      </c>
      <c r="C14" s="2">
        <v>45</v>
      </c>
      <c r="D14" s="5">
        <f t="shared" si="0"/>
        <v>2</v>
      </c>
    </row>
    <row r="15" spans="1:7" x14ac:dyDescent="0.35">
      <c r="A15" s="2">
        <v>44</v>
      </c>
      <c r="C15" s="2">
        <v>47</v>
      </c>
      <c r="D15" s="5">
        <f t="shared" si="0"/>
        <v>3</v>
      </c>
    </row>
    <row r="16" spans="1:7" x14ac:dyDescent="0.35">
      <c r="A16" s="2">
        <v>38</v>
      </c>
      <c r="C16" s="2">
        <v>48</v>
      </c>
      <c r="D16" s="5">
        <f t="shared" si="0"/>
        <v>2</v>
      </c>
    </row>
    <row r="17" spans="1:4" x14ac:dyDescent="0.35">
      <c r="A17" s="2">
        <v>60</v>
      </c>
      <c r="C17" s="2">
        <v>49</v>
      </c>
      <c r="D17" s="5">
        <f t="shared" si="0"/>
        <v>3</v>
      </c>
    </row>
    <row r="18" spans="1:4" x14ac:dyDescent="0.35">
      <c r="A18" s="2">
        <v>56</v>
      </c>
      <c r="C18" s="2">
        <v>51</v>
      </c>
      <c r="D18" s="5">
        <f t="shared" si="0"/>
        <v>2</v>
      </c>
    </row>
    <row r="19" spans="1:4" x14ac:dyDescent="0.35">
      <c r="A19" s="2">
        <v>40</v>
      </c>
      <c r="C19" s="2">
        <v>52</v>
      </c>
      <c r="D19" s="5">
        <f t="shared" si="0"/>
        <v>3</v>
      </c>
    </row>
    <row r="20" spans="1:4" x14ac:dyDescent="0.35">
      <c r="A20" s="2">
        <v>36</v>
      </c>
      <c r="C20" s="2">
        <v>55</v>
      </c>
      <c r="D20" s="5">
        <f t="shared" si="0"/>
        <v>2</v>
      </c>
    </row>
    <row r="21" spans="1:4" x14ac:dyDescent="0.35">
      <c r="A21" s="2">
        <v>49</v>
      </c>
      <c r="C21" s="2">
        <v>56</v>
      </c>
      <c r="D21" s="5">
        <f t="shared" si="0"/>
        <v>2</v>
      </c>
    </row>
    <row r="22" spans="1:4" x14ac:dyDescent="0.35">
      <c r="A22" s="2">
        <v>68</v>
      </c>
      <c r="C22" s="2">
        <v>57</v>
      </c>
      <c r="D22" s="5">
        <f t="shared" si="0"/>
        <v>1</v>
      </c>
    </row>
    <row r="23" spans="1:4" x14ac:dyDescent="0.35">
      <c r="A23" s="2">
        <v>57</v>
      </c>
      <c r="C23" s="2">
        <v>58</v>
      </c>
      <c r="D23" s="5">
        <f t="shared" si="0"/>
        <v>3</v>
      </c>
    </row>
    <row r="24" spans="1:4" x14ac:dyDescent="0.35">
      <c r="A24" s="2">
        <v>52</v>
      </c>
      <c r="C24" s="2">
        <v>59</v>
      </c>
      <c r="D24" s="5">
        <f t="shared" si="0"/>
        <v>2</v>
      </c>
    </row>
    <row r="25" spans="1:4" x14ac:dyDescent="0.35">
      <c r="A25" s="2">
        <v>63</v>
      </c>
      <c r="C25" s="2">
        <v>60</v>
      </c>
      <c r="D25" s="5">
        <f t="shared" si="0"/>
        <v>1</v>
      </c>
    </row>
    <row r="26" spans="1:4" x14ac:dyDescent="0.35">
      <c r="A26" s="2">
        <v>41</v>
      </c>
      <c r="C26" s="2">
        <v>61</v>
      </c>
      <c r="D26" s="5">
        <f t="shared" si="0"/>
        <v>1</v>
      </c>
    </row>
    <row r="27" spans="1:4" x14ac:dyDescent="0.35">
      <c r="A27" s="2">
        <v>48</v>
      </c>
      <c r="C27" s="2">
        <v>62</v>
      </c>
      <c r="D27" s="5">
        <f t="shared" si="0"/>
        <v>2</v>
      </c>
    </row>
    <row r="28" spans="1:4" x14ac:dyDescent="0.35">
      <c r="A28" s="2">
        <v>55</v>
      </c>
      <c r="C28" s="2">
        <v>63</v>
      </c>
      <c r="D28" s="5">
        <f t="shared" si="0"/>
        <v>1</v>
      </c>
    </row>
    <row r="29" spans="1:4" x14ac:dyDescent="0.35">
      <c r="A29" s="2">
        <v>42</v>
      </c>
      <c r="C29" s="2">
        <v>65</v>
      </c>
      <c r="D29" s="5">
        <f t="shared" si="0"/>
        <v>3</v>
      </c>
    </row>
    <row r="30" spans="1:4" x14ac:dyDescent="0.35">
      <c r="A30" s="2">
        <v>39</v>
      </c>
      <c r="C30" s="2">
        <v>68</v>
      </c>
      <c r="D30" s="5">
        <f t="shared" si="0"/>
        <v>1</v>
      </c>
    </row>
    <row r="31" spans="1:4" x14ac:dyDescent="0.35">
      <c r="A31" s="2">
        <v>58</v>
      </c>
      <c r="C31" s="2">
        <v>73</v>
      </c>
      <c r="D31" s="5">
        <f t="shared" si="0"/>
        <v>1</v>
      </c>
    </row>
    <row r="32" spans="1:4" x14ac:dyDescent="0.35">
      <c r="A32" s="2">
        <v>62</v>
      </c>
    </row>
    <row r="33" spans="1:1" x14ac:dyDescent="0.35">
      <c r="A33" s="2">
        <v>49</v>
      </c>
    </row>
    <row r="34" spans="1:1" x14ac:dyDescent="0.35">
      <c r="A34" s="2">
        <v>59</v>
      </c>
    </row>
    <row r="35" spans="1:1" x14ac:dyDescent="0.35">
      <c r="A35" s="2">
        <v>45</v>
      </c>
    </row>
    <row r="36" spans="1:1" x14ac:dyDescent="0.35">
      <c r="A36" s="2">
        <v>47</v>
      </c>
    </row>
    <row r="37" spans="1:1" x14ac:dyDescent="0.35">
      <c r="A37" s="2">
        <v>51</v>
      </c>
    </row>
    <row r="38" spans="1:1" x14ac:dyDescent="0.35">
      <c r="A38" s="2">
        <v>65</v>
      </c>
    </row>
    <row r="39" spans="1:1" x14ac:dyDescent="0.35">
      <c r="A39" s="2">
        <v>41</v>
      </c>
    </row>
    <row r="40" spans="1:1" x14ac:dyDescent="0.35">
      <c r="A40" s="2">
        <v>48</v>
      </c>
    </row>
    <row r="41" spans="1:1" x14ac:dyDescent="0.35">
      <c r="A41" s="2">
        <v>55</v>
      </c>
    </row>
    <row r="42" spans="1:1" x14ac:dyDescent="0.35">
      <c r="A42" s="2">
        <v>42</v>
      </c>
    </row>
    <row r="43" spans="1:1" x14ac:dyDescent="0.35">
      <c r="A43" s="2">
        <v>39</v>
      </c>
    </row>
    <row r="44" spans="1:1" x14ac:dyDescent="0.35">
      <c r="A44" s="2">
        <v>58</v>
      </c>
    </row>
    <row r="45" spans="1:1" x14ac:dyDescent="0.35">
      <c r="A45" s="2">
        <v>62</v>
      </c>
    </row>
    <row r="46" spans="1:1" x14ac:dyDescent="0.35">
      <c r="A46" s="2">
        <v>49</v>
      </c>
    </row>
    <row r="47" spans="1:1" x14ac:dyDescent="0.35">
      <c r="A47" s="2">
        <v>59</v>
      </c>
    </row>
    <row r="48" spans="1:1" x14ac:dyDescent="0.35">
      <c r="A48" s="2">
        <v>45</v>
      </c>
    </row>
    <row r="49" spans="1:1" x14ac:dyDescent="0.35">
      <c r="A49" s="2">
        <v>47</v>
      </c>
    </row>
    <row r="50" spans="1:1" x14ac:dyDescent="0.35">
      <c r="A50" s="2">
        <v>51</v>
      </c>
    </row>
    <row r="51" spans="1:1" x14ac:dyDescent="0.35">
      <c r="A51" s="2">
        <v>65</v>
      </c>
    </row>
    <row r="52" spans="1:1" x14ac:dyDescent="0.35">
      <c r="A52" s="2">
        <v>43</v>
      </c>
    </row>
    <row r="53" spans="1:1" x14ac:dyDescent="0.35">
      <c r="A53" s="2">
        <v>58</v>
      </c>
    </row>
  </sheetData>
  <sortState xmlns:xlrd2="http://schemas.microsoft.com/office/spreadsheetml/2017/richdata2" ref="C4:C31">
    <sortCondition ref="C4:C3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2_1</vt:lpstr>
      <vt:lpstr>2_2</vt:lpstr>
      <vt:lpstr>2_3</vt:lpstr>
      <vt:lpstr>2_4</vt:lpstr>
      <vt:lpstr>2_5</vt:lpstr>
      <vt:lpstr>2_6</vt:lpstr>
      <vt:lpstr>2_7</vt:lpstr>
      <vt:lpstr>2_8</vt:lpstr>
      <vt:lpstr>2_9</vt:lpstr>
      <vt:lpstr>2_10</vt:lpstr>
      <vt:lpstr>2_11</vt:lpstr>
      <vt:lpstr>2_12</vt:lpstr>
      <vt:lpstr>2_13</vt:lpstr>
      <vt:lpstr>2_14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Krish</dc:creator>
  <cp:lastModifiedBy>DELL</cp:lastModifiedBy>
  <dcterms:created xsi:type="dcterms:W3CDTF">2015-06-05T18:17:20Z</dcterms:created>
  <dcterms:modified xsi:type="dcterms:W3CDTF">2025-07-19T17:58:49Z</dcterms:modified>
</cp:coreProperties>
</file>