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gopik\Desktop\Data Analyst\Data-Analyst-iNeuron\Internship\ITN-1\"/>
    </mc:Choice>
  </mc:AlternateContent>
  <xr:revisionPtr revIDLastSave="0" documentId="13_ncr:1_{EBD99873-19F0-4398-9020-23330DDF2162}" xr6:coauthVersionLast="47" xr6:coauthVersionMax="47" xr10:uidLastSave="{00000000-0000-0000-0000-000000000000}"/>
  <bookViews>
    <workbookView xWindow="28680" yWindow="-120" windowWidth="29040" windowHeight="15720" xr2:uid="{47D522B4-31C9-4444-BCC2-A6815637BB95}"/>
  </bookViews>
  <sheets>
    <sheet name="Cover sheet" sheetId="4" r:id="rId1"/>
    <sheet name="Overview" sheetId="3" r:id="rId2"/>
    <sheet name="Dashboard" sheetId="9" r:id="rId3"/>
    <sheet name="Pivot" sheetId="8" r:id="rId4"/>
  </sheets>
  <definedNames>
    <definedName name="Slicer_Product_Category">#N/A</definedName>
  </definedNames>
  <calcPr calcId="181029"/>
  <pivotCaches>
    <pivotCache cacheId="79" r:id="rId5"/>
    <pivotCache cacheId="82" r:id="rId6"/>
    <pivotCache cacheId="85" r:id="rId7"/>
    <pivotCache cacheId="88" r:id="rId8"/>
    <pivotCache cacheId="148"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12985ddd-ba81-4413-a70d-835092f90f14" name="Sales Data" connection="Excel E Commerce Dashboard"/>
        </x15:modelTables>
        <x15:extLst>
          <ext xmlns:x16="http://schemas.microsoft.com/office/spreadsheetml/2014/11/main" uri="{9835A34E-60A6-4A7C-AAB8-D5F71C897F49}">
            <x16:modelTimeGroupings>
              <x16:modelTimeGrouping tableName="Sales Data"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U7" i="8" l="1"/>
  <c r="U6" i="8"/>
  <c r="U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2A8D6B-AFA8-41EA-BCBD-D1F8226ACDE4}" name="Excel E Commerce Dashboard" type="100" refreshedVersion="7">
    <extLst>
      <ext xmlns:x15="http://schemas.microsoft.com/office/spreadsheetml/2010/11/main" uri="{DE250136-89BD-433C-8126-D09CA5730AF9}">
        <x15:connection id="c36fb6a6-5750-4dd7-9ff5-1cabbe611df9"/>
      </ext>
    </extLst>
  </connection>
  <connection id="2" xr16:uid="{BB255D24-1010-47DE-ADA0-04A612128DD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<sst xmlns="http://schemas.openxmlformats.org/spreadsheetml/2006/main" count="75" uniqueCount="61">
  <si>
    <t>Total number of Orders: 51290</t>
  </si>
  <si>
    <t>Fashion</t>
  </si>
  <si>
    <t>Home &amp; Furniture</t>
  </si>
  <si>
    <t>Auto &amp; Accessories</t>
  </si>
  <si>
    <t>Electronic</t>
  </si>
  <si>
    <t>Ellis Carmichael</t>
  </si>
  <si>
    <t>Booth Pistole</t>
  </si>
  <si>
    <t>Leon Sissman</t>
  </si>
  <si>
    <t>Flores Brooks</t>
  </si>
  <si>
    <t>Bell Bickford</t>
  </si>
  <si>
    <t>Robertson Coakley</t>
  </si>
  <si>
    <t>Graves Garza</t>
  </si>
  <si>
    <t>Mcclain O'Donnell</t>
  </si>
  <si>
    <t>Bates Gockenbach</t>
  </si>
  <si>
    <t>Spears Thornton</t>
  </si>
  <si>
    <t>Weber Halladay</t>
  </si>
  <si>
    <t>ABSTRACT</t>
  </si>
  <si>
    <t>The Analytics team of an Online E-Commerce Company wants to design a Sales
dashboard to analyze the sales based on various product categories. The company
wants to add user control for product category, so users can select a category and can
see the trend month-wise and product-wise accordingly.
The Analytics team also wants to create a histogram to analyze number of shipping days.</t>
  </si>
  <si>
    <t>1.Use the Saved Sample – E-Commerce database.
2.Prepare a table of Sales and Profit month-wise in working sheet.
3.Prepare the sales table region-wise in the working sheet.
4.Create User Control Combo box for Product Category.
5.Create Column Chart of month-wise table and region-wise table.
6.Link the table with combo box.</t>
  </si>
  <si>
    <t>Total number of Records: 51290</t>
  </si>
  <si>
    <t>Row Labels</t>
  </si>
  <si>
    <t>Grand Total</t>
  </si>
  <si>
    <t>Sum of Profit</t>
  </si>
  <si>
    <t>List of Top 10 Customers based on sales</t>
  </si>
  <si>
    <t>List of Top 10 Customers based on profit</t>
  </si>
  <si>
    <t>Africa</t>
  </si>
  <si>
    <t>Canada</t>
  </si>
  <si>
    <t>Caribbean</t>
  </si>
  <si>
    <t>Central</t>
  </si>
  <si>
    <t>Central Asia</t>
  </si>
  <si>
    <t>East</t>
  </si>
  <si>
    <t>EMEA</t>
  </si>
  <si>
    <t>North</t>
  </si>
  <si>
    <t>North Asia</t>
  </si>
  <si>
    <t>Oceania</t>
  </si>
  <si>
    <t>South</t>
  </si>
  <si>
    <t>Southeast Asia</t>
  </si>
  <si>
    <t>West</t>
  </si>
  <si>
    <t>0-1</t>
  </si>
  <si>
    <t>Jan</t>
  </si>
  <si>
    <t>Feb</t>
  </si>
  <si>
    <t>Mar</t>
  </si>
  <si>
    <t>Apr</t>
  </si>
  <si>
    <t>May</t>
  </si>
  <si>
    <t>Jun</t>
  </si>
  <si>
    <t>Jul</t>
  </si>
  <si>
    <t>Aug</t>
  </si>
  <si>
    <t>Sep</t>
  </si>
  <si>
    <t>Oct</t>
  </si>
  <si>
    <t>Nov</t>
  </si>
  <si>
    <t>Dec</t>
  </si>
  <si>
    <t>Sales</t>
  </si>
  <si>
    <t xml:space="preserve"> Profit</t>
  </si>
  <si>
    <t xml:space="preserve"> Order ID</t>
  </si>
  <si>
    <t>Sum of Quantity</t>
  </si>
  <si>
    <t>OVERVIEW</t>
  </si>
  <si>
    <t>Gopi Krishnan S</t>
  </si>
  <si>
    <t>COMPANY SALES DASHBOARD</t>
  </si>
  <si>
    <t>PIVOT TABLES</t>
  </si>
  <si>
    <t xml:space="preserve">E-COMMERNCE COMPANY  </t>
  </si>
  <si>
    <t>All Product and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</si>
</sst>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43" formatCode="_ * #,##0.00_ ;_ * \-#,##0.00_ ;_ * &quot;-&quot;??_ ;_ @_ "/>
    <numFmt numFmtId="164" formatCode="_-[$$-409]* #,##0.0_ ;_-[$$-409]* \-#,##0.0\ ;_-[$$-409]* &quot;-&quot;??_ ;_-@_ "/>
    <numFmt numFmtId="165" formatCode="_ * #,##0_ ;_ * \-#,##0_ ;_ * &quot;-&quot;??_ ;_ @_ "/>
    <numFmt numFmtId="166" formatCode="_-[$$-409]* #,##0_ ;_-[$$-409]* \-#,##0\ ;_-[$$-409]* &quot;-&quot;??_ ;_-@_ "/>
    <numFmt numFmtId="167" formatCode="_-[$$-409]* #,##0.00_ ;_-[$$-409]* \-#,##0.00\ ;_-[$$-409]* &quot;-&quot;??_ ;_-@_ "/>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30"/>
      <color theme="0"/>
      <name val="Calibri"/>
      <family val="2"/>
      <scheme val="minor"/>
    </font>
    <font>
      <sz val="12"/>
      <color theme="1"/>
      <name val="Calibri"/>
      <family val="2"/>
      <scheme val="minor"/>
    </font>
    <font>
      <b/>
      <sz val="14"/>
      <color theme="0"/>
      <name val="Calibri"/>
      <family val="2"/>
      <scheme val="minor"/>
    </font>
    <font>
      <b/>
      <sz val="12"/>
      <color theme="0"/>
      <name val="Calibri"/>
      <family val="2"/>
      <scheme val="minor"/>
    </font>
    <font>
      <sz val="12"/>
      <color theme="0"/>
      <name val="Calibri"/>
      <family val="2"/>
      <scheme val="minor"/>
    </font>
    <font>
      <b/>
      <sz val="16"/>
      <color theme="0"/>
      <name val="Calibri"/>
      <family val="2"/>
      <scheme val="minor"/>
    </font>
    <font>
      <b/>
      <sz val="28"/>
      <color theme="0"/>
      <name val="Calibri"/>
      <family val="2"/>
      <scheme val="minor"/>
    </font>
    <font>
      <b/>
      <sz val="24"/>
      <color theme="0"/>
      <name val="Calibri"/>
      <family val="2"/>
      <scheme val="minor"/>
    </font>
    <font>
      <b/>
      <sz val="11"/>
      <color theme="0" tint="-0.34998626667073579"/>
      <name val="Calibri"/>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theme="1" tint="0.249977111117893"/>
        <bgColor indexed="64"/>
      </patternFill>
    </fill>
    <fill>
      <patternFill patternType="solid">
        <fgColor theme="1"/>
        <bgColor indexed="64"/>
      </patternFill>
    </fill>
  </fills>
  <borders count="18">
    <border>
      <left/>
      <right/>
      <top/>
      <bottom/>
      <diagonal/>
    </border>
    <border>
      <left style="medium">
        <color theme="0" tint="-4.9989318521683403E-2"/>
      </left>
      <right/>
      <top style="medium">
        <color theme="0" tint="-4.9989318521683403E-2"/>
      </top>
      <bottom/>
      <diagonal/>
    </border>
    <border>
      <left/>
      <right/>
      <top style="medium">
        <color theme="0" tint="-4.9989318521683403E-2"/>
      </top>
      <bottom/>
      <diagonal/>
    </border>
    <border>
      <left/>
      <right style="medium">
        <color theme="0" tint="-4.9989318521683403E-2"/>
      </right>
      <top style="medium">
        <color theme="0" tint="-4.9989318521683403E-2"/>
      </top>
      <bottom/>
      <diagonal/>
    </border>
    <border>
      <left style="medium">
        <color theme="0" tint="-4.9989318521683403E-2"/>
      </left>
      <right/>
      <top/>
      <bottom/>
      <diagonal/>
    </border>
    <border>
      <left/>
      <right style="medium">
        <color theme="0" tint="-4.9989318521683403E-2"/>
      </right>
      <top/>
      <bottom/>
      <diagonal/>
    </border>
    <border>
      <left style="medium">
        <color theme="0" tint="-4.9989318521683403E-2"/>
      </left>
      <right/>
      <top/>
      <bottom style="medium">
        <color theme="0" tint="-4.9989318521683403E-2"/>
      </bottom>
      <diagonal/>
    </border>
    <border>
      <left/>
      <right/>
      <top/>
      <bottom style="medium">
        <color theme="0" tint="-4.9989318521683403E-2"/>
      </bottom>
      <diagonal/>
    </border>
    <border>
      <left/>
      <right style="medium">
        <color theme="0" tint="-4.9989318521683403E-2"/>
      </right>
      <top/>
      <bottom style="medium">
        <color theme="0" tint="-4.9989318521683403E-2"/>
      </bottom>
      <diagonal/>
    </border>
    <border>
      <left style="medium">
        <color theme="1" tint="0.14996795556505021"/>
      </left>
      <right style="medium">
        <color theme="1" tint="0.14996795556505021"/>
      </right>
      <top style="medium">
        <color theme="1" tint="0.14996795556505021"/>
      </top>
      <bottom style="medium">
        <color theme="1" tint="0.14996795556505021"/>
      </bottom>
      <diagonal/>
    </border>
    <border>
      <left style="medium">
        <color theme="1" tint="0.14996795556505021"/>
      </left>
      <right/>
      <top style="medium">
        <color theme="1" tint="0.14996795556505021"/>
      </top>
      <bottom/>
      <diagonal/>
    </border>
    <border>
      <left/>
      <right style="medium">
        <color theme="1" tint="0.14996795556505021"/>
      </right>
      <top style="medium">
        <color theme="1" tint="0.14996795556505021"/>
      </top>
      <bottom/>
      <diagonal/>
    </border>
    <border>
      <left style="medium">
        <color theme="1" tint="0.14996795556505021"/>
      </left>
      <right/>
      <top/>
      <bottom/>
      <diagonal/>
    </border>
    <border>
      <left/>
      <right style="medium">
        <color theme="1" tint="0.14996795556505021"/>
      </right>
      <top/>
      <bottom/>
      <diagonal/>
    </border>
    <border>
      <left style="medium">
        <color theme="1" tint="0.14996795556505021"/>
      </left>
      <right/>
      <top/>
      <bottom style="medium">
        <color theme="1" tint="0.14996795556505021"/>
      </bottom>
      <diagonal/>
    </border>
    <border>
      <left/>
      <right style="medium">
        <color theme="1" tint="0.14996795556505021"/>
      </right>
      <top/>
      <bottom style="medium">
        <color theme="1" tint="0.14996795556505021"/>
      </bottom>
      <diagonal/>
    </border>
    <border>
      <left style="medium">
        <color theme="1" tint="0.14996795556505021"/>
      </left>
      <right style="thin">
        <color theme="4" tint="-0.499984740745262"/>
      </right>
      <top style="medium">
        <color theme="1" tint="0.14996795556505021"/>
      </top>
      <bottom/>
      <diagonal/>
    </border>
    <border>
      <left style="thin">
        <color theme="4" tint="-0.499984740745262"/>
      </left>
      <right style="medium">
        <color theme="1" tint="0.14996795556505021"/>
      </right>
      <top style="medium">
        <color theme="1" tint="0.14996795556505021"/>
      </top>
      <bottom/>
      <diagonal/>
    </border>
  </borders>
  <cellStyleXfs count="5">
    <xf numFmtId="0" fontId="0" fillId="0" borderId="0"/>
    <xf numFmtId="43" fontId="1" fillId="0" borderId="0" applyFont="0" applyFill="0" applyBorder="0" applyAlignment="0" applyProtection="0"/>
    <xf numFmtId="0" fontId="6" fillId="0" borderId="9" applyAlignment="0">
      <alignment horizontal="left" vertical="center" wrapText="1"/>
    </xf>
    <xf numFmtId="0" fontId="1" fillId="0" borderId="0"/>
    <xf numFmtId="44" fontId="1" fillId="0" borderId="0" applyFont="0" applyFill="0" applyBorder="0" applyAlignment="0" applyProtection="0"/>
  </cellStyleXfs>
  <cellXfs count="49">
    <xf numFmtId="0" fontId="0" fillId="0" borderId="0" xfId="0"/>
    <xf numFmtId="0" fontId="0" fillId="0" borderId="7" xfId="0" applyBorder="1"/>
    <xf numFmtId="0" fontId="0" fillId="0" borderId="8" xfId="0" applyBorder="1"/>
    <xf numFmtId="0" fontId="0" fillId="0" borderId="0" xfId="0" applyAlignment="1">
      <alignment horizontal="left"/>
    </xf>
    <xf numFmtId="164" fontId="0" fillId="0" borderId="0" xfId="0" applyNumberFormat="1"/>
    <xf numFmtId="165" fontId="0" fillId="0" borderId="0" xfId="0" applyNumberFormat="1"/>
    <xf numFmtId="0" fontId="0" fillId="0" borderId="0" xfId="0" applyFont="1" applyAlignment="1">
      <alignment horizontal="left"/>
    </xf>
    <xf numFmtId="166" fontId="0" fillId="0" borderId="0" xfId="0" applyNumberFormat="1" applyFont="1"/>
    <xf numFmtId="0" fontId="0" fillId="3" borderId="0" xfId="0" applyFill="1" applyBorder="1"/>
    <xf numFmtId="0" fontId="2" fillId="3" borderId="12" xfId="0" applyFont="1" applyFill="1" applyBorder="1"/>
    <xf numFmtId="0" fontId="2" fillId="3" borderId="14" xfId="0" applyFont="1" applyFill="1" applyBorder="1"/>
    <xf numFmtId="0" fontId="2" fillId="3" borderId="12" xfId="0" applyFont="1" applyFill="1" applyBorder="1" applyAlignment="1">
      <alignment horizontal="left"/>
    </xf>
    <xf numFmtId="0" fontId="2" fillId="3" borderId="14" xfId="0" applyFont="1" applyFill="1" applyBorder="1" applyAlignment="1">
      <alignment horizontal="left"/>
    </xf>
    <xf numFmtId="0" fontId="4" fillId="3" borderId="0" xfId="0" applyFont="1" applyFill="1"/>
    <xf numFmtId="164" fontId="4" fillId="3" borderId="0" xfId="0" applyNumberFormat="1" applyFont="1" applyFill="1"/>
    <xf numFmtId="0" fontId="4" fillId="3" borderId="0" xfId="0" applyFont="1" applyFill="1" applyAlignment="1">
      <alignment horizontal="left"/>
    </xf>
    <xf numFmtId="0" fontId="4" fillId="3" borderId="0" xfId="0" applyNumberFormat="1" applyFont="1" applyFill="1"/>
    <xf numFmtId="166" fontId="4" fillId="3" borderId="0" xfId="0" applyNumberFormat="1" applyFont="1" applyFill="1"/>
    <xf numFmtId="165" fontId="3" fillId="0" borderId="0" xfId="0" applyNumberFormat="1" applyFont="1"/>
    <xf numFmtId="165" fontId="13" fillId="0" borderId="0" xfId="1" applyNumberFormat="1" applyFont="1"/>
    <xf numFmtId="164" fontId="4" fillId="3" borderId="0" xfId="0" applyNumberFormat="1" applyFont="1" applyFill="1" applyAlignment="1"/>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167" fontId="3" fillId="0" borderId="13" xfId="4" applyNumberFormat="1" applyFont="1" applyBorder="1"/>
    <xf numFmtId="167" fontId="3" fillId="0" borderId="15" xfId="4" applyNumberFormat="1" applyFont="1" applyBorder="1"/>
    <xf numFmtId="167" fontId="3" fillId="0" borderId="13" xfId="0" applyNumberFormat="1" applyFont="1" applyBorder="1"/>
    <xf numFmtId="167" fontId="3" fillId="0" borderId="15" xfId="0" applyNumberFormat="1" applyFont="1" applyBorder="1"/>
    <xf numFmtId="0" fontId="7" fillId="3" borderId="0" xfId="2" applyFont="1" applyFill="1" applyBorder="1" applyAlignment="1"/>
    <xf numFmtId="0" fontId="9" fillId="3" borderId="0" xfId="0" applyFont="1" applyFill="1" applyBorder="1" applyAlignment="1">
      <alignment horizontal="left" vertical="center" wrapText="1"/>
    </xf>
    <xf numFmtId="0" fontId="9" fillId="3" borderId="0" xfId="0" applyFont="1" applyFill="1" applyBorder="1" applyAlignment="1">
      <alignment horizontal="left" vertical="center"/>
    </xf>
    <xf numFmtId="0" fontId="10" fillId="2" borderId="0"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12" fillId="2" borderId="0" xfId="0" applyFont="1" applyFill="1" applyAlignment="1">
      <alignment horizontal="center"/>
    </xf>
    <xf numFmtId="0" fontId="0" fillId="4" borderId="0" xfId="0" applyFill="1"/>
    <xf numFmtId="0" fontId="11" fillId="4" borderId="0" xfId="0" applyFont="1" applyFill="1" applyAlignment="1">
      <alignment horizontal="center"/>
    </xf>
    <xf numFmtId="0" fontId="4" fillId="4" borderId="0" xfId="0" applyFont="1" applyFill="1" applyAlignment="1">
      <alignment horizontal="center"/>
    </xf>
    <xf numFmtId="0" fontId="4" fillId="4" borderId="0" xfId="0" applyFont="1" applyFill="1" applyAlignment="1">
      <alignment horizontal="center"/>
    </xf>
    <xf numFmtId="0" fontId="5" fillId="2" borderId="0" xfId="0" applyFont="1" applyFill="1" applyBorder="1" applyAlignment="1">
      <alignment horizontal="center" vertical="center"/>
    </xf>
    <xf numFmtId="0" fontId="4" fillId="3" borderId="0" xfId="0" applyFont="1" applyFill="1" applyAlignment="1"/>
  </cellXfs>
  <cellStyles count="5">
    <cellStyle name="Comma" xfId="1" builtinId="3"/>
    <cellStyle name="Currency" xfId="4" builtinId="4"/>
    <cellStyle name="Normal" xfId="0" builtinId="0"/>
    <cellStyle name="Normal 2" xfId="3" xr:uid="{C6DA3CDE-363B-4686-BAE1-C434A4114470}"/>
    <cellStyle name="Style 1" xfId="2" xr:uid="{D6DAF3AA-C86B-4F4E-A94C-B0A555CB0EFD}"/>
  </cellStyles>
  <dxfs count="391">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alignment horizontal="general" vertical="bottom" textRotation="0" wrapText="0" indent="0" justifyLastLine="0" shrinkToFit="0" readingOrder="0"/>
    </dxf>
    <dxf>
      <font>
        <color theme="0"/>
      </font>
      <fill>
        <patternFill patternType="solid">
          <fgColor indexed="64"/>
          <bgColor theme="1" tint="0.249977111117893"/>
        </patternFill>
      </fill>
    </dxf>
    <dxf>
      <numFmt numFmtId="165" formatCode="_ * #,##0_ ;_ * \-#,##0_ ;_ * &quot;-&quot;??_ ;_ @_ "/>
    </dxf>
    <dxf>
      <fill>
        <patternFill patternType="solid">
          <bgColor theme="1" tint="0.249977111117893"/>
        </patternFill>
      </fill>
    </dxf>
    <dxf>
      <font>
        <color theme="0"/>
      </font>
    </dxf>
    <dxf>
      <font>
        <b/>
      </font>
    </dxf>
    <dxf>
      <numFmt numFmtId="166" formatCode="_-[$$-409]* #,##0_ ;_-[$$-409]* \-#,##0\ ;_-[$$-409]* &quot;-&quot;??_ ;_-@_ "/>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5" formatCode="_ * #,##0_ ;_ * \-#,##0_ ;_ * &quot;-&quot;??_ ;_ @_ "/>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4" formatCode="_-[$$-409]* #,##0.0_ ;_-[$$-409]* \-#,##0.0\ ;_-[$$-409]* &quot;-&quot;??_ ;_-@_ "/>
    </dxf>
    <dxf>
      <fill>
        <patternFill patternType="solid">
          <bgColor theme="1" tint="0.249977111117893"/>
        </patternFill>
      </fill>
    </dxf>
    <dxf>
      <font>
        <color theme="0"/>
      </font>
    </dxf>
    <dxf>
      <fill>
        <patternFill patternType="solid">
          <bgColor theme="1" tint="0.249977111117893"/>
        </patternFill>
      </fill>
    </dxf>
    <dxf>
      <font>
        <color theme="0"/>
      </font>
    </dxf>
    <dxf>
      <font>
        <color theme="0"/>
      </font>
      <fill>
        <patternFill patternType="solid">
          <fgColor indexed="64"/>
          <bgColor theme="1" tint="0.249977111117893"/>
        </patternFill>
      </fill>
    </dxf>
    <dxf>
      <font>
        <color theme="0"/>
      </font>
      <numFmt numFmtId="164" formatCode="_-[$$-409]* #,##0.0_ ;_-[$$-409]* \-#,##0.0\ ;_-[$$-409]* &quot;-&quot;??_ ;_-@_ "/>
      <fill>
        <patternFill patternType="solid">
          <fgColor indexed="64"/>
          <bgColor theme="1" tint="0.249977111117893"/>
        </patternFill>
      </fill>
      <alignment horizontal="general" vertical="bottom" textRotation="0" wrapText="0" indent="0" justifyLastLine="0" shrinkToFit="0" readingOrder="0"/>
    </dxf>
    <dxf>
      <numFmt numFmtId="165" formatCode="_ * #,##0_ ;_ * \-#,##0_ ;_ * &quot;-&quot;??_ ;_ @_ "/>
    </dxf>
    <dxf>
      <fill>
        <patternFill patternType="solid">
          <bgColor theme="1" tint="0.249977111117893"/>
        </patternFill>
      </fill>
    </dxf>
    <dxf>
      <font>
        <color theme="0"/>
      </font>
    </dxf>
    <dxf>
      <font>
        <b/>
      </font>
    </dxf>
    <dxf>
      <numFmt numFmtId="166" formatCode="_-[$$-409]* #,##0_ ;_-[$$-409]* \-#,##0\ ;_-[$$-409]* &quot;-&quot;??_ ;_-@_ "/>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5" formatCode="_ * #,##0_ ;_ * \-#,##0_ ;_ * &quot;-&quot;??_ ;_ @_ "/>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4" formatCode="_-[$$-409]* #,##0.0_ ;_-[$$-409]* \-#,##0.0\ ;_-[$$-409]* &quot;-&quot;??_ ;_-@_ "/>
    </dxf>
    <dxf>
      <fill>
        <patternFill patternType="solid">
          <bgColor theme="1" tint="0.249977111117893"/>
        </patternFill>
      </fill>
    </dxf>
    <dxf>
      <font>
        <color theme="0"/>
      </font>
    </dxf>
    <dxf>
      <fill>
        <patternFill patternType="solid">
          <bgColor theme="1" tint="0.249977111117893"/>
        </patternFill>
      </fill>
    </dxf>
    <dxf>
      <font>
        <color theme="0"/>
      </font>
    </dxf>
    <dxf>
      <font>
        <color theme="0"/>
      </font>
      <fill>
        <patternFill patternType="solid">
          <fgColor indexed="64"/>
          <bgColor theme="1" tint="0.249977111117893"/>
        </patternFill>
      </fill>
    </dxf>
    <dxf>
      <font>
        <color theme="0"/>
      </font>
      <numFmt numFmtId="164" formatCode="_-[$$-409]* #,##0.0_ ;_-[$$-409]* \-#,##0.0\ ;_-[$$-409]* &quot;-&quot;??_ ;_-@_ "/>
      <fill>
        <patternFill patternType="solid">
          <fgColor indexed="64"/>
          <bgColor theme="1" tint="0.249977111117893"/>
        </patternFill>
      </fill>
      <alignment horizontal="general" vertical="bottom" textRotation="0" wrapText="0" indent="0" justifyLastLine="0" shrinkToFit="0" readingOrder="0"/>
    </dxf>
    <dxf>
      <numFmt numFmtId="165" formatCode="_ * #,##0_ ;_ * \-#,##0_ ;_ * &quot;-&quot;??_ ;_ @_ "/>
    </dxf>
    <dxf>
      <fill>
        <patternFill patternType="solid">
          <bgColor theme="1" tint="0.249977111117893"/>
        </patternFill>
      </fill>
    </dxf>
    <dxf>
      <font>
        <color theme="0"/>
      </font>
    </dxf>
    <dxf>
      <font>
        <b/>
      </font>
    </dxf>
    <dxf>
      <numFmt numFmtId="166" formatCode="_-[$$-409]* #,##0_ ;_-[$$-409]* \-#,##0\ ;_-[$$-409]* &quot;-&quot;??_ ;_-@_ "/>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5" formatCode="_ * #,##0_ ;_ * \-#,##0_ ;_ * &quot;-&quot;??_ ;_ @_ "/>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4" formatCode="_-[$$-409]* #,##0.0_ ;_-[$$-409]* \-#,##0.0\ ;_-[$$-409]* &quot;-&quot;??_ ;_-@_ "/>
    </dxf>
    <dxf>
      <fill>
        <patternFill patternType="solid">
          <bgColor theme="1" tint="0.249977111117893"/>
        </patternFill>
      </fill>
    </dxf>
    <dxf>
      <font>
        <color theme="0"/>
      </font>
    </dxf>
    <dxf>
      <fill>
        <patternFill patternType="solid">
          <bgColor theme="1" tint="0.249977111117893"/>
        </patternFill>
      </fill>
    </dxf>
    <dxf>
      <font>
        <color theme="0"/>
      </font>
    </dxf>
    <dxf>
      <font>
        <color theme="0"/>
      </font>
      <fill>
        <patternFill patternType="solid">
          <fgColor indexed="64"/>
          <bgColor theme="1" tint="0.249977111117893"/>
        </patternFill>
      </fill>
    </dxf>
    <dxf>
      <font>
        <color theme="0"/>
      </font>
      <numFmt numFmtId="164" formatCode="_-[$$-409]* #,##0.0_ ;_-[$$-409]* \-#,##0.0\ ;_-[$$-409]* &quot;-&quot;??_ ;_-@_ "/>
      <fill>
        <patternFill patternType="solid">
          <fgColor indexed="64"/>
          <bgColor theme="1" tint="0.249977111117893"/>
        </patternFill>
      </fill>
      <alignment horizontal="general" vertical="bottom" textRotation="0" wrapText="0" indent="0" justifyLastLine="0" shrinkToFit="0" readingOrder="0"/>
    </dxf>
    <dxf>
      <numFmt numFmtId="165" formatCode="_ * #,##0_ ;_ * \-#,##0_ ;_ * &quot;-&quot;??_ ;_ @_ "/>
    </dxf>
    <dxf>
      <fill>
        <patternFill patternType="solid">
          <bgColor theme="1" tint="0.249977111117893"/>
        </patternFill>
      </fill>
    </dxf>
    <dxf>
      <font>
        <color theme="0"/>
      </font>
    </dxf>
    <dxf>
      <font>
        <b/>
      </font>
    </dxf>
    <dxf>
      <numFmt numFmtId="166" formatCode="_-[$$-409]* #,##0_ ;_-[$$-409]* \-#,##0\ ;_-[$$-409]* &quot;-&quot;??_ ;_-@_ "/>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5" formatCode="_ * #,##0_ ;_ * \-#,##0_ ;_ * &quot;-&quot;??_ ;_ @_ "/>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4" formatCode="_-[$$-409]* #,##0.0_ ;_-[$$-409]* \-#,##0.0\ ;_-[$$-409]* &quot;-&quot;??_ ;_-@_ "/>
    </dxf>
    <dxf>
      <fill>
        <patternFill patternType="solid">
          <bgColor theme="1" tint="0.249977111117893"/>
        </patternFill>
      </fill>
    </dxf>
    <dxf>
      <font>
        <color theme="0"/>
      </font>
    </dxf>
    <dxf>
      <fill>
        <patternFill patternType="solid">
          <bgColor theme="1" tint="0.249977111117893"/>
        </patternFill>
      </fill>
    </dxf>
    <dxf>
      <font>
        <color theme="0"/>
      </font>
    </dxf>
    <dxf>
      <font>
        <color theme="0"/>
      </font>
      <fill>
        <patternFill patternType="solid">
          <fgColor indexed="64"/>
          <bgColor theme="1" tint="0.249977111117893"/>
        </patternFill>
      </fill>
    </dxf>
    <dxf>
      <font>
        <color theme="0"/>
      </font>
      <numFmt numFmtId="164" formatCode="_-[$$-409]* #,##0.0_ ;_-[$$-409]* \-#,##0.0\ ;_-[$$-409]* &quot;-&quot;??_ ;_-@_ "/>
      <fill>
        <patternFill patternType="solid">
          <fgColor indexed="64"/>
          <bgColor theme="1" tint="0.249977111117893"/>
        </patternFill>
      </fill>
      <alignment horizontal="general" vertical="bottom" textRotation="0" wrapText="0" indent="0" justifyLastLine="0" shrinkToFit="0" readingOrder="0"/>
    </dxf>
    <dxf>
      <numFmt numFmtId="165" formatCode="_ * #,##0_ ;_ * \-#,##0_ ;_ * &quot;-&quot;??_ ;_ @_ "/>
    </dxf>
    <dxf>
      <fill>
        <patternFill patternType="solid">
          <bgColor theme="1" tint="0.249977111117893"/>
        </patternFill>
      </fill>
    </dxf>
    <dxf>
      <font>
        <color theme="0"/>
      </font>
    </dxf>
    <dxf>
      <font>
        <b/>
      </font>
    </dxf>
    <dxf>
      <numFmt numFmtId="166" formatCode="_-[$$-409]* #,##0_ ;_-[$$-409]* \-#,##0\ ;_-[$$-409]* &quot;-&quot;??_ ;_-@_ "/>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5" formatCode="_ * #,##0_ ;_ * \-#,##0_ ;_ * &quot;-&quot;??_ ;_ @_ "/>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4" formatCode="_-[$$-409]* #,##0.0_ ;_-[$$-409]* \-#,##0.0\ ;_-[$$-409]* &quot;-&quot;??_ ;_-@_ "/>
    </dxf>
    <dxf>
      <fill>
        <patternFill patternType="solid">
          <bgColor theme="1" tint="0.249977111117893"/>
        </patternFill>
      </fill>
    </dxf>
    <dxf>
      <font>
        <color theme="0"/>
      </font>
    </dxf>
    <dxf>
      <fill>
        <patternFill patternType="solid">
          <bgColor theme="1" tint="0.249977111117893"/>
        </patternFill>
      </fill>
    </dxf>
    <dxf>
      <font>
        <color theme="0"/>
      </font>
    </dxf>
    <dxf>
      <font>
        <color theme="0"/>
      </font>
      <fill>
        <patternFill patternType="solid">
          <fgColor indexed="64"/>
          <bgColor theme="1" tint="0.249977111117893"/>
        </patternFill>
      </fill>
    </dxf>
    <dxf>
      <font>
        <color theme="0"/>
      </font>
      <numFmt numFmtId="164" formatCode="_-[$$-409]* #,##0.0_ ;_-[$$-409]* \-#,##0.0\ ;_-[$$-409]* &quot;-&quot;??_ ;_-@_ "/>
      <fill>
        <patternFill patternType="solid">
          <fgColor indexed="64"/>
          <bgColor theme="1" tint="0.249977111117893"/>
        </patternFill>
      </fill>
      <alignment horizontal="general" vertical="bottom" textRotation="0" wrapText="0" indent="0" justifyLastLine="0" shrinkToFit="0" readingOrder="0"/>
    </dxf>
    <dxf>
      <numFmt numFmtId="165" formatCode="_ * #,##0_ ;_ * \-#,##0_ ;_ * &quot;-&quot;??_ ;_ @_ "/>
    </dxf>
    <dxf>
      <fill>
        <patternFill patternType="solid">
          <bgColor theme="1" tint="0.249977111117893"/>
        </patternFill>
      </fill>
    </dxf>
    <dxf>
      <font>
        <color theme="0"/>
      </font>
    </dxf>
    <dxf>
      <font>
        <b/>
      </font>
    </dxf>
    <dxf>
      <numFmt numFmtId="166" formatCode="_-[$$-409]* #,##0_ ;_-[$$-409]* \-#,##0\ ;_-[$$-409]* &quot;-&quot;??_ ;_-@_ "/>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5" formatCode="_ * #,##0_ ;_ * \-#,##0_ ;_ * &quot;-&quot;??_ ;_ @_ "/>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4" formatCode="_-[$$-409]* #,##0.0_ ;_-[$$-409]* \-#,##0.0\ ;_-[$$-409]* &quot;-&quot;??_ ;_-@_ "/>
    </dxf>
    <dxf>
      <fill>
        <patternFill patternType="solid">
          <bgColor theme="1" tint="0.249977111117893"/>
        </patternFill>
      </fill>
    </dxf>
    <dxf>
      <font>
        <color theme="0"/>
      </font>
    </dxf>
    <dxf>
      <fill>
        <patternFill patternType="solid">
          <bgColor theme="1" tint="0.249977111117893"/>
        </patternFill>
      </fill>
    </dxf>
    <dxf>
      <font>
        <color theme="0"/>
      </font>
    </dxf>
    <dxf>
      <font>
        <color theme="0"/>
      </font>
      <fill>
        <patternFill patternType="solid">
          <fgColor indexed="64"/>
          <bgColor theme="1" tint="0.249977111117893"/>
        </patternFill>
      </fill>
    </dxf>
    <dxf>
      <font>
        <color theme="0"/>
      </font>
      <numFmt numFmtId="164" formatCode="_-[$$-409]* #,##0.0_ ;_-[$$-409]* \-#,##0.0\ ;_-[$$-409]* &quot;-&quot;??_ ;_-@_ "/>
      <fill>
        <patternFill patternType="solid">
          <fgColor indexed="64"/>
          <bgColor theme="1" tint="0.249977111117893"/>
        </patternFill>
      </fill>
      <alignment horizontal="general" vertical="bottom" textRotation="0" wrapText="0" indent="0" justifyLastLine="0" shrinkToFit="0" readingOrder="0"/>
    </dxf>
    <dxf>
      <numFmt numFmtId="165" formatCode="_ * #,##0_ ;_ * \-#,##0_ ;_ * &quot;-&quot;??_ ;_ @_ "/>
    </dxf>
    <dxf>
      <fill>
        <patternFill patternType="solid">
          <bgColor theme="1" tint="0.249977111117893"/>
        </patternFill>
      </fill>
    </dxf>
    <dxf>
      <font>
        <color theme="0"/>
      </font>
    </dxf>
    <dxf>
      <font>
        <b/>
      </font>
    </dxf>
    <dxf>
      <numFmt numFmtId="166" formatCode="_-[$$-409]* #,##0_ ;_-[$$-409]* \-#,##0\ ;_-[$$-409]* &quot;-&quot;??_ ;_-@_ "/>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5" formatCode="_ * #,##0_ ;_ * \-#,##0_ ;_ * &quot;-&quot;??_ ;_ @_ "/>
    </dxf>
    <dxf>
      <fill>
        <patternFill patternType="solid">
          <bgColor theme="1" tint="0.249977111117893"/>
        </patternFill>
      </fill>
    </dxf>
    <dxf>
      <fill>
        <patternFill patternType="solid">
          <bgColor theme="1" tint="0.249977111117893"/>
        </patternFill>
      </fill>
    </dxf>
    <dxf>
      <font>
        <color theme="0"/>
      </font>
    </dxf>
    <dxf>
      <font>
        <color theme="0"/>
      </font>
    </dxf>
    <dxf>
      <fill>
        <patternFill patternType="solid">
          <bgColor theme="1" tint="0.249977111117893"/>
        </patternFill>
      </fill>
    </dxf>
    <dxf>
      <fill>
        <patternFill patternType="solid">
          <bgColor theme="1" tint="0.249977111117893"/>
        </patternFill>
      </fill>
    </dxf>
    <dxf>
      <font>
        <color theme="0"/>
      </font>
    </dxf>
    <dxf>
      <font>
        <color theme="0"/>
      </font>
    </dxf>
    <dxf>
      <numFmt numFmtId="164" formatCode="_-[$$-409]* #,##0.0_ ;_-[$$-409]* \-#,##0.0\ ;_-[$$-409]* &quot;-&quot;??_ ;_-@_ "/>
    </dxf>
    <dxf>
      <fill>
        <patternFill patternType="solid">
          <bgColor theme="1" tint="0.249977111117893"/>
        </patternFill>
      </fill>
    </dxf>
    <dxf>
      <font>
        <color theme="0"/>
      </font>
    </dxf>
    <dxf>
      <fill>
        <patternFill patternType="solid">
          <bgColor theme="1" tint="0.249977111117893"/>
        </patternFill>
      </fill>
    </dxf>
    <dxf>
      <font>
        <color theme="0"/>
      </font>
    </dxf>
    <dxf>
      <font>
        <color theme="0"/>
      </font>
      <fill>
        <patternFill patternType="solid">
          <fgColor indexed="64"/>
          <bgColor theme="1" tint="0.249977111117893"/>
        </patternFill>
      </fill>
    </dxf>
    <dxf>
      <font>
        <color theme="0"/>
      </font>
      <numFmt numFmtId="164" formatCode="_-[$$-409]* #,##0.0_ ;_-[$$-409]* \-#,##0.0\ ;_-[$$-409]* &quot;-&quot;??_ ;_-@_ "/>
      <fill>
        <patternFill patternType="solid">
          <fgColor indexed="64"/>
          <bgColor theme="1" tint="0.249977111117893"/>
        </patternFill>
      </fill>
      <alignment horizontal="general" vertical="bottom" textRotation="0" wrapText="0" indent="0" justifyLastLine="0" shrinkToFit="0" readingOrder="0"/>
    </dxf>
    <dxf>
      <font>
        <b/>
        <i val="0"/>
        <sz val="14"/>
      </font>
      <fill>
        <patternFill>
          <bgColor theme="1" tint="0.14996795556505021"/>
        </patternFill>
      </fill>
    </dxf>
    <dxf>
      <font>
        <b/>
        <i val="0"/>
        <color theme="0"/>
      </font>
      <fill>
        <patternFill>
          <bgColor theme="1" tint="0.24994659260841701"/>
        </patternFill>
      </fill>
    </dxf>
  </dxfs>
  <tableStyles count="2" defaultTableStyle="TableStyleMedium2" defaultPivotStyle="PivotStyleLight16">
    <tableStyle name="Slicer Style 1" pivot="0" table="0" count="0" xr9:uid="{8381A51D-7F5B-4B78-AAA1-E5DA4773117C}"/>
    <tableStyle name="Slicer Style 2" pivot="0" table="0" count="3" xr9:uid="{679FA7B2-0E99-4AC7-8B4D-1BD4CE226924}">
      <tableStyleElement type="wholeTable" dxfId="390"/>
      <tableStyleElement type="headerRow" dxfId="389"/>
    </tableStyle>
  </tableStyles>
  <colors>
    <mruColors>
      <color rgb="FF005DA2"/>
      <color rgb="FF005696"/>
      <color rgb="FF009E47"/>
      <color rgb="FF005EA4"/>
      <color rgb="FF9D0CA8"/>
      <color rgb="FFE441F1"/>
      <color rgb="FFDE12EE"/>
    </mruColors>
  </colors>
  <extLst>
    <ext xmlns:x14="http://schemas.microsoft.com/office/spreadsheetml/2009/9/main" uri="{46F421CA-312F-682f-3DD2-61675219B42D}">
      <x14:dxfs count="1">
        <dxf>
          <font>
            <b/>
            <i val="0"/>
          </font>
          <fill>
            <patternFill>
              <bgColor theme="1" tint="0.1499679555650502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6.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[Final_Dataset_Dashboard.xlsx]Pivot!PivotTable3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DA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c:f>
              <c:strCache>
                <c:ptCount val="1"/>
                <c:pt idx="0">
                  <c:v>Total</c:v>
                </c:pt>
              </c:strCache>
            </c:strRef>
          </c:tx>
          <c:spPr>
            <a:solidFill>
              <a:srgbClr val="005DA2"/>
            </a:solidFill>
            <a:ln>
              <a:noFill/>
            </a:ln>
            <a:effectLst>
              <a:outerShdw blurRad="57150" dist="19050" dir="5400000" algn="ctr" rotWithShape="0">
                <a:srgbClr val="000000">
                  <a:alpha val="63000"/>
                </a:srgbClr>
              </a:outerShdw>
            </a:effectLst>
          </c:spPr>
          <c:invertIfNegative val="0"/>
          <c:cat>
            <c:strRef>
              <c:f>Pivot!$A$6:$A$19</c:f>
              <c:strCache>
                <c:ptCount val="13"/>
                <c:pt idx="0">
                  <c:v>Africa</c:v>
                </c:pt>
                <c:pt idx="1">
                  <c:v>Canada</c:v>
                </c:pt>
                <c:pt idx="2">
                  <c:v>Caribbean</c:v>
                </c:pt>
                <c:pt idx="3">
                  <c:v>Central</c:v>
                </c:pt>
                <c:pt idx="4">
                  <c:v>Central Asia</c:v>
                </c:pt>
                <c:pt idx="5">
                  <c:v>East</c:v>
                </c:pt>
                <c:pt idx="6">
                  <c:v>EMEA</c:v>
                </c:pt>
                <c:pt idx="7">
                  <c:v>North</c:v>
                </c:pt>
                <c:pt idx="8">
                  <c:v>North Asia</c:v>
                </c:pt>
                <c:pt idx="9">
                  <c:v>Oceania</c:v>
                </c:pt>
                <c:pt idx="10">
                  <c:v>South</c:v>
                </c:pt>
                <c:pt idx="11">
                  <c:v>Southeast Asia</c:v>
                </c:pt>
                <c:pt idx="12">
                  <c:v>West</c:v>
                </c:pt>
              </c:strCache>
            </c:strRef>
          </c:cat>
          <c:val>
            <c:numRef>
              <c:f>Pivot!$B$6:$B$19</c:f>
              <c:numCache>
                <c:formatCode>_-[$$-409]* #,##0.0_ ;_-[$$-409]* \-#,##0.0\ ;_-[$$-409]* "-"??_ ;_-@_ </c:formatCode>
                <c:ptCount val="13"/>
                <c:pt idx="0">
                  <c:v>37993</c:v>
                </c:pt>
                <c:pt idx="1">
                  <c:v>4602</c:v>
                </c:pt>
                <c:pt idx="2">
                  <c:v>12287</c:v>
                </c:pt>
                <c:pt idx="3">
                  <c:v>82750</c:v>
                </c:pt>
                <c:pt idx="4">
                  <c:v>11573</c:v>
                </c:pt>
                <c:pt idx="5">
                  <c:v>23353</c:v>
                </c:pt>
                <c:pt idx="6">
                  <c:v>42527</c:v>
                </c:pt>
                <c:pt idx="7">
                  <c:v>36746</c:v>
                </c:pt>
                <c:pt idx="8">
                  <c:v>16230</c:v>
                </c:pt>
                <c:pt idx="9">
                  <c:v>30575</c:v>
                </c:pt>
                <c:pt idx="10">
                  <c:v>47491</c:v>
                </c:pt>
                <c:pt idx="11">
                  <c:v>21604</c:v>
                </c:pt>
                <c:pt idx="12">
                  <c:v>27007</c:v>
                </c:pt>
              </c:numCache>
            </c:numRef>
          </c:val>
          <c:extLst>
            <c:ext xmlns:c16="http://schemas.microsoft.com/office/drawing/2014/chart" uri="{C3380CC4-5D6E-409C-BE32-E72D297353CC}">
              <c16:uniqueId val="{00000000-2DA7-4A42-966B-123455029A43}"/>
            </c:ext>
          </c:extLst>
        </c:ser>
        <c:dLbls>
          <c:showLegendKey val="0"/>
          <c:showVal val="0"/>
          <c:showCatName val="0"/>
          <c:showSerName val="0"/>
          <c:showPercent val="0"/>
          <c:showBubbleSize val="0"/>
        </c:dLbls>
        <c:gapWidth val="100"/>
        <c:overlap val="-24"/>
        <c:axId val="895893584"/>
        <c:axId val="895893912"/>
      </c:barChart>
      <c:catAx>
        <c:axId val="895893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895893912"/>
        <c:crosses val="autoZero"/>
        <c:auto val="1"/>
        <c:lblAlgn val="ctr"/>
        <c:lblOffset val="100"/>
        <c:noMultiLvlLbl val="0"/>
      </c:catAx>
      <c:valAx>
        <c:axId val="895893912"/>
        <c:scaling>
          <c:orientation val="minMax"/>
        </c:scaling>
        <c:delete val="0"/>
        <c:axPos val="l"/>
        <c:majorGridlines>
          <c:spPr>
            <a:ln w="9525" cap="flat" cmpd="sng" algn="ctr">
              <a:solidFill>
                <a:schemeClr val="lt1">
                  <a:lumMod val="95000"/>
                  <a:alpha val="10000"/>
                </a:schemeClr>
              </a:solidFill>
              <a:round/>
            </a:ln>
            <a:effectLst/>
          </c:spPr>
        </c:majorGridlines>
        <c:numFmt formatCode="_-[$$-409]* #,##0.0_ ;_-[$$-409]* \-#,##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8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[Final_Dataset_Dashboard.xlsx]Pivot!PivotTable4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a:t>
            </a:r>
            <a:r>
              <a:rPr lang="en-US" baseline="0"/>
              <a:t> of Orders Aging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outerShdw blurRad="57150" dist="19050" dir="5400000" algn="ctr" rotWithShape="0">
              <a:srgbClr val="000000">
                <a:alpha val="63000"/>
              </a:srgbClr>
            </a:outerShdw>
          </a:effectLst>
        </c:spPr>
        <c:marker>
          <c:symbol val="none"/>
        </c:marker>
        <c:dLbl>
          <c:idx val="0"/>
          <c:spPr>
            <a:noFill/>
            <a:ln w="15875">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Pivot!$E$5</c:f>
              <c:strCache>
                <c:ptCount val="1"/>
                <c:pt idx="0">
                  <c:v>Total</c:v>
                </c:pt>
              </c:strCache>
            </c:strRef>
          </c:tx>
          <c:spPr>
            <a:solidFill>
              <a:srgbClr val="7030A0"/>
            </a:solidFill>
            <a:ln>
              <a:noFill/>
            </a:ln>
            <a:effectLst>
              <a:outerShdw blurRad="57150" dist="19050" dir="5400000" algn="ctr" rotWithShape="0">
                <a:srgbClr val="000000">
                  <a:alpha val="63000"/>
                </a:srgbClr>
              </a:outerShdw>
            </a:effectLst>
          </c:spPr>
          <c:invertIfNegative val="0"/>
          <c:dLbls>
            <c:spPr>
              <a:noFill/>
              <a:ln w="15875">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Pivot!$D$6:$D$7</c:f>
              <c:strCache>
                <c:ptCount val="1"/>
                <c:pt idx="0">
                  <c:v>0-1</c:v>
                </c:pt>
              </c:strCache>
            </c:strRef>
          </c:cat>
          <c:val>
            <c:numRef>
              <c:f>Pivot!$E$6:$E$7</c:f>
              <c:numCache>
                <c:formatCode>_ * #,##0_ ;_ * \-#,##0_ ;_ * "-"??_ ;_ @_ </c:formatCode>
                <c:ptCount val="1"/>
                <c:pt idx="0">
                  <c:v>2701</c:v>
                </c:pt>
              </c:numCache>
            </c:numRef>
          </c:val>
          <c:extLst>
            <c:ext xmlns:c16="http://schemas.microsoft.com/office/drawing/2014/chart" uri="{C3380CC4-5D6E-409C-BE32-E72D297353CC}">
              <c16:uniqueId val="{00000000-20E2-4496-9046-89817F20A9E8}"/>
            </c:ext>
          </c:extLst>
        </c:ser>
        <c:dLbls>
          <c:showLegendKey val="0"/>
          <c:showVal val="0"/>
          <c:showCatName val="0"/>
          <c:showSerName val="0"/>
          <c:showPercent val="0"/>
          <c:showBubbleSize val="0"/>
        </c:dLbls>
        <c:gapWidth val="100"/>
        <c:overlap val="-24"/>
        <c:axId val="1029898384"/>
        <c:axId val="1030406536"/>
      </c:barChart>
      <c:catAx>
        <c:axId val="1029898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030406536"/>
        <c:crosses val="autoZero"/>
        <c:auto val="1"/>
        <c:lblAlgn val="ctr"/>
        <c:lblOffset val="100"/>
        <c:noMultiLvlLbl val="0"/>
      </c:catAx>
      <c:valAx>
        <c:axId val="1030406536"/>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89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[Final_Dataset_Dashboard.xlsx]Pivot!PivotTable5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Sales and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E47"/>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569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Pivot!$H$5</c:f>
              <c:strCache>
                <c:ptCount val="1"/>
                <c:pt idx="0">
                  <c:v>Sales</c:v>
                </c:pt>
              </c:strCache>
            </c:strRef>
          </c:tx>
          <c:spPr>
            <a:solidFill>
              <a:srgbClr val="009E47"/>
            </a:solidFill>
            <a:ln>
              <a:noFill/>
            </a:ln>
            <a:effectLst>
              <a:outerShdw blurRad="57150" dist="19050" dir="5400000" algn="ctr" rotWithShape="0">
                <a:srgbClr val="000000">
                  <a:alpha val="63000"/>
                </a:srgbClr>
              </a:outerShdw>
            </a:effectLst>
          </c:spPr>
          <c:invertIfNegative val="0"/>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_-[$$-409]* #,##0_ ;_-[$$-409]* \-#,##0\ ;_-[$$-409]* "-"??_ ;_-@_ </c:formatCode>
                <c:ptCount val="12"/>
                <c:pt idx="0">
                  <c:v>31280</c:v>
                </c:pt>
                <c:pt idx="1">
                  <c:v>29776</c:v>
                </c:pt>
                <c:pt idx="2">
                  <c:v>32800</c:v>
                </c:pt>
                <c:pt idx="3">
                  <c:v>33417</c:v>
                </c:pt>
                <c:pt idx="4">
                  <c:v>33705</c:v>
                </c:pt>
                <c:pt idx="5">
                  <c:v>30219</c:v>
                </c:pt>
                <c:pt idx="6">
                  <c:v>29644</c:v>
                </c:pt>
                <c:pt idx="7">
                  <c:v>34088</c:v>
                </c:pt>
                <c:pt idx="8">
                  <c:v>33069</c:v>
                </c:pt>
                <c:pt idx="9">
                  <c:v>39240</c:v>
                </c:pt>
                <c:pt idx="10">
                  <c:v>32598</c:v>
                </c:pt>
                <c:pt idx="11">
                  <c:v>34902</c:v>
                </c:pt>
              </c:numCache>
            </c:numRef>
          </c:val>
          <c:extLst>
            <c:ext xmlns:c16="http://schemas.microsoft.com/office/drawing/2014/chart" uri="{C3380CC4-5D6E-409C-BE32-E72D297353CC}">
              <c16:uniqueId val="{00000000-7559-43B5-810C-B85C35641035}"/>
            </c:ext>
          </c:extLst>
        </c:ser>
        <c:ser>
          <c:idx val="1"/>
          <c:order val="1"/>
          <c:tx>
            <c:strRef>
              <c:f>Pivot!$I$5</c:f>
              <c:strCache>
                <c:ptCount val="1"/>
                <c:pt idx="0">
                  <c:v> Profit</c:v>
                </c:pt>
              </c:strCache>
            </c:strRef>
          </c:tx>
          <c:spPr>
            <a:solidFill>
              <a:srgbClr val="005696"/>
            </a:solidFill>
            <a:ln>
              <a:noFill/>
            </a:ln>
            <a:effectLst>
              <a:outerShdw blurRad="57150" dist="19050" dir="5400000" algn="ctr" rotWithShape="0">
                <a:srgbClr val="000000">
                  <a:alpha val="63000"/>
                </a:srgbClr>
              </a:outerShdw>
            </a:effectLst>
          </c:spPr>
          <c:invertIfNegative val="0"/>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Pivot!$I$6:$I$18</c:f>
              <c:numCache>
                <c:formatCode>_-[$$-409]* #,##0_ ;_-[$$-409]* \-#,##0\ ;_-[$$-409]* "-"??_ ;_-@_ </c:formatCode>
                <c:ptCount val="12"/>
                <c:pt idx="0">
                  <c:v>14089.780199999999</c:v>
                </c:pt>
                <c:pt idx="1">
                  <c:v>12679.3835</c:v>
                </c:pt>
                <c:pt idx="2">
                  <c:v>14173.373600000001</c:v>
                </c:pt>
                <c:pt idx="3">
                  <c:v>14603.2935</c:v>
                </c:pt>
                <c:pt idx="4">
                  <c:v>15610.2835</c:v>
                </c:pt>
                <c:pt idx="5">
                  <c:v>12857.7035</c:v>
                </c:pt>
                <c:pt idx="6">
                  <c:v>13384.336799999999</c:v>
                </c:pt>
                <c:pt idx="7">
                  <c:v>14561.9503</c:v>
                </c:pt>
                <c:pt idx="8">
                  <c:v>14518.2569</c:v>
                </c:pt>
                <c:pt idx="9">
                  <c:v>17419.196800000002</c:v>
                </c:pt>
                <c:pt idx="10">
                  <c:v>15120.763499999999</c:v>
                </c:pt>
                <c:pt idx="11">
                  <c:v>15156.7237</c:v>
                </c:pt>
              </c:numCache>
            </c:numRef>
          </c:val>
          <c:extLst>
            <c:ext xmlns:c16="http://schemas.microsoft.com/office/drawing/2014/chart" uri="{C3380CC4-5D6E-409C-BE32-E72D297353CC}">
              <c16:uniqueId val="{00000001-7559-43B5-810C-B85C35641035}"/>
            </c:ext>
          </c:extLst>
        </c:ser>
        <c:dLbls>
          <c:showLegendKey val="0"/>
          <c:showVal val="0"/>
          <c:showCatName val="0"/>
          <c:showSerName val="0"/>
          <c:showPercent val="0"/>
          <c:showBubbleSize val="0"/>
        </c:dLbls>
        <c:gapWidth val="100"/>
        <c:overlap val="-24"/>
        <c:axId val="1006527600"/>
        <c:axId val="1006527928"/>
      </c:barChart>
      <c:catAx>
        <c:axId val="1006527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006527928"/>
        <c:crosses val="autoZero"/>
        <c:auto val="1"/>
        <c:lblAlgn val="ctr"/>
        <c:lblOffset val="100"/>
        <c:noMultiLvlLbl val="0"/>
      </c:catAx>
      <c:valAx>
        <c:axId val="1006527928"/>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652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175260</xdr:rowOff>
    </xdr:from>
    <xdr:to>
      <xdr:col>19</xdr:col>
      <xdr:colOff>7620</xdr:colOff>
      <xdr:row>4</xdr:row>
      <xdr:rowOff>152400</xdr:rowOff>
    </xdr:to>
    <xdr:sp macro="" textlink="">
      <xdr:nvSpPr>
        <xdr:cNvPr id="2" name="TextBox 1">
          <a:extLst>
            <a:ext uri="{FF2B5EF4-FFF2-40B4-BE49-F238E27FC236}">
              <a16:creationId xmlns:a16="http://schemas.microsoft.com/office/drawing/2014/main" id="{72D70E17-61AB-43A2-B7BD-FA2BD80084CB}"/>
            </a:ext>
          </a:extLst>
        </xdr:cNvPr>
        <xdr:cNvSpPr txBox="1"/>
      </xdr:nvSpPr>
      <xdr:spPr>
        <a:xfrm>
          <a:off x="0" y="175260"/>
          <a:ext cx="14638020" cy="70866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DATA OVERVIEW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600075</xdr:colOff>
      <xdr:row>5</xdr:row>
      <xdr:rowOff>64880</xdr:rowOff>
    </xdr:from>
    <xdr:to>
      <xdr:col>22</xdr:col>
      <xdr:colOff>600075</xdr:colOff>
      <xdr:row>22</xdr:row>
      <xdr:rowOff>28575</xdr:rowOff>
    </xdr:to>
    <xdr:graphicFrame macro="">
      <xdr:nvGraphicFramePr>
        <xdr:cNvPr id="2" name="Chart 1">
          <a:extLst>
            <a:ext uri="{FF2B5EF4-FFF2-40B4-BE49-F238E27FC236}">
              <a16:creationId xmlns:a16="http://schemas.microsoft.com/office/drawing/2014/main" id="{BAC0B942-AC1C-4D03-B005-5FFBA19D1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23</xdr:row>
      <xdr:rowOff>38097</xdr:rowOff>
    </xdr:from>
    <xdr:to>
      <xdr:col>22</xdr:col>
      <xdr:colOff>600075</xdr:colOff>
      <xdr:row>41</xdr:row>
      <xdr:rowOff>28574</xdr:rowOff>
    </xdr:to>
    <xdr:graphicFrame macro="">
      <xdr:nvGraphicFramePr>
        <xdr:cNvPr id="3" name="Chart 2">
          <a:extLst>
            <a:ext uri="{FF2B5EF4-FFF2-40B4-BE49-F238E27FC236}">
              <a16:creationId xmlns:a16="http://schemas.microsoft.com/office/drawing/2014/main" id="{4B585BDC-97D0-45A9-9C41-31E99C263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41220</xdr:rowOff>
    </xdr:from>
    <xdr:to>
      <xdr:col>14</xdr:col>
      <xdr:colOff>553682</xdr:colOff>
      <xdr:row>41</xdr:row>
      <xdr:rowOff>38100</xdr:rowOff>
    </xdr:to>
    <xdr:graphicFrame macro="">
      <xdr:nvGraphicFramePr>
        <xdr:cNvPr id="4" name="Chart 3">
          <a:extLst>
            <a:ext uri="{FF2B5EF4-FFF2-40B4-BE49-F238E27FC236}">
              <a16:creationId xmlns:a16="http://schemas.microsoft.com/office/drawing/2014/main" id="{1269D691-4104-4FE3-B524-8D086D134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228601</xdr:colOff>
      <xdr:row>14</xdr:row>
      <xdr:rowOff>103309</xdr:rowOff>
    </xdr:from>
    <xdr:to>
      <xdr:col>11</xdr:col>
      <xdr:colOff>506291</xdr:colOff>
      <xdr:row>22</xdr:row>
      <xdr:rowOff>28575</xdr:rowOff>
    </xdr:to>
    <xdr:sp macro="" textlink="Pivot!U7">
      <xdr:nvSpPr>
        <xdr:cNvPr id="11" name="Rectangle 10">
          <a:extLst>
            <a:ext uri="{FF2B5EF4-FFF2-40B4-BE49-F238E27FC236}">
              <a16:creationId xmlns:a16="http://schemas.microsoft.com/office/drawing/2014/main" id="{38FE3EEF-D64D-4811-BC83-4B0928855F4B}"/>
            </a:ext>
          </a:extLst>
        </xdr:cNvPr>
        <xdr:cNvSpPr/>
      </xdr:nvSpPr>
      <xdr:spPr>
        <a:xfrm>
          <a:off x="5105401" y="2455984"/>
          <a:ext cx="2106490" cy="1373066"/>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fld id="{95FD6726-FFC4-4EEF-BBCA-14AC4673C738}" type="TxLink">
            <a:rPr lang="en-US" sz="2800" b="1" i="0" u="none" strike="noStrike">
              <a:solidFill>
                <a:schemeClr val="bg1"/>
              </a:solidFill>
              <a:latin typeface="Calibri"/>
              <a:ea typeface="Calibri"/>
              <a:cs typeface="Calibri"/>
            </a:rPr>
            <a:pPr algn="ctr"/>
            <a:t> 1,74,175 </a:t>
          </a:fld>
          <a:endParaRPr lang="en-IN" sz="2800" b="1">
            <a:solidFill>
              <a:schemeClr val="bg1"/>
            </a:solidFill>
          </a:endParaRPr>
        </a:p>
      </xdr:txBody>
    </xdr:sp>
    <xdr:clientData/>
  </xdr:twoCellAnchor>
  <xdr:twoCellAnchor>
    <xdr:from>
      <xdr:col>8</xdr:col>
      <xdr:colOff>228602</xdr:colOff>
      <xdr:row>14</xdr:row>
      <xdr:rowOff>97450</xdr:rowOff>
    </xdr:from>
    <xdr:to>
      <xdr:col>11</xdr:col>
      <xdr:colOff>506292</xdr:colOff>
      <xdr:row>16</xdr:row>
      <xdr:rowOff>178266</xdr:rowOff>
    </xdr:to>
    <xdr:sp macro="" textlink="">
      <xdr:nvSpPr>
        <xdr:cNvPr id="13" name="TextBox 12">
          <a:extLst>
            <a:ext uri="{FF2B5EF4-FFF2-40B4-BE49-F238E27FC236}">
              <a16:creationId xmlns:a16="http://schemas.microsoft.com/office/drawing/2014/main" id="{97B446AC-023A-493B-8E45-6250F84FABBB}"/>
            </a:ext>
          </a:extLst>
        </xdr:cNvPr>
        <xdr:cNvSpPr txBox="1"/>
      </xdr:nvSpPr>
      <xdr:spPr>
        <a:xfrm>
          <a:off x="5105402" y="2450125"/>
          <a:ext cx="2106490" cy="442766"/>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b="1">
              <a:solidFill>
                <a:schemeClr val="bg1"/>
              </a:solidFill>
            </a:rPr>
            <a:t>Profit</a:t>
          </a:r>
        </a:p>
      </xdr:txBody>
    </xdr:sp>
    <xdr:clientData/>
  </xdr:twoCellAnchor>
  <xdr:twoCellAnchor editAs="oneCell">
    <xdr:from>
      <xdr:col>0</xdr:col>
      <xdr:colOff>0</xdr:colOff>
      <xdr:row>5</xdr:row>
      <xdr:rowOff>47063</xdr:rowOff>
    </xdr:from>
    <xdr:to>
      <xdr:col>7</xdr:col>
      <xdr:colOff>590549</xdr:colOff>
      <xdr:row>13</xdr:row>
      <xdr:rowOff>93344</xdr:rowOff>
    </xdr:to>
    <mc:AlternateContent xmlns:mc="http://schemas.openxmlformats.org/markup-compatibility/2006" xmlns:a14="http://schemas.microsoft.com/office/drawing/2010/main">
      <mc:Choice Requires="a14">
        <xdr:graphicFrame macro="">
          <xdr:nvGraphicFramePr>
            <xdr:cNvPr id="14" name="Product Category">
              <a:extLst>
                <a:ext uri="{FF2B5EF4-FFF2-40B4-BE49-F238E27FC236}">
                  <a16:creationId xmlns:a16="http://schemas.microsoft.com/office/drawing/2014/main" id="{4860228B-31DC-445F-95F5-280DA19CA6E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951938"/>
              <a:ext cx="4867274" cy="1486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295276</xdr:colOff>
      <xdr:row>14</xdr:row>
      <xdr:rowOff>103309</xdr:rowOff>
    </xdr:from>
    <xdr:to>
      <xdr:col>7</xdr:col>
      <xdr:colOff>572966</xdr:colOff>
      <xdr:row>22</xdr:row>
      <xdr:rowOff>28575</xdr:rowOff>
    </xdr:to>
    <xdr:sp macro="" textlink="Pivot!U6">
      <xdr:nvSpPr>
        <xdr:cNvPr id="15" name="Rectangle 14">
          <a:extLst>
            <a:ext uri="{FF2B5EF4-FFF2-40B4-BE49-F238E27FC236}">
              <a16:creationId xmlns:a16="http://schemas.microsoft.com/office/drawing/2014/main" id="{EB06654D-59C0-465C-83AB-D8B79D0A68EB}"/>
            </a:ext>
          </a:extLst>
        </xdr:cNvPr>
        <xdr:cNvSpPr/>
      </xdr:nvSpPr>
      <xdr:spPr>
        <a:xfrm>
          <a:off x="2733676" y="2455984"/>
          <a:ext cx="2106490" cy="1373066"/>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fld id="{BB85DB17-4CC8-4492-B47B-36E78C3B3E57}" type="TxLink">
            <a:rPr lang="en-US" sz="2800" b="1" i="0" u="none" strike="noStrike">
              <a:solidFill>
                <a:schemeClr val="bg1"/>
              </a:solidFill>
              <a:latin typeface="Calibri"/>
              <a:ea typeface="Calibri"/>
              <a:cs typeface="Calibri"/>
            </a:rPr>
            <a:pPr algn="ctr"/>
            <a:t> 8,211 </a:t>
          </a:fld>
          <a:endParaRPr lang="en-IN" sz="2800" b="1">
            <a:solidFill>
              <a:schemeClr val="bg1"/>
            </a:solidFill>
          </a:endParaRPr>
        </a:p>
      </xdr:txBody>
    </xdr:sp>
    <xdr:clientData/>
  </xdr:twoCellAnchor>
  <xdr:twoCellAnchor>
    <xdr:from>
      <xdr:col>4</xdr:col>
      <xdr:colOff>295277</xdr:colOff>
      <xdr:row>14</xdr:row>
      <xdr:rowOff>97450</xdr:rowOff>
    </xdr:from>
    <xdr:to>
      <xdr:col>7</xdr:col>
      <xdr:colOff>572967</xdr:colOff>
      <xdr:row>16</xdr:row>
      <xdr:rowOff>178266</xdr:rowOff>
    </xdr:to>
    <xdr:sp macro="" textlink="">
      <xdr:nvSpPr>
        <xdr:cNvPr id="16" name="TextBox 15">
          <a:extLst>
            <a:ext uri="{FF2B5EF4-FFF2-40B4-BE49-F238E27FC236}">
              <a16:creationId xmlns:a16="http://schemas.microsoft.com/office/drawing/2014/main" id="{C336A92E-827D-4947-84B9-E529615F5F33}"/>
            </a:ext>
          </a:extLst>
        </xdr:cNvPr>
        <xdr:cNvSpPr txBox="1"/>
      </xdr:nvSpPr>
      <xdr:spPr>
        <a:xfrm>
          <a:off x="2733677" y="2450125"/>
          <a:ext cx="2106490" cy="442766"/>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b="1">
              <a:solidFill>
                <a:schemeClr val="bg1"/>
              </a:solidFill>
            </a:rPr>
            <a:t>Quantity</a:t>
          </a:r>
        </a:p>
      </xdr:txBody>
    </xdr:sp>
    <xdr:clientData/>
  </xdr:twoCellAnchor>
  <xdr:twoCellAnchor>
    <xdr:from>
      <xdr:col>0</xdr:col>
      <xdr:colOff>316231</xdr:colOff>
      <xdr:row>14</xdr:row>
      <xdr:rowOff>101404</xdr:rowOff>
    </xdr:from>
    <xdr:to>
      <xdr:col>3</xdr:col>
      <xdr:colOff>588206</xdr:colOff>
      <xdr:row>22</xdr:row>
      <xdr:rowOff>26670</xdr:rowOff>
    </xdr:to>
    <xdr:sp macro="" textlink="Pivot!U5">
      <xdr:nvSpPr>
        <xdr:cNvPr id="17" name="Rectangle 16">
          <a:extLst>
            <a:ext uri="{FF2B5EF4-FFF2-40B4-BE49-F238E27FC236}">
              <a16:creationId xmlns:a16="http://schemas.microsoft.com/office/drawing/2014/main" id="{8512B9FF-09B4-4721-A98B-AA99D4C6AA15}"/>
            </a:ext>
          </a:extLst>
        </xdr:cNvPr>
        <xdr:cNvSpPr/>
      </xdr:nvSpPr>
      <xdr:spPr>
        <a:xfrm>
          <a:off x="316231" y="2620237"/>
          <a:ext cx="2113475" cy="136460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fld id="{677C80A5-7249-4CA8-9C98-B73593CDF8FA}" type="TxLink">
            <a:rPr lang="en-US" sz="2800" b="1" i="0" u="none" strike="noStrike">
              <a:solidFill>
                <a:schemeClr val="bg1"/>
              </a:solidFill>
              <a:latin typeface="Calibri"/>
              <a:ea typeface="Calibri"/>
              <a:cs typeface="Calibri"/>
            </a:rPr>
            <a:pPr algn="ctr"/>
            <a:t> 3,94,738 </a:t>
          </a:fld>
          <a:endParaRPr lang="en-IN" sz="2800" b="1">
            <a:solidFill>
              <a:schemeClr val="bg1"/>
            </a:solidFill>
          </a:endParaRPr>
        </a:p>
      </xdr:txBody>
    </xdr:sp>
    <xdr:clientData/>
  </xdr:twoCellAnchor>
  <xdr:twoCellAnchor>
    <xdr:from>
      <xdr:col>0</xdr:col>
      <xdr:colOff>314327</xdr:colOff>
      <xdr:row>14</xdr:row>
      <xdr:rowOff>97450</xdr:rowOff>
    </xdr:from>
    <xdr:to>
      <xdr:col>3</xdr:col>
      <xdr:colOff>592017</xdr:colOff>
      <xdr:row>16</xdr:row>
      <xdr:rowOff>178266</xdr:rowOff>
    </xdr:to>
    <xdr:sp macro="" textlink="">
      <xdr:nvSpPr>
        <xdr:cNvPr id="18" name="TextBox 17">
          <a:extLst>
            <a:ext uri="{FF2B5EF4-FFF2-40B4-BE49-F238E27FC236}">
              <a16:creationId xmlns:a16="http://schemas.microsoft.com/office/drawing/2014/main" id="{546B502E-A532-4D31-B7E5-46966CEF699F}"/>
            </a:ext>
          </a:extLst>
        </xdr:cNvPr>
        <xdr:cNvSpPr txBox="1"/>
      </xdr:nvSpPr>
      <xdr:spPr>
        <a:xfrm>
          <a:off x="314327" y="2450125"/>
          <a:ext cx="2106490" cy="442766"/>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b="1">
              <a:solidFill>
                <a:schemeClr val="bg1"/>
              </a:solidFill>
            </a:rPr>
            <a:t>Sales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 Krishnan" refreshedDate="44848.986822800929" createdVersion="7" refreshedVersion="7" minRefreshableVersion="3" recordCount="0" supportSubquery="1" supportAdvancedDrill="1" xr:uid="{428E17AD-5975-4B6C-87C6-52B92AF84995}">
  <cacheSource type="external" connectionId="2"/>
  <cacheFields count="3">
    <cacheField name="[Sales Data].[Region].[Region]" caption="Region" numFmtId="0" hierarchy="19" level="1">
      <sharedItems count="13">
        <s v="Africa"/>
        <s v="Canada"/>
        <s v="Caribbean"/>
        <s v="Central"/>
        <s v="Central Asia"/>
        <s v="East"/>
        <s v="EMEA"/>
        <s v="North"/>
        <s v="North Asia"/>
        <s v="Oceania"/>
        <s v="South"/>
        <s v="Southeast Asia"/>
        <s v="West"/>
      </sharedItems>
      <extLst>
        <ext xmlns:x15="http://schemas.microsoft.com/office/spreadsheetml/2010/11/main" uri="{4F2E5C28-24EA-4eb8-9CBF-B6C8F9C3D259}">
          <x15:cachedUniqueNames>
            <x15:cachedUniqueName index="0" name="[Sales Data].[Region].&amp;[Africa]"/>
            <x15:cachedUniqueName index="1" name="[Sales Data].[Region].&amp;[Canada]"/>
            <x15:cachedUniqueName index="2" name="[Sales Data].[Region].&amp;[Caribbean]"/>
            <x15:cachedUniqueName index="3" name="[Sales Data].[Region].&amp;[Central]"/>
            <x15:cachedUniqueName index="4" name="[Sales Data].[Region].&amp;[Central Asia]"/>
            <x15:cachedUniqueName index="5" name="[Sales Data].[Region].&amp;[East]"/>
            <x15:cachedUniqueName index="6" name="[Sales Data].[Region].&amp;[EMEA]"/>
            <x15:cachedUniqueName index="7" name="[Sales Data].[Region].&amp;[North]"/>
            <x15:cachedUniqueName index="8" name="[Sales Data].[Region].&amp;[North Asia]"/>
            <x15:cachedUniqueName index="9" name="[Sales Data].[Region].&amp;[Oceania]"/>
            <x15:cachedUniqueName index="10" name="[Sales Data].[Region].&amp;[South]"/>
            <x15:cachedUniqueName index="11" name="[Sales Data].[Region].&amp;[Southeast Asia]"/>
            <x15:cachedUniqueName index="12" name="[Sales Data].[Region].&amp;[West]"/>
          </x15:cachedUniqueNames>
        </ext>
      </extLst>
    </cacheField>
    <cacheField name="[Measures].[Sum of Sales]" caption="Sum of Sales" numFmtId="0" hierarchy="30" level="32767"/>
    <cacheField name="[Sales Data].[Product Category].[Product Category]" caption="Product Category" numFmtId="0" hierarchy="5" level="1">
      <sharedItems containsSemiMixedTypes="0" containsNonDate="0" containsString="0"/>
    </cacheField>
  </cacheFields>
  <cacheHierarchies count="34">
    <cacheHierarchy uniqueName="[Sales Data].[Order ID]" caption="Order ID" attribute="1" defaultMemberUniqueName="[Sales Data].[Order ID].[All]" allUniqueName="[Sales Data].[Order ID].[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Aging]" caption="Aging" attribute="1" defaultMemberUniqueName="[Sales Data].[Aging].[All]" allUniqueName="[Sales Data].[Aging].[All]" dimensionUniqueName="[Sales Data]" displayFolder="" count="2" memberValueDatatype="20" unbalanced="0"/>
    <cacheHierarchy uniqueName="[Sales Data].[Ship Mode]" caption="Ship Mode" attribute="1" defaultMemberUniqueName="[Sales Data].[Ship Mode].[All]" allUniqueName="[Sales Data].[Ship Mode].[All]" dimensionUniqueName="[Sales Data]" displayFolder="" count="2" memberValueDatatype="130" unbalanced="0"/>
    <cacheHierarchy uniqueName="[Sales Data].[Product Category]" caption="Product Category" attribute="1" defaultMemberUniqueName="[Sales Data].[Product Category].[All]" allUniqueName="[Sales Data].[Product Category].[All]" dimensionUniqueName="[Sales Data]" displayFolder="" count="2" memberValueDatatype="130" unbalanced="0">
      <fieldsUsage count="2">
        <fieldUsage x="-1"/>
        <fieldUsage x="2"/>
      </fieldsUsage>
    </cacheHierarchy>
    <cacheHierarchy uniqueName="[Sales Data].[Product]" caption="Product" attribute="1" defaultMemberUniqueName="[Sales Data].[Product].[All]" allUniqueName="[Sales Data].[Product].[All]" dimensionUniqueName="[Sales Data]" displayFolder="" count="2" memberValueDatatype="130" unbalanced="0"/>
    <cacheHierarchy uniqueName="[Sales Data].[Sales]" caption="Sales" attribute="1" defaultMemberUniqueName="[Sales Data].[Sales].[All]" allUniqueName="[Sales Data].[Sales].[All]" dimensionUniqueName="[Sales Data]" displayFolder="" count="2" memberValueDatatype="6" unbalanced="0"/>
    <cacheHierarchy uniqueName="[Sales Data].[Quantity]" caption="Quantity" attribute="1" defaultMemberUniqueName="[Sales Data].[Quantity].[All]" allUniqueName="[Sales Data].[Quantity].[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Profit]" caption="Profit" attribute="1" defaultMemberUniqueName="[Sales Data].[Profit].[All]" allUniqueName="[Sales Data].[Profit].[All]" dimensionUniqueName="[Sales Data]" displayFolder="" count="2" memberValueDatatype="6" unbalanced="0"/>
    <cacheHierarchy uniqueName="[Sales Data].[Shipping Cost]" caption="Shipping Cost" attribute="1" defaultMemberUniqueName="[Sales Data].[Shipping Cost].[All]" allUniqueName="[Sales Data].[Shipping Cost].[All]" dimensionUniqueName="[Sales Data]" displayFolder="" count="2" memberValueDatatype="6" unbalanced="0"/>
    <cacheHierarchy uniqueName="[Sales Data].[Order Priority]" caption="Order Priority" attribute="1" defaultMemberUniqueName="[Sales Data].[Order Priority].[All]" allUniqueName="[Sales Data].[Order Priority].[All]" dimensionUniqueName="[Sales Data]" displayFolder="" count="2" memberValueDatatype="130" unbalanced="0"/>
    <cacheHierarchy uniqueName="[Sales Data].[Customer ID]" caption="Customer ID" attribute="1" defaultMemberUniqueName="[Sales Data].[Customer ID].[All]" allUniqueName="[Sales Data].[Customer ID].[All]" dimensionUniqueName="[Sales Data]" displayFolder="" count="2" memberValueDatatype="130" unbalanced="0"/>
    <cacheHierarchy uniqueName="[Sales Data].[Customer Name]" caption="Customer Name" attribute="1" defaultMemberUniqueName="[Sales Data].[Customer Name].[All]" allUniqueName="[Sales Data].[Customer Name].[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ity]" caption="City" attribute="1" defaultMemberUniqueName="[Sales Data].[City].[All]" allUniqueName="[Sales Data].[City].[All]" dimensionUniqueName="[Sales Data]" displayFolder="" count="2" memberValueDatatype="130" unbalanced="0"/>
    <cacheHierarchy uniqueName="[Sales Data].[State]" caption="State" attribute="1" defaultMemberUniqueName="[Sales Data].[State].[All]" allUniqueName="[Sales Data].[State].[All]" dimensionUniqueName="[Sales Data]" displayFolder="" count="2" memberValueDatatype="130" unbalanced="0"/>
    <cacheHierarchy uniqueName="[Sales Data].[Country]" caption="Country" attribute="1" defaultMemberUniqueName="[Sales Data].[Country].[All]" allUniqueName="[Sales Data].[Country].[All]" dimensionUniqueName="[Sales Data]" displayFolder="" count="2" memberValueDatatype="130" unbalanced="0"/>
    <cacheHierarchy uniqueName="[Sales Data].[Region]" caption="Region" attribute="1" defaultMemberUniqueName="[Sales Data].[Region].[All]" allUniqueName="[Sales Data].[Region].[All]" dimensionUniqueName="[Sales Data]" displayFolder="" count="2" memberValueDatatype="130" unbalanced="0">
      <fieldsUsage count="2">
        <fieldUsage x="-1"/>
        <fieldUsage x="0"/>
      </fieldsUsage>
    </cacheHierarchy>
    <cacheHierarchy uniqueName="[Sales Data].[Months]" caption="Months" attribute="1" defaultMemberUniqueName="[Sales Data].[Months].[All]" allUniqueName="[Sales Data].[Months].[All]" dimensionUniqueName="[Sales Data]" displayFolder="" count="2" memberValueDatatype="130" unbalanced="0"/>
    <cacheHierarchy uniqueName="[Sales Data].[AgeGroup]" caption="AgeGroup" attribute="1" defaultMemberUniqueName="[Sales Data].[AgeGroup].[All]" allUniqueName="[Sales Data].[AgeGroup].[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Measures].[Total number of Orders]" caption="Total number of Orders" measure="1" displayFolder="" measureGroup="Sales Data" count="0"/>
    <cacheHierarchy uniqueName="[Measures].[Total number of customers]" caption="Total number of customers" measure="1" displayFolder="" measureGroup="Sales Data" count="0"/>
    <cacheHierarchy uniqueName="[Measures].[measure 1]" caption="measure 1" measure="1" displayFolder="" measureGroup="Sales Data" count="0"/>
    <cacheHierarchy uniqueName="[Measures].[Total number of Records]" caption="Total number of Records" measure="1" displayFolder="" measureGroup="Sales Data" count="0"/>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Sales Data"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Sales Data"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Sales 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 Krishnan" refreshedDate="44848.98682337963" createdVersion="7" refreshedVersion="7" minRefreshableVersion="3" recordCount="0" supportSubquery="1" supportAdvancedDrill="1" xr:uid="{854213C9-7E37-458E-9FC1-527C6082EE54}">
  <cacheSource type="external" connectionId="2"/>
  <cacheFields count="3">
    <cacheField name="[Measures].[Count of Order ID]" caption="Count of Order ID" numFmtId="0" hierarchy="32" level="32767"/>
    <cacheField name="[Sales Data].[AgeGroup].[AgeGroup]" caption="AgeGroup" numFmtId="0" hierarchy="21" level="1">
      <sharedItems count="1">
        <s v="0-1"/>
      </sharedItems>
      <extLst>
        <ext xmlns:x15="http://schemas.microsoft.com/office/spreadsheetml/2010/11/main" uri="{4F2E5C28-24EA-4eb8-9CBF-B6C8F9C3D259}">
          <x15:cachedUniqueNames>
            <x15:cachedUniqueName index="0" name="[Sales Data].[AgeGroup].&amp;[0-1]"/>
          </x15:cachedUniqueNames>
        </ext>
      </extLst>
    </cacheField>
    <cacheField name="[Sales Data].[Product Category].[Product Category]" caption="Product Category" numFmtId="0" hierarchy="5" level="1">
      <sharedItems containsSemiMixedTypes="0" containsNonDate="0" containsString="0"/>
    </cacheField>
  </cacheFields>
  <cacheHierarchies count="34">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Aging]" caption="Aging" attribute="1" defaultMemberUniqueName="[Sales Data].[Aging].[All]" allUniqueName="[Sales Data].[Aging].[All]" dimensionUniqueName="[Sales Data]" displayFolder="" count="0" memberValueDatatype="20"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ategory]" caption="Product Category" attribute="1" defaultMemberUniqueName="[Sales Data].[Product Category].[All]" allUniqueName="[Sales Data].[Product Category].[All]" dimensionUniqueName="[Sales Data]" displayFolder="" count="2" memberValueDatatype="130" unbalanced="0">
      <fieldsUsage count="2">
        <fieldUsage x="-1"/>
        <fieldUsage x="2"/>
      </fieldsUsage>
    </cacheHierarchy>
    <cacheHierarchy uniqueName="[Sales Data].[Product]" caption="Product" attribute="1" defaultMemberUniqueName="[Sales Data].[Product].[All]" allUniqueName="[Sales Data].[Product].[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6"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6" unbalanced="0"/>
    <cacheHierarchy uniqueName="[Sales Data].[Shipping Cost]" caption="Shipping Cost" attribute="1" defaultMemberUniqueName="[Sales Data].[Shipping Cost].[All]" allUniqueName="[Sales Data].[Shipping Cost].[All]" dimensionUniqueName="[Sales Data]" displayFolder="" count="0" memberValueDatatype="6"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Customer Name]" caption="Customer Name" attribute="1" defaultMemberUniqueName="[Sales Data].[Customer Name].[All]" allUniqueName="[Sales Data].[Customer Name].[All]" dimensionUniqueName="[Sales Data]" displayFolder="" count="0" memberValueDatatype="130" unbalanced="0"/>
    <cacheHierarchy uniqueName="[Sales Data].[Segment]" caption="Segment" attribute="1" defaultMemberUniqueName="[Sales Data].[Segment].[All]" allUniqueName="[Sales Data].[Segment].[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Region]" caption="Region" attribute="1" defaultMemberUniqueName="[Sales Data].[Region].[All]" allUniqueName="[Sales Data].[Region].[All]" dimensionUniqueName="[Sales Data]" displayFolder="" count="0" memberValueDatatype="130" unbalanced="0"/>
    <cacheHierarchy uniqueName="[Sales Data].[Months]" caption="Months" attribute="1" defaultMemberUniqueName="[Sales Data].[Months].[All]" allUniqueName="[Sales Data].[Months].[All]" dimensionUniqueName="[Sales Data]" displayFolder="" count="0" memberValueDatatype="130" unbalanced="0"/>
    <cacheHierarchy uniqueName="[Sales Data].[AgeGroup]" caption="AgeGroup" attribute="1" defaultMemberUniqueName="[Sales Data].[AgeGroup].[All]" allUniqueName="[Sales Data].[AgeGroup].[All]" dimensionUniqueName="[Sales Data]" displayFolder="" count="2" memberValueDatatype="130"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Total number of Orders]" caption="Total number of Orders" measure="1" displayFolder="" measureGroup="Sales Data" count="0"/>
    <cacheHierarchy uniqueName="[Measures].[Total number of customers]" caption="Total number of customers" measure="1" displayFolder="" measureGroup="Sales Data" count="0"/>
    <cacheHierarchy uniqueName="[Measures].[measure 1]" caption="measure 1" measure="1" displayFolder="" measureGroup="Sales Data" count="0"/>
    <cacheHierarchy uniqueName="[Measures].[Total number of Records]" caption="Total number of Records" measure="1" displayFolder="" measureGroup="Sales Data" count="0"/>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 Data"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Sales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Sales 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 Krishnan" refreshedDate="44848.98682395833" createdVersion="7" refreshedVersion="7" minRefreshableVersion="3" recordCount="0" supportSubquery="1" supportAdvancedDrill="1" xr:uid="{1F5070E4-A6B8-4BF8-8B88-F4752ABB8D40}">
  <cacheSource type="external" connectionId="2"/>
  <cacheFields count="5">
    <cacheField name="[Measures].[Sum of Sales]" caption="Sum of Sales" numFmtId="0" hierarchy="30" level="32767"/>
    <cacheField name="[Measures].[Sum of Profit]" caption="Sum of Profit" numFmtId="0" hierarchy="31" level="32767"/>
    <cacheField name="[Sales Data].[Order Date].[Order Date]" caption="Order Date" numFmtId="0" hierarchy="1" level="1">
      <sharedItems containsSemiMixedTypes="0" containsNonDate="0" containsDate="1" containsString="0" minDate="2015-02-01T00:00:00" maxDate="2015-03-01T00:00:00" count="28">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sharedItems>
      <extLst>
        <ext xmlns:x15="http://schemas.microsoft.com/office/spreadsheetml/2010/11/main" uri="{4F2E5C28-24EA-4eb8-9CBF-B6C8F9C3D259}">
          <x15:cachedUniqueNames>
            <x15:cachedUniqueName index="0" name="[Sales Data].[Order Date].&amp;[2015-02-01T00:00:00]"/>
            <x15:cachedUniqueName index="1" name="[Sales Data].[Order Date].&amp;[2015-02-02T00:00:00]"/>
            <x15:cachedUniqueName index="2" name="[Sales Data].[Order Date].&amp;[2015-02-03T00:00:00]"/>
            <x15:cachedUniqueName index="3" name="[Sales Data].[Order Date].&amp;[2015-02-04T00:00:00]"/>
            <x15:cachedUniqueName index="4" name="[Sales Data].[Order Date].&amp;[2015-02-05T00:00:00]"/>
            <x15:cachedUniqueName index="5" name="[Sales Data].[Order Date].&amp;[2015-02-06T00:00:00]"/>
            <x15:cachedUniqueName index="6" name="[Sales Data].[Order Date].&amp;[2015-02-07T00:00:00]"/>
            <x15:cachedUniqueName index="7" name="[Sales Data].[Order Date].&amp;[2015-02-08T00:00:00]"/>
            <x15:cachedUniqueName index="8" name="[Sales Data].[Order Date].&amp;[2015-02-09T00:00:00]"/>
            <x15:cachedUniqueName index="9" name="[Sales Data].[Order Date].&amp;[2015-02-10T00:00:00]"/>
            <x15:cachedUniqueName index="10" name="[Sales Data].[Order Date].&amp;[2015-02-11T00:00:00]"/>
            <x15:cachedUniqueName index="11" name="[Sales Data].[Order Date].&amp;[2015-02-12T00:00:00]"/>
            <x15:cachedUniqueName index="12" name="[Sales Data].[Order Date].&amp;[2015-02-13T00:00:00]"/>
            <x15:cachedUniqueName index="13" name="[Sales Data].[Order Date].&amp;[2015-02-14T00:00:00]"/>
            <x15:cachedUniqueName index="14" name="[Sales Data].[Order Date].&amp;[2015-02-15T00:00:00]"/>
            <x15:cachedUniqueName index="15" name="[Sales Data].[Order Date].&amp;[2015-02-16T00:00:00]"/>
            <x15:cachedUniqueName index="16" name="[Sales Data].[Order Date].&amp;[2015-02-17T00:00:00]"/>
            <x15:cachedUniqueName index="17" name="[Sales Data].[Order Date].&amp;[2015-02-18T00:00:00]"/>
            <x15:cachedUniqueName index="18" name="[Sales Data].[Order Date].&amp;[2015-02-19T00:00:00]"/>
            <x15:cachedUniqueName index="19" name="[Sales Data].[Order Date].&amp;[2015-02-20T00:00:00]"/>
            <x15:cachedUniqueName index="20" name="[Sales Data].[Order Date].&amp;[2015-02-21T00:00:00]"/>
            <x15:cachedUniqueName index="21" name="[Sales Data].[Order Date].&amp;[2015-02-22T00:00:00]"/>
            <x15:cachedUniqueName index="22" name="[Sales Data].[Order Date].&amp;[2015-02-23T00:00:00]"/>
            <x15:cachedUniqueName index="23" name="[Sales Data].[Order Date].&amp;[2015-02-24T00:00:00]"/>
            <x15:cachedUniqueName index="24" name="[Sales Data].[Order Date].&amp;[2015-02-25T00:00:00]"/>
            <x15:cachedUniqueName index="25" name="[Sales Data].[Order Date].&amp;[2015-02-26T00:00:00]"/>
            <x15:cachedUniqueName index="26" name="[Sales Data].[Order Date].&amp;[2015-02-27T00:00:00]"/>
            <x15:cachedUniqueName index="27" name="[Sales Data].[Order Date].&amp;[2015-02-28T00:00:00]"/>
          </x15:cachedUniqueNames>
        </ext>
      </extLst>
    </cacheField>
    <cacheField name="[Sales Data].[Order Date (Month)].[Order Date (Month)]" caption="Order Date (Month)" numFmtId="0" hierarchy="22"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Product Category].[Product Category]" caption="Product Category" numFmtId="0" hierarchy="5" level="1">
      <sharedItems containsSemiMixedTypes="0" containsNonDate="0" containsString="0"/>
    </cacheField>
  </cacheFields>
  <cacheHierarchies count="34">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Aging]" caption="Aging" attribute="1" defaultMemberUniqueName="[Sales Data].[Aging].[All]" allUniqueName="[Sales Data].[Aging].[All]" dimensionUniqueName="[Sales Data]" displayFolder="" count="0" memberValueDatatype="20"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ategory]" caption="Product Category" attribute="1" defaultMemberUniqueName="[Sales Data].[Product Category].[All]" allUniqueName="[Sales Data].[Product Category].[All]" dimensionUniqueName="[Sales Data]" displayFolder="" count="2" memberValueDatatype="130" unbalanced="0">
      <fieldsUsage count="2">
        <fieldUsage x="-1"/>
        <fieldUsage x="4"/>
      </fieldsUsage>
    </cacheHierarchy>
    <cacheHierarchy uniqueName="[Sales Data].[Product]" caption="Product" attribute="1" defaultMemberUniqueName="[Sales Data].[Product].[All]" allUniqueName="[Sales Data].[Product].[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6"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6" unbalanced="0"/>
    <cacheHierarchy uniqueName="[Sales Data].[Shipping Cost]" caption="Shipping Cost" attribute="1" defaultMemberUniqueName="[Sales Data].[Shipping Cost].[All]" allUniqueName="[Sales Data].[Shipping Cost].[All]" dimensionUniqueName="[Sales Data]" displayFolder="" count="0" memberValueDatatype="6"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Customer Name]" caption="Customer Name" attribute="1" defaultMemberUniqueName="[Sales Data].[Customer Name].[All]" allUniqueName="[Sales Data].[Customer Name].[All]" dimensionUniqueName="[Sales Data]" displayFolder="" count="0" memberValueDatatype="130" unbalanced="0"/>
    <cacheHierarchy uniqueName="[Sales Data].[Segment]" caption="Segment" attribute="1" defaultMemberUniqueName="[Sales Data].[Segment].[All]" allUniqueName="[Sales Data].[Segment].[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Region]" caption="Region" attribute="1" defaultMemberUniqueName="[Sales Data].[Region].[All]" allUniqueName="[Sales Data].[Region].[All]" dimensionUniqueName="[Sales Data]" displayFolder="" count="0" memberValueDatatype="130" unbalanced="0"/>
    <cacheHierarchy uniqueName="[Sales Data].[Months]" caption="Months" attribute="1" defaultMemberUniqueName="[Sales Data].[Months].[All]" allUniqueName="[Sales Data].[Months].[All]" dimensionUniqueName="[Sales Data]" displayFolder="" count="0" memberValueDatatype="130" unbalanced="0"/>
    <cacheHierarchy uniqueName="[Sales Data].[AgeGroup]" caption="AgeGroup" attribute="1" defaultMemberUniqueName="[Sales Data].[AgeGroup].[All]" allUniqueName="[Sales Data].[AgeGroup].[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Total number of Orders]" caption="Total number of Orders" measure="1" displayFolder="" measureGroup="Sales Data" count="0"/>
    <cacheHierarchy uniqueName="[Measures].[Total number of customers]" caption="Total number of customers" measure="1" displayFolder="" measureGroup="Sales Data" count="0"/>
    <cacheHierarchy uniqueName="[Measures].[measure 1]" caption="measure 1" measure="1" displayFolder="" measureGroup="Sales Data" count="0"/>
    <cacheHierarchy uniqueName="[Measures].[Total number of Records]" caption="Total number of Records" measure="1" displayFolder="" measureGroup="Sales Data" count="0"/>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Sales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Sales Data"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Sales 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 Krishnan" refreshedDate="44848.986824652777" createdVersion="7" refreshedVersion="7" minRefreshableVersion="3" recordCount="0" supportSubquery="1" supportAdvancedDrill="1" xr:uid="{E61F5884-584F-4F31-9305-ED42986F668F}">
  <cacheSource type="external" connectionId="2"/>
  <cacheFields count="3">
    <cacheField name="[Measures].[Sum of Quantity]" caption="Sum of Quantity" numFmtId="0" hierarchy="33" level="32767"/>
    <cacheField name="[Measures].[Sum of Profit]" caption="Sum of Profit" numFmtId="0" hierarchy="31" level="32767"/>
    <cacheField name="[Sales Data].[Product Category].[Product Category]" caption="Product Category" numFmtId="0" hierarchy="5" level="1">
      <sharedItems containsSemiMixedTypes="0" containsNonDate="0" containsString="0"/>
    </cacheField>
  </cacheFields>
  <cacheHierarchies count="34">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Aging]" caption="Aging" attribute="1" defaultMemberUniqueName="[Sales Data].[Aging].[All]" allUniqueName="[Sales Data].[Aging].[All]" dimensionUniqueName="[Sales Data]" displayFolder="" count="0" memberValueDatatype="20"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ategory]" caption="Product Category" attribute="1" defaultMemberUniqueName="[Sales Data].[Product Category].[All]" allUniqueName="[Sales Data].[Product Category].[All]" dimensionUniqueName="[Sales Data]" displayFolder="" count="2" memberValueDatatype="130" unbalanced="0">
      <fieldsUsage count="2">
        <fieldUsage x="-1"/>
        <fieldUsage x="2"/>
      </fieldsUsage>
    </cacheHierarchy>
    <cacheHierarchy uniqueName="[Sales Data].[Product]" caption="Product" attribute="1" defaultMemberUniqueName="[Sales Data].[Product].[All]" allUniqueName="[Sales Data].[Product].[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6"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6" unbalanced="0"/>
    <cacheHierarchy uniqueName="[Sales Data].[Shipping Cost]" caption="Shipping Cost" attribute="1" defaultMemberUniqueName="[Sales Data].[Shipping Cost].[All]" allUniqueName="[Sales Data].[Shipping Cost].[All]" dimensionUniqueName="[Sales Data]" displayFolder="" count="0" memberValueDatatype="6"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Customer Name]" caption="Customer Name" attribute="1" defaultMemberUniqueName="[Sales Data].[Customer Name].[All]" allUniqueName="[Sales Data].[Customer Name].[All]" dimensionUniqueName="[Sales Data]" displayFolder="" count="0" memberValueDatatype="130" unbalanced="0"/>
    <cacheHierarchy uniqueName="[Sales Data].[Segment]" caption="Segment" attribute="1" defaultMemberUniqueName="[Sales Data].[Segment].[All]" allUniqueName="[Sales Data].[Segment].[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Region]" caption="Region" attribute="1" defaultMemberUniqueName="[Sales Data].[Region].[All]" allUniqueName="[Sales Data].[Region].[All]" dimensionUniqueName="[Sales Data]" displayFolder="" count="0" memberValueDatatype="130" unbalanced="0"/>
    <cacheHierarchy uniqueName="[Sales Data].[Months]" caption="Months" attribute="1" defaultMemberUniqueName="[Sales Data].[Months].[All]" allUniqueName="[Sales Data].[Months].[All]" dimensionUniqueName="[Sales Data]" displayFolder="" count="0" memberValueDatatype="130" unbalanced="0"/>
    <cacheHierarchy uniqueName="[Sales Data].[AgeGroup]" caption="AgeGroup" attribute="1" defaultMemberUniqueName="[Sales Data].[AgeGroup].[All]" allUniqueName="[Sales Data].[AgeGroup].[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Total number of Orders]" caption="Total number of Orders" measure="1" displayFolder="" measureGroup="Sales Data" count="0"/>
    <cacheHierarchy uniqueName="[Measures].[Total number of customers]" caption="Total number of customers" measure="1" displayFolder="" measureGroup="Sales Data" count="0"/>
    <cacheHierarchy uniqueName="[Measures].[measure 1]" caption="measure 1" measure="1" displayFolder="" measureGroup="Sales Data" count="0"/>
    <cacheHierarchy uniqueName="[Measures].[Total number of Records]" caption="Total number of Records" measure="1" displayFolder="" measureGroup="Sales Data" count="0"/>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Sales Data"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Sales Data"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 Krishnan" refreshedDate="44848.992946874998" createdVersion="7" refreshedVersion="7" minRefreshableVersion="3" recordCount="0" supportSubquery="1" supportAdvancedDrill="1" xr:uid="{E3786E59-9897-4FCB-B497-99513D71F239}">
  <cacheSource type="external" connectionId="2"/>
  <cacheFields count="2">
    <cacheField name="[Sales Data].[Product Category].[Product Category]" caption="Product Category" numFmtId="0" hierarchy="5" level="1">
      <sharedItems count="4">
        <s v="Auto &amp; Accessories"/>
        <s v="Electronic"/>
        <s v="Fashion"/>
        <s v="Home &amp; Furniture"/>
      </sharedItems>
      <extLst>
        <ext xmlns:x15="http://schemas.microsoft.com/office/spreadsheetml/2010/11/main" uri="{4F2E5C28-24EA-4eb8-9CBF-B6C8F9C3D259}">
          <x15:cachedUniqueNames>
            <x15:cachedUniqueName index="0" name="[Sales Data].[Product Category].&amp;[Auto &amp; Accessories]"/>
            <x15:cachedUniqueName index="1" name="[Sales Data].[Product Category].&amp;[Electronic]"/>
            <x15:cachedUniqueName index="2" name="[Sales Data].[Product Category].&amp;[Fashion]"/>
            <x15:cachedUniqueName index="3" name="[Sales Data].[Product Category].&amp;[Home &amp; Furniture]"/>
          </x15:cachedUniqueNames>
        </ext>
      </extLst>
    </cacheField>
    <cacheField name="[Sales Data].[Product].[Product]" caption="Product" numFmtId="0" hierarchy="6" level="1">
      <sharedItems containsNonDate="0" count="10">
        <s v="Bed Sheets"/>
        <s v="Beds"/>
        <s v="Curtains"/>
        <s v="Dinner Crockery"/>
        <s v="Dinning Tables"/>
        <s v="Shoe Rack"/>
        <s v="Sofa Covers"/>
        <s v="Sofas"/>
        <s v="Towels"/>
        <s v="Umbrellas"/>
      </sharedItems>
      <extLst>
        <ext xmlns:x15="http://schemas.microsoft.com/office/spreadsheetml/2010/11/main" uri="{4F2E5C28-24EA-4eb8-9CBF-B6C8F9C3D259}">
          <x15:cachedUniqueNames>
            <x15:cachedUniqueName index="0" name="[Sales Data].[Product].&amp;[Bed Sheets]"/>
            <x15:cachedUniqueName index="1" name="[Sales Data].[Product].&amp;[Beds]"/>
            <x15:cachedUniqueName index="2" name="[Sales Data].[Product].&amp;[Curtains]"/>
            <x15:cachedUniqueName index="3" name="[Sales Data].[Product].&amp;[Dinner Crockery]"/>
            <x15:cachedUniqueName index="4" name="[Sales Data].[Product].&amp;[Dinning Tables]"/>
            <x15:cachedUniqueName index="5" name="[Sales Data].[Product].&amp;[Shoe Rack]"/>
            <x15:cachedUniqueName index="6" name="[Sales Data].[Product].&amp;[Sofa Covers]"/>
            <x15:cachedUniqueName index="7" name="[Sales Data].[Product].&amp;[Sofas]"/>
            <x15:cachedUniqueName index="8" name="[Sales Data].[Product].&amp;[Towels]"/>
            <x15:cachedUniqueName index="9" name="[Sales Data].[Product].&amp;[Umbrellas]"/>
          </x15:cachedUniqueNames>
        </ext>
      </extLst>
    </cacheField>
  </cacheFields>
  <cacheHierarchies count="34">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Aging]" caption="Aging" attribute="1" defaultMemberUniqueName="[Sales Data].[Aging].[All]" allUniqueName="[Sales Data].[Aging].[All]" dimensionUniqueName="[Sales Data]" displayFolder="" count="0" memberValueDatatype="20"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ategory]" caption="Product Category" attribute="1" defaultMemberUniqueName="[Sales Data].[Product Category].[All]" allUniqueName="[Sales Data].[Product Category].[All]" dimensionUniqueName="[Sales Data]" displayFolder="" count="2" memberValueDatatype="130" unbalanced="0">
      <fieldsUsage count="2">
        <fieldUsage x="-1"/>
        <fieldUsage x="0"/>
      </fieldsUsage>
    </cacheHierarchy>
    <cacheHierarchy uniqueName="[Sales Data].[Product]" caption="Product" attribute="1" defaultMemberUniqueName="[Sales Data].[Product].[All]" allUniqueName="[Sales Data].[Product].[All]" dimensionUniqueName="[Sales Data]" displayFolder="" count="2" memberValueDatatype="130" unbalanced="0">
      <fieldsUsage count="2">
        <fieldUsage x="-1"/>
        <fieldUsage x="1"/>
      </fieldsUsage>
    </cacheHierarchy>
    <cacheHierarchy uniqueName="[Sales Data].[Sales]" caption="Sales" attribute="1" defaultMemberUniqueName="[Sales Data].[Sales].[All]" allUniqueName="[Sales Data].[Sales].[All]" dimensionUniqueName="[Sales Data]" displayFolder="" count="0" memberValueDatatype="6"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6" unbalanced="0"/>
    <cacheHierarchy uniqueName="[Sales Data].[Shipping Cost]" caption="Shipping Cost" attribute="1" defaultMemberUniqueName="[Sales Data].[Shipping Cost].[All]" allUniqueName="[Sales Data].[Shipping Cost].[All]" dimensionUniqueName="[Sales Data]" displayFolder="" count="0" memberValueDatatype="6"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Customer Name]" caption="Customer Name" attribute="1" defaultMemberUniqueName="[Sales Data].[Customer Name].[All]" allUniqueName="[Sales Data].[Customer Name].[All]" dimensionUniqueName="[Sales Data]" displayFolder="" count="0" memberValueDatatype="130" unbalanced="0"/>
    <cacheHierarchy uniqueName="[Sales Data].[Segment]" caption="Segment" attribute="1" defaultMemberUniqueName="[Sales Data].[Segment].[All]" allUniqueName="[Sales Data].[Segment].[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Region]" caption="Region" attribute="1" defaultMemberUniqueName="[Sales Data].[Region].[All]" allUniqueName="[Sales Data].[Region].[All]" dimensionUniqueName="[Sales Data]" displayFolder="" count="0" memberValueDatatype="130" unbalanced="0"/>
    <cacheHierarchy uniqueName="[Sales Data].[Months]" caption="Months" attribute="1" defaultMemberUniqueName="[Sales Data].[Months].[All]" allUniqueName="[Sales Data].[Months].[All]" dimensionUniqueName="[Sales Data]" displayFolder="" count="0" memberValueDatatype="130" unbalanced="0"/>
    <cacheHierarchy uniqueName="[Sales Data].[AgeGroup]" caption="AgeGroup" attribute="1" defaultMemberUniqueName="[Sales Data].[AgeGroup].[All]" allUniqueName="[Sales Data].[AgeGroup].[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Total number of Orders]" caption="Total number of Orders" measure="1" displayFolder="" measureGroup="Sales Data" count="0"/>
    <cacheHierarchy uniqueName="[Measures].[Total number of customers]" caption="Total number of customers" measure="1" displayFolder="" measureGroup="Sales Data" count="0"/>
    <cacheHierarchy uniqueName="[Measures].[measure 1]" caption="measure 1" measure="1" displayFolder="" measureGroup="Sales Data" count="0"/>
    <cacheHierarchy uniqueName="[Measures].[Total number of Records]" caption="Total number of Records" measure="1" displayFolder="" measureGroup="Sales Data" count="0"/>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 Data"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Sales Data"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Sales 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 Krishnan" refreshedDate="44847.897684837961" createdVersion="3" refreshedVersion="7" minRefreshableVersion="3" recordCount="0" supportSubquery="1" supportAdvancedDrill="1" xr:uid="{4368D667-7328-456B-8EEC-F8807982DE15}">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Aging]" caption="Aging" attribute="1" defaultMemberUniqueName="[Sales Data].[Aging].[All]" allUniqueName="[Sales Data].[Aging].[All]" dimensionUniqueName="[Sales Data]" displayFolder="" count="0" memberValueDatatype="20"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roduct Category]" caption="Product Category" attribute="1" defaultMemberUniqueName="[Sales Data].[Product Category].[All]" allUniqueName="[Sales Data].[Product Category].[All]" dimensionUniqueName="[Sales Data]" displayFolder="" count="2" memberValueDatatype="130" unbalanced="0"/>
    <cacheHierarchy uniqueName="[Sales Data].[Product]" caption="Product" attribute="1" defaultMemberUniqueName="[Sales Data].[Product].[All]" allUniqueName="[Sales Data].[Product].[All]" dimensionUniqueName="[Sales Data]" displayFolder="" count="0" memberValueDatatype="130" unbalanced="0"/>
    <cacheHierarchy uniqueName="[Sales Data].[Sales]" caption="Sales" attribute="1" defaultMemberUniqueName="[Sales Data].[Sales].[All]" allUniqueName="[Sales Data].[Sales].[All]" dimensionUniqueName="[Sales Data]" displayFolder="" count="0" memberValueDatatype="6"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6" unbalanced="0"/>
    <cacheHierarchy uniqueName="[Sales Data].[Shipping Cost]" caption="Shipping Cost" attribute="1" defaultMemberUniqueName="[Sales Data].[Shipping Cost].[All]" allUniqueName="[Sales Data].[Shipping Cost].[All]" dimensionUniqueName="[Sales Data]" displayFolder="" count="0" memberValueDatatype="6"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Customer Name]" caption="Customer Name" attribute="1" defaultMemberUniqueName="[Sales Data].[Customer Name].[All]" allUniqueName="[Sales Data].[Customer Name].[All]" dimensionUniqueName="[Sales Data]" displayFolder="" count="0" memberValueDatatype="130" unbalanced="0"/>
    <cacheHierarchy uniqueName="[Sales Data].[Segment]" caption="Segment" attribute="1" defaultMemberUniqueName="[Sales Data].[Segment].[All]" allUniqueName="[Sales Data].[Segment].[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Region]" caption="Region" attribute="1" defaultMemberUniqueName="[Sales Data].[Region].[All]" allUniqueName="[Sales Data].[Region].[All]" dimensionUniqueName="[Sales Data]" displayFolder="" count="0" memberValueDatatype="130" unbalanced="0"/>
    <cacheHierarchy uniqueName="[Sales Data].[Months]" caption="Months" attribute="1" defaultMemberUniqueName="[Sales Data].[Months].[All]" allUniqueName="[Sales Data].[Months].[All]" dimensionUniqueName="[Sales Data]" displayFolder="" count="0" memberValueDatatype="130" unbalanced="0"/>
    <cacheHierarchy uniqueName="[Sales Data].[AgeGroup]" caption="AgeGroup" attribute="1" defaultMemberUniqueName="[Sales Data].[AgeGroup].[All]" allUniqueName="[Sales Data].[AgeGroup].[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Total number of Orders]" caption="Total number of Orders" measure="1" displayFolder="" measureGroup="Sales Data" count="0"/>
    <cacheHierarchy uniqueName="[Measures].[Total number of customers]" caption="Total number of customers" measure="1" displayFolder="" measureGroup="Sales Data" count="0"/>
    <cacheHierarchy uniqueName="[Measures].[measure 1]" caption="measure 1" measure="1" displayFolder="" measureGroup="Sales Data" count="0"/>
    <cacheHierarchy uniqueName="[Measures].[Total number of Records]" caption="Total number of Records" measure="1" displayFolder="" measureGroup="Sales Data" count="0"/>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 Data"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Sales Data"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Sales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9077305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6D0C46-D781-4339-9099-7209EA7E7ED1}" name="PivotTable2" cacheId="14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All Product and Categories">
  <location ref="A7:A11" firstHeaderRow="1" firstDataRow="1" firstDataCol="1"/>
  <pivotFields count="2">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10">
        <item x="0"/>
        <item x="1"/>
        <item x="2"/>
        <item x="3"/>
        <item x="4"/>
        <item x="5"/>
        <item x="6"/>
        <item x="7"/>
        <item x="8"/>
        <item x="9"/>
      </items>
    </pivotField>
  </pivotFields>
  <rowFields count="2">
    <field x="0"/>
    <field x="1"/>
  </rowFields>
  <rowItems count="4">
    <i>
      <x/>
    </i>
    <i>
      <x v="1"/>
    </i>
    <i>
      <x v="2"/>
    </i>
    <i>
      <x v="3"/>
    </i>
  </rowItems>
  <formats count="5">
    <format dxfId="80">
      <pivotArea field="0" type="button" dataOnly="0" labelOnly="1" outline="0" axis="axisRow" fieldPosition="0"/>
    </format>
    <format dxfId="81">
      <pivotArea dataOnly="0" labelOnly="1" fieldPosition="0">
        <references count="1">
          <reference field="0" count="1">
            <x v="0"/>
          </reference>
        </references>
      </pivotArea>
    </format>
    <format dxfId="82">
      <pivotArea dataOnly="0" labelOnly="1" fieldPosition="0">
        <references count="1">
          <reference field="0" count="1">
            <x v="1"/>
          </reference>
        </references>
      </pivotArea>
    </format>
    <format dxfId="83">
      <pivotArea dataOnly="0" labelOnly="1" fieldPosition="0">
        <references count="1">
          <reference field="0" count="1">
            <x v="2"/>
          </reference>
        </references>
      </pivotArea>
    </format>
    <format dxfId="84">
      <pivotArea dataOnly="0" labelOnly="1" fieldPosition="0">
        <references count="1">
          <reference field="0" count="1">
            <x v="3"/>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A4A792-9474-4F06-8AD0-243C11D448AE}" name="PivotTable6" cacheId="88" applyNumberFormats="0" applyBorderFormats="0" applyFontFormats="0" applyPatternFormats="0" applyAlignmentFormats="0" applyWidthHeightFormats="1" dataCaption="Values" tag="5f0424fe-a30e-44c0-b345-92b18bba34b9" updatedVersion="7" minRefreshableVersion="3" useAutoFormatting="1" subtotalHiddenItems="1" itemPrintTitles="1" createdVersion="7" indent="0" outline="1" outlineData="1" multipleFieldFilters="0">
  <location ref="K5:L6"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Quantity" fld="0" baseField="0" baseItem="0" numFmtId="165"/>
    <dataField name="Sum of Profit" fld="1" baseField="0" baseItem="0"/>
  </dataFields>
  <formats count="4">
    <format dxfId="305">
      <pivotArea outline="0" collapsedLevelsAreSubtotals="1" fieldPosition="0"/>
    </format>
    <format dxfId="306">
      <pivotArea dataOnly="0" labelOnly="1" outline="0" fieldPosition="0">
        <references count="1">
          <reference field="4294967294" count="2">
            <x v="0"/>
            <x v="1"/>
          </reference>
        </references>
      </pivotArea>
    </format>
    <format dxfId="307">
      <pivotArea dataOnly="0" labelOnly="1" outline="0" fieldPosition="0">
        <references count="1">
          <reference field="4294967294" count="2">
            <x v="0"/>
            <x v="1"/>
          </reference>
        </references>
      </pivotArea>
    </format>
    <format dxfId="308">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members count="1" level="1">
        <member name="[Sales Data].[Product Category].&amp;[Electroni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F4B21-1619-4080-89D4-D59561287B80}" name="PivotTable5" cacheId="85" applyNumberFormats="0" applyBorderFormats="0" applyFontFormats="0" applyPatternFormats="0" applyAlignmentFormats="0" applyWidthHeightFormats="1" dataCaption="Values" tag="a46e56a0-6ff6-49f5-b323-8d0eb1f3c201" updatedVersion="7" minRefreshableVersion="3" useAutoFormatting="1" subtotalHiddenItems="1" itemPrintTitles="1" createdVersion="7" indent="0" outline="1" outlineData="1" multipleFieldFilters="0" chartFormat="6">
  <location ref="G5:I18"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2">
    <field x="3"/>
    <field x="2"/>
  </rowFields>
  <rowItems count="13">
    <i>
      <x/>
    </i>
    <i>
      <x v="1"/>
    </i>
    <i>
      <x v="2"/>
    </i>
    <i>
      <x v="3"/>
    </i>
    <i>
      <x v="4"/>
    </i>
    <i>
      <x v="5"/>
    </i>
    <i>
      <x v="6"/>
    </i>
    <i>
      <x v="7"/>
    </i>
    <i>
      <x v="8"/>
    </i>
    <i>
      <x v="9"/>
    </i>
    <i>
      <x v="10"/>
    </i>
    <i>
      <x v="11"/>
    </i>
    <i t="grand">
      <x/>
    </i>
  </rowItems>
  <colFields count="1">
    <field x="-2"/>
  </colFields>
  <colItems count="2">
    <i>
      <x/>
    </i>
    <i i="1">
      <x v="1"/>
    </i>
  </colItems>
  <dataFields count="2">
    <dataField name="Sales" fld="0" baseField="3" baseItem="0"/>
    <dataField name=" Profit" fld="1" baseField="3" baseItem="0"/>
  </dataFields>
  <formats count="22">
    <format dxfId="309">
      <pivotArea outline="0" collapsedLevelsAreSubtotals="1" fieldPosition="0"/>
    </format>
    <format dxfId="310">
      <pivotArea collapsedLevelsAreSubtotals="1" fieldPosition="0">
        <references count="1">
          <reference field="3" count="1">
            <x v="0"/>
          </reference>
        </references>
      </pivotArea>
    </format>
    <format dxfId="311">
      <pivotArea collapsedLevelsAreSubtotals="1" fieldPosition="0">
        <references count="1">
          <reference field="3" count="1">
            <x v="1"/>
          </reference>
        </references>
      </pivotArea>
    </format>
    <format dxfId="312">
      <pivotArea collapsedLevelsAreSubtotals="1" fieldPosition="0">
        <references count="1">
          <reference field="3" count="1">
            <x v="2"/>
          </reference>
        </references>
      </pivotArea>
    </format>
    <format dxfId="313">
      <pivotArea collapsedLevelsAreSubtotals="1" fieldPosition="0">
        <references count="1">
          <reference field="3" count="1">
            <x v="3"/>
          </reference>
        </references>
      </pivotArea>
    </format>
    <format dxfId="314">
      <pivotArea collapsedLevelsAreSubtotals="1" fieldPosition="0">
        <references count="1">
          <reference field="3" count="1">
            <x v="4"/>
          </reference>
        </references>
      </pivotArea>
    </format>
    <format dxfId="315">
      <pivotArea collapsedLevelsAreSubtotals="1" fieldPosition="0">
        <references count="1">
          <reference field="3" count="1">
            <x v="5"/>
          </reference>
        </references>
      </pivotArea>
    </format>
    <format dxfId="316">
      <pivotArea collapsedLevelsAreSubtotals="1" fieldPosition="0">
        <references count="1">
          <reference field="3" count="1">
            <x v="6"/>
          </reference>
        </references>
      </pivotArea>
    </format>
    <format dxfId="317">
      <pivotArea collapsedLevelsAreSubtotals="1" fieldPosition="0">
        <references count="1">
          <reference field="3" count="1">
            <x v="7"/>
          </reference>
        </references>
      </pivotArea>
    </format>
    <format dxfId="318">
      <pivotArea collapsedLevelsAreSubtotals="1" fieldPosition="0">
        <references count="1">
          <reference field="3" count="1">
            <x v="8"/>
          </reference>
        </references>
      </pivotArea>
    </format>
    <format dxfId="319">
      <pivotArea collapsedLevelsAreSubtotals="1" fieldPosition="0">
        <references count="1">
          <reference field="3" count="1">
            <x v="9"/>
          </reference>
        </references>
      </pivotArea>
    </format>
    <format dxfId="320">
      <pivotArea collapsedLevelsAreSubtotals="1" fieldPosition="0">
        <references count="1">
          <reference field="3" count="1">
            <x v="10"/>
          </reference>
        </references>
      </pivotArea>
    </format>
    <format dxfId="321">
      <pivotArea collapsedLevelsAreSubtotals="1" fieldPosition="0">
        <references count="1">
          <reference field="3" count="1">
            <x v="11"/>
          </reference>
        </references>
      </pivotArea>
    </format>
    <format dxfId="322">
      <pivotArea dataOnly="0" labelOnly="1" fieldPosition="0">
        <references count="1">
          <reference field="3" count="0"/>
        </references>
      </pivotArea>
    </format>
    <format dxfId="323">
      <pivotArea field="3" type="button" dataOnly="0" labelOnly="1" outline="0" axis="axisRow" fieldPosition="0"/>
    </format>
    <format dxfId="324">
      <pivotArea dataOnly="0" labelOnly="1" outline="0" fieldPosition="0">
        <references count="1">
          <reference field="4294967294" count="2">
            <x v="0"/>
            <x v="1"/>
          </reference>
        </references>
      </pivotArea>
    </format>
    <format dxfId="325">
      <pivotArea field="3" type="button" dataOnly="0" labelOnly="1" outline="0" axis="axisRow" fieldPosition="0"/>
    </format>
    <format dxfId="326">
      <pivotArea dataOnly="0" labelOnly="1" outline="0" fieldPosition="0">
        <references count="1">
          <reference field="4294967294" count="2">
            <x v="0"/>
            <x v="1"/>
          </reference>
        </references>
      </pivotArea>
    </format>
    <format dxfId="327">
      <pivotArea grandRow="1" outline="0" collapsedLevelsAreSubtotals="1" fieldPosition="0"/>
    </format>
    <format dxfId="328">
      <pivotArea dataOnly="0" labelOnly="1" grandRow="1" outline="0" fieldPosition="0"/>
    </format>
    <format dxfId="329">
      <pivotArea grandRow="1" outline="0" collapsedLevelsAreSubtotals="1" fieldPosition="0"/>
    </format>
    <format dxfId="330">
      <pivotArea dataOnly="0" labelOnly="1" grandRow="1" outline="0" fieldPosition="0"/>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multipleItemSelectionAllowed="1" dragToData="1">
      <members count="1" level="1">
        <member name="[Sales Data].[Product Category].&amp;[Electroni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caption=" Profit"/>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D8D3BB-ACFF-4F70-B027-60F359ED5272}" name="PivotTable4" cacheId="82" applyNumberFormats="0" applyBorderFormats="0" applyFontFormats="0" applyPatternFormats="0" applyAlignmentFormats="0" applyWidthHeightFormats="1" dataCaption="Values" tag="52fe074e-9075-42b7-9fff-d942c6d0a7fb" updatedVersion="7" minRefreshableVersion="3" useAutoFormatting="1" subtotalHiddenItems="1" itemPrintTitles="1" createdVersion="7" indent="0" outline="1" outlineData="1" multipleFieldFilters="0" chartFormat="4">
  <location ref="D5:E7" firstHeaderRow="1" firstDataRow="1" firstDataCol="1"/>
  <pivotFields count="3">
    <pivotField dataField="1" subtotalTop="0" showAll="0" defaultSubtotal="0"/>
    <pivotField axis="axisRow" allDrilled="1" subtotalTop="0" showAll="0"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 Order ID" fld="0" subtotal="count" baseField="1" baseItem="0"/>
  </dataFields>
  <formats count="9">
    <format dxfId="331">
      <pivotArea collapsedLevelsAreSubtotals="1" fieldPosition="0">
        <references count="1">
          <reference field="1" count="0"/>
        </references>
      </pivotArea>
    </format>
    <format dxfId="332">
      <pivotArea field="1" type="button" dataOnly="0" labelOnly="1" outline="0" axis="axisRow" fieldPosition="0"/>
    </format>
    <format dxfId="333">
      <pivotArea dataOnly="0" labelOnly="1" outline="0" axis="axisValues" fieldPosition="0"/>
    </format>
    <format dxfId="334">
      <pivotArea field="1" type="button" dataOnly="0" labelOnly="1" outline="0" axis="axisRow" fieldPosition="0"/>
    </format>
    <format dxfId="335">
      <pivotArea dataOnly="0" labelOnly="1" outline="0" axis="axisValues" fieldPosition="0"/>
    </format>
    <format dxfId="336">
      <pivotArea grandRow="1" outline="0" collapsedLevelsAreSubtotals="1" fieldPosition="0"/>
    </format>
    <format dxfId="337">
      <pivotArea dataOnly="0" labelOnly="1" grandRow="1" outline="0" fieldPosition="0"/>
    </format>
    <format dxfId="338">
      <pivotArea grandRow="1" outline="0" collapsedLevelsAreSubtotals="1" fieldPosition="0"/>
    </format>
    <format dxfId="339">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members count="1" level="1">
        <member name="[Sales Data].[Product Category].&amp;[Electroni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Order ID"/>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B662D8-4A5D-4F0C-8904-72B7320FCE81}" name="PivotTable3" cacheId="79" applyNumberFormats="0" applyBorderFormats="0" applyFontFormats="0" applyPatternFormats="0" applyAlignmentFormats="0" applyWidthHeightFormats="1" dataCaption="Values" tag="366e06c4-5fb2-4c69-9f5b-2cd709920543" updatedVersion="7" minRefreshableVersion="3" useAutoFormatting="1" subtotalHiddenItems="1" itemPrintTitles="1" createdVersion="7" indent="0" outline="1" outlineData="1" multipleFieldFilters="0" chartFormat="4">
  <location ref="A5:B19"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Sales" fld="1" baseField="0" baseItem="0" numFmtId="164"/>
  </dataFields>
  <formats count="7">
    <format dxfId="340">
      <pivotArea outline="0" collapsedLevelsAreSubtotals="1" fieldPosition="0"/>
    </format>
    <format dxfId="341">
      <pivotArea dataOnly="0" labelOnly="1" outline="0" axis="axisValues" fieldPosition="0"/>
    </format>
    <format dxfId="342">
      <pivotArea dataOnly="0" labelOnly="1" outline="0" axis="axisValues" fieldPosition="0"/>
    </format>
    <format dxfId="343">
      <pivotArea grandRow="1" outline="0" collapsedLevelsAreSubtotals="1" fieldPosition="0"/>
    </format>
    <format dxfId="344">
      <pivotArea grandRow="1" outline="0" collapsedLevelsAreSubtotals="1" fieldPosition="0"/>
    </format>
    <format dxfId="345">
      <pivotArea field="0" type="button" dataOnly="0" labelOnly="1" outline="0" axis="axisRow" fieldPosition="0"/>
    </format>
    <format dxfId="346">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members count="1" level="1">
        <member name="[Sales Data].[Product Category].&amp;[Electroni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55187C4-D8BA-455F-82B2-E2252532AC16}" sourceName="[Sales Data].[Product Category]">
  <pivotTables>
    <pivotTable tabId="8" name="PivotTable3"/>
    <pivotTable tabId="8" name="PivotTable4"/>
    <pivotTable tabId="8" name="PivotTable5"/>
    <pivotTable tabId="8" name="PivotTable6"/>
  </pivotTables>
  <data>
    <olap pivotCacheId="907730516">
      <levels count="2">
        <level uniqueName="[Sales Data].[Product Category].[(All)]" sourceCaption="(All)" count="0"/>
        <level uniqueName="[Sales Data].[Product Category].[Product Category]" sourceCaption="Product Category" count="4">
          <ranges>
            <range startItem="0">
              <i n="[Sales Data].[Product Category].&amp;[Auto &amp; Accessories]" c="Auto &amp; Accessories"/>
              <i n="[Sales Data].[Product Category].&amp;[Electronic]" c="Electronic"/>
              <i n="[Sales Data].[Product Category].&amp;[Fashion]" c="Fashion"/>
              <i n="[Sales Data].[Product Category].&amp;[Home &amp; Furniture]" c="Home &amp; Furniture"/>
            </range>
          </ranges>
        </level>
      </levels>
      <selections count="1">
        <selection n="[Sales Data].[Product Category].&amp;[Electronic]"/>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594CC03A-AA57-401E-A440-25E5EBC3F88E}" cache="Slicer_Product_Category" caption="Product Category" level="1"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EA580-E2E0-461D-BF4E-82AA490DABBA}">
  <dimension ref="A1:V25"/>
  <sheetViews>
    <sheetView showGridLines="0" tabSelected="1" workbookViewId="0">
      <pane xSplit="22" ySplit="25" topLeftCell="W26" activePane="bottomRight" state="frozenSplit"/>
      <selection pane="topRight" activeCell="J1" sqref="J1"/>
      <selection pane="bottomLeft" activeCell="A28" sqref="A28"/>
      <selection pane="bottomRight" activeCell="I52" sqref="I52"/>
    </sheetView>
  </sheetViews>
  <sheetFormatPr defaultRowHeight="14.4" x14ac:dyDescent="0.3"/>
  <cols>
    <col min="16" max="16" width="9.109375" customWidth="1"/>
  </cols>
  <sheetData>
    <row r="1" spans="1:22" x14ac:dyDescent="0.3">
      <c r="A1" s="47" t="s">
        <v>59</v>
      </c>
      <c r="B1" s="47"/>
      <c r="C1" s="47"/>
      <c r="D1" s="47"/>
      <c r="E1" s="47"/>
      <c r="F1" s="47"/>
      <c r="G1" s="47"/>
      <c r="H1" s="47"/>
      <c r="I1" s="47"/>
      <c r="J1" s="47"/>
      <c r="K1" s="47"/>
      <c r="L1" s="47"/>
      <c r="M1" s="47"/>
      <c r="N1" s="47"/>
      <c r="O1" s="47"/>
      <c r="P1" s="47"/>
      <c r="Q1" s="47"/>
      <c r="R1" s="47"/>
      <c r="S1" s="47"/>
      <c r="T1" s="47"/>
      <c r="U1" s="47"/>
      <c r="V1" s="47"/>
    </row>
    <row r="2" spans="1:22" x14ac:dyDescent="0.3">
      <c r="A2" s="47"/>
      <c r="B2" s="47"/>
      <c r="C2" s="47"/>
      <c r="D2" s="47"/>
      <c r="E2" s="47"/>
      <c r="F2" s="47"/>
      <c r="G2" s="47"/>
      <c r="H2" s="47"/>
      <c r="I2" s="47"/>
      <c r="J2" s="47"/>
      <c r="K2" s="47"/>
      <c r="L2" s="47"/>
      <c r="M2" s="47"/>
      <c r="N2" s="47"/>
      <c r="O2" s="47"/>
      <c r="P2" s="47"/>
      <c r="Q2" s="47"/>
      <c r="R2" s="47"/>
      <c r="S2" s="47"/>
      <c r="T2" s="47"/>
      <c r="U2" s="47"/>
      <c r="V2" s="47"/>
    </row>
    <row r="3" spans="1:22" x14ac:dyDescent="0.3">
      <c r="A3" s="47"/>
      <c r="B3" s="47"/>
      <c r="C3" s="47"/>
      <c r="D3" s="47"/>
      <c r="E3" s="47"/>
      <c r="F3" s="47"/>
      <c r="G3" s="47"/>
      <c r="H3" s="47"/>
      <c r="I3" s="47"/>
      <c r="J3" s="47"/>
      <c r="K3" s="47"/>
      <c r="L3" s="47"/>
      <c r="M3" s="47"/>
      <c r="N3" s="47"/>
      <c r="O3" s="47"/>
      <c r="P3" s="47"/>
      <c r="Q3" s="47"/>
      <c r="R3" s="47"/>
      <c r="S3" s="47"/>
      <c r="T3" s="47"/>
      <c r="U3" s="47"/>
      <c r="V3" s="47"/>
    </row>
    <row r="4" spans="1:22" x14ac:dyDescent="0.3">
      <c r="A4" s="8"/>
      <c r="B4" s="8"/>
      <c r="C4" s="8"/>
      <c r="D4" s="8"/>
      <c r="E4" s="8"/>
      <c r="F4" s="8"/>
      <c r="G4" s="8"/>
      <c r="H4" s="8"/>
      <c r="I4" s="8"/>
      <c r="J4" s="8"/>
      <c r="K4" s="8"/>
      <c r="L4" s="8"/>
      <c r="M4" s="8"/>
      <c r="N4" s="8"/>
      <c r="O4" s="8"/>
      <c r="P4" s="8"/>
      <c r="Q4" s="8"/>
      <c r="R4" s="8"/>
      <c r="S4" s="8"/>
      <c r="T4" s="8"/>
      <c r="U4" s="8"/>
      <c r="V4" s="8"/>
    </row>
    <row r="5" spans="1:22" x14ac:dyDescent="0.3">
      <c r="A5" s="27" t="s">
        <v>16</v>
      </c>
      <c r="B5" s="27"/>
      <c r="C5" s="27"/>
      <c r="D5" s="27"/>
      <c r="E5" s="27"/>
      <c r="F5" s="27"/>
      <c r="G5" s="27"/>
      <c r="H5" s="27"/>
      <c r="I5" s="27"/>
      <c r="J5" s="27"/>
      <c r="K5" s="27"/>
      <c r="L5" s="27"/>
      <c r="M5" s="27"/>
      <c r="N5" s="27"/>
      <c r="O5" s="27"/>
      <c r="P5" s="27"/>
      <c r="Q5" s="27"/>
      <c r="R5" s="27"/>
      <c r="S5" s="27"/>
      <c r="T5" s="27"/>
      <c r="U5" s="27"/>
      <c r="V5" s="27"/>
    </row>
    <row r="6" spans="1:22" x14ac:dyDescent="0.3">
      <c r="A6" s="27"/>
      <c r="B6" s="27"/>
      <c r="C6" s="27"/>
      <c r="D6" s="27"/>
      <c r="E6" s="27"/>
      <c r="F6" s="27"/>
      <c r="G6" s="27"/>
      <c r="H6" s="27"/>
      <c r="I6" s="27"/>
      <c r="J6" s="27"/>
      <c r="K6" s="27"/>
      <c r="L6" s="27"/>
      <c r="M6" s="27"/>
      <c r="N6" s="27"/>
      <c r="O6" s="27"/>
      <c r="P6" s="27"/>
      <c r="Q6" s="27"/>
      <c r="R6" s="27"/>
      <c r="S6" s="27"/>
      <c r="T6" s="27"/>
      <c r="U6" s="27"/>
      <c r="V6" s="27"/>
    </row>
    <row r="7" spans="1:22" ht="14.4" customHeight="1" x14ac:dyDescent="0.3">
      <c r="A7" s="28" t="s">
        <v>17</v>
      </c>
      <c r="B7" s="29"/>
      <c r="C7" s="29"/>
      <c r="D7" s="29"/>
      <c r="E7" s="29"/>
      <c r="F7" s="29"/>
      <c r="G7" s="29"/>
      <c r="H7" s="29"/>
      <c r="I7" s="29"/>
      <c r="J7" s="29"/>
      <c r="K7" s="29"/>
      <c r="L7" s="29"/>
      <c r="M7" s="29"/>
      <c r="N7" s="29"/>
      <c r="O7" s="29"/>
      <c r="P7" s="29"/>
      <c r="Q7" s="29"/>
      <c r="R7" s="29"/>
      <c r="S7" s="29"/>
      <c r="T7" s="29"/>
      <c r="U7" s="29"/>
      <c r="V7" s="29"/>
    </row>
    <row r="8" spans="1:22" ht="23.4" customHeight="1" x14ac:dyDescent="0.3">
      <c r="A8" s="29"/>
      <c r="B8" s="29"/>
      <c r="C8" s="29"/>
      <c r="D8" s="29"/>
      <c r="E8" s="29"/>
      <c r="F8" s="29"/>
      <c r="G8" s="29"/>
      <c r="H8" s="29"/>
      <c r="I8" s="29"/>
      <c r="J8" s="29"/>
      <c r="K8" s="29"/>
      <c r="L8" s="29"/>
      <c r="M8" s="29"/>
      <c r="N8" s="29"/>
      <c r="O8" s="29"/>
      <c r="P8" s="29"/>
      <c r="Q8" s="29"/>
      <c r="R8" s="29"/>
      <c r="S8" s="29"/>
      <c r="T8" s="29"/>
      <c r="U8" s="29"/>
      <c r="V8" s="29"/>
    </row>
    <row r="9" spans="1:22" ht="14.4" customHeight="1" x14ac:dyDescent="0.3">
      <c r="A9" s="29"/>
      <c r="B9" s="29"/>
      <c r="C9" s="29"/>
      <c r="D9" s="29"/>
      <c r="E9" s="29"/>
      <c r="F9" s="29"/>
      <c r="G9" s="29"/>
      <c r="H9" s="29"/>
      <c r="I9" s="29"/>
      <c r="J9" s="29"/>
      <c r="K9" s="29"/>
      <c r="L9" s="29"/>
      <c r="M9" s="29"/>
      <c r="N9" s="29"/>
      <c r="O9" s="29"/>
      <c r="P9" s="29"/>
      <c r="Q9" s="29"/>
      <c r="R9" s="29"/>
      <c r="S9" s="29"/>
      <c r="T9" s="29"/>
      <c r="U9" s="29"/>
      <c r="V9" s="29"/>
    </row>
    <row r="10" spans="1:22" ht="14.4" customHeight="1" x14ac:dyDescent="0.3">
      <c r="A10" s="29"/>
      <c r="B10" s="29"/>
      <c r="C10" s="29"/>
      <c r="D10" s="29"/>
      <c r="E10" s="29"/>
      <c r="F10" s="29"/>
      <c r="G10" s="29"/>
      <c r="H10" s="29"/>
      <c r="I10" s="29"/>
      <c r="J10" s="29"/>
      <c r="K10" s="29"/>
      <c r="L10" s="29"/>
      <c r="M10" s="29"/>
      <c r="N10" s="29"/>
      <c r="O10" s="29"/>
      <c r="P10" s="29"/>
      <c r="Q10" s="29"/>
      <c r="R10" s="29"/>
      <c r="S10" s="29"/>
      <c r="T10" s="29"/>
      <c r="U10" s="29"/>
      <c r="V10" s="29"/>
    </row>
    <row r="11" spans="1:22" x14ac:dyDescent="0.3">
      <c r="A11" s="29"/>
      <c r="B11" s="29"/>
      <c r="C11" s="29"/>
      <c r="D11" s="29"/>
      <c r="E11" s="29"/>
      <c r="F11" s="29"/>
      <c r="G11" s="29"/>
      <c r="H11" s="29"/>
      <c r="I11" s="29"/>
      <c r="J11" s="29"/>
      <c r="K11" s="29"/>
      <c r="L11" s="29"/>
      <c r="M11" s="29"/>
      <c r="N11" s="29"/>
      <c r="O11" s="29"/>
      <c r="P11" s="29"/>
      <c r="Q11" s="29"/>
      <c r="R11" s="29"/>
      <c r="S11" s="29"/>
      <c r="T11" s="29"/>
      <c r="U11" s="29"/>
      <c r="V11" s="29"/>
    </row>
    <row r="12" spans="1:22" x14ac:dyDescent="0.3">
      <c r="A12" s="29"/>
      <c r="B12" s="29"/>
      <c r="C12" s="29"/>
      <c r="D12" s="29"/>
      <c r="E12" s="29"/>
      <c r="F12" s="29"/>
      <c r="G12" s="29"/>
      <c r="H12" s="29"/>
      <c r="I12" s="29"/>
      <c r="J12" s="29"/>
      <c r="K12" s="29"/>
      <c r="L12" s="29"/>
      <c r="M12" s="29"/>
      <c r="N12" s="29"/>
      <c r="O12" s="29"/>
      <c r="P12" s="29"/>
      <c r="Q12" s="29"/>
      <c r="R12" s="29"/>
      <c r="S12" s="29"/>
      <c r="T12" s="29"/>
      <c r="U12" s="29"/>
      <c r="V12" s="29"/>
    </row>
    <row r="13" spans="1:22" x14ac:dyDescent="0.3">
      <c r="A13" s="29"/>
      <c r="B13" s="29"/>
      <c r="C13" s="29"/>
      <c r="D13" s="29"/>
      <c r="E13" s="29"/>
      <c r="F13" s="29"/>
      <c r="G13" s="29"/>
      <c r="H13" s="29"/>
      <c r="I13" s="29"/>
      <c r="J13" s="29"/>
      <c r="K13" s="29"/>
      <c r="L13" s="29"/>
      <c r="M13" s="29"/>
      <c r="N13" s="29"/>
      <c r="O13" s="29"/>
      <c r="P13" s="29"/>
      <c r="Q13" s="29"/>
      <c r="R13" s="29"/>
      <c r="S13" s="29"/>
      <c r="T13" s="29"/>
      <c r="U13" s="29"/>
      <c r="V13" s="29"/>
    </row>
    <row r="14" spans="1:22" ht="15" customHeight="1" x14ac:dyDescent="0.3">
      <c r="A14" s="27" t="s">
        <v>55</v>
      </c>
      <c r="B14" s="27"/>
      <c r="C14" s="27"/>
      <c r="D14" s="27"/>
      <c r="E14" s="27"/>
      <c r="F14" s="27"/>
      <c r="G14" s="27"/>
      <c r="H14" s="27"/>
      <c r="I14" s="27"/>
      <c r="J14" s="27"/>
      <c r="K14" s="27"/>
      <c r="L14" s="27"/>
      <c r="M14" s="27"/>
      <c r="N14" s="27"/>
      <c r="O14" s="27"/>
      <c r="P14" s="27"/>
      <c r="Q14" s="27"/>
      <c r="R14" s="27"/>
      <c r="S14" s="27"/>
      <c r="T14" s="27"/>
      <c r="U14" s="27"/>
      <c r="V14" s="27"/>
    </row>
    <row r="15" spans="1:22" ht="15.6" customHeight="1" x14ac:dyDescent="0.3">
      <c r="A15" s="27"/>
      <c r="B15" s="27"/>
      <c r="C15" s="27"/>
      <c r="D15" s="27"/>
      <c r="E15" s="27"/>
      <c r="F15" s="27"/>
      <c r="G15" s="27"/>
      <c r="H15" s="27"/>
      <c r="I15" s="27"/>
      <c r="J15" s="27"/>
      <c r="K15" s="27"/>
      <c r="L15" s="27"/>
      <c r="M15" s="27"/>
      <c r="N15" s="27"/>
      <c r="O15" s="27"/>
      <c r="P15" s="27"/>
      <c r="Q15" s="27"/>
      <c r="R15" s="27"/>
      <c r="S15" s="27"/>
      <c r="T15" s="27"/>
      <c r="U15" s="27"/>
      <c r="V15" s="27"/>
    </row>
    <row r="16" spans="1:22" x14ac:dyDescent="0.3">
      <c r="A16" s="28" t="s">
        <v>18</v>
      </c>
      <c r="B16" s="29"/>
      <c r="C16" s="29"/>
      <c r="D16" s="29"/>
      <c r="E16" s="29"/>
      <c r="F16" s="29"/>
      <c r="G16" s="29"/>
      <c r="H16" s="29"/>
      <c r="I16" s="29"/>
      <c r="J16" s="29"/>
      <c r="K16" s="29"/>
      <c r="L16" s="29"/>
      <c r="M16" s="29"/>
      <c r="N16" s="29"/>
      <c r="O16" s="29"/>
      <c r="P16" s="29"/>
      <c r="Q16" s="29"/>
      <c r="R16" s="29"/>
      <c r="S16" s="29"/>
      <c r="T16" s="29"/>
      <c r="U16" s="29"/>
      <c r="V16" s="29"/>
    </row>
    <row r="17" spans="1:22" x14ac:dyDescent="0.3">
      <c r="A17" s="29"/>
      <c r="B17" s="29"/>
      <c r="C17" s="29"/>
      <c r="D17" s="29"/>
      <c r="E17" s="29"/>
      <c r="F17" s="29"/>
      <c r="G17" s="29"/>
      <c r="H17" s="29"/>
      <c r="I17" s="29"/>
      <c r="J17" s="29"/>
      <c r="K17" s="29"/>
      <c r="L17" s="29"/>
      <c r="M17" s="29"/>
      <c r="N17" s="29"/>
      <c r="O17" s="29"/>
      <c r="P17" s="29"/>
      <c r="Q17" s="29"/>
      <c r="R17" s="29"/>
      <c r="S17" s="29"/>
      <c r="T17" s="29"/>
      <c r="U17" s="29"/>
      <c r="V17" s="29"/>
    </row>
    <row r="18" spans="1:22" x14ac:dyDescent="0.3">
      <c r="A18" s="29"/>
      <c r="B18" s="29"/>
      <c r="C18" s="29"/>
      <c r="D18" s="29"/>
      <c r="E18" s="29"/>
      <c r="F18" s="29"/>
      <c r="G18" s="29"/>
      <c r="H18" s="29"/>
      <c r="I18" s="29"/>
      <c r="J18" s="29"/>
      <c r="K18" s="29"/>
      <c r="L18" s="29"/>
      <c r="M18" s="29"/>
      <c r="N18" s="29"/>
      <c r="O18" s="29"/>
      <c r="P18" s="29"/>
      <c r="Q18" s="29"/>
      <c r="R18" s="29"/>
      <c r="S18" s="29"/>
      <c r="T18" s="29"/>
      <c r="U18" s="29"/>
      <c r="V18" s="29"/>
    </row>
    <row r="19" spans="1:22" x14ac:dyDescent="0.3">
      <c r="A19" s="29"/>
      <c r="B19" s="29"/>
      <c r="C19" s="29"/>
      <c r="D19" s="29"/>
      <c r="E19" s="29"/>
      <c r="F19" s="29"/>
      <c r="G19" s="29"/>
      <c r="H19" s="29"/>
      <c r="I19" s="29"/>
      <c r="J19" s="29"/>
      <c r="K19" s="29"/>
      <c r="L19" s="29"/>
      <c r="M19" s="29"/>
      <c r="N19" s="29"/>
      <c r="O19" s="29"/>
      <c r="P19" s="29"/>
      <c r="Q19" s="29"/>
      <c r="R19" s="29"/>
      <c r="S19" s="29"/>
      <c r="T19" s="29"/>
      <c r="U19" s="29"/>
      <c r="V19" s="29"/>
    </row>
    <row r="20" spans="1:22" x14ac:dyDescent="0.3">
      <c r="A20" s="29"/>
      <c r="B20" s="29"/>
      <c r="C20" s="29"/>
      <c r="D20" s="29"/>
      <c r="E20" s="29"/>
      <c r="F20" s="29"/>
      <c r="G20" s="29"/>
      <c r="H20" s="29"/>
      <c r="I20" s="29"/>
      <c r="J20" s="29"/>
      <c r="K20" s="29"/>
      <c r="L20" s="29"/>
      <c r="M20" s="29"/>
      <c r="N20" s="29"/>
      <c r="O20" s="29"/>
      <c r="P20" s="29"/>
      <c r="Q20" s="29"/>
      <c r="R20" s="29"/>
      <c r="S20" s="29"/>
      <c r="T20" s="29"/>
      <c r="U20" s="29"/>
      <c r="V20" s="29"/>
    </row>
    <row r="21" spans="1:22" x14ac:dyDescent="0.3">
      <c r="A21" s="29"/>
      <c r="B21" s="29"/>
      <c r="C21" s="29"/>
      <c r="D21" s="29"/>
      <c r="E21" s="29"/>
      <c r="F21" s="29"/>
      <c r="G21" s="29"/>
      <c r="H21" s="29"/>
      <c r="I21" s="29"/>
      <c r="J21" s="29"/>
      <c r="K21" s="29"/>
      <c r="L21" s="29"/>
      <c r="M21" s="29"/>
      <c r="N21" s="29"/>
      <c r="O21" s="29"/>
      <c r="P21" s="29"/>
      <c r="Q21" s="29"/>
      <c r="R21" s="29"/>
      <c r="S21" s="29"/>
      <c r="T21" s="29"/>
      <c r="U21" s="29"/>
      <c r="V21" s="29"/>
    </row>
    <row r="22" spans="1:22" x14ac:dyDescent="0.3">
      <c r="A22" s="29"/>
      <c r="B22" s="29"/>
      <c r="C22" s="29"/>
      <c r="D22" s="29"/>
      <c r="E22" s="29"/>
      <c r="F22" s="29"/>
      <c r="G22" s="29"/>
      <c r="H22" s="29"/>
      <c r="I22" s="29"/>
      <c r="J22" s="29"/>
      <c r="K22" s="29"/>
      <c r="L22" s="29"/>
      <c r="M22" s="29"/>
      <c r="N22" s="29"/>
      <c r="O22" s="29"/>
      <c r="P22" s="29"/>
      <c r="Q22" s="29"/>
      <c r="R22" s="29"/>
      <c r="S22" s="29"/>
      <c r="T22" s="29"/>
      <c r="U22" s="29"/>
      <c r="V22" s="29"/>
    </row>
    <row r="23" spans="1:22" x14ac:dyDescent="0.3">
      <c r="A23" s="29"/>
      <c r="B23" s="29"/>
      <c r="C23" s="29"/>
      <c r="D23" s="29"/>
      <c r="E23" s="29"/>
      <c r="F23" s="29"/>
      <c r="G23" s="29"/>
      <c r="H23" s="29"/>
      <c r="I23" s="29"/>
      <c r="J23" s="29"/>
      <c r="K23" s="29"/>
      <c r="L23" s="29"/>
      <c r="M23" s="29"/>
      <c r="N23" s="29"/>
      <c r="O23" s="29"/>
      <c r="P23" s="29"/>
      <c r="Q23" s="29"/>
      <c r="R23" s="29"/>
      <c r="S23" s="29"/>
      <c r="T23" s="29"/>
      <c r="U23" s="29"/>
      <c r="V23" s="29"/>
    </row>
    <row r="24" spans="1:22" ht="15" thickBot="1" x14ac:dyDescent="0.35">
      <c r="A24" s="30" t="s">
        <v>56</v>
      </c>
      <c r="B24" s="30"/>
      <c r="C24" s="30"/>
      <c r="D24" s="30"/>
      <c r="E24" s="30"/>
      <c r="F24" s="30"/>
      <c r="G24" s="1"/>
      <c r="H24" s="1"/>
      <c r="I24" s="1"/>
      <c r="J24" s="1"/>
      <c r="K24" s="1"/>
      <c r="L24" s="1"/>
      <c r="M24" s="1"/>
      <c r="N24" s="1"/>
      <c r="O24" s="1"/>
      <c r="P24" s="1"/>
      <c r="Q24" s="1"/>
      <c r="R24" s="1"/>
      <c r="S24" s="1"/>
      <c r="T24" s="1"/>
      <c r="U24" s="1"/>
      <c r="V24" s="2"/>
    </row>
    <row r="25" spans="1:22" x14ac:dyDescent="0.3">
      <c r="A25" s="30"/>
      <c r="B25" s="30"/>
      <c r="C25" s="30"/>
      <c r="D25" s="30"/>
      <c r="E25" s="30"/>
      <c r="F25" s="30"/>
    </row>
  </sheetData>
  <mergeCells count="6">
    <mergeCell ref="A14:V15"/>
    <mergeCell ref="A16:V23"/>
    <mergeCell ref="A24:F25"/>
    <mergeCell ref="A1:V3"/>
    <mergeCell ref="A5:V6"/>
    <mergeCell ref="A7:V13"/>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E4519-2913-4698-80E5-E3136CC06AA1}">
  <dimension ref="A5:S16"/>
  <sheetViews>
    <sheetView showGridLines="0" workbookViewId="0">
      <pane xSplit="19" ySplit="36" topLeftCell="T73" activePane="bottomRight" state="frozenSplit"/>
      <selection pane="topRight" activeCell="H1" sqref="H1"/>
      <selection pane="bottomLeft" activeCell="A22" sqref="A22"/>
      <selection pane="bottomRight" activeCell="D28" sqref="D28"/>
    </sheetView>
  </sheetViews>
  <sheetFormatPr defaultRowHeight="14.4" x14ac:dyDescent="0.3"/>
  <cols>
    <col min="1" max="1" width="26.21875" bestFit="1" customWidth="1"/>
    <col min="2" max="2" width="17.33203125" bestFit="1" customWidth="1"/>
    <col min="3" max="3" width="7.21875" customWidth="1"/>
    <col min="4" max="4" width="40.33203125" customWidth="1"/>
    <col min="5" max="5" width="11.21875" bestFit="1" customWidth="1"/>
    <col min="7" max="7" width="31.21875" customWidth="1"/>
    <col min="8" max="8" width="10.21875" bestFit="1" customWidth="1"/>
  </cols>
  <sheetData>
    <row r="5" spans="1:19" ht="15" thickBot="1" x14ac:dyDescent="0.35"/>
    <row r="6" spans="1:19" ht="15.6" x14ac:dyDescent="0.3">
      <c r="D6" s="21" t="s">
        <v>23</v>
      </c>
      <c r="E6" s="22"/>
      <c r="G6" s="40" t="s">
        <v>24</v>
      </c>
      <c r="H6" s="41"/>
      <c r="O6" s="31" t="s">
        <v>0</v>
      </c>
      <c r="P6" s="32"/>
      <c r="Q6" s="32"/>
      <c r="R6" s="32"/>
      <c r="S6" s="33"/>
    </row>
    <row r="7" spans="1:19" ht="14.4" customHeight="1" x14ac:dyDescent="0.3">
      <c r="A7" s="13" t="s">
        <v>60</v>
      </c>
      <c r="D7" s="9" t="s">
        <v>12</v>
      </c>
      <c r="E7" s="23">
        <v>17015</v>
      </c>
      <c r="G7" s="11" t="s">
        <v>7</v>
      </c>
      <c r="H7" s="25">
        <v>7960.2533000000003</v>
      </c>
      <c r="O7" s="34"/>
      <c r="P7" s="35"/>
      <c r="Q7" s="35"/>
      <c r="R7" s="35"/>
      <c r="S7" s="36"/>
    </row>
    <row r="8" spans="1:19" ht="15" thickBot="1" x14ac:dyDescent="0.35">
      <c r="A8" s="48" t="s">
        <v>3</v>
      </c>
      <c r="D8" s="9" t="s">
        <v>15</v>
      </c>
      <c r="E8" s="23">
        <v>16632</v>
      </c>
      <c r="G8" s="11" t="s">
        <v>5</v>
      </c>
      <c r="H8" s="25">
        <v>7891.8433000000005</v>
      </c>
      <c r="O8" s="37"/>
      <c r="P8" s="38"/>
      <c r="Q8" s="38"/>
      <c r="R8" s="38"/>
      <c r="S8" s="39"/>
    </row>
    <row r="9" spans="1:19" ht="14.4" customHeight="1" x14ac:dyDescent="0.3">
      <c r="A9" s="48" t="s">
        <v>4</v>
      </c>
      <c r="D9" s="9" t="s">
        <v>7</v>
      </c>
      <c r="E9" s="23">
        <v>16321</v>
      </c>
      <c r="G9" s="11" t="s">
        <v>15</v>
      </c>
      <c r="H9" s="25">
        <v>7876.88</v>
      </c>
      <c r="O9" s="31" t="s">
        <v>19</v>
      </c>
      <c r="P9" s="32"/>
      <c r="Q9" s="32"/>
      <c r="R9" s="32"/>
      <c r="S9" s="33"/>
    </row>
    <row r="10" spans="1:19" x14ac:dyDescent="0.3">
      <c r="A10" s="48" t="s">
        <v>1</v>
      </c>
      <c r="D10" s="9" t="s">
        <v>6</v>
      </c>
      <c r="E10" s="23">
        <v>16291</v>
      </c>
      <c r="G10" s="11" t="s">
        <v>11</v>
      </c>
      <c r="H10" s="25">
        <v>7830.52</v>
      </c>
      <c r="O10" s="34"/>
      <c r="P10" s="35"/>
      <c r="Q10" s="35"/>
      <c r="R10" s="35"/>
      <c r="S10" s="36"/>
    </row>
    <row r="11" spans="1:19" ht="15" thickBot="1" x14ac:dyDescent="0.35">
      <c r="A11" s="48" t="s">
        <v>2</v>
      </c>
      <c r="D11" s="9" t="s">
        <v>5</v>
      </c>
      <c r="E11" s="23">
        <v>16174</v>
      </c>
      <c r="G11" s="11" t="s">
        <v>9</v>
      </c>
      <c r="H11" s="25">
        <v>7747.3132999999998</v>
      </c>
      <c r="O11" s="37"/>
      <c r="P11" s="38"/>
      <c r="Q11" s="38"/>
      <c r="R11" s="38"/>
      <c r="S11" s="39"/>
    </row>
    <row r="12" spans="1:19" ht="15" customHeight="1" x14ac:dyDescent="0.3">
      <c r="D12" s="9" t="s">
        <v>13</v>
      </c>
      <c r="E12" s="23">
        <v>15968</v>
      </c>
      <c r="G12" s="11" t="s">
        <v>6</v>
      </c>
      <c r="H12" s="25">
        <v>7707.4031999999997</v>
      </c>
    </row>
    <row r="13" spans="1:19" x14ac:dyDescent="0.3">
      <c r="D13" s="9" t="s">
        <v>9</v>
      </c>
      <c r="E13" s="23">
        <v>15932</v>
      </c>
      <c r="G13" s="11" t="s">
        <v>12</v>
      </c>
      <c r="H13" s="25">
        <v>7591.6467000000002</v>
      </c>
    </row>
    <row r="14" spans="1:19" ht="14.4" customHeight="1" x14ac:dyDescent="0.3">
      <c r="D14" s="9" t="s">
        <v>14</v>
      </c>
      <c r="E14" s="23">
        <v>15922</v>
      </c>
      <c r="G14" s="11" t="s">
        <v>13</v>
      </c>
      <c r="H14" s="25">
        <v>7545.6467000000002</v>
      </c>
    </row>
    <row r="15" spans="1:19" ht="14.4" customHeight="1" x14ac:dyDescent="0.3">
      <c r="D15" s="9" t="s">
        <v>11</v>
      </c>
      <c r="E15" s="23">
        <v>15833</v>
      </c>
      <c r="G15" s="11" t="s">
        <v>10</v>
      </c>
      <c r="H15" s="25">
        <v>7529.5165999999999</v>
      </c>
    </row>
    <row r="16" spans="1:19" ht="15" customHeight="1" thickBot="1" x14ac:dyDescent="0.35">
      <c r="D16" s="10" t="s">
        <v>8</v>
      </c>
      <c r="E16" s="24">
        <v>15807</v>
      </c>
      <c r="G16" s="12" t="s">
        <v>14</v>
      </c>
      <c r="H16" s="26">
        <v>7443.3465999999999</v>
      </c>
    </row>
  </sheetData>
  <mergeCells count="3">
    <mergeCell ref="O9:S11"/>
    <mergeCell ref="G6:H6"/>
    <mergeCell ref="O6:S8"/>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7DE4F-CF12-4B2A-9A95-F15BB85BE25F}">
  <dimension ref="A1:W4"/>
  <sheetViews>
    <sheetView showGridLines="0" zoomScale="90" zoomScaleNormal="90" workbookViewId="0">
      <pane xSplit="24" ySplit="42" topLeftCell="Y49" activePane="bottomRight" state="frozenSplit"/>
      <selection pane="topRight" activeCell="Y1" sqref="Y1"/>
      <selection pane="bottomLeft" activeCell="A13" sqref="A13"/>
      <selection pane="bottomRight" activeCell="AC7" sqref="AC7"/>
    </sheetView>
  </sheetViews>
  <sheetFormatPr defaultRowHeight="14.4" x14ac:dyDescent="0.3"/>
  <cols>
    <col min="1" max="16384" width="8.88671875" style="43"/>
  </cols>
  <sheetData>
    <row r="1" spans="1:23" x14ac:dyDescent="0.3">
      <c r="A1" s="44" t="s">
        <v>57</v>
      </c>
      <c r="B1" s="45"/>
      <c r="C1" s="45"/>
      <c r="D1" s="45"/>
      <c r="E1" s="45"/>
      <c r="F1" s="45"/>
      <c r="G1" s="45"/>
      <c r="H1" s="45"/>
      <c r="I1" s="45"/>
      <c r="J1" s="45"/>
      <c r="K1" s="45"/>
      <c r="L1" s="45"/>
      <c r="M1" s="45"/>
      <c r="N1" s="45"/>
      <c r="O1" s="45"/>
      <c r="P1" s="45"/>
      <c r="Q1" s="45"/>
      <c r="R1" s="45"/>
      <c r="S1" s="45"/>
      <c r="T1" s="45"/>
      <c r="U1" s="45"/>
      <c r="V1" s="45"/>
      <c r="W1" s="45"/>
    </row>
    <row r="2" spans="1:23" x14ac:dyDescent="0.3">
      <c r="A2" s="45"/>
      <c r="B2" s="45"/>
      <c r="C2" s="45"/>
      <c r="D2" s="45"/>
      <c r="E2" s="45"/>
      <c r="F2" s="45"/>
      <c r="G2" s="45"/>
      <c r="H2" s="45"/>
      <c r="I2" s="45"/>
      <c r="J2" s="45"/>
      <c r="K2" s="45"/>
      <c r="L2" s="45"/>
      <c r="M2" s="45"/>
      <c r="N2" s="45"/>
      <c r="O2" s="45"/>
      <c r="P2" s="45"/>
      <c r="Q2" s="45"/>
      <c r="R2" s="45"/>
      <c r="S2" s="45"/>
      <c r="T2" s="45"/>
      <c r="U2" s="45"/>
      <c r="V2" s="45"/>
      <c r="W2" s="45"/>
    </row>
    <row r="3" spans="1:23" x14ac:dyDescent="0.3">
      <c r="A3" s="45"/>
      <c r="B3" s="45"/>
      <c r="C3" s="45"/>
      <c r="D3" s="45"/>
      <c r="E3" s="45"/>
      <c r="F3" s="45"/>
      <c r="G3" s="45"/>
      <c r="H3" s="45"/>
      <c r="I3" s="45"/>
      <c r="J3" s="45"/>
      <c r="K3" s="45"/>
      <c r="L3" s="45"/>
      <c r="M3" s="45"/>
      <c r="N3" s="45"/>
      <c r="O3" s="45"/>
      <c r="P3" s="45"/>
      <c r="Q3" s="45"/>
      <c r="R3" s="45"/>
      <c r="S3" s="45"/>
      <c r="T3" s="45"/>
      <c r="U3" s="45"/>
      <c r="V3" s="45"/>
      <c r="W3" s="45"/>
    </row>
    <row r="4" spans="1:23" x14ac:dyDescent="0.3">
      <c r="A4" s="46"/>
      <c r="B4" s="46"/>
      <c r="C4" s="46"/>
      <c r="D4" s="46"/>
      <c r="E4" s="46"/>
      <c r="F4" s="46"/>
      <c r="G4" s="46"/>
      <c r="H4" s="46"/>
      <c r="I4" s="46"/>
      <c r="J4" s="46"/>
      <c r="K4" s="46"/>
      <c r="L4" s="46"/>
      <c r="M4" s="46"/>
      <c r="N4" s="46"/>
      <c r="O4" s="46"/>
      <c r="P4" s="46"/>
      <c r="Q4" s="46"/>
      <c r="R4" s="46"/>
      <c r="S4" s="46"/>
      <c r="T4" s="46"/>
      <c r="U4" s="46"/>
      <c r="V4" s="46"/>
      <c r="W4" s="46"/>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DDF7E-3FF9-46CB-938D-B288A10F6BF3}">
  <dimension ref="A2:U19"/>
  <sheetViews>
    <sheetView workbookViewId="0">
      <selection activeCell="E38" sqref="E38"/>
    </sheetView>
  </sheetViews>
  <sheetFormatPr defaultRowHeight="14.4" x14ac:dyDescent="0.3"/>
  <cols>
    <col min="1" max="1" width="13.77734375" bestFit="1" customWidth="1"/>
    <col min="2" max="2" width="11.77734375" bestFit="1" customWidth="1"/>
    <col min="3" max="3" width="4.21875" customWidth="1"/>
    <col min="4" max="4" width="12.77734375" bestFit="1" customWidth="1"/>
    <col min="5" max="5" width="8.5546875" bestFit="1" customWidth="1"/>
    <col min="6" max="6" width="4.21875" customWidth="1"/>
    <col min="7" max="7" width="12.77734375" bestFit="1" customWidth="1"/>
    <col min="8" max="9" width="10.21875" bestFit="1" customWidth="1"/>
    <col min="10" max="10" width="4.21875" customWidth="1"/>
    <col min="11" max="11" width="15" bestFit="1" customWidth="1"/>
    <col min="12" max="12" width="12.21875" bestFit="1" customWidth="1"/>
    <col min="13" max="13" width="26.21875" bestFit="1" customWidth="1"/>
    <col min="21" max="21" width="10" bestFit="1" customWidth="1"/>
  </cols>
  <sheetData>
    <row r="2" spans="1:21" ht="14.4" customHeight="1" x14ac:dyDescent="0.3">
      <c r="A2" s="42" t="s">
        <v>58</v>
      </c>
      <c r="B2" s="42"/>
      <c r="C2" s="42"/>
      <c r="D2" s="42"/>
      <c r="E2" s="42"/>
      <c r="F2" s="42"/>
      <c r="G2" s="42"/>
      <c r="H2" s="42"/>
      <c r="I2" s="42"/>
      <c r="J2" s="42"/>
      <c r="K2" s="42"/>
      <c r="L2" s="42"/>
    </row>
    <row r="3" spans="1:21" ht="14.4" customHeight="1" x14ac:dyDescent="0.3">
      <c r="A3" s="42"/>
      <c r="B3" s="42"/>
      <c r="C3" s="42"/>
      <c r="D3" s="42"/>
      <c r="E3" s="42"/>
      <c r="F3" s="42"/>
      <c r="G3" s="42"/>
      <c r="H3" s="42"/>
      <c r="I3" s="42"/>
      <c r="J3" s="42"/>
      <c r="K3" s="42"/>
      <c r="L3" s="42"/>
    </row>
    <row r="5" spans="1:21" x14ac:dyDescent="0.3">
      <c r="A5" s="13" t="s">
        <v>20</v>
      </c>
      <c r="B5" s="13" t="s">
        <v>51</v>
      </c>
      <c r="D5" s="13" t="s">
        <v>20</v>
      </c>
      <c r="E5" s="13" t="s">
        <v>53</v>
      </c>
      <c r="G5" s="13" t="s">
        <v>20</v>
      </c>
      <c r="H5" s="13" t="s">
        <v>51</v>
      </c>
      <c r="I5" s="13" t="s">
        <v>52</v>
      </c>
      <c r="K5" s="13" t="s">
        <v>54</v>
      </c>
      <c r="L5" s="13" t="s">
        <v>22</v>
      </c>
      <c r="U5" s="19">
        <f>GETPIVOTDATA("[Measures].[Sum of Sales]",$A$5)</f>
        <v>394738</v>
      </c>
    </row>
    <row r="6" spans="1:21" x14ac:dyDescent="0.3">
      <c r="A6" s="3" t="s">
        <v>25</v>
      </c>
      <c r="B6" s="4">
        <v>37993</v>
      </c>
      <c r="D6" s="3" t="s">
        <v>38</v>
      </c>
      <c r="E6" s="5">
        <v>2701</v>
      </c>
      <c r="G6" s="6" t="s">
        <v>39</v>
      </c>
      <c r="H6" s="7">
        <v>31280</v>
      </c>
      <c r="I6" s="7">
        <v>14089.780199999999</v>
      </c>
      <c r="K6" s="18">
        <v>8211</v>
      </c>
      <c r="L6" s="18">
        <v>174175.04579999999</v>
      </c>
      <c r="U6" s="19">
        <f>GETPIVOTDATA("[Measures].[Sum of Quantity]",$K$5)</f>
        <v>8211</v>
      </c>
    </row>
    <row r="7" spans="1:21" x14ac:dyDescent="0.3">
      <c r="A7" s="3" t="s">
        <v>26</v>
      </c>
      <c r="B7" s="4">
        <v>4602</v>
      </c>
      <c r="D7" s="15" t="s">
        <v>21</v>
      </c>
      <c r="E7" s="16">
        <v>2701</v>
      </c>
      <c r="G7" s="6" t="s">
        <v>40</v>
      </c>
      <c r="H7" s="7">
        <v>29776</v>
      </c>
      <c r="I7" s="7">
        <v>12679.3835</v>
      </c>
      <c r="U7" s="19">
        <f>GETPIVOTDATA("[Measures].[Sum of Profit]",$K$5)</f>
        <v>174175.04579999999</v>
      </c>
    </row>
    <row r="8" spans="1:21" x14ac:dyDescent="0.3">
      <c r="A8" s="3" t="s">
        <v>27</v>
      </c>
      <c r="B8" s="4">
        <v>12287</v>
      </c>
      <c r="G8" s="6" t="s">
        <v>41</v>
      </c>
      <c r="H8" s="7">
        <v>32800</v>
      </c>
      <c r="I8" s="7">
        <v>14173.373600000001</v>
      </c>
    </row>
    <row r="9" spans="1:21" x14ac:dyDescent="0.3">
      <c r="A9" s="3" t="s">
        <v>28</v>
      </c>
      <c r="B9" s="4">
        <v>82750</v>
      </c>
      <c r="G9" s="6" t="s">
        <v>42</v>
      </c>
      <c r="H9" s="7">
        <v>33417</v>
      </c>
      <c r="I9" s="7">
        <v>14603.2935</v>
      </c>
    </row>
    <row r="10" spans="1:21" x14ac:dyDescent="0.3">
      <c r="A10" s="3" t="s">
        <v>29</v>
      </c>
      <c r="B10" s="4">
        <v>11573</v>
      </c>
      <c r="G10" s="6" t="s">
        <v>43</v>
      </c>
      <c r="H10" s="7">
        <v>33705</v>
      </c>
      <c r="I10" s="7">
        <v>15610.2835</v>
      </c>
    </row>
    <row r="11" spans="1:21" x14ac:dyDescent="0.3">
      <c r="A11" s="3" t="s">
        <v>30</v>
      </c>
      <c r="B11" s="4">
        <v>23353</v>
      </c>
      <c r="G11" s="6" t="s">
        <v>44</v>
      </c>
      <c r="H11" s="7">
        <v>30219</v>
      </c>
      <c r="I11" s="7">
        <v>12857.7035</v>
      </c>
    </row>
    <row r="12" spans="1:21" x14ac:dyDescent="0.3">
      <c r="A12" s="3" t="s">
        <v>31</v>
      </c>
      <c r="B12" s="4">
        <v>42527</v>
      </c>
      <c r="G12" s="6" t="s">
        <v>45</v>
      </c>
      <c r="H12" s="7">
        <v>29644</v>
      </c>
      <c r="I12" s="7">
        <v>13384.336799999999</v>
      </c>
    </row>
    <row r="13" spans="1:21" x14ac:dyDescent="0.3">
      <c r="A13" s="3" t="s">
        <v>32</v>
      </c>
      <c r="B13" s="4">
        <v>36746</v>
      </c>
      <c r="G13" s="6" t="s">
        <v>46</v>
      </c>
      <c r="H13" s="7">
        <v>34088</v>
      </c>
      <c r="I13" s="7">
        <v>14561.9503</v>
      </c>
    </row>
    <row r="14" spans="1:21" x14ac:dyDescent="0.3">
      <c r="A14" s="3" t="s">
        <v>33</v>
      </c>
      <c r="B14" s="4">
        <v>16230</v>
      </c>
      <c r="G14" s="6" t="s">
        <v>47</v>
      </c>
      <c r="H14" s="7">
        <v>33069</v>
      </c>
      <c r="I14" s="7">
        <v>14518.2569</v>
      </c>
    </row>
    <row r="15" spans="1:21" x14ac:dyDescent="0.3">
      <c r="A15" s="3" t="s">
        <v>34</v>
      </c>
      <c r="B15" s="4">
        <v>30575</v>
      </c>
      <c r="G15" s="6" t="s">
        <v>48</v>
      </c>
      <c r="H15" s="7">
        <v>39240</v>
      </c>
      <c r="I15" s="7">
        <v>17419.196800000002</v>
      </c>
    </row>
    <row r="16" spans="1:21" x14ac:dyDescent="0.3">
      <c r="A16" s="3" t="s">
        <v>35</v>
      </c>
      <c r="B16" s="4">
        <v>47491</v>
      </c>
      <c r="G16" s="6" t="s">
        <v>49</v>
      </c>
      <c r="H16" s="7">
        <v>32598</v>
      </c>
      <c r="I16" s="7">
        <v>15120.763499999999</v>
      </c>
    </row>
    <row r="17" spans="1:9" x14ac:dyDescent="0.3">
      <c r="A17" s="3" t="s">
        <v>36</v>
      </c>
      <c r="B17" s="4">
        <v>21604</v>
      </c>
      <c r="G17" s="6" t="s">
        <v>50</v>
      </c>
      <c r="H17" s="7">
        <v>34902</v>
      </c>
      <c r="I17" s="7">
        <v>15156.7237</v>
      </c>
    </row>
    <row r="18" spans="1:9" x14ac:dyDescent="0.3">
      <c r="A18" s="3" t="s">
        <v>37</v>
      </c>
      <c r="B18" s="4">
        <v>27007</v>
      </c>
      <c r="G18" s="15" t="s">
        <v>21</v>
      </c>
      <c r="H18" s="17">
        <v>394738</v>
      </c>
      <c r="I18" s="17">
        <v>174175.04579999999</v>
      </c>
    </row>
    <row r="19" spans="1:9" x14ac:dyDescent="0.3">
      <c r="A19" s="20" t="s">
        <v>21</v>
      </c>
      <c r="B19" s="14">
        <v>394738</v>
      </c>
    </row>
  </sheetData>
  <mergeCells count="1">
    <mergeCell ref="A2:L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S a l e s   D a t a _ 1 2 9 8 5 d d d - b a 8 1 - 4 4 1 3 - a 7 0 d - 8 3 5 0 9 2 f 9 0 f 1 4 " > < C u s t o m C o n t e n t > < ! [ C D A T A [ < T a b l e W i d g e t G r i d S e r i a l i z a t i o n   x m l n s : x s i = " h t t p : / / w w w . w 3 . o r g / 2 0 0 1 / X M L S c h e m a - i n s t a n c e "   x m l n s : x s d = " h t t p : / / w w w . w 3 . o r g / 2 0 0 1 / X M L S c h e m a " > < C o l u m n S u g g e s t e d T y p e > < i t e m > < k e y > < s t r i n g > A g i n g < / s t r i n g > < / k e y > < v a l u e > < s t r i n g > E m p t y < / s t r i n g > < / v a l u e > < / i t e m > < / C o l u m n S u g g e s t e d T y p e > < C o l u m n F o r m a t   / > < C o l u m n A c c u r a c y   / > < C o l u m n C u r r e n c y S y m b o l   / > < C o l u m n P o s i t i v e P a t t e r n   / > < C o l u m n N e g a t i v e P a t t e r n   / > < C o l u m n W i d t h s > < i t e m > < k e y > < s t r i n g > O r d e r   I D < / s t r i n g > < / k e y > < v a l u e > < i n t > 2 8 5 < / i n t > < / v a l u e > < / i t e m > < i t e m > < k e y > < s t r i n g > O r d e r   D a t e < / s t r i n g > < / k e y > < v a l u e > < i n t > 1 9 3 < / i n t > < / v a l u e > < / i t e m > < i t e m > < k e y > < s t r i n g > S h i p   D a t e < / s t r i n g > < / k e y > < v a l u e > < i n t > 1 9 4 < / i n t > < / v a l u e > < / i t e m > < i t e m > < k e y > < s t r i n g > A g i n g < / s t r i n g > < / k e y > < v a l u e > < i n t > 8 6 < / i n t > < / v a l u e > < / i t e m > < i t e m > < k e y > < s t r i n g > S h i p   M o d e < / s t r i n g > < / k e y > < v a l u e > < i n t > 1 2 5 < / i n t > < / v a l u e > < / i t e m > < i t e m > < k e y > < s t r i n g > P r o d u c t   C a t e g o r y < / s t r i n g > < / k e y > < v a l u e > < i n t > 1 7 7 < / i n t > < / v a l u e > < / i t e m > < i t e m > < k e y > < s t r i n g > P r o d u c t < / s t r i n g > < / k e y > < v a l u e > < i n t > 1 2 4 < / i n t > < / v a l u e > < / i t e m > < i t e m > < k e y > < s t r i n g > S a l e s < / s t r i n g > < / k e y > < v a l u e > < i n t > 8 2 < / i n t > < / v a l u e > < / i t e m > < i t e m > < k e y > < s t r i n g > Q u a n t i t y < / s t r i n g > < / k e y > < v a l u e > < i n t > 1 1 1 < / i n t > < / v a l u e > < / i t e m > < i t e m > < k e y > < s t r i n g > D i s c o u n t < / s t r i n g > < / k e y > < v a l u e > < i n t > 1 1 1 < / i n t > < / v a l u e > < / i t e m > < i t e m > < k e y > < s t r i n g > P r o f i t < / s t r i n g > < / k e y > < v a l u e > < i n t > 8 6 < / i n t > < / v a l u e > < / i t e m > < i t e m > < k e y > < s t r i n g > S h i p p i n g   C o s t < / s t r i n g > < / k e y > < v a l u e > < i n t > 1 4 7 < / i n t > < / v a l u e > < / i t e m > < i t e m > < k e y > < s t r i n g > O r d e r   P r i o r i t y < / s t r i n g > < / k e y > < v a l u e > < i n t > 1 5 0 < / i n t > < / v a l u e > < / i t e m > < i t e m > < k e y > < s t r i n g > C u s t o m e r   I D < / s t r i n g > < / k e y > < v a l u e > < i n t > 1 4 0 < / i n t > < / v a l u e > < / i t e m > < i t e m > < k e y > < s t r i n g > C u s t o m e r   N a m e < / s t r i n g > < / k e y > < v a l u e > < i n t > 1 6 7 < / i n t > < / v a l u e > < / i t e m > < i t e m > < k e y > < s t r i n g > S e g m e n t < / s t r i n g > < / k e y > < v a l u e > < i n t > 1 1 0 < / i n t > < / v a l u e > < / i t e m > < i t e m > < k e y > < s t r i n g > C i t y < / s t r i n g > < / k e y > < v a l u e > < i n t > 1 0 1 < / i n t > < / v a l u e > < / i t e m > < i t e m > < k e y > < s t r i n g > S t a t e < / s t r i n g > < / k e y > < v a l u e > < i n t > 8 4 < / i n t > < / v a l u e > < / i t e m > < i t e m > < k e y > < s t r i n g > C o u n t r y < / s t r i n g > < / k e y > < v a l u e > < i n t > 1 0 5 < / i n t > < / v a l u e > < / i t e m > < i t e m > < k e y > < s t r i n g > R e g i o n < / s t r i n g > < / k e y > < v a l u e > < i n t > 9 5 < / i n t > < / v a l u e > < / i t e m > < i t e m > < k e y > < s t r i n g > M o n t h s < / s t r i n g > < / k e y > < v a l u e > < i n t > 1 0 3 < / i n t > < / v a l u e > < / i t e m > < i t e m > < k e y > < s t r i n g > A g e G r o u p < / s t r i n g > < / k e y > < v a l u e > < i n t > 1 9 9 < / i n t > < / v a l u e > < / i t e m > < i t e m > < k e y > < s t r i n g > O r d e r   D a t e   ( M o n t h   I n d e x ) < / s t r i n g > < / k e y > < v a l u e > < i n t > 2 4 4 < / i n t > < / v a l u e > < / i t e m > < i t e m > < k e y > < s t r i n g > O r d e r   D a t e   ( M o n t h ) < / s t r i n g > < / k e y > < v a l u e > < i n t > 1 9 7 < / i n t > < / v a l u e > < / i t e m > < / C o l u m n W i d t h s > < C o l u m n D i s p l a y I n d e x > < i t e m > < k e y > < s t r i n g > O r d e r   I D < / s t r i n g > < / k e y > < v a l u e > < i n t > 0 < / i n t > < / v a l u e > < / i t e m > < i t e m > < k e y > < s t r i n g > O r d e r   D a t e < / s t r i n g > < / k e y > < v a l u e > < i n t > 1 < / i n t > < / v a l u e > < / i t e m > < i t e m > < k e y > < s t r i n g > S h i p   D a t e < / s t r i n g > < / k e y > < v a l u e > < i n t > 2 < / i n t > < / v a l u e > < / i t e m > < i t e m > < k e y > < s t r i n g > A g i n g < / s t r i n g > < / k e y > < v a l u e > < i n t > 3 < / i n t > < / v a l u e > < / i t e m > < i t e m > < k e y > < s t r i n g > S h i p   M o d e < / s t r i n g > < / k e y > < v a l u e > < i n t > 4 < / i n t > < / v a l u e > < / i t e m > < i t e m > < k e y > < s t r i n g > P r o d u c t   C a t e g o r y < / s t r i n g > < / k e y > < v a l u e > < i n t > 5 < / i n t > < / v a l u e > < / i t e m > < i t e m > < k e y > < s t r i n g > P r o d u c t < / s t r i n g > < / k e y > < v a l u e > < i n t > 6 < / i n t > < / v a l u e > < / i t e m > < i t e m > < k e y > < s t r i n g > S a l e s < / s t r i n g > < / k e y > < v a l u e > < i n t > 7 < / i n t > < / v a l u e > < / i t e m > < i t e m > < k e y > < s t r i n g > Q u a n t i t y < / s t r i n g > < / k e y > < v a l u e > < i n t > 8 < / i n t > < / v a l u e > < / i t e m > < i t e m > < k e y > < s t r i n g > D i s c o u n t < / s t r i n g > < / k e y > < v a l u e > < i n t > 9 < / i n t > < / v a l u e > < / i t e m > < i t e m > < k e y > < s t r i n g > P r o f i t < / s t r i n g > < / k e y > < v a l u e > < i n t > 1 0 < / i n t > < / v a l u e > < / i t e m > < i t e m > < k e y > < s t r i n g > S h i p p i n g   C o s t < / s t r i n g > < / k e y > < v a l u e > < i n t > 1 1 < / i n t > < / v a l u e > < / i t e m > < i t e m > < k e y > < s t r i n g > O r d e r   P r i o r i t y < / s t r i n g > < / k e y > < v a l u e > < i n t > 1 2 < / i n t > < / v a l u e > < / i t e m > < i t e m > < k e y > < s t r i n g > C u s t o m e r   I D < / s t r i n g > < / k e y > < v a l u e > < i n t > 1 3 < / i n t > < / v a l u e > < / i t e m > < i t e m > < k e y > < s t r i n g > C u s t o m e r   N a m e < / s t r i n g > < / k e y > < v a l u e > < i n t > 1 4 < / i n t > < / v a l u e > < / i t e m > < i t e m > < k e y > < s t r i n g > S e g m e n t < / s t r i n g > < / k e y > < v a l u e > < i n t > 1 5 < / i n t > < / v a l u e > < / i t e m > < i t e m > < k e y > < s t r i n g > C i t y < / s t r i n g > < / k e y > < v a l u e > < i n t > 1 6 < / i n t > < / v a l u e > < / i t e m > < i t e m > < k e y > < s t r i n g > S t a t e < / s t r i n g > < / k e y > < v a l u e > < i n t > 1 7 < / i n t > < / v a l u e > < / i t e m > < i t e m > < k e y > < s t r i n g > C o u n t r y < / s t r i n g > < / k e y > < v a l u e > < i n t > 1 8 < / i n t > < / v a l u e > < / i t e m > < i t e m > < k e y > < s t r i n g > R e g i o n < / s t r i n g > < / k e y > < v a l u e > < i n t > 1 9 < / i n t > < / v a l u e > < / i t e m > < i t e m > < k e y > < s t r i n g > M o n t h s < / s t r i n g > < / k e y > < v a l u e > < i n t > 2 0 < / i n t > < / v a l u e > < / i t e m > < i t e m > < k e y > < s t r i n g > O r d e r   D a t e   ( M o n t h   I n d e x ) < / s t r i n g > < / k e y > < v a l u e > < i n t > 2 2 < / i n t > < / v a l u e > < / i t e m > < i t e m > < k e y > < s t r i n g > A g e G r o u p < / s t r i n g > < / k e y > < v a l u e > < i n t > 2 1 < / i n t > < / v a l u e > < / i t e m > < i t e m > < k e y > < s t r i n g > O r d e r   D a t e   ( M o n t h ) < / s t r i n g > < / k e y > < v a l u e > < i n t > 2 3 < / i n t > < / v a l u e > < / i t e m > < / C o l u m n D i s p l a y I n d e x > < C o l u m n F r o z e n   / > < C o l u m n C h e c k e d   / > < C o l u m n F i l t e r > < i t e m > < k e y > < s t r i n g > Q u a n t i t y < / s t r i n g > < / k e y > < v a l u e > < F i l t e r E x p r e s s i o n   x s i : n i l = " t r u e "   / > < / v a l u e > < / i t e m > < i t e m > < k e y > < s t r i n g > P r o d u c t   C a t e g o r y < / s t r i n g > < / k e y > < v a l u e > < F i l t e r E x p r e s s i o n   x s i : n i l = " t r u e "   / > < / v a l u e > < / i t e m > < / C o l u m n F i l t e r > < S e l e c t i o n F i l t e r > < i t e m > < k e y > < s t r i n g > Q u a n t i t y < / s t r i n g > < / k e y > < v a l u e > < S e l e c t i o n F i l t e r   x s i : n i l = " t r u e "   / > < / v a l u e > < / i t e m > < i t e m > < k e y > < s t r i n g > P r o d u c t   C a t e g o r y < / s t r i n g > < / k e y > < v a l u e > < S e l e c t i o n F i l t e r   x s i : n i l = " t r u e "   / > < / v a l u e > < / i t e m > < / S e l e c t i o n F i l t e r > < F i l t e r P a r a m e t e r s > < i t e m > < k e y > < s t r i n g > Q u a n t i t y < / s t r i n g > < / k e y > < v a l u e > < C o m m a n d P a r a m e t e r s   / > < / v a l u e > < / i t e m > < i t e m > < k e y > < s t r i n g > P r o d u c t   C a t e g o r y < / s t r i n g > < / k e y > < v a l u e > < C o m m a n d P a r a m e t e r s   / > < / v a l u e > < / i t e m > < / F i l t e r P a r a m e t e r s > < S o r t B y C o l u m n > A g i n g < / S o r t B y C o l u m n > < I s S o r t D e s c e n d i n g > t r u e 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S a l e s   D a t a _ 1 2 9 8 5 d d d - b a 8 1 - 4 4 1 3 - a 7 0 d - 8 3 5 0 9 2 f 9 0 f 1 4 ] ] > < / C u s t o m C o n t e n t > < / G e m i n i > 
</file>

<file path=customXml/item14.xml>��< ? x m l   v e r s i o n = " 1 . 0 "   e n c o d i n g = " U T F - 1 6 " ? > < G e m i n i   x m l n s = " h t t p : / / g e m i n i / p i v o t c u s t o m i z a t i o n / P o w e r P i v o t V e r s i o n " > < C u s t o m C o n t e n t > < ! [ C D A T A [ 2 0 1 5 . 1 3 0 . 1 6 0 5 . 3 5 6 ] ] > < / C u s t o m C o n t e n t > < / G e m i n i > 
</file>

<file path=customXml/item15.xml>��< ? x m l   v e r s i o n = " 1 . 0 "   e n c o d i n g = " U T F - 1 6 " ? > < G e m i n i   x m l n s = " h t t p : / / g e m i n i / p i v o t c u s t o m i z a t i o n / 3 6 6 e 0 6 c 4 - 5 f b 2 - 4 c 6 9 - 9 f 5 b - 2 c d 7 0 9 9 2 0 5 4 3 " > < C u s t o m C o n t e n t > < ! [ C D A T A [ < ? x m l   v e r s i o n = " 1 . 0 "   e n c o d i n g = " u t f - 1 6 " ? > < S e t t i n g s > < C a l c u l a t e d F i e l d s > < i t e m > < M e a s u r e N a m e > T o t a l   n u m b e r   o f   O r d e r s < / M e a s u r e N a m e > < D i s p l a y N a m e > T o t a l   n u m b e r   o f   O r d e r s < / D i s p l a y N a m e > < V i s i b l e > F a l s e < / V i s i b l e > < / i t e m > < i t e m > < M e a s u r e N a m e > T o t a l   n u m b e r   o f   c u s t o m e r s < / M e a s u r e N a m e > < D i s p l a y N a m e > T o t a l   n u m b e r   o f   c u s t o m e r s < / D i s p l a y N a m e > < V i s i b l e > F a l s e < / V i s i b l e > < / i t e m > < i t e m > < M e a s u r e N a m e > m e a s u r e   1 < / M e a s u r e N a m e > < D i s p l a y N a m e > m e a s u r e   1 < / D i s p l a y N a m e > < V i s i b l e > F a l s e < / V i s i b l e > < / i t e m > < i t e m > < M e a s u r e N a m e > T o t a l   n u m b e r   o f   R e c o r d s < / M e a s u r e N a m e > < D i s p l a y N a m e > T o t a l   n u m b e r   o f   R e c o r d s < / D i s p l a y N a m e > < V i s i b l e > F a l s e < / V i s i b l e > < / i t e m > < / C a l c u l a t e d F i e l d s > < S A H o s t H a s h > 0 < / S A H o s t H a s h > < G e m i n i F i e l d L i s t V i s i b l e > T r u e < / G e m i n i F i e l d L i s t V i s i b l e > < / S e t t i n g s > ] ] > < / C u s t o m C o n t e n t > < / G e m i n i > 
</file>

<file path=customXml/item16.xml>��< ? x m l   v e r s i o n = " 1 . 0 "   e n c o d i n g = " U T F - 1 6 " ? > < G e m i n i   x m l n s = " h t t p : / / g e m i n i / p i v o t c u s t o m i z a t i o n / 5 2 f e 0 7 4 e - 9 0 7 5 - 4 2 b 7 - 9 f f f - d 9 4 2 c 6 d 0 a 7 f b " > < C u s t o m C o n t e n t > < ! [ C D A T A [ < ? x m l   v e r s i o n = " 1 . 0 "   e n c o d i n g = " u t f - 1 6 " ? > < S e t t i n g s > < C a l c u l a t e d F i e l d s > < i t e m > < M e a s u r e N a m e > T o t a l   n u m b e r   o f   O r d e r s < / M e a s u r e N a m e > < D i s p l a y N a m e > T o t a l   n u m b e r   o f   O r d e r s < / D i s p l a y N a m e > < V i s i b l e > F a l s e < / V i s i b l e > < / i t e m > < i t e m > < M e a s u r e N a m e > T o t a l   n u m b e r   o f   c u s t o m e r s < / M e a s u r e N a m e > < D i s p l a y N a m e > T o t a l   n u m b e r   o f   c u s t o m e r s < / D i s p l a y N a m e > < V i s i b l e > F a l s e < / V i s i b l e > < / i t e m > < i t e m > < M e a s u r e N a m e > m e a s u r e   1 < / M e a s u r e N a m e > < D i s p l a y N a m e > m e a s u r e   1 < / D i s p l a y N a m e > < V i s i b l e > F a l s e < / V i s i b l e > < / i t e m > < i t e m > < M e a s u r e N a m e > T o t a l   n u m b e r   o f   R e c o r d s < / M e a s u r e N a m e > < D i s p l a y N a m e > T o t a l   n u m b e r   o f   R e c o r d s < / D i s p l a y N a m e > < V i s i b l e > F a l s e < / V i s i b l e > < / i t e m > < / C a l c u l a t e d F i e l d s > < S A H o s t H a s h > 0 < / S A H o s t H a s h > < G e m i n i F i e l d L i s t V i s i b l e > T r u e < / G e m i n i F i e l d L i s t V i s i b l e > < / S e t t i n g s > ] ] > < / C u s t o m C o n t e n t > < / G e m i n i > 
</file>

<file path=customXml/item17.xml>��< ? x m l   v e r s i o n = " 1 . 0 "   e n c o d i n g = " U T F - 1 6 " ? > < G e m i n i   x m l n s = " h t t p : / / g e m i n i / p i v o t c u s t o m i z a t i o n / c d b 2 8 f a 5 - 4 1 f 5 - 4 7 c a - a a 8 c - 6 6 7 5 6 3 d f 0 d b 0 " > < C u s t o m C o n t e n t > < ! [ C D A T A [ < ? x m l   v e r s i o n = " 1 . 0 "   e n c o d i n g = " u t f - 1 6 " ? > < S e t t i n g s > < C a l c u l a t e d F i e l d s > < i t e m > < M e a s u r e N a m e > T o t a l   n u m b e r   o f   O r d e r s < / M e a s u r e N a m e > < D i s p l a y N a m e > T o t a l   n u m b e r   o f   O r d e r s < / D i s p l a y N a m e > < V i s i b l e > F a l s e < / V i s i b l e > < / i t e m > < i t e m > < M e a s u r e N a m e > T o t a l   n u m b e r   o f   c u s t o m e r s < / M e a s u r e N a m e > < D i s p l a y N a m e > T o t a l   n u m b e r   o f   c u s t o m e r s < / D i s p l a y N a m e > < V i s i b l e > F a l s e < / V i s i b l e > < / i t e m > < i t e m > < M e a s u r e N a m e > m e a s u r e   1 < / M e a s u r e N a m e > < D i s p l a y N a m e > m e a s u r e   1 < / D i s p l a y N a m e > < V i s i b l e > F a l s e < / V i s i b l e > < / i t e m > < i t e m > < M e a s u r e N a m e > T o t a l   n u m b e r   o f   R e c o r d s < / M e a s u r e N a m e > < D i s p l a y N a m e > T o t a l   n u m b e r   o f   R e c o r d s < / 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O r d e r " > < C u s t o m C o n t e n t > < ! [ C D A T A [ S a l e s   D a t a _ 1 2 9 8 5 d d d - b a 8 1 - 4 4 1 3 - a 7 0 d - 8 3 5 0 9 2 f 9 0 f 1 4 ] ] > < / 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 D a t a _ 1 2 9 8 5 d d d - b a 8 1 - 4 4 1 3 - a 7 0 d - 8 3 5 0 9 2 f 9 0 f 1 4 < / K e y > < V a l u e   x m l n s : a = " h t t p : / / s c h e m a s . d a t a c o n t r a c t . o r g / 2 0 0 4 / 0 7 / M i c r o s o f t . A n a l y s i s S e r v i c e s . C o m m o n " > < a : H a s F o c u s > t r u e < / a : H a s F o c u s > < a : S i z e A t D p i 9 6 > 1 8 2 < / a : S i z e A t D p i 9 6 > < a : V i s i b l e > t r u e < / a : V i s i b l e > < / V a l u e > < / K e y V a l u e O f s t r i n g S a n d b o x E d i t o r . M e a s u r e G r i d S t a t e S c d E 3 5 R y > < / A r r a y O f K e y V a l u e O f s t r i n g S a n d b o x E d i t o r . M e a s u r e G r i d S t a t e S c d E 3 5 R y > ] ] > < / C u s t o m C o n t e n t > < / G e m i n i > 
</file>

<file path=customXml/item21.xml>��< ? x m l   v e r s i o n = " 1 . 0 "   e n c o d i n g = " U T F - 1 6 " ? > < G e m i n i   x m l n s = " h t t p : / / g e m i n i / p i v o t c u s t o m i z a t i o n / S a n d b o x N o n E m p t y " > < C u s t o m C o n t e n t > < ! [ C D A T A [ 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 C o l u m n s \ A g i n g < / 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 C o l u m n s \ M o n t h s < / 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 2 0 2 2 - 1 0 - 1 4 T 1 2 : 0 3 : 3 2 . 8 0 3 5 2 4 8 + 0 5 : 3 0 < / L a s t P r o c e s s e d T i m e > < / D a t a M o d e l i n g S a n d b o x . S e r i a l i z e d S a n d b o x E r r o r C a c h e > ] ] > < / C u s t o m C o n t e n t > < / G e m i n i > 
</file>

<file path=customXml/item6.xml>��< ? x m l   v e r s i o n = " 1 . 0 "   e n c o d i n g = " U T F - 1 6 " ? > < G e m i n i   x m l n s = " h t t p : / / g e m i n i / p i v o t c u s t o m i z a t i o n / a 4 6 e 5 6 a 0 - 6 f f 6 - 4 9 f 5 - b 3 2 3 - 8 d 0 e b 1 f 3 c 2 0 1 " > < C u s t o m C o n t e n t > < ! [ C D A T A [ < ? x m l   v e r s i o n = " 1 . 0 "   e n c o d i n g = " u t f - 1 6 " ? > < S e t t i n g s > < C a l c u l a t e d F i e l d s > < i t e m > < M e a s u r e N a m e > T o t a l   n u m b e r   o f   O r d e r s < / M e a s u r e N a m e > < D i s p l a y N a m e > T o t a l   n u m b e r   o f   O r d e r s < / D i s p l a y N a m e > < V i s i b l e > F a l s e < / V i s i b l e > < / i t e m > < i t e m > < M e a s u r e N a m e > T o t a l   n u m b e r   o f   c u s t o m e r s < / M e a s u r e N a m e > < D i s p l a y N a m e > T o t a l   n u m b e r   o f   c u s t o m e r s < / D i s p l a y N a m e > < V i s i b l e > F a l s e < / V i s i b l e > < / i t e m > < i t e m > < M e a s u r e N a m e > m e a s u r e   1 < / M e a s u r e N a m e > < D i s p l a y N a m e > m e a s u r e   1 < / D i s p l a y N a m e > < V i s i b l e > F a l s e < / V i s i b l e > < / i t e m > < i t e m > < M e a s u r e N a m e > T o t a l   n u m b e r   o f   R e c o r d s < / M e a s u r e N a m e > < D i s p l a y N a m e > T o t a l   n u m b e r   o f   R e c o r d s < / D i s p l a y N a m e > < V i s i b l e > F a l s e < / V i s i b l e > < / i t e m > < / C a l c u l a t e d F i e l d s > < S A H o s t H a s h > 0 < / S A H o s t H a s h > < G e m i n i F i e l d L i s t V i s i b l e > T r u e < / G e m i n i F i e l d L i s t V i s i b l e > < / S e t t i n g 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 O r d e r s < / K e y > < / D i a g r a m O b j e c t K e y > < D i a g r a m O b j e c t K e y > < K e y > M e a s u r e s \ T o t a l   n u m b e r   o f   O r d e r s \ T a g I n f o \ F o r m u l a < / K e y > < / D i a g r a m O b j e c t K e y > < D i a g r a m O b j e c t K e y > < K e y > M e a s u r e s \ T o t a l   n u m b e r   o f   O r d e r s \ T a g I n f o \ V a l u e < / 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 M e a s u r e s \ m e a s u r e   1 < / K e y > < / D i a g r a m O b j e c t K e y > < D i a g r a m O b j e c t K e y > < K e y > M e a s u r e s \ m e a s u r e   1 \ T a g I n f o \ F o r m u l a < / K e y > < / D i a g r a m O b j e c t K e y > < D i a g r a m O b j e c t K e y > < K e y > M e a s u r e s \ m e a s u r e   1 \ T a g I n f o \ C a l c u l a t i o n   E r r o r < / K e y > < / D i a g r a m O b j e c t K e y > < D i a g r a m O b j e c t K e y > < K e y > M e a s u r e s \ T o t a l   n u m b e r   o f   R e c o r d s < / K e y > < / D i a g r a m O b j e c t K e y > < D i a g r a m O b j e c t K e y > < K e y > M e a s u r e s \ T o t a l   n u m b e r   o f   R e c o r d s \ T a g I n f o \ F o r m u l a < / K e y > < / D i a g r a m O b j e c t K e y > < D i a g r a m O b j e c t K e y > < K e y > M e a s u r e s \ T o t a l   n u m b e r   o f   R e c o r d s \ T a g I n f o \ V a l u e 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 Q u a n t i t y < / K e y > < / D i a g r a m O b j e c t K e y > < D i a g r a m O b j e c t K e y > < K e y > M e a s u r e s \ S u m   o f   Q u a n t i t y \ T a g I n f o \ F o r m u l a < / K e y > < / D i a g r a m O b j e c t K e y > < D i a g r a m O b j e c t K e y > < K e y > M e a s u r e s \ S u m   o f   Q u a n t i t y \ T a g I n f o \ V a l u e < / K e y > < / D i a g r a m O b j e c t K e y > < D i a g r a m O b j e c t K e y > < K e y > C o l u m n s \ O r d e r   I D < / K e y > < / D i a g r a m O b j e c t K e y > < D i a g r a m O b j e c t K e y > < K e y > C o l u m n s \ O r d e r   D a t e < / K e y > < / D i a g r a m O b j e c t K e y > < D i a g r a m O b j e c t K e y > < K e y > C o l u m n s \ S h i p   D a t e < / K e y > < / D i a g r a m O b j e c t K e y > < D i a g r a m O b j e c t K e y > < K e y > C o l u m n s \ A g i n g < / K e y > < / D i a g r a m O b j e c t K e y > < D i a g r a m O b j e c t K e y > < K e y > C o l u m n s \ S h i p   M o d e < / K e y > < / D i a g r a m O b j e c t K e y > < D i a g r a m O b j e c t K e y > < K e y > C o l u m n s \ P r o d u c t   C a t e g o r y < / K e y > < / D i a g r a m O b j e c t K e y > < D i a g r a m O b j e c t K e y > < K e y > C o l u m n s \ P r o d u c t < / K e y > < / D i a g r a m O b j e c t K e y > < D i a g r a m O b j e c t K e y > < K e y > C o l u m n s \ S a l e s < / K e y > < / D i a g r a m O b j e c t K e y > < D i a g r a m O b j e c t K e y > < K e y > C o l u m n s \ Q u a n t i t y < / K e y > < / D i a g r a m O b j e c t K e y > < D i a g r a m O b j e c t K e y > < K e y > C o l u m n s \ D i s c o u n t < / K e y > < / D i a g r a m O b j e c t K e y > < D i a g r a m O b j e c t K e y > < K e y > C o l u m n s \ P r o f i t < / K e y > < / D i a g r a m O b j e c t K e y > < D i a g r a m O b j e c t K e y > < K e y > C o l u m n s \ S h i p p i n g   C o s t < / K e y > < / D i a g r a m O b j e c t K e y > < D i a g r a m O b j e c t K e y > < K e y > C o l u m n s \ O r d e r   P r i o r i t y < / K e y > < / D i a g r a m O b j e c t K e y > < D i a g r a m O b j e c t K e y > < K e y > C o l u m n s \ C u s t o m e r   I D < / K e y > < / D i a g r a m O b j e c t K e y > < D i a g r a m O b j e c t K e y > < K e y > C o l u m n s \ C u s t o m e r 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 C o l u m n s \ M o n t h s < / K e y > < / D i a g r a m O b j e c t K e y > < D i a g r a m O b j e c t K e y > < K e y > C o l u m n s \ A g e G r o u p < / 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 O r d e r s < / K e y > < / a : K e y > < a : V a l u e   i : t y p e = " M e a s u r e G r i d N o d e V i e w S t a t e " > < L a y e d O u t > t r u e < / L a y e d O u t > < / a : V a l u e > < / a : K e y V a l u e O f D i a g r a m O b j e c t K e y a n y T y p e z b w N T n L X > < a : K e y V a l u e O f D i a g r a m O b j e c t K e y a n y T y p e z b w N T n L X > < a : K e y > < K e y > M e a s u r e s \ T o t a l   n u m b e r   o f   O r d e r s \ T a g I n f o \ F o r m u l a < / K e y > < / a : K e y > < a : V a l u e   i : t y p e = " M e a s u r e G r i d V i e w S t a t e I D i a g r a m T a g A d d i t i o n a l I n f o " / > < / a : K e y V a l u e O f D i a g r a m O b j e c t K e y a n y T y p e z b w N T n L X > < a : K e y V a l u e O f D i a g r a m O b j e c t K e y a n y T y p e z b w N T n L X > < a : K e y > < K e y > M e a s u r e s \ T o t a l   n u m b e r   o f   O r d e r s \ T a g I n f o \ V a l u e < / K e y > < / a : K e y > < a : V a l u e   i : t y p e = " M e a s u r e G r i d V i e w S t a t e I D i a g r a m T a g A d d i t i o n a l I n f o " / > < / a : K e y V a l u e O f D i a g r a m O b j e c t K e y a n y T y p e z b w N T n L X > < a : K e y V a l u e O f D i a g r a m O b j e c t K e y a n y T y p e z b w N T n L X > < a : K e y > < K e y > M e a s u r e s \ T o t a l   n u m b e r   o f   c u s t o m e r s < / K e y > < / a : K e y > < a : V a l u e   i : t y p e = " M e a s u r e G r i d N o d e V i e w S t a t e " > < L a y e d O u t > t r u e < / L a y e d O u t > < R o w > 1 < / R o w > < / 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 M e a s u r e s \ m e a s u r e   1 < / K e y > < / a : K e y > < a : V a l u e   i : t y p e = " M e a s u r e G r i d N o d e V i e w S t a t e " > < L a y e d O u t > t r u e < / L a y e d O u t > < R o w > 2 < / 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 1 \ T a g I n f o \ C a l c u l a t i o n   E r r o r < / K e y > < / a : K e y > < a : V a l u e   i : t y p e = " M e a s u r e G r i d V i e w S t a t e I D i a g r a m T a g A d d i t i o n a l I n f o " / > < / a : K e y V a l u e O f D i a g r a m O b j e c t K e y a n y T y p e z b w N T n L X > < a : K e y V a l u e O f D i a g r a m O b j e c t K e y a n y T y p e z b w N T n L X > < a : K e y > < K e y > M e a s u r e s \ T o t a l   n u m b e r   o f   R e c o r d s < / K e y > < / a : K e y > < a : V a l u e   i : t y p e = " M e a s u r e G r i d N o d e V i e w S t a t e " > < L a y e d O u t > t r u e < / L a y e d O u t > < R o w > 3 < / R o w > < / a : V a l u e > < / a : K e y V a l u e O f D i a g r a m O b j e c t K e y a n y T y p e z b w N T n L X > < a : K e y V a l u e O f D i a g r a m O b j e c t K e y a n y T y p e z b w N T n L X > < a : K e y > < K e y > M e a s u r e s \ T o t a l   n u m b e r   o f   R e c o r d s \ T a g I n f o \ F o r m u l a < / K e y > < / a : K e y > < a : V a l u e   i : t y p e = " M e a s u r e G r i d V i e w S t a t e I D i a g r a m T a g A d d i t i o n a l I n f o " / > < / a : K e y V a l u e O f D i a g r a m O b j e c t K e y a n y T y p e z b w N T n L X > < a : K e y V a l u e O f D i a g r a m O b j e c t K e y a n y T y p e z b w N T n L X > < a : K e y > < K e y > M e a s u r e s \ T o t a l   n u m b e r   o f   R e c o r d s \ T a g I n f o \ V a l u e < / K e y > < / a : K e y > < a : V a l u e   i : t y p e = " M e a s u r e G r i d V i e w S t a t e I D i a g r a m T a g A d d i t i o n a l I n f o " / > < / a : K e y V a l u e O f D i a g r a m O b j e c t K e y a n y T y p e z b w N T n L X > < a : K e y V a l u e O f D i a g r a m O b j e c t K e y a n y T y p e z b w N T n L X > < a : K e y > < K e y > M e a s u r e s \ S u m   o f   S a l e s < / K e y > < / a : K e y > < a : V a l u e   i : t y p e = " M e a s u r e G r i d N o d e V i e w S t a t e " > < C o l u m n > 7 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 I D < / K e y > < / a : K e y > < a : V a l u e   i : t y p e = " M e a s u r e G r i d N o d e V i e w S t a t e " > < L a y e d O u t > t r u e < / L a y e d O u t > < R o w > 4 < / 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 C o l u m n s \ A g i n g < / 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 C o l u m n s \ P r o d u c t < / K e y > < / a : K e y > < a : V a l u e   i : t y p e = " M e a s u r e G r i d N o d e V i e w S t a t e " > < C o l u m n > 6 < / C o l u m n > < L a y e d O u t > t r u e < / L a y e d O u t > < / a : V a l u e > < / a : K e y V a l u e O f D i a g r a m O b j e c t K e y a n y T y p e z b w N T n L X > < a : K e y V a l u e O f D i a g r a m O b j e c t K e y a n y T y p e z b w N T n L X > < a : K e y > < K e y > C o l u m n s \ S a l e s < / 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 C o l u m n s \ P r o f i t < / K e y > < / a : K e y > < a : V a l u e   i : t y p e = " M e a s u r e G r i d N o d e V i e w S t a t e " > < C o l u m n > 1 0 < / C o l u m n > < L a y e d O u t > t r u e < / L a y e d O u t > < / a : V a l u e > < / a : K e y V a l u e O f D i a g r a m O b j e c t K e y a n y T y p e z b w N T n L X > < a : K e y V a l u e O f D i a g r a m O b j e c t K e y a n y T y p e z b w N T n L X > < a : K e y > < K e y > C o l u m n s \ S h i p p i n g   C o s t < / K e y > < / a : K e y > < a : V a l u e   i : t y p e = " M e a s u r e G r i d N o d e V i e w S t a t e " > < C o l u m n > 1 1 < / C o l u m n > < L a y e d O u t > t r u e < / L a y e d O u t > < / a : V a l u e > < / a : K e y V a l u e O f D i a g r a m O b j e c t K e y a n y T y p e z b w N T n L X > < a : K e y V a l u e O f D i a g r a m O b j e c t K e y a n y T y p e z b w N T n L X > < a : K e y > < K e y > C o l u m n s \ O r d e r   P r i o r i t y < / K e y > < / a : K e y > < a : V a l u e   i : t y p e = " M e a s u r e G r i d N o d e V i e w S t a t e " > < C o l u m n > 1 2 < / C o l u m n > < L a y e d O u t > t r u e < / L a y e d O u t > < / a : V a l u e > < / a : K e y V a l u e O f D i a g r a m O b j e c t K e y a n y T y p e z b w N T n L X > < a : K e y V a l u e O f D i a g r a m O b j e c t K e y a n y T y p e z b w N T n L X > < a : K e y > < K e y > C o l u m n s \ C u s t o m e r   I D < / K e y > < / a : K e y > < a : V a l u e   i : t y p e = " M e a s u r e G r i d N o d e V i e w S t a t e " > < C o l u m n > 1 3 < / C o l u m n > < L a y e d O u t > t r u e < / L a y e d O u t > < / a : V a l u e > < / a : K e y V a l u e O f D i a g r a m O b j e c t K e y a n y T y p e z b w N T n L X > < a : K e y V a l u e O f D i a g r a m O b j e c t K e y a n y T y p e z b w N T n L X > < a : K e y > < K e y > C o l u m n s \ C u s t o m e r   N a m e < / K e y > < / a : K e y > < a : V a l u e   i : t y p e = " M e a s u r e G r i d N o d e V i e w S t a t e " > < C o l u m n > 1 4 < / C o l u m n > < L a y e d O u t > t r u e < / L a y e d O u t > < / a : V a l u e > < / a : K e y V a l u e O f D i a g r a m O b j e c t K e y a n y T y p e z b w N T n L X > < a : K e y V a l u e O f D i a g r a m O b j e c t K e y a n y T y p e z b w N T n L X > < a : K e y > < K e y > C o l u m n s \ S e g m e n t < / 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 C o l u m n s \ S t a t e < / K e y > < / a : K e y > < a : V a l u e   i : t y p e = " M e a s u r e G r i d N o d e V i e w S t a t e " > < C o l u m n > 1 7 < / C o l u m n > < L a y e d O u t > t r u e < / L a y e d O u t > < / a : V a l u e > < / a : K e y V a l u e O f D i a g r a m O b j e c t K e y a n y T y p e z b w N T n L X > < a : K e y V a l u e O f D i a g r a m O b j e c t K e y a n y T y p e z b w N T n L X > < a : K e y > < K e y > C o l u m n s \ C o u n t r y < / K e y > < / a : K e y > < a : V a l u e   i : t y p e = " M e a s u r e G r i d N o d e V i e w S t a t e " > < C o l u m n > 1 8 < / C o l u m n > < L a y e d O u t > t r u e < / L a y e d O u t > < / a : V a l u e > < / a : K e y V a l u e O f D i a g r a m O b j e c t K e y a n y T y p e z b w N T n L X > < a : K e y V a l u e O f D i a g r a m O b j e c t K e y a n y T y p e z b w N T n L X > < a : K e y > < K e y > C o l u m n s \ R e g i o n < / K e y > < / a : K e y > < a : V a l u e   i : t y p e = " M e a s u r e G r i d N o d e V i e w S t a t e " > < C o l u m n > 1 9 < / C o l u m n > < L a y e d O u t > t r u e < / L a y e d O u t > < / a : V a l u e > < / a : K e y V a l u e O f D i a g r a m O b j e c t K e y a n y T y p e z b w N T n L X > < a : K e y V a l u e O f D i a g r a m O b j e c t K e y a n y T y p e z b w N T n L X > < a : K e y > < K e y > C o l u m n s \ M o n t h s < / K e y > < / a : K e y > < a : V a l u e   i : t y p e = " M e a s u r e G r i d N o d e V i e w S t a t e " > < C o l u m n > 2 0 < / C o l u m n > < L a y e d O u t > t r u e < / L a y e d O u t > < / a : V a l u e > < / a : K e y V a l u e O f D i a g r a m O b j e c t K e y a n y T y p e z b w N T n L X > < a : K e y V a l u e O f D i a g r a m O b j e c t K e y a n y T y p e z b w N T n L X > < a : K e y > < K e y > C o l u m n s \ A g e G r o u p < / K e y > < / a : K e y > < a : V a l u e   i : t y p e = " M e a s u r e G r i d N o d e V i e w S t a t e " > < C o l u m n > 2 1 < / C o l u m n > < L a y e d O u t > t r u e < / L a y e d O u t > < / a : V a l u e > < / a : K e y V a l u e O f D i a g r a m O b j e c t K e y a n y T y p e z b w N T n L X > < a : K e y V a l u e O f D i a g r a m O b j e c t K e y a n y T y p e z b w N T n L X > < a : K e y > < K e y > C o l u m n s \ O r d e r   D a t e   ( M o n t h   I n d e x ) < / K e y > < / a : K e y > < a : V a l u e   i : t y p e = " M e a s u r e G r i d N o d e V i e w S t a t e " > < C o l u m n > 2 2 < / C o l u m n > < L a y e d O u t > t r u e < / L a y e d O u t > < / a : V a l u e > < / a : K e y V a l u e O f D i a g r a m O b j e c t K e y a n y T y p e z b w N T n L X > < a : K e y V a l u e O f D i a g r a m O b j e c t K e y a n y T y p e z b w N T n L X > < a : K e y > < K e y > C o l u m n s \ O r d e r   D a t e   ( M o n t h ) < / K e y > < / a : K e y > < a : V a l u e   i : t y p e = " M e a s u r e G r i d N o d e V i e w S t a t e " > < C o l u m n > 2 3 < / 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5 f 0 4 2 4 f e - a 3 0 e - 4 4 c 0 - b 3 4 5 - 9 2 b 1 8 b b a 3 4 b 9 " > < C u s t o m C o n t e n t > < ! [ C D A T A [ < ? x m l   v e r s i o n = " 1 . 0 "   e n c o d i n g = " u t f - 1 6 " ? > < S e t t i n g s > < C a l c u l a t e d F i e l d s > < i t e m > < M e a s u r e N a m e > T o t a l   n u m b e r   o f   O r d e r s < / M e a s u r e N a m e > < D i s p l a y N a m e > T o t a l   n u m b e r   o f   O r d e r s < / D i s p l a y N a m e > < V i s i b l e > F a l s e < / V i s i b l e > < / i t e m > < i t e m > < M e a s u r e N a m e > T o t a l   n u m b e r   o f   c u s t o m e r s < / M e a s u r e N a m e > < D i s p l a y N a m e > T o t a l   n u m b e r   o f   c u s t o m e r s < / D i s p l a y N a m e > < V i s i b l e > F a l s e < / V i s i b l e > < / i t e m > < i t e m > < M e a s u r e N a m e > m e a s u r e   1 < / M e a s u r e N a m e > < D i s p l a y N a m e > m e a s u r e   1 < / D i s p l a y N a m e > < V i s i b l e > F a l s e < / V i s i b l e > < / i t e m > < i t e m > < M e a s u r e N a m e > T o t a l   n u m b e r   o f   R e c o r d s < / M e a s u r e N a m e > < D i s p l a y N a m e > T o t a l   n u m b e r   o f   R e c o r d s 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97B7C1F-DF42-4AA6-9F1A-07C05E88B7C0}">
  <ds:schemaRefs/>
</ds:datastoreItem>
</file>

<file path=customXml/itemProps10.xml><?xml version="1.0" encoding="utf-8"?>
<ds:datastoreItem xmlns:ds="http://schemas.openxmlformats.org/officeDocument/2006/customXml" ds:itemID="{48144548-FC0E-4204-B880-3C41F379A3E7}">
  <ds:schemaRefs/>
</ds:datastoreItem>
</file>

<file path=customXml/itemProps11.xml><?xml version="1.0" encoding="utf-8"?>
<ds:datastoreItem xmlns:ds="http://schemas.openxmlformats.org/officeDocument/2006/customXml" ds:itemID="{8805FECD-A3E8-4DB5-B5EC-CC7DA209A9E7}">
  <ds:schemaRefs/>
</ds:datastoreItem>
</file>

<file path=customXml/itemProps12.xml><?xml version="1.0" encoding="utf-8"?>
<ds:datastoreItem xmlns:ds="http://schemas.openxmlformats.org/officeDocument/2006/customXml" ds:itemID="{54881DCD-C078-4C0B-A4E1-EE47473ED8D2}">
  <ds:schemaRefs/>
</ds:datastoreItem>
</file>

<file path=customXml/itemProps13.xml><?xml version="1.0" encoding="utf-8"?>
<ds:datastoreItem xmlns:ds="http://schemas.openxmlformats.org/officeDocument/2006/customXml" ds:itemID="{72F201FF-7606-4865-BAEE-99837F868177}">
  <ds:schemaRefs/>
</ds:datastoreItem>
</file>

<file path=customXml/itemProps14.xml><?xml version="1.0" encoding="utf-8"?>
<ds:datastoreItem xmlns:ds="http://schemas.openxmlformats.org/officeDocument/2006/customXml" ds:itemID="{2B1B7E07-ACD8-4227-9D20-84A6F3FC014B}">
  <ds:schemaRefs/>
</ds:datastoreItem>
</file>

<file path=customXml/itemProps15.xml><?xml version="1.0" encoding="utf-8"?>
<ds:datastoreItem xmlns:ds="http://schemas.openxmlformats.org/officeDocument/2006/customXml" ds:itemID="{62BBFACF-8396-4855-ABB8-C39E5E03559E}">
  <ds:schemaRefs/>
</ds:datastoreItem>
</file>

<file path=customXml/itemProps16.xml><?xml version="1.0" encoding="utf-8"?>
<ds:datastoreItem xmlns:ds="http://schemas.openxmlformats.org/officeDocument/2006/customXml" ds:itemID="{21E82F3B-EC0A-4631-8059-9347D384552C}">
  <ds:schemaRefs/>
</ds:datastoreItem>
</file>

<file path=customXml/itemProps17.xml><?xml version="1.0" encoding="utf-8"?>
<ds:datastoreItem xmlns:ds="http://schemas.openxmlformats.org/officeDocument/2006/customXml" ds:itemID="{15540F30-AB24-4D7D-8482-806B71720C6A}">
  <ds:schemaRefs/>
</ds:datastoreItem>
</file>

<file path=customXml/itemProps18.xml><?xml version="1.0" encoding="utf-8"?>
<ds:datastoreItem xmlns:ds="http://schemas.openxmlformats.org/officeDocument/2006/customXml" ds:itemID="{6AE9F09F-90F1-4515-A00E-72E84FEB0821}">
  <ds:schemaRefs/>
</ds:datastoreItem>
</file>

<file path=customXml/itemProps19.xml><?xml version="1.0" encoding="utf-8"?>
<ds:datastoreItem xmlns:ds="http://schemas.openxmlformats.org/officeDocument/2006/customXml" ds:itemID="{A4AF522D-45B5-455E-80DF-9DCF0CD1C483}">
  <ds:schemaRefs/>
</ds:datastoreItem>
</file>

<file path=customXml/itemProps2.xml><?xml version="1.0" encoding="utf-8"?>
<ds:datastoreItem xmlns:ds="http://schemas.openxmlformats.org/officeDocument/2006/customXml" ds:itemID="{85350CC2-C304-4438-B0E4-936C5ED7CC74}">
  <ds:schemaRefs/>
</ds:datastoreItem>
</file>

<file path=customXml/itemProps20.xml><?xml version="1.0" encoding="utf-8"?>
<ds:datastoreItem xmlns:ds="http://schemas.openxmlformats.org/officeDocument/2006/customXml" ds:itemID="{9C8555C2-86FD-4B78-BF38-3604EAD54988}">
  <ds:schemaRefs/>
</ds:datastoreItem>
</file>

<file path=customXml/itemProps21.xml><?xml version="1.0" encoding="utf-8"?>
<ds:datastoreItem xmlns:ds="http://schemas.openxmlformats.org/officeDocument/2006/customXml" ds:itemID="{BED9254B-914E-4057-B326-AEB00C86F404}">
  <ds:schemaRefs/>
</ds:datastoreItem>
</file>

<file path=customXml/itemProps3.xml><?xml version="1.0" encoding="utf-8"?>
<ds:datastoreItem xmlns:ds="http://schemas.openxmlformats.org/officeDocument/2006/customXml" ds:itemID="{3C60FF23-390D-4D37-A806-621E741CBC4C}">
  <ds:schemaRefs/>
</ds:datastoreItem>
</file>

<file path=customXml/itemProps4.xml><?xml version="1.0" encoding="utf-8"?>
<ds:datastoreItem xmlns:ds="http://schemas.openxmlformats.org/officeDocument/2006/customXml" ds:itemID="{9652B969-4309-4114-BC00-F03C684AC310}">
  <ds:schemaRefs/>
</ds:datastoreItem>
</file>

<file path=customXml/itemProps5.xml><?xml version="1.0" encoding="utf-8"?>
<ds:datastoreItem xmlns:ds="http://schemas.openxmlformats.org/officeDocument/2006/customXml" ds:itemID="{A57CB7C6-4F73-4701-8AA0-3547745A6B83}">
  <ds:schemaRefs/>
</ds:datastoreItem>
</file>

<file path=customXml/itemProps6.xml><?xml version="1.0" encoding="utf-8"?>
<ds:datastoreItem xmlns:ds="http://schemas.openxmlformats.org/officeDocument/2006/customXml" ds:itemID="{6908D40E-D3B7-435C-B9C4-8D5E96EBF02F}">
  <ds:schemaRefs/>
</ds:datastoreItem>
</file>

<file path=customXml/itemProps7.xml><?xml version="1.0" encoding="utf-8"?>
<ds:datastoreItem xmlns:ds="http://schemas.openxmlformats.org/officeDocument/2006/customXml" ds:itemID="{C7C42EFF-B47C-41C5-B609-1D0D100B42E6}">
  <ds:schemaRefs/>
</ds:datastoreItem>
</file>

<file path=customXml/itemProps8.xml><?xml version="1.0" encoding="utf-8"?>
<ds:datastoreItem xmlns:ds="http://schemas.openxmlformats.org/officeDocument/2006/customXml" ds:itemID="{0BA3AF06-C734-451F-B048-04F59986D778}">
  <ds:schemaRefs/>
</ds:datastoreItem>
</file>

<file path=customXml/itemProps9.xml><?xml version="1.0" encoding="utf-8"?>
<ds:datastoreItem xmlns:ds="http://schemas.openxmlformats.org/officeDocument/2006/customXml" ds:itemID="{23002B7C-8A2F-422E-BB36-6B97FAF851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Overview</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 Krishnan</dc:creator>
  <cp:lastModifiedBy>Gopi Krishnan</cp:lastModifiedBy>
  <dcterms:created xsi:type="dcterms:W3CDTF">2022-10-13T03:40:10Z</dcterms:created>
  <dcterms:modified xsi:type="dcterms:W3CDTF">2022-10-14T18:19:57Z</dcterms:modified>
</cp:coreProperties>
</file>