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Krish.Kabi\Downloads\"/>
    </mc:Choice>
  </mc:AlternateContent>
  <xr:revisionPtr revIDLastSave="0" documentId="13_ncr:1_{FF511617-2576-4635-B2E8-CAEC443DDF14}" xr6:coauthVersionLast="47" xr6:coauthVersionMax="47" xr10:uidLastSave="{00000000-0000-0000-0000-000000000000}"/>
  <bookViews>
    <workbookView xWindow="-110" yWindow="-110" windowWidth="19420" windowHeight="10300" xr2:uid="{01FD92CC-C206-45A3-91B7-71A05CEDCB54}"/>
  </bookViews>
  <sheets>
    <sheet name="Dashboard" sheetId="2" r:id="rId1"/>
    <sheet name="Regression Analysis" sheetId="8" r:id="rId2"/>
    <sheet name="Campaign Raw Data (2)" sheetId="9" state="hidden" r:id="rId3"/>
    <sheet name="Scatter Plot" sheetId="7" r:id="rId4"/>
    <sheet name="Top 5 Clicks" sheetId="11" r:id="rId5"/>
    <sheet name="Top 5 Reads" sheetId="10" r:id="rId6"/>
    <sheet name="Bar Chart" sheetId="5" r:id="rId7"/>
    <sheet name="KPIs &amp; Donut Chart" sheetId="3" r:id="rId8"/>
    <sheet name="Campaign Raw Data" sheetId="1" r:id="rId9"/>
  </sheets>
  <definedNames>
    <definedName name="Slicer_campaign_name">#N/A</definedName>
    <definedName name="Slicer_Months__dat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1" l="1"/>
  <c r="D8" i="11"/>
  <c r="E7" i="11"/>
  <c r="D7" i="11"/>
  <c r="E6" i="11"/>
  <c r="D6" i="11"/>
  <c r="E5" i="11"/>
  <c r="D5" i="11"/>
  <c r="E4" i="11"/>
  <c r="D4" i="11"/>
  <c r="E3" i="11"/>
  <c r="D3" i="11"/>
  <c r="D4" i="10"/>
  <c r="E4" i="10"/>
  <c r="D5" i="10"/>
  <c r="E5" i="10"/>
  <c r="D6" i="10"/>
  <c r="E6" i="10"/>
  <c r="D7" i="10"/>
  <c r="E7" i="10"/>
  <c r="D8" i="10"/>
  <c r="E8" i="10"/>
  <c r="E3" i="10"/>
  <c r="D3" i="10"/>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H3" i="7"/>
  <c r="I3" i="7"/>
  <c r="J3" i="7"/>
  <c r="H4" i="7"/>
  <c r="I4" i="7"/>
  <c r="J4" i="7"/>
  <c r="H5" i="7"/>
  <c r="I5" i="7"/>
  <c r="J5" i="7"/>
  <c r="H6" i="7"/>
  <c r="I6" i="7"/>
  <c r="J6" i="7"/>
  <c r="H7" i="7"/>
  <c r="I7" i="7"/>
  <c r="J7" i="7"/>
  <c r="H8" i="7"/>
  <c r="I8" i="7"/>
  <c r="J8" i="7"/>
  <c r="H9" i="7"/>
  <c r="I9" i="7"/>
  <c r="J9" i="7"/>
  <c r="H10" i="7"/>
  <c r="I10" i="7"/>
  <c r="J10" i="7"/>
  <c r="H11" i="7"/>
  <c r="I11" i="7"/>
  <c r="J11" i="7"/>
  <c r="H12" i="7"/>
  <c r="I12" i="7"/>
  <c r="J12" i="7"/>
  <c r="H13" i="7"/>
  <c r="I13" i="7"/>
  <c r="J13" i="7"/>
  <c r="H14" i="7"/>
  <c r="I14" i="7"/>
  <c r="J14" i="7"/>
  <c r="H15" i="7"/>
  <c r="I15" i="7"/>
  <c r="J15" i="7"/>
  <c r="H16" i="7"/>
  <c r="I16" i="7"/>
  <c r="J16" i="7"/>
  <c r="H17" i="7"/>
  <c r="I17" i="7"/>
  <c r="J17" i="7"/>
  <c r="H18" i="7"/>
  <c r="I18" i="7"/>
  <c r="J18" i="7"/>
  <c r="H19" i="7"/>
  <c r="I19" i="7"/>
  <c r="J19" i="7"/>
  <c r="H20" i="7"/>
  <c r="I20" i="7"/>
  <c r="J20" i="7"/>
  <c r="H21" i="7"/>
  <c r="I21" i="7"/>
  <c r="J21" i="7"/>
  <c r="H22" i="7"/>
  <c r="I22" i="7"/>
  <c r="J22" i="7"/>
  <c r="H23" i="7"/>
  <c r="I23" i="7"/>
  <c r="J23" i="7"/>
  <c r="H24" i="7"/>
  <c r="I24" i="7"/>
  <c r="J24" i="7"/>
  <c r="H25" i="7"/>
  <c r="I25" i="7"/>
  <c r="J25" i="7"/>
  <c r="H26" i="7"/>
  <c r="I26" i="7"/>
  <c r="J26" i="7"/>
  <c r="H27" i="7"/>
  <c r="I27" i="7"/>
  <c r="J27" i="7"/>
  <c r="H28" i="7"/>
  <c r="I28" i="7"/>
  <c r="J28" i="7"/>
  <c r="H29" i="7"/>
  <c r="I29" i="7"/>
  <c r="J29" i="7"/>
  <c r="H30" i="7"/>
  <c r="I30" i="7"/>
  <c r="J30" i="7"/>
  <c r="H31" i="7"/>
  <c r="I31" i="7"/>
  <c r="J31" i="7"/>
  <c r="H32" i="7"/>
  <c r="I32" i="7"/>
  <c r="J32" i="7"/>
  <c r="H33" i="7"/>
  <c r="I33" i="7"/>
  <c r="J33" i="7"/>
  <c r="H34" i="7"/>
  <c r="I34" i="7"/>
  <c r="J34" i="7"/>
  <c r="H35" i="7"/>
  <c r="I35" i="7"/>
  <c r="J35" i="7"/>
  <c r="H36" i="7"/>
  <c r="I36" i="7"/>
  <c r="J36" i="7"/>
  <c r="H37" i="7"/>
  <c r="I37" i="7"/>
  <c r="J37" i="7"/>
  <c r="H38" i="7"/>
  <c r="I38" i="7"/>
  <c r="J38" i="7"/>
  <c r="H39" i="7"/>
  <c r="I39" i="7"/>
  <c r="J39" i="7"/>
  <c r="H40" i="7"/>
  <c r="I40" i="7"/>
  <c r="J40" i="7"/>
  <c r="H41" i="7"/>
  <c r="I41" i="7"/>
  <c r="J41" i="7"/>
  <c r="H42" i="7"/>
  <c r="I42" i="7"/>
  <c r="J42" i="7"/>
  <c r="H43" i="7"/>
  <c r="I43" i="7"/>
  <c r="J43" i="7"/>
  <c r="H44" i="7"/>
  <c r="I44" i="7"/>
  <c r="J44" i="7"/>
  <c r="H45" i="7"/>
  <c r="I45" i="7"/>
  <c r="J45" i="7"/>
  <c r="H46" i="7"/>
  <c r="I46" i="7"/>
  <c r="J46" i="7"/>
  <c r="H47" i="7"/>
  <c r="I47" i="7"/>
  <c r="J47" i="7"/>
  <c r="H48" i="7"/>
  <c r="I48" i="7"/>
  <c r="J48" i="7"/>
  <c r="H49" i="7"/>
  <c r="I49" i="7"/>
  <c r="J49" i="7"/>
  <c r="H50" i="7"/>
  <c r="I50" i="7"/>
  <c r="J50" i="7"/>
  <c r="H51" i="7"/>
  <c r="I51" i="7"/>
  <c r="J51" i="7"/>
  <c r="H52" i="7"/>
  <c r="I52" i="7"/>
  <c r="J52" i="7"/>
  <c r="H53" i="7"/>
  <c r="I53" i="7"/>
  <c r="J53" i="7"/>
  <c r="H54" i="7"/>
  <c r="I54" i="7"/>
  <c r="J54" i="7"/>
  <c r="H55" i="7"/>
  <c r="I55" i="7"/>
  <c r="J55" i="7"/>
  <c r="H56" i="7"/>
  <c r="I56" i="7"/>
  <c r="J56" i="7"/>
  <c r="H57" i="7"/>
  <c r="I57" i="7"/>
  <c r="J57" i="7"/>
  <c r="H58" i="7"/>
  <c r="I58" i="7"/>
  <c r="J58" i="7"/>
  <c r="H59" i="7"/>
  <c r="I59" i="7"/>
  <c r="J59" i="7"/>
  <c r="H60" i="7"/>
  <c r="I60" i="7"/>
  <c r="J60" i="7"/>
  <c r="H61" i="7"/>
  <c r="I61" i="7"/>
  <c r="J61" i="7"/>
  <c r="H62" i="7"/>
  <c r="I62" i="7"/>
  <c r="J62" i="7"/>
  <c r="H63" i="7"/>
  <c r="I63" i="7"/>
  <c r="J63" i="7"/>
  <c r="H64" i="7"/>
  <c r="I64" i="7"/>
  <c r="J64" i="7"/>
  <c r="H65" i="7"/>
  <c r="I65" i="7"/>
  <c r="J65" i="7"/>
  <c r="H66" i="7"/>
  <c r="I66" i="7"/>
  <c r="J66" i="7"/>
  <c r="H67" i="7"/>
  <c r="I67" i="7"/>
  <c r="J67" i="7"/>
  <c r="H68" i="7"/>
  <c r="I68" i="7"/>
  <c r="J68" i="7"/>
  <c r="H69" i="7"/>
  <c r="I69" i="7"/>
  <c r="J69" i="7"/>
  <c r="H70" i="7"/>
  <c r="I70" i="7"/>
  <c r="J70" i="7"/>
  <c r="H71" i="7"/>
  <c r="I71" i="7"/>
  <c r="J71" i="7"/>
  <c r="H72" i="7"/>
  <c r="I72" i="7"/>
  <c r="J72" i="7"/>
  <c r="H73" i="7"/>
  <c r="I73" i="7"/>
  <c r="J73" i="7"/>
  <c r="H74" i="7"/>
  <c r="I74" i="7"/>
  <c r="J74" i="7"/>
  <c r="H75" i="7"/>
  <c r="I75" i="7"/>
  <c r="J75" i="7"/>
  <c r="H76" i="7"/>
  <c r="I76" i="7"/>
  <c r="J76" i="7"/>
  <c r="H77" i="7"/>
  <c r="I77" i="7"/>
  <c r="J77" i="7"/>
  <c r="H78" i="7"/>
  <c r="I78" i="7"/>
  <c r="J78" i="7"/>
  <c r="H79" i="7"/>
  <c r="I79" i="7"/>
  <c r="J79" i="7"/>
  <c r="H80" i="7"/>
  <c r="I80" i="7"/>
  <c r="J80" i="7"/>
  <c r="H81" i="7"/>
  <c r="I81" i="7"/>
  <c r="J81" i="7"/>
  <c r="H82" i="7"/>
  <c r="I82" i="7"/>
  <c r="J82" i="7"/>
  <c r="H83" i="7"/>
  <c r="I83" i="7"/>
  <c r="J83" i="7"/>
  <c r="H84" i="7"/>
  <c r="I84" i="7"/>
  <c r="J84" i="7"/>
  <c r="H85" i="7"/>
  <c r="I85" i="7"/>
  <c r="J85" i="7"/>
  <c r="H86" i="7"/>
  <c r="I86" i="7"/>
  <c r="J86" i="7"/>
  <c r="H87" i="7"/>
  <c r="I87" i="7"/>
  <c r="J87" i="7"/>
  <c r="H88" i="7"/>
  <c r="I88" i="7"/>
  <c r="J88" i="7"/>
  <c r="H89" i="7"/>
  <c r="I89" i="7"/>
  <c r="J89" i="7"/>
  <c r="H90" i="7"/>
  <c r="I90" i="7"/>
  <c r="J90" i="7"/>
  <c r="H91" i="7"/>
  <c r="I91" i="7"/>
  <c r="J91" i="7"/>
  <c r="H92" i="7"/>
  <c r="I92" i="7"/>
  <c r="J92" i="7"/>
  <c r="H93" i="7"/>
  <c r="I93" i="7"/>
  <c r="J93" i="7"/>
  <c r="H94" i="7"/>
  <c r="I94" i="7"/>
  <c r="J94" i="7"/>
  <c r="H95" i="7"/>
  <c r="I95" i="7"/>
  <c r="J95" i="7"/>
  <c r="H96" i="7"/>
  <c r="I96" i="7"/>
  <c r="J96" i="7"/>
  <c r="H97" i="7"/>
  <c r="I97" i="7"/>
  <c r="J97" i="7"/>
  <c r="H98" i="7"/>
  <c r="I98" i="7"/>
  <c r="J98" i="7"/>
  <c r="H99" i="7"/>
  <c r="I99" i="7"/>
  <c r="J99" i="7"/>
  <c r="H100" i="7"/>
  <c r="I100" i="7"/>
  <c r="J100" i="7"/>
  <c r="H101" i="7"/>
  <c r="I101" i="7"/>
  <c r="J101" i="7"/>
  <c r="H102" i="7"/>
  <c r="I102" i="7"/>
  <c r="J102" i="7"/>
  <c r="H103" i="7"/>
  <c r="I103" i="7"/>
  <c r="J103" i="7"/>
  <c r="H104" i="7"/>
  <c r="I104" i="7"/>
  <c r="J104" i="7"/>
  <c r="H105" i="7"/>
  <c r="I105" i="7"/>
  <c r="J105" i="7"/>
  <c r="H106" i="7"/>
  <c r="I106" i="7"/>
  <c r="J106" i="7"/>
  <c r="H107" i="7"/>
  <c r="I107" i="7"/>
  <c r="J107" i="7"/>
  <c r="H108" i="7"/>
  <c r="I108" i="7"/>
  <c r="J108" i="7"/>
  <c r="H109" i="7"/>
  <c r="I109" i="7"/>
  <c r="J109" i="7"/>
  <c r="H110" i="7"/>
  <c r="I110" i="7"/>
  <c r="J110" i="7"/>
  <c r="H111" i="7"/>
  <c r="I111" i="7"/>
  <c r="J111" i="7"/>
  <c r="H112" i="7"/>
  <c r="I112" i="7"/>
  <c r="J112" i="7"/>
  <c r="H113" i="7"/>
  <c r="I113" i="7"/>
  <c r="J113" i="7"/>
  <c r="H114" i="7"/>
  <c r="I114" i="7"/>
  <c r="J114" i="7"/>
  <c r="H115" i="7"/>
  <c r="I115" i="7"/>
  <c r="J115" i="7"/>
  <c r="H116" i="7"/>
  <c r="I116" i="7"/>
  <c r="J116" i="7"/>
  <c r="H117" i="7"/>
  <c r="I117" i="7"/>
  <c r="J117" i="7"/>
  <c r="H118" i="7"/>
  <c r="I118" i="7"/>
  <c r="J118" i="7"/>
  <c r="H119" i="7"/>
  <c r="I119" i="7"/>
  <c r="J119" i="7"/>
  <c r="H120" i="7"/>
  <c r="I120" i="7"/>
  <c r="J120" i="7"/>
  <c r="H121" i="7"/>
  <c r="I121" i="7"/>
  <c r="J121" i="7"/>
  <c r="H122" i="7"/>
  <c r="I122" i="7"/>
  <c r="J122" i="7"/>
  <c r="H123" i="7"/>
  <c r="I123" i="7"/>
  <c r="J123" i="7"/>
  <c r="H124" i="7"/>
  <c r="I124" i="7"/>
  <c r="J124" i="7"/>
  <c r="H125" i="7"/>
  <c r="I125" i="7"/>
  <c r="J125" i="7"/>
  <c r="H126" i="7"/>
  <c r="I126" i="7"/>
  <c r="J126" i="7"/>
  <c r="H127" i="7"/>
  <c r="I127" i="7"/>
  <c r="J127" i="7"/>
  <c r="H128" i="7"/>
  <c r="I128" i="7"/>
  <c r="J128" i="7"/>
  <c r="H129" i="7"/>
  <c r="I129" i="7"/>
  <c r="J129" i="7"/>
  <c r="H130" i="7"/>
  <c r="I130" i="7"/>
  <c r="J130" i="7"/>
  <c r="H131" i="7"/>
  <c r="I131" i="7"/>
  <c r="J131" i="7"/>
  <c r="H132" i="7"/>
  <c r="I132" i="7"/>
  <c r="J132" i="7"/>
  <c r="H133" i="7"/>
  <c r="I133" i="7"/>
  <c r="J133" i="7"/>
  <c r="H134" i="7"/>
  <c r="I134" i="7"/>
  <c r="J134" i="7"/>
  <c r="H135" i="7"/>
  <c r="I135" i="7"/>
  <c r="J135" i="7"/>
  <c r="H136" i="7"/>
  <c r="I136" i="7"/>
  <c r="J136" i="7"/>
  <c r="H137" i="7"/>
  <c r="I137" i="7"/>
  <c r="J137" i="7"/>
  <c r="H138" i="7"/>
  <c r="I138" i="7"/>
  <c r="J138" i="7"/>
  <c r="H139" i="7"/>
  <c r="I139" i="7"/>
  <c r="J139" i="7"/>
  <c r="H140" i="7"/>
  <c r="I140" i="7"/>
  <c r="J140" i="7"/>
  <c r="H141" i="7"/>
  <c r="I141" i="7"/>
  <c r="J141" i="7"/>
  <c r="H142" i="7"/>
  <c r="I142" i="7"/>
  <c r="J142" i="7"/>
  <c r="H143" i="7"/>
  <c r="I143" i="7"/>
  <c r="J143" i="7"/>
  <c r="H144" i="7"/>
  <c r="I144" i="7"/>
  <c r="J144" i="7"/>
  <c r="H145" i="7"/>
  <c r="I145" i="7"/>
  <c r="J145" i="7"/>
  <c r="H146" i="7"/>
  <c r="I146" i="7"/>
  <c r="J146" i="7"/>
  <c r="H147" i="7"/>
  <c r="I147" i="7"/>
  <c r="J147" i="7"/>
  <c r="H148" i="7"/>
  <c r="I148" i="7"/>
  <c r="J148" i="7"/>
  <c r="H149" i="7"/>
  <c r="I149" i="7"/>
  <c r="J149" i="7"/>
  <c r="H150" i="7"/>
  <c r="I150" i="7"/>
  <c r="J150" i="7"/>
  <c r="H151" i="7"/>
  <c r="I151" i="7"/>
  <c r="J151" i="7"/>
  <c r="H152" i="7"/>
  <c r="I152" i="7"/>
  <c r="J152" i="7"/>
  <c r="H153" i="7"/>
  <c r="I153" i="7"/>
  <c r="J153" i="7"/>
  <c r="H154" i="7"/>
  <c r="I154" i="7"/>
  <c r="J154" i="7"/>
  <c r="H155" i="7"/>
  <c r="I155" i="7"/>
  <c r="J155" i="7"/>
  <c r="H156" i="7"/>
  <c r="I156" i="7"/>
  <c r="J156" i="7"/>
  <c r="H157" i="7"/>
  <c r="I157" i="7"/>
  <c r="J157" i="7"/>
  <c r="H158" i="7"/>
  <c r="I158" i="7"/>
  <c r="J158" i="7"/>
  <c r="H159" i="7"/>
  <c r="I159" i="7"/>
  <c r="J159" i="7"/>
  <c r="H160" i="7"/>
  <c r="I160" i="7"/>
  <c r="J160" i="7"/>
  <c r="H161" i="7"/>
  <c r="I161" i="7"/>
  <c r="J161" i="7"/>
  <c r="H162" i="7"/>
  <c r="I162" i="7"/>
  <c r="J162" i="7"/>
  <c r="H163" i="7"/>
  <c r="I163" i="7"/>
  <c r="J163" i="7"/>
  <c r="H164" i="7"/>
  <c r="I164" i="7"/>
  <c r="J164" i="7"/>
  <c r="H165" i="7"/>
  <c r="I165" i="7"/>
  <c r="J165" i="7"/>
  <c r="H166" i="7"/>
  <c r="I166" i="7"/>
  <c r="J166" i="7"/>
  <c r="H167" i="7"/>
  <c r="I167" i="7"/>
  <c r="J167" i="7"/>
  <c r="H168" i="7"/>
  <c r="I168" i="7"/>
  <c r="J168" i="7"/>
  <c r="H169" i="7"/>
  <c r="I169" i="7"/>
  <c r="J169" i="7"/>
  <c r="H170" i="7"/>
  <c r="I170" i="7"/>
  <c r="J170" i="7"/>
  <c r="H171" i="7"/>
  <c r="I171" i="7"/>
  <c r="J171" i="7"/>
  <c r="H172" i="7"/>
  <c r="I172" i="7"/>
  <c r="J172" i="7"/>
  <c r="H173" i="7"/>
  <c r="I173" i="7"/>
  <c r="J173" i="7"/>
  <c r="H174" i="7"/>
  <c r="I174" i="7"/>
  <c r="J174" i="7"/>
  <c r="H175" i="7"/>
  <c r="I175" i="7"/>
  <c r="J175" i="7"/>
  <c r="H176" i="7"/>
  <c r="I176" i="7"/>
  <c r="J176" i="7"/>
  <c r="H177" i="7"/>
  <c r="I177" i="7"/>
  <c r="J177" i="7"/>
  <c r="H178" i="7"/>
  <c r="I178" i="7"/>
  <c r="J178" i="7"/>
  <c r="H179" i="7"/>
  <c r="I179" i="7"/>
  <c r="J179" i="7"/>
  <c r="H180" i="7"/>
  <c r="I180" i="7"/>
  <c r="J180" i="7"/>
  <c r="H181" i="7"/>
  <c r="I181" i="7"/>
  <c r="J181" i="7"/>
  <c r="H182" i="7"/>
  <c r="I182" i="7"/>
  <c r="J182" i="7"/>
  <c r="H183" i="7"/>
  <c r="I183" i="7"/>
  <c r="J183" i="7"/>
  <c r="H184" i="7"/>
  <c r="I184" i="7"/>
  <c r="J184" i="7"/>
  <c r="H185" i="7"/>
  <c r="I185" i="7"/>
  <c r="J185" i="7"/>
  <c r="H186" i="7"/>
  <c r="I186" i="7"/>
  <c r="J186" i="7"/>
  <c r="H187" i="7"/>
  <c r="I187" i="7"/>
  <c r="J187" i="7"/>
  <c r="H188" i="7"/>
  <c r="I188" i="7"/>
  <c r="J188" i="7"/>
  <c r="H189" i="7"/>
  <c r="I189" i="7"/>
  <c r="J189" i="7"/>
  <c r="H190" i="7"/>
  <c r="I190" i="7"/>
  <c r="J190" i="7"/>
  <c r="H191" i="7"/>
  <c r="I191" i="7"/>
  <c r="J191" i="7"/>
  <c r="H192" i="7"/>
  <c r="I192" i="7"/>
  <c r="J192" i="7"/>
  <c r="H193" i="7"/>
  <c r="I193" i="7"/>
  <c r="J193" i="7"/>
  <c r="H194" i="7"/>
  <c r="I194" i="7"/>
  <c r="J194" i="7"/>
  <c r="H195" i="7"/>
  <c r="I195" i="7"/>
  <c r="J195" i="7"/>
  <c r="H196" i="7"/>
  <c r="I196" i="7"/>
  <c r="J196" i="7"/>
  <c r="H197" i="7"/>
  <c r="I197" i="7"/>
  <c r="J197" i="7"/>
  <c r="H198" i="7"/>
  <c r="I198" i="7"/>
  <c r="J198" i="7"/>
  <c r="H199" i="7"/>
  <c r="I199" i="7"/>
  <c r="J199" i="7"/>
  <c r="H200" i="7"/>
  <c r="I200" i="7"/>
  <c r="J200" i="7"/>
  <c r="H201" i="7"/>
  <c r="I201" i="7"/>
  <c r="J201" i="7"/>
  <c r="H202" i="7"/>
  <c r="I202" i="7"/>
  <c r="J202" i="7"/>
  <c r="H203" i="7"/>
  <c r="I203" i="7"/>
  <c r="J203" i="7"/>
  <c r="H204" i="7"/>
  <c r="I204" i="7"/>
  <c r="J204" i="7"/>
  <c r="H205" i="7"/>
  <c r="I205" i="7"/>
  <c r="J205" i="7"/>
  <c r="H206" i="7"/>
  <c r="I206" i="7"/>
  <c r="J206" i="7"/>
  <c r="H207" i="7"/>
  <c r="I207" i="7"/>
  <c r="J207" i="7"/>
  <c r="H208" i="7"/>
  <c r="I208" i="7"/>
  <c r="J208" i="7"/>
  <c r="H209" i="7"/>
  <c r="I209" i="7"/>
  <c r="J209" i="7"/>
  <c r="H210" i="7"/>
  <c r="I210" i="7"/>
  <c r="J210" i="7"/>
  <c r="H211" i="7"/>
  <c r="I211" i="7"/>
  <c r="J211" i="7"/>
  <c r="H212" i="7"/>
  <c r="I212" i="7"/>
  <c r="J212" i="7"/>
  <c r="H213" i="7"/>
  <c r="I213" i="7"/>
  <c r="J213" i="7"/>
  <c r="H214" i="7"/>
  <c r="I214" i="7"/>
  <c r="J214" i="7"/>
  <c r="H215" i="7"/>
  <c r="I215" i="7"/>
  <c r="J215" i="7"/>
  <c r="H216" i="7"/>
  <c r="I216" i="7"/>
  <c r="J216" i="7"/>
  <c r="H217" i="7"/>
  <c r="I217" i="7"/>
  <c r="J217" i="7"/>
  <c r="H218" i="7"/>
  <c r="I218" i="7"/>
  <c r="J218" i="7"/>
  <c r="H219" i="7"/>
  <c r="I219" i="7"/>
  <c r="J219" i="7"/>
  <c r="H220" i="7"/>
  <c r="I220" i="7"/>
  <c r="J220" i="7"/>
  <c r="H221" i="7"/>
  <c r="I221" i="7"/>
  <c r="J221" i="7"/>
  <c r="H222" i="7"/>
  <c r="I222" i="7"/>
  <c r="J222" i="7"/>
  <c r="H223" i="7"/>
  <c r="I223" i="7"/>
  <c r="J223" i="7"/>
  <c r="H224" i="7"/>
  <c r="I224" i="7"/>
  <c r="J224" i="7"/>
  <c r="H225" i="7"/>
  <c r="I225" i="7"/>
  <c r="J225" i="7"/>
  <c r="H226" i="7"/>
  <c r="I226" i="7"/>
  <c r="J226" i="7"/>
  <c r="H227" i="7"/>
  <c r="I227" i="7"/>
  <c r="J227" i="7"/>
  <c r="H228" i="7"/>
  <c r="I228" i="7"/>
  <c r="J228" i="7"/>
  <c r="H229" i="7"/>
  <c r="I229" i="7"/>
  <c r="J229" i="7"/>
  <c r="H230" i="7"/>
  <c r="I230" i="7"/>
  <c r="J230" i="7"/>
  <c r="H231" i="7"/>
  <c r="I231" i="7"/>
  <c r="J231" i="7"/>
  <c r="H232" i="7"/>
  <c r="I232" i="7"/>
  <c r="J232" i="7"/>
  <c r="H233" i="7"/>
  <c r="I233" i="7"/>
  <c r="J233" i="7"/>
  <c r="H234" i="7"/>
  <c r="I234" i="7"/>
  <c r="J234" i="7"/>
  <c r="H235" i="7"/>
  <c r="I235" i="7"/>
  <c r="J235" i="7"/>
  <c r="H236" i="7"/>
  <c r="I236" i="7"/>
  <c r="J236" i="7"/>
  <c r="H237" i="7"/>
  <c r="I237" i="7"/>
  <c r="J237" i="7"/>
  <c r="H238" i="7"/>
  <c r="I238" i="7"/>
  <c r="J238" i="7"/>
  <c r="H239" i="7"/>
  <c r="I239" i="7"/>
  <c r="J239" i="7"/>
  <c r="H240" i="7"/>
  <c r="I240" i="7"/>
  <c r="J240" i="7"/>
  <c r="H241" i="7"/>
  <c r="I241" i="7"/>
  <c r="J241" i="7"/>
  <c r="H242" i="7"/>
  <c r="I242" i="7"/>
  <c r="J242" i="7"/>
  <c r="H243" i="7"/>
  <c r="I243" i="7"/>
  <c r="J243" i="7"/>
  <c r="H244" i="7"/>
  <c r="I244" i="7"/>
  <c r="J244" i="7"/>
  <c r="H245" i="7"/>
  <c r="I245" i="7"/>
  <c r="J245" i="7"/>
  <c r="H246" i="7"/>
  <c r="I246" i="7"/>
  <c r="J246" i="7"/>
  <c r="H247" i="7"/>
  <c r="I247" i="7"/>
  <c r="J247" i="7"/>
  <c r="H248" i="7"/>
  <c r="I248" i="7"/>
  <c r="J248" i="7"/>
  <c r="H249" i="7"/>
  <c r="I249" i="7"/>
  <c r="J249" i="7"/>
  <c r="H250" i="7"/>
  <c r="I250" i="7"/>
  <c r="J250" i="7"/>
  <c r="H251" i="7"/>
  <c r="I251" i="7"/>
  <c r="J251" i="7"/>
  <c r="H252" i="7"/>
  <c r="I252" i="7"/>
  <c r="J252" i="7"/>
  <c r="H253" i="7"/>
  <c r="I253" i="7"/>
  <c r="J253" i="7"/>
  <c r="H254" i="7"/>
  <c r="I254" i="7"/>
  <c r="J254" i="7"/>
  <c r="H255" i="7"/>
  <c r="I255" i="7"/>
  <c r="J255" i="7"/>
  <c r="H256" i="7"/>
  <c r="I256" i="7"/>
  <c r="J256" i="7"/>
  <c r="H257" i="7"/>
  <c r="I257" i="7"/>
  <c r="J257" i="7"/>
  <c r="H258" i="7"/>
  <c r="I258" i="7"/>
  <c r="J258" i="7"/>
  <c r="H259" i="7"/>
  <c r="I259" i="7"/>
  <c r="J259" i="7"/>
  <c r="H260" i="7"/>
  <c r="I260" i="7"/>
  <c r="J260" i="7"/>
  <c r="H261" i="7"/>
  <c r="I261" i="7"/>
  <c r="J261" i="7"/>
  <c r="H262" i="7"/>
  <c r="I262" i="7"/>
  <c r="J262" i="7"/>
  <c r="H263" i="7"/>
  <c r="I263" i="7"/>
  <c r="J263" i="7"/>
  <c r="H264" i="7"/>
  <c r="I264" i="7"/>
  <c r="J264" i="7"/>
  <c r="H265" i="7"/>
  <c r="I265" i="7"/>
  <c r="J265" i="7"/>
  <c r="H266" i="7"/>
  <c r="I266" i="7"/>
  <c r="J266" i="7"/>
  <c r="H267" i="7"/>
  <c r="I267" i="7"/>
  <c r="J267" i="7"/>
  <c r="H268" i="7"/>
  <c r="I268" i="7"/>
  <c r="J268" i="7"/>
  <c r="H269" i="7"/>
  <c r="I269" i="7"/>
  <c r="J269" i="7"/>
  <c r="H270" i="7"/>
  <c r="I270" i="7"/>
  <c r="J270" i="7"/>
  <c r="H271" i="7"/>
  <c r="I271" i="7"/>
  <c r="J271" i="7"/>
  <c r="H272" i="7"/>
  <c r="I272" i="7"/>
  <c r="J272" i="7"/>
  <c r="H273" i="7"/>
  <c r="I273" i="7"/>
  <c r="J273" i="7"/>
  <c r="H274" i="7"/>
  <c r="I274" i="7"/>
  <c r="J274" i="7"/>
  <c r="H275" i="7"/>
  <c r="I275" i="7"/>
  <c r="J275" i="7"/>
  <c r="H276" i="7"/>
  <c r="I276" i="7"/>
  <c r="J276" i="7"/>
  <c r="H277" i="7"/>
  <c r="I277" i="7"/>
  <c r="J277" i="7"/>
  <c r="H278" i="7"/>
  <c r="I278" i="7"/>
  <c r="J278" i="7"/>
  <c r="H279" i="7"/>
  <c r="I279" i="7"/>
  <c r="J279" i="7"/>
  <c r="H280" i="7"/>
  <c r="I280" i="7"/>
  <c r="J280" i="7"/>
  <c r="H281" i="7"/>
  <c r="I281" i="7"/>
  <c r="J281" i="7"/>
  <c r="H282" i="7"/>
  <c r="I282" i="7"/>
  <c r="J282" i="7"/>
  <c r="H283" i="7"/>
  <c r="I283" i="7"/>
  <c r="J283" i="7"/>
  <c r="H284" i="7"/>
  <c r="I284" i="7"/>
  <c r="J284" i="7"/>
  <c r="H285" i="7"/>
  <c r="I285" i="7"/>
  <c r="J285" i="7"/>
  <c r="H286" i="7"/>
  <c r="I286" i="7"/>
  <c r="J286" i="7"/>
  <c r="H287" i="7"/>
  <c r="I287" i="7"/>
  <c r="J287" i="7"/>
  <c r="H288" i="7"/>
  <c r="I288" i="7"/>
  <c r="J288" i="7"/>
  <c r="H289" i="7"/>
  <c r="I289" i="7"/>
  <c r="J289" i="7"/>
  <c r="H290" i="7"/>
  <c r="I290" i="7"/>
  <c r="J290" i="7"/>
  <c r="H291" i="7"/>
  <c r="I291" i="7"/>
  <c r="J291" i="7"/>
  <c r="H292" i="7"/>
  <c r="I292" i="7"/>
  <c r="J292" i="7"/>
  <c r="H293" i="7"/>
  <c r="I293" i="7"/>
  <c r="J293" i="7"/>
  <c r="H294" i="7"/>
  <c r="I294" i="7"/>
  <c r="J294" i="7"/>
  <c r="H295" i="7"/>
  <c r="I295" i="7"/>
  <c r="J295" i="7"/>
  <c r="H296" i="7"/>
  <c r="I296" i="7"/>
  <c r="J296" i="7"/>
  <c r="H297" i="7"/>
  <c r="I297" i="7"/>
  <c r="J297" i="7"/>
  <c r="H298" i="7"/>
  <c r="I298" i="7"/>
  <c r="J298" i="7"/>
  <c r="H299" i="7"/>
  <c r="I299" i="7"/>
  <c r="J299" i="7"/>
  <c r="G300" i="7"/>
  <c r="H300" i="7"/>
  <c r="I300" i="7"/>
  <c r="J300" i="7"/>
  <c r="H2" i="7"/>
  <c r="I2" i="7"/>
  <c r="J2" i="7"/>
  <c r="G2" i="7"/>
  <c r="B29" i="5"/>
  <c r="C29" i="5"/>
  <c r="D29" i="5"/>
  <c r="E29" i="5"/>
  <c r="F29" i="5"/>
  <c r="B30" i="5"/>
  <c r="C30" i="5"/>
  <c r="D30" i="5"/>
  <c r="E30" i="5"/>
  <c r="F30" i="5"/>
  <c r="B31" i="5"/>
  <c r="C31" i="5"/>
  <c r="D31" i="5"/>
  <c r="E31" i="5"/>
  <c r="F31" i="5"/>
  <c r="B32" i="5"/>
  <c r="C32" i="5"/>
  <c r="D32" i="5"/>
  <c r="E32" i="5"/>
  <c r="F32" i="5"/>
  <c r="B33" i="5"/>
  <c r="C33" i="5"/>
  <c r="D33" i="5"/>
  <c r="E33" i="5"/>
  <c r="F33" i="5"/>
  <c r="B34" i="5"/>
  <c r="C34" i="5"/>
  <c r="D34" i="5"/>
  <c r="E34" i="5"/>
  <c r="F34" i="5"/>
  <c r="B35" i="5"/>
  <c r="C35" i="5"/>
  <c r="D35" i="5"/>
  <c r="E35" i="5"/>
  <c r="F35" i="5"/>
  <c r="B36" i="5"/>
  <c r="C36" i="5"/>
  <c r="D36" i="5"/>
  <c r="E36" i="5"/>
  <c r="F36" i="5"/>
  <c r="B37" i="5"/>
  <c r="C37" i="5"/>
  <c r="D37" i="5"/>
  <c r="E37" i="5"/>
  <c r="F37" i="5"/>
  <c r="B38" i="5"/>
  <c r="C38" i="5"/>
  <c r="D38" i="5"/>
  <c r="E38" i="5"/>
  <c r="F38" i="5"/>
  <c r="B39" i="5"/>
  <c r="C39" i="5"/>
  <c r="D39" i="5"/>
  <c r="E39" i="5"/>
  <c r="F39" i="5"/>
  <c r="A39" i="5"/>
  <c r="A30" i="5"/>
  <c r="A31" i="5"/>
  <c r="A32" i="5"/>
  <c r="A33" i="5"/>
  <c r="A34" i="5"/>
  <c r="A35" i="5"/>
  <c r="A36" i="5"/>
  <c r="A37" i="5"/>
  <c r="A38" i="5"/>
  <c r="A29" i="5"/>
  <c r="B17" i="5" a="1"/>
  <c r="B17" i="5" s="1"/>
  <c r="B18" i="5" a="1"/>
  <c r="B18" i="5" s="1"/>
  <c r="B19" i="5" a="1"/>
  <c r="B19" i="5" s="1"/>
  <c r="B20" i="5" a="1"/>
  <c r="B20" i="5" s="1"/>
  <c r="B21" i="5" a="1"/>
  <c r="B21" i="5" s="1"/>
  <c r="B22" i="5" a="1"/>
  <c r="B22" i="5" s="1"/>
  <c r="B23" i="5" a="1"/>
  <c r="B23" i="5" s="1"/>
  <c r="B24" i="5" a="1"/>
  <c r="B24" i="5" s="1"/>
  <c r="B25" i="5" a="1"/>
  <c r="B25" i="5" s="1"/>
  <c r="B26" i="5" a="1"/>
  <c r="B26" i="5" s="1"/>
  <c r="B16" i="5" a="1"/>
  <c r="B16" i="5" s="1"/>
  <c r="A17" i="5"/>
  <c r="A18" i="5"/>
  <c r="A19" i="5"/>
  <c r="A20" i="5"/>
  <c r="A21" i="5"/>
  <c r="A22" i="5"/>
  <c r="A23" i="5"/>
  <c r="A24" i="5"/>
  <c r="A25" i="5"/>
  <c r="A26" i="5"/>
  <c r="A16" i="5"/>
  <c r="E12" i="3"/>
  <c r="B12" i="3"/>
  <c r="C12" i="3"/>
  <c r="D12" i="3"/>
  <c r="B11" i="3"/>
  <c r="C11" i="3"/>
  <c r="A12" i="3"/>
  <c r="I2" i="1"/>
  <c r="K2" i="1" s="1"/>
  <c r="J2" i="1"/>
  <c r="L2" i="1"/>
  <c r="I3" i="1"/>
  <c r="K3" i="1" s="1"/>
  <c r="J3" i="1"/>
  <c r="L3" i="1"/>
  <c r="I4" i="1"/>
  <c r="K4" i="1" s="1"/>
  <c r="J4" i="1"/>
  <c r="L4" i="1"/>
  <c r="I5" i="1"/>
  <c r="K5" i="1" s="1"/>
  <c r="J5" i="1"/>
  <c r="L5" i="1"/>
  <c r="I6" i="1"/>
  <c r="K6" i="1" s="1"/>
  <c r="J6" i="1"/>
  <c r="L6" i="1"/>
  <c r="I7" i="1"/>
  <c r="K7" i="1" s="1"/>
  <c r="J7" i="1"/>
  <c r="L7" i="1"/>
  <c r="I8" i="1"/>
  <c r="K8" i="1" s="1"/>
  <c r="J8" i="1"/>
  <c r="L8" i="1"/>
  <c r="I9" i="1"/>
  <c r="K9" i="1" s="1"/>
  <c r="J9" i="1"/>
  <c r="L9" i="1"/>
  <c r="I10" i="1"/>
  <c r="K10" i="1" s="1"/>
  <c r="J10" i="1"/>
  <c r="L10" i="1"/>
  <c r="I11" i="1"/>
  <c r="K11" i="1" s="1"/>
  <c r="J11" i="1"/>
  <c r="L11" i="1"/>
  <c r="I12" i="1"/>
  <c r="K12" i="1" s="1"/>
  <c r="J12" i="1"/>
  <c r="L12" i="1"/>
  <c r="I13" i="1"/>
  <c r="K13" i="1" s="1"/>
  <c r="J13" i="1"/>
  <c r="L13" i="1"/>
  <c r="I14" i="1"/>
  <c r="K14" i="1" s="1"/>
  <c r="J14" i="1"/>
  <c r="L14" i="1"/>
  <c r="I15" i="1"/>
  <c r="K15" i="1" s="1"/>
  <c r="J15" i="1"/>
  <c r="L15" i="1"/>
  <c r="I16" i="1"/>
  <c r="K16" i="1" s="1"/>
  <c r="J16" i="1"/>
  <c r="L16" i="1"/>
  <c r="I17" i="1"/>
  <c r="K17" i="1" s="1"/>
  <c r="J17" i="1"/>
  <c r="L17" i="1"/>
  <c r="I18" i="1"/>
  <c r="K18" i="1" s="1"/>
  <c r="J18" i="1"/>
  <c r="L18" i="1"/>
  <c r="I19" i="1"/>
  <c r="K19" i="1" s="1"/>
  <c r="J19" i="1"/>
  <c r="L19" i="1"/>
  <c r="I20" i="1"/>
  <c r="K20" i="1" s="1"/>
  <c r="J20" i="1"/>
  <c r="L20" i="1"/>
  <c r="I21" i="1"/>
  <c r="K21" i="1" s="1"/>
  <c r="J21" i="1"/>
  <c r="L21" i="1"/>
  <c r="I22" i="1"/>
  <c r="K22" i="1" s="1"/>
  <c r="J22" i="1"/>
  <c r="L22" i="1"/>
  <c r="I23" i="1"/>
  <c r="K23" i="1" s="1"/>
  <c r="J23" i="1"/>
  <c r="L23" i="1"/>
  <c r="I24" i="1"/>
  <c r="K24" i="1" s="1"/>
  <c r="J24" i="1"/>
  <c r="L24" i="1"/>
  <c r="I25" i="1"/>
  <c r="K25" i="1" s="1"/>
  <c r="J25" i="1"/>
  <c r="L25" i="1"/>
  <c r="I26" i="1"/>
  <c r="K26" i="1" s="1"/>
  <c r="J26" i="1"/>
  <c r="L26" i="1"/>
  <c r="I27" i="1"/>
  <c r="K27" i="1" s="1"/>
  <c r="J27" i="1"/>
  <c r="L27" i="1"/>
  <c r="I28" i="1"/>
  <c r="K28" i="1" s="1"/>
  <c r="J28" i="1"/>
  <c r="L28" i="1"/>
  <c r="I29" i="1"/>
  <c r="K29" i="1" s="1"/>
  <c r="J29" i="1"/>
  <c r="L29" i="1"/>
  <c r="I30" i="1"/>
  <c r="K30" i="1" s="1"/>
  <c r="J30" i="1"/>
  <c r="L30" i="1"/>
  <c r="I31" i="1"/>
  <c r="K31" i="1" s="1"/>
  <c r="J31" i="1"/>
  <c r="L31" i="1"/>
  <c r="I32" i="1"/>
  <c r="K32" i="1" s="1"/>
  <c r="J32" i="1"/>
  <c r="L32" i="1"/>
  <c r="I33" i="1"/>
  <c r="K33" i="1" s="1"/>
  <c r="J33" i="1"/>
  <c r="L33" i="1"/>
  <c r="I34" i="1"/>
  <c r="K34" i="1" s="1"/>
  <c r="J34" i="1"/>
  <c r="L34" i="1"/>
  <c r="I35" i="1"/>
  <c r="K35" i="1" s="1"/>
  <c r="J35" i="1"/>
  <c r="L35" i="1"/>
  <c r="I36" i="1"/>
  <c r="K36" i="1" s="1"/>
  <c r="J36" i="1"/>
  <c r="L36" i="1"/>
  <c r="I37" i="1"/>
  <c r="K37" i="1" s="1"/>
  <c r="J37" i="1"/>
  <c r="L37" i="1"/>
  <c r="I38" i="1"/>
  <c r="K38" i="1" s="1"/>
  <c r="J38" i="1"/>
  <c r="L38" i="1"/>
  <c r="I39" i="1"/>
  <c r="K39" i="1" s="1"/>
  <c r="J39" i="1"/>
  <c r="L39" i="1"/>
  <c r="I40" i="1"/>
  <c r="K40" i="1" s="1"/>
  <c r="J40" i="1"/>
  <c r="L40" i="1"/>
  <c r="I41" i="1"/>
  <c r="K41" i="1" s="1"/>
  <c r="J41" i="1"/>
  <c r="L41" i="1"/>
  <c r="I42" i="1"/>
  <c r="J42" i="1"/>
  <c r="K42" i="1"/>
  <c r="L42" i="1"/>
  <c r="I43" i="1"/>
  <c r="K43" i="1" s="1"/>
  <c r="J43" i="1"/>
  <c r="L43" i="1"/>
  <c r="I44" i="1"/>
  <c r="J44" i="1"/>
  <c r="K44" i="1"/>
  <c r="L44" i="1"/>
  <c r="I45" i="1"/>
  <c r="K45" i="1" s="1"/>
  <c r="J45" i="1"/>
  <c r="L45" i="1"/>
  <c r="I46" i="1"/>
  <c r="J46" i="1"/>
  <c r="K46" i="1"/>
  <c r="L46" i="1"/>
  <c r="I47" i="1"/>
  <c r="K47" i="1" s="1"/>
  <c r="J47" i="1"/>
  <c r="L47" i="1"/>
  <c r="I48" i="1"/>
  <c r="J48" i="1"/>
  <c r="K48" i="1"/>
  <c r="L48" i="1"/>
  <c r="I49" i="1"/>
  <c r="K49" i="1" s="1"/>
  <c r="J49" i="1"/>
  <c r="L49" i="1"/>
  <c r="I50" i="1"/>
  <c r="J50" i="1"/>
  <c r="K50" i="1"/>
  <c r="L50" i="1"/>
  <c r="I51" i="1"/>
  <c r="K51" i="1" s="1"/>
  <c r="J51" i="1"/>
  <c r="L51" i="1"/>
  <c r="I52" i="1"/>
  <c r="J52" i="1"/>
  <c r="K52" i="1"/>
  <c r="L52" i="1"/>
  <c r="I53" i="1"/>
  <c r="K53" i="1" s="1"/>
  <c r="J53" i="1"/>
  <c r="L53" i="1"/>
  <c r="I54" i="1"/>
  <c r="J54" i="1"/>
  <c r="K54" i="1"/>
  <c r="L54" i="1"/>
  <c r="I55" i="1"/>
  <c r="K55" i="1" s="1"/>
  <c r="J55" i="1"/>
  <c r="L55" i="1"/>
  <c r="I56" i="1"/>
  <c r="J56" i="1"/>
  <c r="K56" i="1"/>
  <c r="L56" i="1"/>
  <c r="I57" i="1"/>
  <c r="K57" i="1" s="1"/>
  <c r="J57" i="1"/>
  <c r="L57" i="1"/>
  <c r="I58" i="1"/>
  <c r="J58" i="1"/>
  <c r="K58" i="1"/>
  <c r="L58" i="1"/>
  <c r="I59" i="1"/>
  <c r="K59" i="1" s="1"/>
  <c r="J59" i="1"/>
  <c r="L59" i="1"/>
  <c r="I60" i="1"/>
  <c r="J60" i="1"/>
  <c r="K60" i="1"/>
  <c r="L60" i="1"/>
  <c r="I61" i="1"/>
  <c r="K61" i="1" s="1"/>
  <c r="J61" i="1"/>
  <c r="L61" i="1"/>
  <c r="I62" i="1"/>
  <c r="J62" i="1"/>
  <c r="K62" i="1"/>
  <c r="L62" i="1"/>
  <c r="I63" i="1"/>
  <c r="K63" i="1" s="1"/>
  <c r="J63" i="1"/>
  <c r="L63" i="1"/>
  <c r="I64" i="1"/>
  <c r="J64" i="1"/>
  <c r="K64" i="1"/>
  <c r="L64" i="1"/>
  <c r="I65" i="1"/>
  <c r="K65" i="1" s="1"/>
  <c r="J65" i="1"/>
  <c r="L65" i="1"/>
  <c r="I66" i="1"/>
  <c r="J66" i="1"/>
  <c r="K66" i="1"/>
  <c r="L66" i="1"/>
  <c r="I67" i="1"/>
  <c r="K67" i="1" s="1"/>
  <c r="J67" i="1"/>
  <c r="L67" i="1"/>
  <c r="I68" i="1"/>
  <c r="J68" i="1"/>
  <c r="K68" i="1"/>
  <c r="L68" i="1"/>
  <c r="I69" i="1"/>
  <c r="K69" i="1" s="1"/>
  <c r="J69" i="1"/>
  <c r="L69" i="1"/>
  <c r="I70" i="1"/>
  <c r="J70" i="1"/>
  <c r="K70" i="1"/>
  <c r="L70" i="1"/>
  <c r="I71" i="1"/>
  <c r="K71" i="1" s="1"/>
  <c r="J71" i="1"/>
  <c r="L71" i="1"/>
  <c r="I72" i="1"/>
  <c r="J72" i="1"/>
  <c r="K72" i="1"/>
  <c r="L72" i="1"/>
  <c r="I73" i="1"/>
  <c r="K73" i="1" s="1"/>
  <c r="J73" i="1"/>
  <c r="L73" i="1"/>
  <c r="I74" i="1"/>
  <c r="J74" i="1"/>
  <c r="K74" i="1"/>
  <c r="L74" i="1"/>
  <c r="I75" i="1"/>
  <c r="K75" i="1" s="1"/>
  <c r="J75" i="1"/>
  <c r="L75" i="1"/>
  <c r="I76" i="1"/>
  <c r="J76" i="1"/>
  <c r="K76" i="1"/>
  <c r="L76" i="1"/>
  <c r="I77" i="1"/>
  <c r="K77" i="1" s="1"/>
  <c r="J77" i="1"/>
  <c r="L77" i="1"/>
  <c r="I78" i="1"/>
  <c r="J78" i="1"/>
  <c r="K78" i="1"/>
  <c r="L78" i="1"/>
  <c r="I79" i="1"/>
  <c r="K79" i="1" s="1"/>
  <c r="J79" i="1"/>
  <c r="L79" i="1"/>
  <c r="I80" i="1"/>
  <c r="J80" i="1"/>
  <c r="K80" i="1"/>
  <c r="L80" i="1"/>
  <c r="I81" i="1"/>
  <c r="K81" i="1" s="1"/>
  <c r="J81" i="1"/>
  <c r="L81" i="1"/>
  <c r="I82" i="1"/>
  <c r="J82" i="1"/>
  <c r="K82" i="1"/>
  <c r="L82" i="1"/>
  <c r="I83" i="1"/>
  <c r="K83" i="1" s="1"/>
  <c r="J83" i="1"/>
  <c r="L83" i="1"/>
  <c r="I84" i="1"/>
  <c r="J84" i="1"/>
  <c r="K84" i="1"/>
  <c r="L84" i="1"/>
  <c r="I85" i="1"/>
  <c r="K85" i="1" s="1"/>
  <c r="J85" i="1"/>
  <c r="L85" i="1"/>
  <c r="I86" i="1"/>
  <c r="J86" i="1"/>
  <c r="K86" i="1"/>
  <c r="L86" i="1"/>
  <c r="I87" i="1"/>
  <c r="K87" i="1" s="1"/>
  <c r="J87" i="1"/>
  <c r="L87" i="1"/>
  <c r="I88" i="1"/>
  <c r="J88" i="1"/>
  <c r="K88" i="1"/>
  <c r="L88" i="1"/>
  <c r="I89" i="1"/>
  <c r="K89" i="1" s="1"/>
  <c r="J89" i="1"/>
  <c r="L89" i="1"/>
  <c r="I90" i="1"/>
  <c r="J90" i="1"/>
  <c r="K90" i="1"/>
  <c r="L90" i="1"/>
  <c r="I91" i="1"/>
  <c r="K91" i="1" s="1"/>
  <c r="J91" i="1"/>
  <c r="L91" i="1"/>
  <c r="I92" i="1"/>
  <c r="J92" i="1"/>
  <c r="K92" i="1"/>
  <c r="L92" i="1"/>
  <c r="I93" i="1"/>
  <c r="K93" i="1" s="1"/>
  <c r="J93" i="1"/>
  <c r="L93" i="1"/>
  <c r="I94" i="1"/>
  <c r="J94" i="1"/>
  <c r="K94" i="1"/>
  <c r="L94" i="1"/>
  <c r="I95" i="1"/>
  <c r="K95" i="1" s="1"/>
  <c r="J95" i="1"/>
  <c r="L95" i="1"/>
  <c r="I96" i="1"/>
  <c r="J96" i="1"/>
  <c r="K96" i="1"/>
  <c r="L96" i="1"/>
  <c r="I97" i="1"/>
  <c r="K97" i="1" s="1"/>
  <c r="J97" i="1"/>
  <c r="L97" i="1"/>
  <c r="I98" i="1"/>
  <c r="J98" i="1"/>
  <c r="K98" i="1"/>
  <c r="L98" i="1"/>
  <c r="I99" i="1"/>
  <c r="K99" i="1" s="1"/>
  <c r="J99" i="1"/>
  <c r="L99" i="1"/>
  <c r="I100" i="1"/>
  <c r="J100" i="1"/>
  <c r="K100" i="1"/>
  <c r="L100" i="1"/>
  <c r="I101" i="1"/>
  <c r="K101" i="1" s="1"/>
  <c r="J101" i="1"/>
  <c r="L101" i="1"/>
  <c r="I102" i="1"/>
  <c r="K102" i="1" s="1"/>
  <c r="J102" i="1"/>
  <c r="L102" i="1"/>
  <c r="I103" i="1"/>
  <c r="K103" i="1" s="1"/>
  <c r="J103" i="1"/>
  <c r="L103" i="1"/>
  <c r="I104" i="1"/>
  <c r="K104" i="1" s="1"/>
  <c r="J104" i="1"/>
  <c r="L104" i="1"/>
  <c r="I105" i="1"/>
  <c r="K105" i="1" s="1"/>
  <c r="J105" i="1"/>
  <c r="L105" i="1"/>
  <c r="I106" i="1"/>
  <c r="K106" i="1" s="1"/>
  <c r="J106" i="1"/>
  <c r="L106" i="1"/>
  <c r="I107" i="1"/>
  <c r="J107" i="1"/>
  <c r="K107" i="1"/>
  <c r="L107" i="1"/>
  <c r="I108" i="1"/>
  <c r="K108" i="1" s="1"/>
  <c r="J108" i="1"/>
  <c r="L108" i="1"/>
  <c r="I109" i="1"/>
  <c r="J109" i="1"/>
  <c r="K109" i="1"/>
  <c r="L109" i="1"/>
  <c r="I110" i="1"/>
  <c r="K110" i="1" s="1"/>
  <c r="J110" i="1"/>
  <c r="L110" i="1"/>
  <c r="I111" i="1"/>
  <c r="J111" i="1"/>
  <c r="K111" i="1"/>
  <c r="L111" i="1"/>
  <c r="I112" i="1"/>
  <c r="J112" i="1"/>
  <c r="K112" i="1"/>
  <c r="L112" i="1"/>
  <c r="I113" i="1"/>
  <c r="J113" i="1"/>
  <c r="K113" i="1"/>
  <c r="L113" i="1"/>
  <c r="I114" i="1"/>
  <c r="K114" i="1" s="1"/>
  <c r="J114" i="1"/>
  <c r="L114" i="1"/>
  <c r="I115" i="1"/>
  <c r="J115" i="1"/>
  <c r="K115" i="1"/>
  <c r="L115" i="1"/>
  <c r="I116" i="1"/>
  <c r="K116" i="1" s="1"/>
  <c r="J116" i="1"/>
  <c r="L116" i="1"/>
  <c r="I117" i="1"/>
  <c r="J117" i="1"/>
  <c r="K117" i="1"/>
  <c r="L117" i="1"/>
  <c r="I118" i="1"/>
  <c r="K118" i="1" s="1"/>
  <c r="J118" i="1"/>
  <c r="L118" i="1"/>
  <c r="I119" i="1"/>
  <c r="J119" i="1"/>
  <c r="K119" i="1"/>
  <c r="L119" i="1"/>
  <c r="I120" i="1"/>
  <c r="K120" i="1" s="1"/>
  <c r="J120" i="1"/>
  <c r="L120" i="1"/>
  <c r="I121" i="1"/>
  <c r="J121" i="1"/>
  <c r="K121" i="1"/>
  <c r="L121" i="1"/>
  <c r="I122" i="1"/>
  <c r="K122" i="1" s="1"/>
  <c r="J122" i="1"/>
  <c r="L122" i="1"/>
  <c r="I123" i="1"/>
  <c r="J123" i="1"/>
  <c r="K123" i="1"/>
  <c r="L123" i="1"/>
  <c r="I124" i="1"/>
  <c r="K124" i="1" s="1"/>
  <c r="J124" i="1"/>
  <c r="L124" i="1"/>
  <c r="I125" i="1"/>
  <c r="J125" i="1"/>
  <c r="K125" i="1"/>
  <c r="L125" i="1"/>
  <c r="I126" i="1"/>
  <c r="K126" i="1" s="1"/>
  <c r="J126" i="1"/>
  <c r="L126" i="1"/>
  <c r="I127" i="1"/>
  <c r="J127" i="1"/>
  <c r="K127" i="1"/>
  <c r="L127" i="1"/>
  <c r="I128" i="1"/>
  <c r="K128" i="1" s="1"/>
  <c r="J128" i="1"/>
  <c r="L128" i="1"/>
  <c r="I129" i="1"/>
  <c r="J129" i="1"/>
  <c r="K129" i="1"/>
  <c r="L129" i="1"/>
  <c r="I130" i="1"/>
  <c r="K130" i="1" s="1"/>
  <c r="J130" i="1"/>
  <c r="L130" i="1"/>
  <c r="I131" i="1"/>
  <c r="J131" i="1"/>
  <c r="K131" i="1"/>
  <c r="L131" i="1"/>
  <c r="I132" i="1"/>
  <c r="K132" i="1" s="1"/>
  <c r="J132" i="1"/>
  <c r="L132" i="1"/>
  <c r="I133" i="1"/>
  <c r="J133" i="1"/>
  <c r="K133" i="1"/>
  <c r="L133" i="1"/>
  <c r="I134" i="1"/>
  <c r="K134" i="1" s="1"/>
  <c r="J134" i="1"/>
  <c r="L134" i="1"/>
  <c r="I135" i="1"/>
  <c r="J135" i="1"/>
  <c r="K135" i="1"/>
  <c r="L135" i="1"/>
  <c r="I136" i="1"/>
  <c r="J136" i="1"/>
  <c r="K136" i="1"/>
  <c r="L136" i="1"/>
  <c r="I137" i="1"/>
  <c r="J137" i="1"/>
  <c r="K137" i="1"/>
  <c r="L137" i="1"/>
  <c r="I138" i="1"/>
  <c r="J138" i="1"/>
  <c r="K138" i="1"/>
  <c r="L138" i="1"/>
  <c r="I139" i="1"/>
  <c r="J139" i="1"/>
  <c r="K139" i="1"/>
  <c r="L139" i="1"/>
  <c r="I140" i="1"/>
  <c r="J140" i="1"/>
  <c r="K140" i="1"/>
  <c r="L140" i="1"/>
  <c r="I141" i="1"/>
  <c r="J141" i="1"/>
  <c r="K141" i="1"/>
  <c r="L141" i="1"/>
  <c r="I142" i="1"/>
  <c r="J142" i="1"/>
  <c r="K142" i="1"/>
  <c r="L142" i="1"/>
  <c r="I143" i="1"/>
  <c r="J143" i="1"/>
  <c r="K143" i="1"/>
  <c r="L143" i="1"/>
  <c r="I144" i="1"/>
  <c r="J144" i="1"/>
  <c r="K144" i="1"/>
  <c r="L144" i="1"/>
  <c r="I145" i="1"/>
  <c r="K145" i="1" s="1"/>
  <c r="J145" i="1"/>
  <c r="L145" i="1"/>
  <c r="I146" i="1"/>
  <c r="J146" i="1"/>
  <c r="K146" i="1"/>
  <c r="L146" i="1"/>
  <c r="I147" i="1"/>
  <c r="K147" i="1" s="1"/>
  <c r="J147" i="1"/>
  <c r="L147" i="1"/>
  <c r="I148" i="1"/>
  <c r="J148" i="1"/>
  <c r="K148" i="1"/>
  <c r="L148" i="1"/>
  <c r="I149" i="1"/>
  <c r="J149" i="1"/>
  <c r="K149" i="1"/>
  <c r="L149" i="1"/>
  <c r="I150" i="1"/>
  <c r="J150" i="1"/>
  <c r="K150" i="1"/>
  <c r="L150" i="1"/>
  <c r="I151" i="1"/>
  <c r="J151" i="1"/>
  <c r="K151" i="1"/>
  <c r="L151" i="1"/>
  <c r="I152" i="1"/>
  <c r="J152" i="1"/>
  <c r="K152" i="1"/>
  <c r="L152" i="1"/>
  <c r="I153" i="1"/>
  <c r="J153" i="1"/>
  <c r="K153" i="1"/>
  <c r="L153" i="1"/>
  <c r="I154" i="1"/>
  <c r="J154" i="1"/>
  <c r="K154" i="1"/>
  <c r="L154" i="1"/>
  <c r="I155" i="1"/>
  <c r="K155" i="1" s="1"/>
  <c r="J155" i="1"/>
  <c r="L155" i="1"/>
  <c r="I156" i="1"/>
  <c r="J156" i="1"/>
  <c r="K156" i="1"/>
  <c r="L156" i="1"/>
  <c r="I157" i="1"/>
  <c r="K157" i="1" s="1"/>
  <c r="J157" i="1"/>
  <c r="L157" i="1"/>
  <c r="I158" i="1"/>
  <c r="J158" i="1"/>
  <c r="K158" i="1"/>
  <c r="L158" i="1"/>
  <c r="I159" i="1"/>
  <c r="K159" i="1" s="1"/>
  <c r="J159" i="1"/>
  <c r="L159" i="1"/>
  <c r="I160" i="1"/>
  <c r="K160" i="1" s="1"/>
  <c r="J160" i="1"/>
  <c r="L160" i="1"/>
  <c r="I161" i="1"/>
  <c r="K161" i="1" s="1"/>
  <c r="J161" i="1"/>
  <c r="L161" i="1"/>
  <c r="I162" i="1"/>
  <c r="K162" i="1" s="1"/>
  <c r="J162" i="1"/>
  <c r="L162" i="1"/>
  <c r="I163" i="1"/>
  <c r="K163" i="1" s="1"/>
  <c r="J163" i="1"/>
  <c r="L163" i="1"/>
  <c r="I164" i="1"/>
  <c r="K164" i="1" s="1"/>
  <c r="J164" i="1"/>
  <c r="L164" i="1"/>
  <c r="I165" i="1"/>
  <c r="K165" i="1" s="1"/>
  <c r="J165" i="1"/>
  <c r="L165" i="1"/>
  <c r="I166" i="1"/>
  <c r="K166" i="1" s="1"/>
  <c r="J166" i="1"/>
  <c r="L166" i="1"/>
  <c r="I167" i="1"/>
  <c r="K167" i="1" s="1"/>
  <c r="J167" i="1"/>
  <c r="L167" i="1"/>
  <c r="I168" i="1"/>
  <c r="K168" i="1" s="1"/>
  <c r="J168" i="1"/>
  <c r="L168" i="1"/>
  <c r="I169" i="1"/>
  <c r="K169" i="1" s="1"/>
  <c r="J169" i="1"/>
  <c r="L169" i="1"/>
  <c r="I170" i="1"/>
  <c r="K170" i="1" s="1"/>
  <c r="J170" i="1"/>
  <c r="L170" i="1"/>
  <c r="I171" i="1"/>
  <c r="J171" i="1"/>
  <c r="K171" i="1"/>
  <c r="L171" i="1"/>
  <c r="I172" i="1"/>
  <c r="K172" i="1" s="1"/>
  <c r="J172" i="1"/>
  <c r="L172" i="1"/>
  <c r="I173" i="1"/>
  <c r="J173" i="1"/>
  <c r="K173" i="1"/>
  <c r="L173" i="1"/>
  <c r="I174" i="1"/>
  <c r="K174" i="1" s="1"/>
  <c r="J174" i="1"/>
  <c r="L174" i="1"/>
  <c r="I175" i="1"/>
  <c r="K175" i="1" s="1"/>
  <c r="J175" i="1"/>
  <c r="L175" i="1"/>
  <c r="I176" i="1"/>
  <c r="J176" i="1"/>
  <c r="K176" i="1"/>
  <c r="L176" i="1"/>
  <c r="I177" i="1"/>
  <c r="K177" i="1" s="1"/>
  <c r="J177" i="1"/>
  <c r="L177" i="1"/>
  <c r="I178" i="1"/>
  <c r="J178" i="1"/>
  <c r="K178" i="1"/>
  <c r="L178" i="1"/>
  <c r="I179" i="1"/>
  <c r="K179" i="1" s="1"/>
  <c r="J179" i="1"/>
  <c r="L179" i="1"/>
  <c r="I180" i="1"/>
  <c r="J180" i="1"/>
  <c r="K180" i="1"/>
  <c r="L180" i="1"/>
  <c r="I181" i="1"/>
  <c r="K181" i="1" s="1"/>
  <c r="J181" i="1"/>
  <c r="L181" i="1"/>
  <c r="I182" i="1"/>
  <c r="J182" i="1"/>
  <c r="K182" i="1"/>
  <c r="L182" i="1"/>
  <c r="I183" i="1"/>
  <c r="K183" i="1" s="1"/>
  <c r="J183" i="1"/>
  <c r="L183" i="1"/>
  <c r="I184" i="1"/>
  <c r="J184" i="1"/>
  <c r="K184" i="1"/>
  <c r="L184" i="1"/>
  <c r="I185" i="1"/>
  <c r="K185" i="1" s="1"/>
  <c r="J185" i="1"/>
  <c r="L185" i="1"/>
  <c r="I186" i="1"/>
  <c r="K186" i="1" s="1"/>
  <c r="J186" i="1"/>
  <c r="L186" i="1"/>
  <c r="I187" i="1"/>
  <c r="K187" i="1" s="1"/>
  <c r="J187" i="1"/>
  <c r="L187" i="1"/>
  <c r="I188" i="1"/>
  <c r="J188" i="1"/>
  <c r="K188" i="1"/>
  <c r="L188" i="1"/>
  <c r="I189" i="1"/>
  <c r="K189" i="1" s="1"/>
  <c r="J189" i="1"/>
  <c r="L189" i="1"/>
  <c r="I190" i="1"/>
  <c r="J190" i="1"/>
  <c r="K190" i="1"/>
  <c r="L190" i="1"/>
  <c r="I191" i="1"/>
  <c r="K191" i="1" s="1"/>
  <c r="J191" i="1"/>
  <c r="L191" i="1"/>
  <c r="I192" i="1"/>
  <c r="J192" i="1"/>
  <c r="K192" i="1"/>
  <c r="L192" i="1"/>
  <c r="I193" i="1"/>
  <c r="K193" i="1" s="1"/>
  <c r="J193" i="1"/>
  <c r="L193" i="1"/>
  <c r="I194" i="1"/>
  <c r="K194" i="1" s="1"/>
  <c r="J194" i="1"/>
  <c r="L194" i="1"/>
  <c r="I195" i="1"/>
  <c r="K195" i="1" s="1"/>
  <c r="J195" i="1"/>
  <c r="L195" i="1"/>
  <c r="I196" i="1"/>
  <c r="K196" i="1" s="1"/>
  <c r="J196" i="1"/>
  <c r="L196" i="1"/>
  <c r="I197" i="1"/>
  <c r="K197" i="1" s="1"/>
  <c r="J197" i="1"/>
  <c r="L197" i="1"/>
  <c r="I198" i="1"/>
  <c r="J198" i="1"/>
  <c r="K198" i="1"/>
  <c r="L198" i="1"/>
  <c r="I199" i="1"/>
  <c r="K199" i="1" s="1"/>
  <c r="J199" i="1"/>
  <c r="L199" i="1"/>
  <c r="I200" i="1"/>
  <c r="J200" i="1"/>
  <c r="K200" i="1"/>
  <c r="L200" i="1"/>
  <c r="I201" i="1"/>
  <c r="K201" i="1" s="1"/>
  <c r="J201" i="1"/>
  <c r="L201" i="1"/>
  <c r="I202" i="1"/>
  <c r="J202" i="1"/>
  <c r="K202" i="1"/>
  <c r="L202" i="1"/>
  <c r="I203" i="1"/>
  <c r="K203" i="1" s="1"/>
  <c r="J203" i="1"/>
  <c r="L203" i="1"/>
  <c r="I204" i="1"/>
  <c r="J204" i="1"/>
  <c r="K204" i="1"/>
  <c r="L204" i="1"/>
  <c r="I205" i="1"/>
  <c r="K205" i="1" s="1"/>
  <c r="J205" i="1"/>
  <c r="L205" i="1"/>
  <c r="I206" i="1"/>
  <c r="J206" i="1"/>
  <c r="K206" i="1"/>
  <c r="L206" i="1"/>
  <c r="I207" i="1"/>
  <c r="K207" i="1" s="1"/>
  <c r="J207" i="1"/>
  <c r="L207" i="1"/>
  <c r="I208" i="1"/>
  <c r="J208" i="1"/>
  <c r="K208" i="1"/>
  <c r="L208" i="1"/>
  <c r="I209" i="1"/>
  <c r="K209" i="1" s="1"/>
  <c r="J209" i="1"/>
  <c r="L209" i="1"/>
  <c r="I210" i="1"/>
  <c r="J210" i="1"/>
  <c r="K210" i="1"/>
  <c r="L210" i="1"/>
  <c r="I211" i="1"/>
  <c r="K211" i="1" s="1"/>
  <c r="J211" i="1"/>
  <c r="L211" i="1"/>
  <c r="I212" i="1"/>
  <c r="J212" i="1"/>
  <c r="K212" i="1"/>
  <c r="L212" i="1"/>
  <c r="I213" i="1"/>
  <c r="K213" i="1" s="1"/>
  <c r="J213" i="1"/>
  <c r="L213" i="1"/>
  <c r="I214" i="1"/>
  <c r="J214" i="1"/>
  <c r="K214" i="1"/>
  <c r="L214" i="1"/>
  <c r="I215" i="1"/>
  <c r="K215" i="1" s="1"/>
  <c r="J215" i="1"/>
  <c r="L215" i="1"/>
  <c r="I216" i="1"/>
  <c r="J216" i="1"/>
  <c r="K216" i="1"/>
  <c r="L216" i="1"/>
  <c r="I217" i="1"/>
  <c r="K217" i="1" s="1"/>
  <c r="J217" i="1"/>
  <c r="L217" i="1"/>
  <c r="I218" i="1"/>
  <c r="J218" i="1"/>
  <c r="K218" i="1"/>
  <c r="L218" i="1"/>
  <c r="I219" i="1"/>
  <c r="K219" i="1" s="1"/>
  <c r="J219" i="1"/>
  <c r="L219" i="1"/>
  <c r="I220" i="1"/>
  <c r="J220" i="1"/>
  <c r="K220" i="1"/>
  <c r="L220" i="1"/>
  <c r="I221" i="1"/>
  <c r="J221" i="1"/>
  <c r="K221" i="1"/>
  <c r="L221" i="1"/>
  <c r="I222" i="1"/>
  <c r="K222" i="1" s="1"/>
  <c r="J222" i="1"/>
  <c r="L222" i="1"/>
  <c r="I223" i="1"/>
  <c r="J223" i="1"/>
  <c r="K223" i="1"/>
  <c r="L223" i="1"/>
  <c r="I224" i="1"/>
  <c r="J224" i="1"/>
  <c r="K224" i="1"/>
  <c r="L224" i="1"/>
  <c r="I225" i="1"/>
  <c r="J225" i="1"/>
  <c r="K225" i="1"/>
  <c r="L225" i="1"/>
  <c r="I226" i="1"/>
  <c r="J226" i="1"/>
  <c r="K226" i="1"/>
  <c r="L226" i="1"/>
  <c r="I227" i="1"/>
  <c r="J227" i="1"/>
  <c r="K227" i="1"/>
  <c r="L227" i="1"/>
  <c r="I228" i="1"/>
  <c r="J228" i="1"/>
  <c r="K228" i="1"/>
  <c r="L228" i="1"/>
  <c r="I229" i="1"/>
  <c r="J229" i="1"/>
  <c r="K229" i="1"/>
  <c r="L229" i="1"/>
  <c r="I230" i="1"/>
  <c r="J230" i="1"/>
  <c r="K230" i="1"/>
  <c r="L230" i="1"/>
  <c r="I231" i="1"/>
  <c r="J231" i="1"/>
  <c r="K231" i="1"/>
  <c r="L231" i="1"/>
  <c r="I232" i="1"/>
  <c r="J232" i="1"/>
  <c r="K232" i="1"/>
  <c r="L232" i="1"/>
  <c r="I233" i="1"/>
  <c r="J233" i="1"/>
  <c r="K233" i="1"/>
  <c r="L233" i="1"/>
  <c r="I234" i="1"/>
  <c r="J234" i="1"/>
  <c r="K234" i="1"/>
  <c r="L234" i="1"/>
  <c r="I235" i="1"/>
  <c r="J235" i="1"/>
  <c r="K235" i="1"/>
  <c r="L235" i="1"/>
  <c r="I236" i="1"/>
  <c r="J236" i="1"/>
  <c r="K236" i="1"/>
  <c r="L236" i="1"/>
  <c r="I237" i="1"/>
  <c r="J237" i="1"/>
  <c r="K237" i="1"/>
  <c r="L237" i="1"/>
  <c r="I238" i="1"/>
  <c r="J238" i="1"/>
  <c r="K238" i="1"/>
  <c r="L238" i="1"/>
  <c r="I239" i="1"/>
  <c r="J239" i="1"/>
  <c r="K239" i="1"/>
  <c r="L239" i="1"/>
  <c r="I240" i="1"/>
  <c r="K240" i="1" s="1"/>
  <c r="J240" i="1"/>
  <c r="L240" i="1"/>
  <c r="I241" i="1"/>
  <c r="J241" i="1"/>
  <c r="K241" i="1"/>
  <c r="L241" i="1"/>
  <c r="I242" i="1"/>
  <c r="K242" i="1" s="1"/>
  <c r="J242" i="1"/>
  <c r="L242" i="1"/>
  <c r="I243" i="1"/>
  <c r="J243" i="1"/>
  <c r="K243" i="1"/>
  <c r="L243" i="1"/>
  <c r="I244" i="1"/>
  <c r="K244" i="1" s="1"/>
  <c r="J244" i="1"/>
  <c r="L244" i="1"/>
  <c r="I245" i="1"/>
  <c r="J245" i="1"/>
  <c r="K245" i="1"/>
  <c r="L245" i="1"/>
  <c r="I246" i="1"/>
  <c r="K246" i="1" s="1"/>
  <c r="J246" i="1"/>
  <c r="L246" i="1"/>
  <c r="I247" i="1"/>
  <c r="J247" i="1"/>
  <c r="K247" i="1"/>
  <c r="L247" i="1"/>
  <c r="I248" i="1"/>
  <c r="K248" i="1" s="1"/>
  <c r="J248" i="1"/>
  <c r="L248" i="1"/>
  <c r="I249" i="1"/>
  <c r="J249" i="1"/>
  <c r="K249" i="1"/>
  <c r="L249" i="1"/>
  <c r="I250" i="1"/>
  <c r="K250" i="1" s="1"/>
  <c r="J250" i="1"/>
  <c r="L250" i="1"/>
  <c r="I251" i="1"/>
  <c r="J251" i="1"/>
  <c r="K251" i="1"/>
  <c r="L251" i="1"/>
  <c r="I252" i="1"/>
  <c r="K252" i="1" s="1"/>
  <c r="J252" i="1"/>
  <c r="L252" i="1"/>
  <c r="I253" i="1"/>
  <c r="J253" i="1"/>
  <c r="K253" i="1"/>
  <c r="L253" i="1"/>
  <c r="I254" i="1"/>
  <c r="K254" i="1" s="1"/>
  <c r="J254" i="1"/>
  <c r="L254" i="1"/>
  <c r="I255" i="1"/>
  <c r="J255" i="1"/>
  <c r="K255" i="1"/>
  <c r="L255" i="1"/>
  <c r="I256" i="1"/>
  <c r="K256" i="1" s="1"/>
  <c r="J256" i="1"/>
  <c r="L256" i="1"/>
  <c r="I257" i="1"/>
  <c r="J257" i="1"/>
  <c r="K257" i="1"/>
  <c r="L257" i="1"/>
  <c r="I258" i="1"/>
  <c r="K258" i="1" s="1"/>
  <c r="J258" i="1"/>
  <c r="L258" i="1"/>
  <c r="I259" i="1"/>
  <c r="J259" i="1"/>
  <c r="K259" i="1"/>
  <c r="L259" i="1"/>
  <c r="I260" i="1"/>
  <c r="K260" i="1" s="1"/>
  <c r="J260" i="1"/>
  <c r="L260" i="1"/>
  <c r="I261" i="1"/>
  <c r="J261" i="1"/>
  <c r="K261" i="1"/>
  <c r="L261" i="1"/>
  <c r="I262" i="1"/>
  <c r="K262" i="1" s="1"/>
  <c r="J262" i="1"/>
  <c r="L262" i="1"/>
  <c r="I263" i="1"/>
  <c r="J263" i="1"/>
  <c r="K263" i="1"/>
  <c r="L263" i="1"/>
  <c r="I264" i="1"/>
  <c r="K264" i="1" s="1"/>
  <c r="J264" i="1"/>
  <c r="L264" i="1"/>
  <c r="I265" i="1"/>
  <c r="J265" i="1"/>
  <c r="K265" i="1"/>
  <c r="L265" i="1"/>
  <c r="I266" i="1"/>
  <c r="K266" i="1" s="1"/>
  <c r="J266" i="1"/>
  <c r="L266" i="1"/>
  <c r="I267" i="1"/>
  <c r="J267" i="1"/>
  <c r="K267" i="1"/>
  <c r="L267" i="1"/>
  <c r="I268" i="1"/>
  <c r="K268" i="1" s="1"/>
  <c r="J268" i="1"/>
  <c r="L268" i="1"/>
  <c r="I269" i="1"/>
  <c r="J269" i="1"/>
  <c r="K269" i="1"/>
  <c r="L269" i="1"/>
  <c r="I270" i="1"/>
  <c r="K270" i="1" s="1"/>
  <c r="J270" i="1"/>
  <c r="L270" i="1"/>
  <c r="I271" i="1"/>
  <c r="J271" i="1"/>
  <c r="K271" i="1"/>
  <c r="L271" i="1"/>
  <c r="I272" i="1"/>
  <c r="K272" i="1" s="1"/>
  <c r="J272" i="1"/>
  <c r="L272" i="1"/>
  <c r="I273" i="1"/>
  <c r="J273" i="1"/>
  <c r="K273" i="1"/>
  <c r="L273" i="1"/>
  <c r="I274" i="1"/>
  <c r="K274" i="1" s="1"/>
  <c r="J274" i="1"/>
  <c r="L274" i="1"/>
  <c r="I275" i="1"/>
  <c r="J275" i="1"/>
  <c r="K275" i="1"/>
  <c r="L275" i="1"/>
  <c r="I276" i="1"/>
  <c r="K276" i="1" s="1"/>
  <c r="J276" i="1"/>
  <c r="L276" i="1"/>
  <c r="I277" i="1"/>
  <c r="J277" i="1"/>
  <c r="K277" i="1"/>
  <c r="L277" i="1"/>
  <c r="I278" i="1"/>
  <c r="K278" i="1" s="1"/>
  <c r="J278" i="1"/>
  <c r="L278" i="1"/>
  <c r="I279" i="1"/>
  <c r="J279" i="1"/>
  <c r="K279" i="1"/>
  <c r="L279" i="1"/>
  <c r="I280" i="1"/>
  <c r="K280" i="1" s="1"/>
  <c r="J280" i="1"/>
  <c r="L280" i="1"/>
  <c r="I281" i="1"/>
  <c r="J281" i="1"/>
  <c r="K281" i="1"/>
  <c r="L281" i="1"/>
  <c r="I282" i="1"/>
  <c r="K282" i="1" s="1"/>
  <c r="J282" i="1"/>
  <c r="L282" i="1"/>
  <c r="I283" i="1"/>
  <c r="J283" i="1"/>
  <c r="K283" i="1"/>
  <c r="L283" i="1"/>
  <c r="I284" i="1"/>
  <c r="K284" i="1" s="1"/>
  <c r="J284" i="1"/>
  <c r="L284" i="1"/>
  <c r="I285" i="1"/>
  <c r="J285" i="1"/>
  <c r="K285" i="1"/>
  <c r="L285" i="1"/>
  <c r="I286" i="1"/>
  <c r="K286" i="1" s="1"/>
  <c r="J286" i="1"/>
  <c r="L286" i="1"/>
  <c r="I287" i="1"/>
  <c r="J287" i="1"/>
  <c r="K287" i="1"/>
  <c r="L287" i="1"/>
  <c r="I288" i="1"/>
  <c r="K288" i="1" s="1"/>
  <c r="J288" i="1"/>
  <c r="L288" i="1"/>
  <c r="I289" i="1"/>
  <c r="J289" i="1"/>
  <c r="K289" i="1"/>
  <c r="L289" i="1"/>
  <c r="I290" i="1"/>
  <c r="K290" i="1" s="1"/>
  <c r="J290" i="1"/>
  <c r="L290" i="1"/>
  <c r="I291" i="1"/>
  <c r="J291" i="1"/>
  <c r="K291" i="1"/>
  <c r="L291" i="1"/>
  <c r="I292" i="1"/>
  <c r="K292" i="1" s="1"/>
  <c r="J292" i="1"/>
  <c r="L292" i="1"/>
  <c r="I293" i="1"/>
  <c r="J293" i="1"/>
  <c r="K293" i="1"/>
  <c r="L293" i="1"/>
  <c r="I294" i="1"/>
  <c r="K294" i="1" s="1"/>
  <c r="J294" i="1"/>
  <c r="L294" i="1"/>
  <c r="I295" i="1"/>
  <c r="J295" i="1"/>
  <c r="K295" i="1"/>
  <c r="L295" i="1"/>
  <c r="I296" i="1"/>
  <c r="K296" i="1" s="1"/>
  <c r="J296" i="1"/>
  <c r="L296" i="1"/>
  <c r="I297" i="1"/>
  <c r="J297" i="1"/>
  <c r="K297" i="1"/>
  <c r="L297" i="1"/>
  <c r="I298" i="1"/>
  <c r="K298" i="1" s="1"/>
  <c r="J298" i="1"/>
  <c r="L298" i="1"/>
  <c r="I299" i="1"/>
  <c r="J299" i="1"/>
  <c r="K299" i="1"/>
  <c r="L29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<sst xmlns="http://schemas.openxmlformats.org/spreadsheetml/2006/main" count="758" uniqueCount="97">
  <si>
    <t>MH_RDH_49</t>
  </si>
  <si>
    <t>MH_RDH_48</t>
  </si>
  <si>
    <t>MH_RDH_47</t>
  </si>
  <si>
    <t>MH_RDH_46</t>
  </si>
  <si>
    <t>MH_RDH_45</t>
  </si>
  <si>
    <t>MH_RDH_44</t>
  </si>
  <si>
    <t>MH_RDH_43</t>
  </si>
  <si>
    <t>MH_RDH_42</t>
  </si>
  <si>
    <t>MH_RDH_41</t>
  </si>
  <si>
    <t>MH_RDH_40</t>
  </si>
  <si>
    <t>MH_RDH_39</t>
  </si>
  <si>
    <t>MH_RDH_38</t>
  </si>
  <si>
    <t>MH_RDH_37</t>
  </si>
  <si>
    <t>MH_RDH_36</t>
  </si>
  <si>
    <t>MH_RDH_35</t>
  </si>
  <si>
    <t>MH_RDH_34</t>
  </si>
  <si>
    <t>MH_RDH_33</t>
  </si>
  <si>
    <t>MH_RDH_32</t>
  </si>
  <si>
    <t>MH_RDH_31</t>
  </si>
  <si>
    <t>MH_RDH_30</t>
  </si>
  <si>
    <t>MH_RDH_29</t>
  </si>
  <si>
    <t>MH_RDH_28</t>
  </si>
  <si>
    <t>MH_RDH_27</t>
  </si>
  <si>
    <t>MH_RDH_26</t>
  </si>
  <si>
    <t>MH_RDH_25</t>
  </si>
  <si>
    <t>MH_RDH_24</t>
  </si>
  <si>
    <t>MH_RDH_23</t>
  </si>
  <si>
    <t>MH_RDH_22</t>
  </si>
  <si>
    <t>MH_RDH_21</t>
  </si>
  <si>
    <t>MH_RDH_20</t>
  </si>
  <si>
    <t>% read</t>
  </si>
  <si>
    <t>% failed</t>
  </si>
  <si>
    <t>% delivered</t>
  </si>
  <si>
    <t>failed</t>
  </si>
  <si>
    <t>delivered</t>
  </si>
  <si>
    <t>send</t>
  </si>
  <si>
    <t>read</t>
  </si>
  <si>
    <t>clicks</t>
  </si>
  <si>
    <t>cost_of_campaign</t>
  </si>
  <si>
    <t>campaign_name</t>
  </si>
  <si>
    <t>date</t>
  </si>
  <si>
    <t>campaign_id</t>
  </si>
  <si>
    <t>Average of % delivered</t>
  </si>
  <si>
    <t>Average of % read</t>
  </si>
  <si>
    <t>Average of % failed</t>
  </si>
  <si>
    <t xml:space="preserve"> Total Cost of Campaigns</t>
  </si>
  <si>
    <t xml:space="preserve"> Total Clicks</t>
  </si>
  <si>
    <t xml:space="preserve"> Total Sends</t>
  </si>
  <si>
    <t xml:space="preserve"> Total Delivered</t>
  </si>
  <si>
    <t>Total Reads</t>
  </si>
  <si>
    <t>Total Failed</t>
  </si>
  <si>
    <t>Jan</t>
  </si>
  <si>
    <t>Feb</t>
  </si>
  <si>
    <t>Mar</t>
  </si>
  <si>
    <t>Apr</t>
  </si>
  <si>
    <t>May</t>
  </si>
  <si>
    <t>Jun</t>
  </si>
  <si>
    <t>Jul</t>
  </si>
  <si>
    <t>Aug</t>
  </si>
  <si>
    <t>Sep</t>
  </si>
  <si>
    <t>Oct</t>
  </si>
  <si>
    <t>Month</t>
  </si>
  <si>
    <t>Sum of send</t>
  </si>
  <si>
    <t>Sum of read</t>
  </si>
  <si>
    <t>Sum of clicks</t>
  </si>
  <si>
    <t>Total Sends</t>
  </si>
  <si>
    <t>Total Clicks</t>
  </si>
  <si>
    <t>Option Button</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</si>
  <si>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</si>
  <si>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</si>
  <si>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</si>
  <si>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</si>
  <si>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</si>
  <si>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</si>
  <si>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</si>
  <si>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</si>
  <si>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</si>
  <si>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</si>
  <si>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</si>
  <si>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</si>
  <si>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</si>
  <si>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</si>
  <si>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</si>
  <si>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</si>
  <si>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</si>
  <si>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</si>
  <si>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</si>
  <si>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</si>
  <si>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</si>
  <si>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</si>
  <si>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</si>
  <si>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</si>
  <si>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</si>
  <si>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</si>
  <si>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read</t>
  </si>
  <si>
    <t>Residuals</t>
  </si>
  <si>
    <t>Sum of Total Clicks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</si>
</sst>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lt;999999]0.00,&quot; K&quot;;[&lt;999999999]0.00,,&quot; M&quot;;0.00,&quot; B&quot;"/>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8"/>
      <color rgb="FF000000"/>
      <name val="Segoe UI"/>
      <family val="2"/>
    </font>
    <font>
      <i/>
      <sz val="11"/>
      <color theme="1"/>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0" borderId="0" xfId="0" applyAlignment="1">
      <alignment horizontal="center"/>
    </xf>
    <xf numFmtId="10" fontId="0" fillId="0" borderId="0" xfId="1" applyNumberFormat="1" applyFont="1"/>
    <xf numFmtId="14" fontId="0" fillId="0" borderId="0" xfId="0" applyNumberFormat="1" applyAlignment="1">
      <alignment horizontal="center"/>
    </xf>
    <xf numFmtId="0" fontId="2" fillId="0" borderId="0" xfId="0" applyFont="1" applyAlignment="1">
      <alignment horizontal="center"/>
    </xf>
    <xf numFmtId="10" fontId="0" fillId="0" borderId="0" xfId="0" applyNumberFormat="1"/>
    <xf numFmtId="164" fontId="0" fillId="0" borderId="0" xfId="0" applyNumberFormat="1"/>
    <xf numFmtId="0" fontId="0" fillId="0" borderId="0" xfId="0" pivotButton="1"/>
    <xf numFmtId="0" fontId="3" fillId="2" borderId="0" xfId="0" applyFont="1" applyFill="1"/>
    <xf numFmtId="14" fontId="0" fillId="0" borderId="0" xfId="0" applyNumberFormat="1"/>
    <xf numFmtId="1" fontId="0" fillId="0" borderId="0" xfId="0" applyNumberFormat="1" applyAlignment="1">
      <alignment horizontal="center"/>
    </xf>
    <xf numFmtId="2" fontId="0" fillId="0" borderId="0" xfId="1" applyNumberFormat="1" applyFont="1"/>
    <xf numFmtId="0" fontId="0" fillId="0" borderId="1" xfId="0" applyBorder="1"/>
    <xf numFmtId="0" fontId="5" fillId="0" borderId="2" xfId="0" applyFont="1" applyBorder="1" applyAlignment="1">
      <alignment horizontal="center"/>
    </xf>
    <xf numFmtId="0" fontId="5" fillId="0" borderId="2" xfId="0" applyFont="1" applyBorder="1" applyAlignment="1">
      <alignment horizontal="centerContinuous"/>
    </xf>
    <xf numFmtId="0" fontId="0" fillId="3" borderId="0" xfId="0" applyFill="1"/>
  </cellXfs>
  <cellStyles count="2">
    <cellStyle name="Normal" xfId="0" builtinId="0"/>
    <cellStyle name="Percent" xfId="1" builtinId="5"/>
  </cellStyles>
  <dxfs count="53">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4" formatCode="0.00%"/>
    </dxf>
    <dxf>
      <numFmt numFmtId="14" formatCode="0.00%"/>
    </dxf>
    <dxf>
      <numFmt numFmtId="14" formatCode="0.00%"/>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numFmt numFmtId="164" formatCode="[&lt;999999]0.00,&quot; K&quot;;[&lt;999999999]0.00,,&quot; M&quot;;0.00,&quot; B&quot;"/>
    </dxf>
    <dxf>
      <font>
        <b val="0"/>
        <i val="0"/>
        <strike val="0"/>
        <condense val="0"/>
        <extend val="0"/>
        <outline val="0"/>
        <shadow val="0"/>
        <u val="none"/>
        <vertAlign val="baseline"/>
        <sz val="11"/>
        <color theme="1"/>
        <name val="Aptos Narrow"/>
        <family val="2"/>
        <scheme val="minor"/>
      </font>
      <numFmt numFmtId="2" formatCode="0.00"/>
    </dxf>
    <dxf>
      <font>
        <b val="0"/>
        <i val="0"/>
        <strike val="0"/>
        <condense val="0"/>
        <extend val="0"/>
        <outline val="0"/>
        <shadow val="0"/>
        <u val="none"/>
        <vertAlign val="baseline"/>
        <sz val="11"/>
        <color theme="1"/>
        <name val="Aptos Narrow"/>
        <family val="2"/>
        <scheme val="minor"/>
      </font>
      <numFmt numFmtId="2" formatCode="0.00"/>
    </dxf>
    <dxf>
      <font>
        <b val="0"/>
        <i val="0"/>
        <strike val="0"/>
        <condense val="0"/>
        <extend val="0"/>
        <outline val="0"/>
        <shadow val="0"/>
        <u val="none"/>
        <vertAlign val="baseline"/>
        <sz val="11"/>
        <color theme="1"/>
        <name val="Aptos Narrow"/>
        <family val="2"/>
        <scheme val="minor"/>
      </font>
      <numFmt numFmtId="2" formatCode="0.0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none"/>
      </font>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color theme="1"/>
      </font>
      <border>
        <bottom style="thin">
          <color theme="0" tint="-0.34998626667073579"/>
        </bottom>
        <vertical/>
        <horizontal/>
      </border>
    </dxf>
    <dxf>
      <font>
        <color theme="1"/>
      </font>
      <fill>
        <patternFill>
          <bgColor theme="5"/>
        </patternFill>
      </fill>
      <border diagonalUp="0" diagonalDown="0">
        <left/>
        <right/>
        <top/>
        <bottom/>
        <vertical/>
        <horizontal/>
      </border>
    </dxf>
    <dxf>
      <font>
        <b/>
        <color theme="1"/>
      </font>
      <border>
        <bottom style="thin">
          <color theme="4"/>
        </bottom>
        <vertical/>
        <horizontal/>
      </border>
    </dxf>
    <dxf>
      <font>
        <color theme="1"/>
      </font>
      <fill>
        <patternFill>
          <fgColor theme="1"/>
        </patternFill>
      </fill>
      <border diagonalUp="0" diagonalDown="0">
        <left/>
        <right/>
        <top/>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s>
  <tableStyles count="3" defaultTableStyle="TableStyleMedium2" defaultPivotStyle="PivotStyleLight16">
    <tableStyle name="SlicerStyleDark6 2" pivot="0" table="0" count="10" xr9:uid="{CCBEC651-B527-480A-B61E-1747AA95E30A}">
      <tableStyleElement type="wholeTable" dxfId="52"/>
      <tableStyleElement type="headerRow" dxfId="51"/>
    </tableStyle>
    <tableStyle name="SlicerStyleLight1 2" pivot="0" table="0" count="10" xr9:uid="{B19AC6EC-6061-4A4B-AEAC-FB4EE2CBB960}">
      <tableStyleElement type="wholeTable" dxfId="50"/>
      <tableStyleElement type="headerRow" dxfId="49"/>
    </tableStyle>
    <tableStyle name="SlicerStyleOther1 2" pivot="0" table="0" count="10" xr9:uid="{3D252BC3-EED8-4840-940E-EEAE9A2E815D}">
      <tableStyleElement type="wholeTable" dxfId="48"/>
      <tableStyleElement type="headerRow" dxfId="47"/>
    </tableStyle>
  </tableStyles>
  <colors>
    <mruColors>
      <color rgb="FFF0A580"/>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0">
              <a:defRPr lang="en-US" sz="1200" b="0" i="0" u="none" strike="noStrike" kern="1200" spc="0" baseline="0">
                <a:solidFill>
                  <a:sysClr val="windowText" lastClr="000000">
                    <a:lumMod val="65000"/>
                    <a:lumOff val="35000"/>
                  </a:sysClr>
                </a:solidFill>
                <a:latin typeface="+mn-lt"/>
                <a:ea typeface="+mn-ea"/>
                <a:cs typeface="+mn-cs"/>
              </a:defRPr>
            </a:pPr>
            <a:r>
              <a:rPr lang="en-US" sz="1200" b="0" i="0" u="none" strike="noStrike" kern="1200" spc="0" baseline="0">
                <a:solidFill>
                  <a:sysClr val="windowText" lastClr="000000">
                    <a:lumMod val="65000"/>
                    <a:lumOff val="35000"/>
                  </a:sysClr>
                </a:solidFill>
                <a:latin typeface="+mn-lt"/>
                <a:ea typeface="+mn-ea"/>
                <a:cs typeface="+mn-cs"/>
              </a:rPr>
              <a:t>Cost of Campaign vs Reads &amp; Clicks</a:t>
            </a:r>
          </a:p>
        </c:rich>
      </c:tx>
      <c:overlay val="0"/>
    </c:title>
    <c:autoTitleDeleted val="0"/>
    <c:plotArea>
      <c:layout/>
      <c:scatterChart>
        <c:scatterStyle val="lineMarker"/>
        <c:varyColors val="0"/>
        <c:ser>
          <c:idx val="1"/>
          <c:order val="1"/>
          <c:tx>
            <c:strRef>
              <c:f>'Scatter Plot'!$J$2</c:f>
              <c:strCache>
                <c:ptCount val="1"/>
                <c:pt idx="0">
                  <c:v>Total Reads</c:v>
                </c:pt>
              </c:strCache>
            </c:strRef>
          </c:tx>
          <c:spPr>
            <a:ln w="38100">
              <a:solidFill>
                <a:schemeClr val="tx1">
                  <a:lumMod val="25000"/>
                  <a:lumOff val="75000"/>
                </a:schemeClr>
              </a:solidFill>
            </a:ln>
            <a:effectLst/>
          </c:spPr>
          <c:marker>
            <c:symbol val="circle"/>
            <c:size val="9"/>
            <c:spPr>
              <a:solidFill>
                <a:schemeClr val="accent1"/>
              </a:solidFill>
              <a:ln w="9525">
                <a:noFill/>
              </a:ln>
              <a:effectLst/>
            </c:spPr>
          </c:marker>
          <c:xVal>
            <c:numRef>
              <c:f>'Scatter Plot'!$H$3:$H$300</c:f>
              <c:numCache>
                <c:formatCode>General</c:formatCode>
                <c:ptCount val="298"/>
                <c:pt idx="0">
                  <c:v>25000</c:v>
                </c:pt>
                <c:pt idx="1">
                  <c:v>34000</c:v>
                </c:pt>
                <c:pt idx="2">
                  <c:v>45000</c:v>
                </c:pt>
                <c:pt idx="3">
                  <c:v>22000</c:v>
                </c:pt>
                <c:pt idx="4">
                  <c:v>29000</c:v>
                </c:pt>
                <c:pt idx="5">
                  <c:v>41000</c:v>
                </c:pt>
                <c:pt idx="6">
                  <c:v>36000</c:v>
                </c:pt>
                <c:pt idx="7">
                  <c:v>27000</c:v>
                </c:pt>
                <c:pt idx="8">
                  <c:v>50000</c:v>
                </c:pt>
                <c:pt idx="9">
                  <c:v>31000</c:v>
                </c:pt>
                <c:pt idx="10">
                  <c:v>28000</c:v>
                </c:pt>
                <c:pt idx="11">
                  <c:v>42000</c:v>
                </c:pt>
                <c:pt idx="12">
                  <c:v>33000</c:v>
                </c:pt>
                <c:pt idx="13">
                  <c:v>37000</c:v>
                </c:pt>
                <c:pt idx="14">
                  <c:v>49000</c:v>
                </c:pt>
                <c:pt idx="15">
                  <c:v>23000</c:v>
                </c:pt>
                <c:pt idx="16">
                  <c:v>39000</c:v>
                </c:pt>
                <c:pt idx="17">
                  <c:v>30000</c:v>
                </c:pt>
                <c:pt idx="18">
                  <c:v>46000</c:v>
                </c:pt>
                <c:pt idx="19">
                  <c:v>26000</c:v>
                </c:pt>
                <c:pt idx="20">
                  <c:v>52000</c:v>
                </c:pt>
                <c:pt idx="21">
                  <c:v>24000</c:v>
                </c:pt>
                <c:pt idx="22">
                  <c:v>44000</c:v>
                </c:pt>
                <c:pt idx="23">
                  <c:v>35000</c:v>
                </c:pt>
                <c:pt idx="24">
                  <c:v>38000</c:v>
                </c:pt>
                <c:pt idx="25">
                  <c:v>47000</c:v>
                </c:pt>
                <c:pt idx="26">
                  <c:v>32000</c:v>
                </c:pt>
                <c:pt idx="27">
                  <c:v>29000</c:v>
                </c:pt>
                <c:pt idx="28">
                  <c:v>51000</c:v>
                </c:pt>
                <c:pt idx="29">
                  <c:v>40000</c:v>
                </c:pt>
                <c:pt idx="30">
                  <c:v>34000</c:v>
                </c:pt>
                <c:pt idx="31">
                  <c:v>43000</c:v>
                </c:pt>
                <c:pt idx="32">
                  <c:v>31000</c:v>
                </c:pt>
                <c:pt idx="33">
                  <c:v>27000</c:v>
                </c:pt>
                <c:pt idx="34">
                  <c:v>55000</c:v>
                </c:pt>
                <c:pt idx="35">
                  <c:v>25000</c:v>
                </c:pt>
                <c:pt idx="36">
                  <c:v>48000</c:v>
                </c:pt>
                <c:pt idx="37">
                  <c:v>30000</c:v>
                </c:pt>
                <c:pt idx="38">
                  <c:v>53000</c:v>
                </c:pt>
                <c:pt idx="39">
                  <c:v>28000</c:v>
                </c:pt>
                <c:pt idx="40">
                  <c:v>39000</c:v>
                </c:pt>
                <c:pt idx="41">
                  <c:v>37000</c:v>
                </c:pt>
                <c:pt idx="42">
                  <c:v>46000</c:v>
                </c:pt>
                <c:pt idx="43">
                  <c:v>33000</c:v>
                </c:pt>
                <c:pt idx="44">
                  <c:v>52000</c:v>
                </c:pt>
                <c:pt idx="45">
                  <c:v>29000</c:v>
                </c:pt>
                <c:pt idx="46">
                  <c:v>41000</c:v>
                </c:pt>
                <c:pt idx="47">
                  <c:v>50000</c:v>
                </c:pt>
                <c:pt idx="48">
                  <c:v>36000</c:v>
                </c:pt>
                <c:pt idx="49">
                  <c:v>24000</c:v>
                </c:pt>
                <c:pt idx="50">
                  <c:v>49000</c:v>
                </c:pt>
                <c:pt idx="51">
                  <c:v>26000</c:v>
                </c:pt>
                <c:pt idx="52">
                  <c:v>45000</c:v>
                </c:pt>
                <c:pt idx="53">
                  <c:v>40000</c:v>
                </c:pt>
                <c:pt idx="54">
                  <c:v>38000</c:v>
                </c:pt>
                <c:pt idx="55">
                  <c:v>54000</c:v>
                </c:pt>
                <c:pt idx="56">
                  <c:v>32000</c:v>
                </c:pt>
                <c:pt idx="57">
                  <c:v>31000</c:v>
                </c:pt>
                <c:pt idx="58">
                  <c:v>29000</c:v>
                </c:pt>
                <c:pt idx="59">
                  <c:v>33000</c:v>
                </c:pt>
                <c:pt idx="60">
                  <c:v>51000</c:v>
                </c:pt>
                <c:pt idx="61">
                  <c:v>27000</c:v>
                </c:pt>
                <c:pt idx="62">
                  <c:v>43000</c:v>
                </c:pt>
                <c:pt idx="63">
                  <c:v>41000</c:v>
                </c:pt>
                <c:pt idx="64">
                  <c:v>50000</c:v>
                </c:pt>
                <c:pt idx="65">
                  <c:v>24000</c:v>
                </c:pt>
                <c:pt idx="66">
                  <c:v>48000</c:v>
                </c:pt>
                <c:pt idx="67">
                  <c:v>30000</c:v>
                </c:pt>
                <c:pt idx="68">
                  <c:v>39000</c:v>
                </c:pt>
                <c:pt idx="69">
                  <c:v>37000</c:v>
                </c:pt>
                <c:pt idx="70">
                  <c:v>46000</c:v>
                </c:pt>
                <c:pt idx="71">
                  <c:v>33000</c:v>
                </c:pt>
                <c:pt idx="72">
                  <c:v>52000</c:v>
                </c:pt>
                <c:pt idx="73">
                  <c:v>28000</c:v>
                </c:pt>
                <c:pt idx="74">
                  <c:v>41000</c:v>
                </c:pt>
                <c:pt idx="75">
                  <c:v>50000</c:v>
                </c:pt>
                <c:pt idx="76">
                  <c:v>36000</c:v>
                </c:pt>
                <c:pt idx="77">
                  <c:v>24000</c:v>
                </c:pt>
                <c:pt idx="78">
                  <c:v>49000</c:v>
                </c:pt>
                <c:pt idx="79">
                  <c:v>26000</c:v>
                </c:pt>
                <c:pt idx="80">
                  <c:v>45000</c:v>
                </c:pt>
                <c:pt idx="81">
                  <c:v>40000</c:v>
                </c:pt>
                <c:pt idx="82">
                  <c:v>38000</c:v>
                </c:pt>
                <c:pt idx="83">
                  <c:v>54000</c:v>
                </c:pt>
                <c:pt idx="84">
                  <c:v>32000</c:v>
                </c:pt>
                <c:pt idx="85">
                  <c:v>31000</c:v>
                </c:pt>
                <c:pt idx="86">
                  <c:v>42000</c:v>
                </c:pt>
                <c:pt idx="87">
                  <c:v>55000</c:v>
                </c:pt>
                <c:pt idx="88">
                  <c:v>29000</c:v>
                </c:pt>
                <c:pt idx="89">
                  <c:v>33000</c:v>
                </c:pt>
                <c:pt idx="90">
                  <c:v>51000</c:v>
                </c:pt>
                <c:pt idx="91">
                  <c:v>27000</c:v>
                </c:pt>
                <c:pt idx="92">
                  <c:v>43000</c:v>
                </c:pt>
                <c:pt idx="93">
                  <c:v>41000</c:v>
                </c:pt>
                <c:pt idx="94">
                  <c:v>50000</c:v>
                </c:pt>
                <c:pt idx="95">
                  <c:v>24000</c:v>
                </c:pt>
                <c:pt idx="96">
                  <c:v>48000</c:v>
                </c:pt>
                <c:pt idx="97">
                  <c:v>30000</c:v>
                </c:pt>
                <c:pt idx="98">
                  <c:v>39000</c:v>
                </c:pt>
                <c:pt idx="99">
                  <c:v>37000</c:v>
                </c:pt>
                <c:pt idx="100">
                  <c:v>46000</c:v>
                </c:pt>
                <c:pt idx="101">
                  <c:v>33000</c:v>
                </c:pt>
                <c:pt idx="102">
                  <c:v>52000</c:v>
                </c:pt>
                <c:pt idx="103">
                  <c:v>28000</c:v>
                </c:pt>
                <c:pt idx="104">
                  <c:v>41000</c:v>
                </c:pt>
                <c:pt idx="105">
                  <c:v>50000</c:v>
                </c:pt>
                <c:pt idx="106">
                  <c:v>36000</c:v>
                </c:pt>
                <c:pt idx="107">
                  <c:v>24000</c:v>
                </c:pt>
                <c:pt idx="108">
                  <c:v>49000</c:v>
                </c:pt>
                <c:pt idx="109">
                  <c:v>26000</c:v>
                </c:pt>
                <c:pt idx="110">
                  <c:v>45000</c:v>
                </c:pt>
                <c:pt idx="111">
                  <c:v>40000</c:v>
                </c:pt>
                <c:pt idx="112">
                  <c:v>38000</c:v>
                </c:pt>
                <c:pt idx="113">
                  <c:v>54000</c:v>
                </c:pt>
                <c:pt idx="114">
                  <c:v>32000</c:v>
                </c:pt>
                <c:pt idx="115">
                  <c:v>31000</c:v>
                </c:pt>
                <c:pt idx="116">
                  <c:v>42000</c:v>
                </c:pt>
                <c:pt idx="117">
                  <c:v>55000</c:v>
                </c:pt>
                <c:pt idx="118">
                  <c:v>29000</c:v>
                </c:pt>
                <c:pt idx="119">
                  <c:v>33000</c:v>
                </c:pt>
                <c:pt idx="120">
                  <c:v>51000</c:v>
                </c:pt>
                <c:pt idx="121">
                  <c:v>27000</c:v>
                </c:pt>
                <c:pt idx="122">
                  <c:v>43000</c:v>
                </c:pt>
                <c:pt idx="123">
                  <c:v>41000</c:v>
                </c:pt>
                <c:pt idx="124">
                  <c:v>50000</c:v>
                </c:pt>
                <c:pt idx="125">
                  <c:v>24000</c:v>
                </c:pt>
                <c:pt idx="126">
                  <c:v>48000</c:v>
                </c:pt>
                <c:pt idx="127">
                  <c:v>30000</c:v>
                </c:pt>
                <c:pt idx="128">
                  <c:v>39000</c:v>
                </c:pt>
                <c:pt idx="129">
                  <c:v>37000</c:v>
                </c:pt>
                <c:pt idx="130">
                  <c:v>46000</c:v>
                </c:pt>
                <c:pt idx="131">
                  <c:v>33000</c:v>
                </c:pt>
                <c:pt idx="132">
                  <c:v>52000</c:v>
                </c:pt>
                <c:pt idx="133">
                  <c:v>28000</c:v>
                </c:pt>
                <c:pt idx="134">
                  <c:v>41000</c:v>
                </c:pt>
                <c:pt idx="135">
                  <c:v>50000</c:v>
                </c:pt>
                <c:pt idx="136">
                  <c:v>36000</c:v>
                </c:pt>
                <c:pt idx="137">
                  <c:v>24000</c:v>
                </c:pt>
                <c:pt idx="138">
                  <c:v>49000</c:v>
                </c:pt>
                <c:pt idx="139">
                  <c:v>26000</c:v>
                </c:pt>
                <c:pt idx="140">
                  <c:v>45000</c:v>
                </c:pt>
                <c:pt idx="141">
                  <c:v>40000</c:v>
                </c:pt>
                <c:pt idx="142">
                  <c:v>38000</c:v>
                </c:pt>
                <c:pt idx="143">
                  <c:v>54000</c:v>
                </c:pt>
                <c:pt idx="144">
                  <c:v>32000</c:v>
                </c:pt>
                <c:pt idx="145">
                  <c:v>31000</c:v>
                </c:pt>
                <c:pt idx="146">
                  <c:v>42000</c:v>
                </c:pt>
                <c:pt idx="147">
                  <c:v>55000</c:v>
                </c:pt>
                <c:pt idx="148">
                  <c:v>29000</c:v>
                </c:pt>
                <c:pt idx="149">
                  <c:v>33000</c:v>
                </c:pt>
                <c:pt idx="150">
                  <c:v>51000</c:v>
                </c:pt>
                <c:pt idx="151">
                  <c:v>27000</c:v>
                </c:pt>
                <c:pt idx="152">
                  <c:v>43000</c:v>
                </c:pt>
                <c:pt idx="153">
                  <c:v>41000</c:v>
                </c:pt>
                <c:pt idx="154">
                  <c:v>50000</c:v>
                </c:pt>
                <c:pt idx="155">
                  <c:v>24000</c:v>
                </c:pt>
                <c:pt idx="156">
                  <c:v>48000</c:v>
                </c:pt>
                <c:pt idx="157">
                  <c:v>30000</c:v>
                </c:pt>
                <c:pt idx="158">
                  <c:v>39000</c:v>
                </c:pt>
                <c:pt idx="159">
                  <c:v>37000</c:v>
                </c:pt>
                <c:pt idx="160">
                  <c:v>46000</c:v>
                </c:pt>
                <c:pt idx="161">
                  <c:v>33000</c:v>
                </c:pt>
                <c:pt idx="162">
                  <c:v>52000</c:v>
                </c:pt>
                <c:pt idx="163">
                  <c:v>28000</c:v>
                </c:pt>
                <c:pt idx="164">
                  <c:v>41000</c:v>
                </c:pt>
                <c:pt idx="165">
                  <c:v>50000</c:v>
                </c:pt>
                <c:pt idx="166">
                  <c:v>36000</c:v>
                </c:pt>
                <c:pt idx="167">
                  <c:v>24000</c:v>
                </c:pt>
                <c:pt idx="168">
                  <c:v>49000</c:v>
                </c:pt>
                <c:pt idx="169">
                  <c:v>26000</c:v>
                </c:pt>
                <c:pt idx="170">
                  <c:v>45000</c:v>
                </c:pt>
                <c:pt idx="171">
                  <c:v>40000</c:v>
                </c:pt>
                <c:pt idx="172">
                  <c:v>38000</c:v>
                </c:pt>
                <c:pt idx="173">
                  <c:v>54000</c:v>
                </c:pt>
                <c:pt idx="174">
                  <c:v>32000</c:v>
                </c:pt>
                <c:pt idx="175">
                  <c:v>31000</c:v>
                </c:pt>
                <c:pt idx="176">
                  <c:v>42000</c:v>
                </c:pt>
                <c:pt idx="177">
                  <c:v>55000</c:v>
                </c:pt>
                <c:pt idx="178">
                  <c:v>29000</c:v>
                </c:pt>
                <c:pt idx="179">
                  <c:v>33000</c:v>
                </c:pt>
                <c:pt idx="180">
                  <c:v>51000</c:v>
                </c:pt>
                <c:pt idx="181">
                  <c:v>27000</c:v>
                </c:pt>
                <c:pt idx="182">
                  <c:v>43000</c:v>
                </c:pt>
                <c:pt idx="183">
                  <c:v>41000</c:v>
                </c:pt>
                <c:pt idx="184">
                  <c:v>50000</c:v>
                </c:pt>
                <c:pt idx="185">
                  <c:v>24000</c:v>
                </c:pt>
                <c:pt idx="186">
                  <c:v>48000</c:v>
                </c:pt>
                <c:pt idx="187">
                  <c:v>30000</c:v>
                </c:pt>
                <c:pt idx="188">
                  <c:v>39000</c:v>
                </c:pt>
                <c:pt idx="189">
                  <c:v>37000</c:v>
                </c:pt>
                <c:pt idx="190">
                  <c:v>46000</c:v>
                </c:pt>
                <c:pt idx="191">
                  <c:v>33000</c:v>
                </c:pt>
                <c:pt idx="192">
                  <c:v>52000</c:v>
                </c:pt>
                <c:pt idx="193">
                  <c:v>28000</c:v>
                </c:pt>
                <c:pt idx="194">
                  <c:v>41000</c:v>
                </c:pt>
                <c:pt idx="195">
                  <c:v>50000</c:v>
                </c:pt>
                <c:pt idx="196">
                  <c:v>36000</c:v>
                </c:pt>
                <c:pt idx="197">
                  <c:v>24000</c:v>
                </c:pt>
                <c:pt idx="198">
                  <c:v>49000</c:v>
                </c:pt>
                <c:pt idx="199">
                  <c:v>26000</c:v>
                </c:pt>
                <c:pt idx="200">
                  <c:v>45000</c:v>
                </c:pt>
                <c:pt idx="201">
                  <c:v>40000</c:v>
                </c:pt>
                <c:pt idx="202">
                  <c:v>38000</c:v>
                </c:pt>
                <c:pt idx="203">
                  <c:v>54000</c:v>
                </c:pt>
                <c:pt idx="204">
                  <c:v>32000</c:v>
                </c:pt>
                <c:pt idx="205">
                  <c:v>31000</c:v>
                </c:pt>
                <c:pt idx="206">
                  <c:v>42000</c:v>
                </c:pt>
                <c:pt idx="207">
                  <c:v>55000</c:v>
                </c:pt>
                <c:pt idx="208">
                  <c:v>29000</c:v>
                </c:pt>
                <c:pt idx="209">
                  <c:v>33000</c:v>
                </c:pt>
                <c:pt idx="210">
                  <c:v>51000</c:v>
                </c:pt>
                <c:pt idx="211">
                  <c:v>27000</c:v>
                </c:pt>
                <c:pt idx="212">
                  <c:v>43000</c:v>
                </c:pt>
                <c:pt idx="213">
                  <c:v>41000</c:v>
                </c:pt>
                <c:pt idx="214">
                  <c:v>50000</c:v>
                </c:pt>
                <c:pt idx="215">
                  <c:v>24000</c:v>
                </c:pt>
                <c:pt idx="216">
                  <c:v>48000</c:v>
                </c:pt>
                <c:pt idx="217">
                  <c:v>30000</c:v>
                </c:pt>
                <c:pt idx="218">
                  <c:v>39000</c:v>
                </c:pt>
                <c:pt idx="219">
                  <c:v>37000</c:v>
                </c:pt>
                <c:pt idx="220">
                  <c:v>46000</c:v>
                </c:pt>
                <c:pt idx="221">
                  <c:v>33000</c:v>
                </c:pt>
                <c:pt idx="222">
                  <c:v>52000</c:v>
                </c:pt>
                <c:pt idx="223">
                  <c:v>28000</c:v>
                </c:pt>
                <c:pt idx="224">
                  <c:v>41000</c:v>
                </c:pt>
                <c:pt idx="225">
                  <c:v>50000</c:v>
                </c:pt>
                <c:pt idx="226">
                  <c:v>36000</c:v>
                </c:pt>
                <c:pt idx="227">
                  <c:v>24000</c:v>
                </c:pt>
                <c:pt idx="228">
                  <c:v>49000</c:v>
                </c:pt>
                <c:pt idx="229">
                  <c:v>26000</c:v>
                </c:pt>
                <c:pt idx="230">
                  <c:v>45000</c:v>
                </c:pt>
                <c:pt idx="231">
                  <c:v>40000</c:v>
                </c:pt>
                <c:pt idx="232">
                  <c:v>38000</c:v>
                </c:pt>
                <c:pt idx="233">
                  <c:v>54000</c:v>
                </c:pt>
                <c:pt idx="234">
                  <c:v>32000</c:v>
                </c:pt>
                <c:pt idx="235">
                  <c:v>31000</c:v>
                </c:pt>
                <c:pt idx="236">
                  <c:v>25000</c:v>
                </c:pt>
                <c:pt idx="237">
                  <c:v>34000</c:v>
                </c:pt>
                <c:pt idx="238">
                  <c:v>45000</c:v>
                </c:pt>
                <c:pt idx="239">
                  <c:v>22000</c:v>
                </c:pt>
                <c:pt idx="240">
                  <c:v>29000</c:v>
                </c:pt>
                <c:pt idx="241">
                  <c:v>41000</c:v>
                </c:pt>
                <c:pt idx="242">
                  <c:v>36000</c:v>
                </c:pt>
                <c:pt idx="243">
                  <c:v>27000</c:v>
                </c:pt>
                <c:pt idx="244">
                  <c:v>50000</c:v>
                </c:pt>
                <c:pt idx="245">
                  <c:v>31000</c:v>
                </c:pt>
                <c:pt idx="246">
                  <c:v>28000</c:v>
                </c:pt>
                <c:pt idx="247">
                  <c:v>42000</c:v>
                </c:pt>
                <c:pt idx="248">
                  <c:v>33000</c:v>
                </c:pt>
                <c:pt idx="249">
                  <c:v>37000</c:v>
                </c:pt>
                <c:pt idx="250">
                  <c:v>49000</c:v>
                </c:pt>
                <c:pt idx="251">
                  <c:v>23000</c:v>
                </c:pt>
                <c:pt idx="252">
                  <c:v>39000</c:v>
                </c:pt>
                <c:pt idx="253">
                  <c:v>30000</c:v>
                </c:pt>
                <c:pt idx="254">
                  <c:v>46000</c:v>
                </c:pt>
                <c:pt idx="255">
                  <c:v>26000</c:v>
                </c:pt>
                <c:pt idx="256">
                  <c:v>52000</c:v>
                </c:pt>
                <c:pt idx="257">
                  <c:v>24000</c:v>
                </c:pt>
                <c:pt idx="258">
                  <c:v>44000</c:v>
                </c:pt>
                <c:pt idx="259">
                  <c:v>35000</c:v>
                </c:pt>
                <c:pt idx="260">
                  <c:v>38000</c:v>
                </c:pt>
                <c:pt idx="261">
                  <c:v>47000</c:v>
                </c:pt>
                <c:pt idx="262">
                  <c:v>32000</c:v>
                </c:pt>
                <c:pt idx="263">
                  <c:v>29000</c:v>
                </c:pt>
                <c:pt idx="264">
                  <c:v>51000</c:v>
                </c:pt>
                <c:pt idx="265">
                  <c:v>40000</c:v>
                </c:pt>
                <c:pt idx="266">
                  <c:v>34000</c:v>
                </c:pt>
                <c:pt idx="267">
                  <c:v>43000</c:v>
                </c:pt>
                <c:pt idx="268">
                  <c:v>31000</c:v>
                </c:pt>
                <c:pt idx="269">
                  <c:v>27000</c:v>
                </c:pt>
                <c:pt idx="270">
                  <c:v>55000</c:v>
                </c:pt>
                <c:pt idx="271">
                  <c:v>25000</c:v>
                </c:pt>
                <c:pt idx="272">
                  <c:v>48000</c:v>
                </c:pt>
                <c:pt idx="273">
                  <c:v>30000</c:v>
                </c:pt>
                <c:pt idx="274">
                  <c:v>53000</c:v>
                </c:pt>
                <c:pt idx="275">
                  <c:v>28000</c:v>
                </c:pt>
                <c:pt idx="276">
                  <c:v>39000</c:v>
                </c:pt>
                <c:pt idx="277">
                  <c:v>37000</c:v>
                </c:pt>
                <c:pt idx="278">
                  <c:v>46000</c:v>
                </c:pt>
                <c:pt idx="279">
                  <c:v>33000</c:v>
                </c:pt>
                <c:pt idx="280">
                  <c:v>52000</c:v>
                </c:pt>
                <c:pt idx="281">
                  <c:v>29000</c:v>
                </c:pt>
                <c:pt idx="282">
                  <c:v>41000</c:v>
                </c:pt>
                <c:pt idx="283">
                  <c:v>50000</c:v>
                </c:pt>
                <c:pt idx="284">
                  <c:v>36000</c:v>
                </c:pt>
                <c:pt idx="285">
                  <c:v>24000</c:v>
                </c:pt>
                <c:pt idx="286">
                  <c:v>49000</c:v>
                </c:pt>
                <c:pt idx="287">
                  <c:v>26000</c:v>
                </c:pt>
                <c:pt idx="288">
                  <c:v>45000</c:v>
                </c:pt>
                <c:pt idx="289">
                  <c:v>40000</c:v>
                </c:pt>
                <c:pt idx="290">
                  <c:v>38000</c:v>
                </c:pt>
                <c:pt idx="291">
                  <c:v>54000</c:v>
                </c:pt>
                <c:pt idx="292">
                  <c:v>32000</c:v>
                </c:pt>
                <c:pt idx="293">
                  <c:v>31000</c:v>
                </c:pt>
                <c:pt idx="294">
                  <c:v>29000</c:v>
                </c:pt>
                <c:pt idx="295">
                  <c:v>33000</c:v>
                </c:pt>
                <c:pt idx="296">
                  <c:v>51000</c:v>
                </c:pt>
                <c:pt idx="297">
                  <c:v>27000</c:v>
                </c:pt>
              </c:numCache>
            </c:numRef>
          </c:xVal>
          <c:yVal>
            <c:numRef>
              <c:f>'Scatter Plot'!$J$3:$J$300</c:f>
              <c:numCache>
                <c:formatCode>General</c:formatCode>
                <c:ptCount val="298"/>
                <c:pt idx="0">
                  <c:v>120</c:v>
                </c:pt>
                <c:pt idx="1">
                  <c:v>180</c:v>
                </c:pt>
                <c:pt idx="2">
                  <c:v>220</c:v>
                </c:pt>
                <c:pt idx="3">
                  <c:v>100</c:v>
                </c:pt>
                <c:pt idx="4">
                  <c:v>130</c:v>
                </c:pt>
                <c:pt idx="5">
                  <c:v>210</c:v>
                </c:pt>
                <c:pt idx="6">
                  <c:v>190</c:v>
                </c:pt>
                <c:pt idx="7">
                  <c:v>140</c:v>
                </c:pt>
                <c:pt idx="8">
                  <c:v>250</c:v>
                </c:pt>
                <c:pt idx="9">
                  <c:v>170</c:v>
                </c:pt>
                <c:pt idx="10">
                  <c:v>150</c:v>
                </c:pt>
                <c:pt idx="11">
                  <c:v>230</c:v>
                </c:pt>
                <c:pt idx="12">
                  <c:v>180</c:v>
                </c:pt>
                <c:pt idx="13">
                  <c:v>200</c:v>
                </c:pt>
                <c:pt idx="14">
                  <c:v>240</c:v>
                </c:pt>
                <c:pt idx="15">
                  <c:v>110</c:v>
                </c:pt>
                <c:pt idx="16">
                  <c:v>210</c:v>
                </c:pt>
                <c:pt idx="17">
                  <c:v>160</c:v>
                </c:pt>
                <c:pt idx="18">
                  <c:v>220</c:v>
                </c:pt>
                <c:pt idx="19">
                  <c:v>140</c:v>
                </c:pt>
                <c:pt idx="20">
                  <c:v>260</c:v>
                </c:pt>
                <c:pt idx="21">
                  <c:v>120</c:v>
                </c:pt>
                <c:pt idx="22">
                  <c:v>210</c:v>
                </c:pt>
                <c:pt idx="23">
                  <c:v>190</c:v>
                </c:pt>
                <c:pt idx="24">
                  <c:v>200</c:v>
                </c:pt>
                <c:pt idx="25">
                  <c:v>230</c:v>
                </c:pt>
                <c:pt idx="26">
                  <c:v>180</c:v>
                </c:pt>
                <c:pt idx="27">
                  <c:v>150</c:v>
                </c:pt>
                <c:pt idx="28">
                  <c:v>250</c:v>
                </c:pt>
                <c:pt idx="29">
                  <c:v>220</c:v>
                </c:pt>
                <c:pt idx="30">
                  <c:v>190</c:v>
                </c:pt>
                <c:pt idx="31">
                  <c:v>210</c:v>
                </c:pt>
                <c:pt idx="32">
                  <c:v>160</c:v>
                </c:pt>
                <c:pt idx="33">
                  <c:v>140</c:v>
                </c:pt>
                <c:pt idx="34">
                  <c:v>280</c:v>
                </c:pt>
                <c:pt idx="35">
                  <c:v>120</c:v>
                </c:pt>
                <c:pt idx="36">
                  <c:v>240</c:v>
                </c:pt>
                <c:pt idx="37">
                  <c:v>170</c:v>
                </c:pt>
                <c:pt idx="38">
                  <c:v>270</c:v>
                </c:pt>
                <c:pt idx="39">
                  <c:v>140</c:v>
                </c:pt>
                <c:pt idx="40">
                  <c:v>210</c:v>
                </c:pt>
                <c:pt idx="41">
                  <c:v>200</c:v>
                </c:pt>
                <c:pt idx="42">
                  <c:v>220</c:v>
                </c:pt>
                <c:pt idx="43">
                  <c:v>180</c:v>
                </c:pt>
                <c:pt idx="44">
                  <c:v>260</c:v>
                </c:pt>
                <c:pt idx="45">
                  <c:v>130</c:v>
                </c:pt>
                <c:pt idx="46">
                  <c:v>210</c:v>
                </c:pt>
                <c:pt idx="47">
                  <c:v>250</c:v>
                </c:pt>
                <c:pt idx="48">
                  <c:v>190</c:v>
                </c:pt>
                <c:pt idx="49">
                  <c:v>110</c:v>
                </c:pt>
                <c:pt idx="50">
                  <c:v>240</c:v>
                </c:pt>
                <c:pt idx="51">
                  <c:v>140</c:v>
                </c:pt>
                <c:pt idx="52">
                  <c:v>220</c:v>
                </c:pt>
                <c:pt idx="53">
                  <c:v>200</c:v>
                </c:pt>
                <c:pt idx="54">
                  <c:v>200</c:v>
                </c:pt>
                <c:pt idx="55">
                  <c:v>270</c:v>
                </c:pt>
                <c:pt idx="56">
                  <c:v>180</c:v>
                </c:pt>
                <c:pt idx="57">
                  <c:v>170</c:v>
                </c:pt>
                <c:pt idx="58">
                  <c:v>150</c:v>
                </c:pt>
                <c:pt idx="59">
                  <c:v>180</c:v>
                </c:pt>
                <c:pt idx="60">
                  <c:v>250</c:v>
                </c:pt>
                <c:pt idx="61">
                  <c:v>140</c:v>
                </c:pt>
                <c:pt idx="62">
                  <c:v>210</c:v>
                </c:pt>
                <c:pt idx="63">
                  <c:v>220</c:v>
                </c:pt>
                <c:pt idx="64">
                  <c:v>250</c:v>
                </c:pt>
                <c:pt idx="65">
                  <c:v>110</c:v>
                </c:pt>
                <c:pt idx="66">
                  <c:v>240</c:v>
                </c:pt>
                <c:pt idx="67">
                  <c:v>160</c:v>
                </c:pt>
                <c:pt idx="68">
                  <c:v>210</c:v>
                </c:pt>
                <c:pt idx="69">
                  <c:v>200</c:v>
                </c:pt>
                <c:pt idx="70">
                  <c:v>220</c:v>
                </c:pt>
                <c:pt idx="71">
                  <c:v>180</c:v>
                </c:pt>
                <c:pt idx="72">
                  <c:v>260</c:v>
                </c:pt>
                <c:pt idx="73">
                  <c:v>140</c:v>
                </c:pt>
                <c:pt idx="74">
                  <c:v>210</c:v>
                </c:pt>
                <c:pt idx="75">
                  <c:v>250</c:v>
                </c:pt>
                <c:pt idx="76">
                  <c:v>190</c:v>
                </c:pt>
                <c:pt idx="77">
                  <c:v>110</c:v>
                </c:pt>
                <c:pt idx="78">
                  <c:v>240</c:v>
                </c:pt>
                <c:pt idx="79">
                  <c:v>140</c:v>
                </c:pt>
                <c:pt idx="80">
                  <c:v>220</c:v>
                </c:pt>
                <c:pt idx="81">
                  <c:v>200</c:v>
                </c:pt>
                <c:pt idx="82">
                  <c:v>200</c:v>
                </c:pt>
                <c:pt idx="83">
                  <c:v>270</c:v>
                </c:pt>
                <c:pt idx="84">
                  <c:v>180</c:v>
                </c:pt>
                <c:pt idx="85">
                  <c:v>170</c:v>
                </c:pt>
                <c:pt idx="86">
                  <c:v>230</c:v>
                </c:pt>
                <c:pt idx="87">
                  <c:v>280</c:v>
                </c:pt>
                <c:pt idx="88">
                  <c:v>150</c:v>
                </c:pt>
                <c:pt idx="89">
                  <c:v>180</c:v>
                </c:pt>
                <c:pt idx="90">
                  <c:v>250</c:v>
                </c:pt>
                <c:pt idx="91">
                  <c:v>140</c:v>
                </c:pt>
                <c:pt idx="92">
                  <c:v>210</c:v>
                </c:pt>
                <c:pt idx="93">
                  <c:v>220</c:v>
                </c:pt>
                <c:pt idx="94">
                  <c:v>250</c:v>
                </c:pt>
                <c:pt idx="95">
                  <c:v>110</c:v>
                </c:pt>
                <c:pt idx="96">
                  <c:v>240</c:v>
                </c:pt>
                <c:pt idx="97">
                  <c:v>160</c:v>
                </c:pt>
                <c:pt idx="98">
                  <c:v>210</c:v>
                </c:pt>
                <c:pt idx="99">
                  <c:v>200</c:v>
                </c:pt>
                <c:pt idx="100">
                  <c:v>220</c:v>
                </c:pt>
                <c:pt idx="101">
                  <c:v>180</c:v>
                </c:pt>
                <c:pt idx="102">
                  <c:v>260</c:v>
                </c:pt>
                <c:pt idx="103">
                  <c:v>140</c:v>
                </c:pt>
                <c:pt idx="104">
                  <c:v>210</c:v>
                </c:pt>
                <c:pt idx="105">
                  <c:v>250</c:v>
                </c:pt>
                <c:pt idx="106">
                  <c:v>190</c:v>
                </c:pt>
                <c:pt idx="107">
                  <c:v>110</c:v>
                </c:pt>
                <c:pt idx="108">
                  <c:v>240</c:v>
                </c:pt>
                <c:pt idx="109">
                  <c:v>140</c:v>
                </c:pt>
                <c:pt idx="110">
                  <c:v>220</c:v>
                </c:pt>
                <c:pt idx="111">
                  <c:v>200</c:v>
                </c:pt>
                <c:pt idx="112">
                  <c:v>200</c:v>
                </c:pt>
                <c:pt idx="113">
                  <c:v>270</c:v>
                </c:pt>
                <c:pt idx="114">
                  <c:v>180</c:v>
                </c:pt>
                <c:pt idx="115">
                  <c:v>170</c:v>
                </c:pt>
                <c:pt idx="116">
                  <c:v>230</c:v>
                </c:pt>
                <c:pt idx="117">
                  <c:v>280</c:v>
                </c:pt>
                <c:pt idx="118">
                  <c:v>150</c:v>
                </c:pt>
                <c:pt idx="119">
                  <c:v>180</c:v>
                </c:pt>
                <c:pt idx="120">
                  <c:v>250</c:v>
                </c:pt>
                <c:pt idx="121">
                  <c:v>140</c:v>
                </c:pt>
                <c:pt idx="122">
                  <c:v>210</c:v>
                </c:pt>
                <c:pt idx="123">
                  <c:v>220</c:v>
                </c:pt>
                <c:pt idx="124">
                  <c:v>250</c:v>
                </c:pt>
                <c:pt idx="125">
                  <c:v>110</c:v>
                </c:pt>
                <c:pt idx="126">
                  <c:v>240</c:v>
                </c:pt>
                <c:pt idx="127">
                  <c:v>160</c:v>
                </c:pt>
                <c:pt idx="128">
                  <c:v>210</c:v>
                </c:pt>
                <c:pt idx="129">
                  <c:v>200</c:v>
                </c:pt>
                <c:pt idx="130">
                  <c:v>220</c:v>
                </c:pt>
                <c:pt idx="131">
                  <c:v>180</c:v>
                </c:pt>
                <c:pt idx="132">
                  <c:v>260</c:v>
                </c:pt>
                <c:pt idx="133">
                  <c:v>140</c:v>
                </c:pt>
                <c:pt idx="134">
                  <c:v>210</c:v>
                </c:pt>
                <c:pt idx="135">
                  <c:v>250</c:v>
                </c:pt>
                <c:pt idx="136">
                  <c:v>190</c:v>
                </c:pt>
                <c:pt idx="137">
                  <c:v>110</c:v>
                </c:pt>
                <c:pt idx="138">
                  <c:v>240</c:v>
                </c:pt>
                <c:pt idx="139">
                  <c:v>140</c:v>
                </c:pt>
                <c:pt idx="140">
                  <c:v>220</c:v>
                </c:pt>
                <c:pt idx="141">
                  <c:v>200</c:v>
                </c:pt>
                <c:pt idx="142">
                  <c:v>200</c:v>
                </c:pt>
                <c:pt idx="143">
                  <c:v>270</c:v>
                </c:pt>
                <c:pt idx="144">
                  <c:v>180</c:v>
                </c:pt>
                <c:pt idx="145">
                  <c:v>170</c:v>
                </c:pt>
                <c:pt idx="146">
                  <c:v>230</c:v>
                </c:pt>
                <c:pt idx="147">
                  <c:v>280</c:v>
                </c:pt>
                <c:pt idx="148">
                  <c:v>150</c:v>
                </c:pt>
                <c:pt idx="149">
                  <c:v>180</c:v>
                </c:pt>
                <c:pt idx="150">
                  <c:v>250</c:v>
                </c:pt>
                <c:pt idx="151">
                  <c:v>140</c:v>
                </c:pt>
                <c:pt idx="152">
                  <c:v>210</c:v>
                </c:pt>
                <c:pt idx="153">
                  <c:v>220</c:v>
                </c:pt>
                <c:pt idx="154">
                  <c:v>250</c:v>
                </c:pt>
                <c:pt idx="155">
                  <c:v>110</c:v>
                </c:pt>
                <c:pt idx="156">
                  <c:v>240</c:v>
                </c:pt>
                <c:pt idx="157">
                  <c:v>160</c:v>
                </c:pt>
                <c:pt idx="158">
                  <c:v>210</c:v>
                </c:pt>
                <c:pt idx="159">
                  <c:v>200</c:v>
                </c:pt>
                <c:pt idx="160">
                  <c:v>220</c:v>
                </c:pt>
                <c:pt idx="161">
                  <c:v>180</c:v>
                </c:pt>
                <c:pt idx="162">
                  <c:v>260</c:v>
                </c:pt>
                <c:pt idx="163">
                  <c:v>140</c:v>
                </c:pt>
                <c:pt idx="164">
                  <c:v>210</c:v>
                </c:pt>
                <c:pt idx="165">
                  <c:v>250</c:v>
                </c:pt>
                <c:pt idx="166">
                  <c:v>190</c:v>
                </c:pt>
                <c:pt idx="167">
                  <c:v>110</c:v>
                </c:pt>
                <c:pt idx="168">
                  <c:v>240</c:v>
                </c:pt>
                <c:pt idx="169">
                  <c:v>140</c:v>
                </c:pt>
                <c:pt idx="170">
                  <c:v>220</c:v>
                </c:pt>
                <c:pt idx="171">
                  <c:v>200</c:v>
                </c:pt>
                <c:pt idx="172">
                  <c:v>200</c:v>
                </c:pt>
                <c:pt idx="173">
                  <c:v>270</c:v>
                </c:pt>
                <c:pt idx="174">
                  <c:v>180</c:v>
                </c:pt>
                <c:pt idx="175">
                  <c:v>170</c:v>
                </c:pt>
                <c:pt idx="176">
                  <c:v>230</c:v>
                </c:pt>
                <c:pt idx="177">
                  <c:v>280</c:v>
                </c:pt>
                <c:pt idx="178">
                  <c:v>150</c:v>
                </c:pt>
                <c:pt idx="179">
                  <c:v>180</c:v>
                </c:pt>
                <c:pt idx="180">
                  <c:v>250</c:v>
                </c:pt>
                <c:pt idx="181">
                  <c:v>140</c:v>
                </c:pt>
                <c:pt idx="182">
                  <c:v>210</c:v>
                </c:pt>
                <c:pt idx="183">
                  <c:v>220</c:v>
                </c:pt>
                <c:pt idx="184">
                  <c:v>250</c:v>
                </c:pt>
                <c:pt idx="185">
                  <c:v>110</c:v>
                </c:pt>
                <c:pt idx="186">
                  <c:v>240</c:v>
                </c:pt>
                <c:pt idx="187">
                  <c:v>160</c:v>
                </c:pt>
                <c:pt idx="188">
                  <c:v>210</c:v>
                </c:pt>
                <c:pt idx="189">
                  <c:v>200</c:v>
                </c:pt>
                <c:pt idx="190">
                  <c:v>220</c:v>
                </c:pt>
                <c:pt idx="191">
                  <c:v>180</c:v>
                </c:pt>
                <c:pt idx="192">
                  <c:v>260</c:v>
                </c:pt>
                <c:pt idx="193">
                  <c:v>140</c:v>
                </c:pt>
                <c:pt idx="194">
                  <c:v>210</c:v>
                </c:pt>
                <c:pt idx="195">
                  <c:v>250</c:v>
                </c:pt>
                <c:pt idx="196">
                  <c:v>190</c:v>
                </c:pt>
                <c:pt idx="197">
                  <c:v>110</c:v>
                </c:pt>
                <c:pt idx="198">
                  <c:v>240</c:v>
                </c:pt>
                <c:pt idx="199">
                  <c:v>140</c:v>
                </c:pt>
                <c:pt idx="200">
                  <c:v>220</c:v>
                </c:pt>
                <c:pt idx="201">
                  <c:v>200</c:v>
                </c:pt>
                <c:pt idx="202">
                  <c:v>200</c:v>
                </c:pt>
                <c:pt idx="203">
                  <c:v>270</c:v>
                </c:pt>
                <c:pt idx="204">
                  <c:v>180</c:v>
                </c:pt>
                <c:pt idx="205">
                  <c:v>170</c:v>
                </c:pt>
                <c:pt idx="206">
                  <c:v>230</c:v>
                </c:pt>
                <c:pt idx="207">
                  <c:v>280</c:v>
                </c:pt>
                <c:pt idx="208">
                  <c:v>150</c:v>
                </c:pt>
                <c:pt idx="209">
                  <c:v>180</c:v>
                </c:pt>
                <c:pt idx="210">
                  <c:v>250</c:v>
                </c:pt>
                <c:pt idx="211">
                  <c:v>140</c:v>
                </c:pt>
                <c:pt idx="212">
                  <c:v>210</c:v>
                </c:pt>
                <c:pt idx="213">
                  <c:v>220</c:v>
                </c:pt>
                <c:pt idx="214">
                  <c:v>250</c:v>
                </c:pt>
                <c:pt idx="215">
                  <c:v>110</c:v>
                </c:pt>
                <c:pt idx="216">
                  <c:v>240</c:v>
                </c:pt>
                <c:pt idx="217">
                  <c:v>160</c:v>
                </c:pt>
                <c:pt idx="218">
                  <c:v>210</c:v>
                </c:pt>
                <c:pt idx="219">
                  <c:v>200</c:v>
                </c:pt>
                <c:pt idx="220">
                  <c:v>220</c:v>
                </c:pt>
                <c:pt idx="221">
                  <c:v>180</c:v>
                </c:pt>
                <c:pt idx="222">
                  <c:v>260</c:v>
                </c:pt>
                <c:pt idx="223">
                  <c:v>140</c:v>
                </c:pt>
                <c:pt idx="224">
                  <c:v>210</c:v>
                </c:pt>
                <c:pt idx="225">
                  <c:v>250</c:v>
                </c:pt>
                <c:pt idx="226">
                  <c:v>190</c:v>
                </c:pt>
                <c:pt idx="227">
                  <c:v>110</c:v>
                </c:pt>
                <c:pt idx="228">
                  <c:v>240</c:v>
                </c:pt>
                <c:pt idx="229">
                  <c:v>140</c:v>
                </c:pt>
                <c:pt idx="230">
                  <c:v>220</c:v>
                </c:pt>
                <c:pt idx="231">
                  <c:v>200</c:v>
                </c:pt>
                <c:pt idx="232">
                  <c:v>200</c:v>
                </c:pt>
                <c:pt idx="233">
                  <c:v>270</c:v>
                </c:pt>
                <c:pt idx="234">
                  <c:v>180</c:v>
                </c:pt>
                <c:pt idx="235">
                  <c:v>170</c:v>
                </c:pt>
                <c:pt idx="236">
                  <c:v>120</c:v>
                </c:pt>
                <c:pt idx="237">
                  <c:v>180</c:v>
                </c:pt>
                <c:pt idx="238">
                  <c:v>220</c:v>
                </c:pt>
                <c:pt idx="239">
                  <c:v>100</c:v>
                </c:pt>
                <c:pt idx="240">
                  <c:v>130</c:v>
                </c:pt>
                <c:pt idx="241">
                  <c:v>210</c:v>
                </c:pt>
                <c:pt idx="242">
                  <c:v>190</c:v>
                </c:pt>
                <c:pt idx="243">
                  <c:v>140</c:v>
                </c:pt>
                <c:pt idx="244">
                  <c:v>250</c:v>
                </c:pt>
                <c:pt idx="245">
                  <c:v>170</c:v>
                </c:pt>
                <c:pt idx="246">
                  <c:v>150</c:v>
                </c:pt>
                <c:pt idx="247">
                  <c:v>230</c:v>
                </c:pt>
                <c:pt idx="248">
                  <c:v>180</c:v>
                </c:pt>
                <c:pt idx="249">
                  <c:v>200</c:v>
                </c:pt>
                <c:pt idx="250">
                  <c:v>240</c:v>
                </c:pt>
                <c:pt idx="251">
                  <c:v>110</c:v>
                </c:pt>
                <c:pt idx="252">
                  <c:v>210</c:v>
                </c:pt>
                <c:pt idx="253">
                  <c:v>160</c:v>
                </c:pt>
                <c:pt idx="254">
                  <c:v>220</c:v>
                </c:pt>
                <c:pt idx="255">
                  <c:v>140</c:v>
                </c:pt>
                <c:pt idx="256">
                  <c:v>260</c:v>
                </c:pt>
                <c:pt idx="257">
                  <c:v>120</c:v>
                </c:pt>
                <c:pt idx="258">
                  <c:v>210</c:v>
                </c:pt>
                <c:pt idx="259">
                  <c:v>190</c:v>
                </c:pt>
                <c:pt idx="260">
                  <c:v>200</c:v>
                </c:pt>
                <c:pt idx="261">
                  <c:v>230</c:v>
                </c:pt>
                <c:pt idx="262">
                  <c:v>180</c:v>
                </c:pt>
                <c:pt idx="263">
                  <c:v>150</c:v>
                </c:pt>
                <c:pt idx="264">
                  <c:v>250</c:v>
                </c:pt>
                <c:pt idx="265">
                  <c:v>220</c:v>
                </c:pt>
                <c:pt idx="266">
                  <c:v>190</c:v>
                </c:pt>
                <c:pt idx="267">
                  <c:v>210</c:v>
                </c:pt>
                <c:pt idx="268">
                  <c:v>160</c:v>
                </c:pt>
                <c:pt idx="269">
                  <c:v>140</c:v>
                </c:pt>
                <c:pt idx="270">
                  <c:v>280</c:v>
                </c:pt>
                <c:pt idx="271">
                  <c:v>120</c:v>
                </c:pt>
                <c:pt idx="272">
                  <c:v>240</c:v>
                </c:pt>
                <c:pt idx="273">
                  <c:v>170</c:v>
                </c:pt>
                <c:pt idx="274">
                  <c:v>270</c:v>
                </c:pt>
                <c:pt idx="275">
                  <c:v>140</c:v>
                </c:pt>
                <c:pt idx="276">
                  <c:v>210</c:v>
                </c:pt>
                <c:pt idx="277">
                  <c:v>200</c:v>
                </c:pt>
                <c:pt idx="278">
                  <c:v>220</c:v>
                </c:pt>
                <c:pt idx="279">
                  <c:v>180</c:v>
                </c:pt>
                <c:pt idx="280">
                  <c:v>260</c:v>
                </c:pt>
                <c:pt idx="281">
                  <c:v>130</c:v>
                </c:pt>
                <c:pt idx="282">
                  <c:v>210</c:v>
                </c:pt>
                <c:pt idx="283">
                  <c:v>250</c:v>
                </c:pt>
                <c:pt idx="284">
                  <c:v>190</c:v>
                </c:pt>
                <c:pt idx="285">
                  <c:v>110</c:v>
                </c:pt>
                <c:pt idx="286">
                  <c:v>240</c:v>
                </c:pt>
                <c:pt idx="287">
                  <c:v>140</c:v>
                </c:pt>
                <c:pt idx="288">
                  <c:v>220</c:v>
                </c:pt>
                <c:pt idx="289">
                  <c:v>200</c:v>
                </c:pt>
                <c:pt idx="290">
                  <c:v>200</c:v>
                </c:pt>
                <c:pt idx="291">
                  <c:v>270</c:v>
                </c:pt>
                <c:pt idx="292">
                  <c:v>180</c:v>
                </c:pt>
                <c:pt idx="293">
                  <c:v>170</c:v>
                </c:pt>
                <c:pt idx="294">
                  <c:v>150</c:v>
                </c:pt>
                <c:pt idx="295">
                  <c:v>180</c:v>
                </c:pt>
                <c:pt idx="296">
                  <c:v>250</c:v>
                </c:pt>
                <c:pt idx="297">
                  <c:v>140</c:v>
                </c:pt>
              </c:numCache>
            </c:numRef>
          </c:yVal>
          <c:smooth val="0"/>
          <c:extLst>
            <c:ext xmlns:c16="http://schemas.microsoft.com/office/drawing/2014/chart" uri="{C3380CC4-5D6E-409C-BE32-E72D297353CC}">
              <c16:uniqueId val="{0000000A-A2F7-478C-95FB-484C31F3798C}"/>
            </c:ext>
          </c:extLst>
        </c:ser>
        <c:dLbls>
          <c:showLegendKey val="0"/>
          <c:showVal val="0"/>
          <c:showCatName val="0"/>
          <c:showSerName val="0"/>
          <c:showPercent val="0"/>
          <c:showBubbleSize val="0"/>
        </c:dLbls>
        <c:axId val="2078424031"/>
        <c:axId val="2078420671"/>
      </c:scatterChart>
      <c:scatterChart>
        <c:scatterStyle val="lineMarker"/>
        <c:varyColors val="0"/>
        <c:ser>
          <c:idx val="0"/>
          <c:order val="0"/>
          <c:tx>
            <c:strRef>
              <c:f>'Scatter Plot'!$I$2</c:f>
              <c:strCache>
                <c:ptCount val="1"/>
                <c:pt idx="0">
                  <c:v> Total Clicks</c:v>
                </c:pt>
              </c:strCache>
            </c:strRef>
          </c:tx>
          <c:spPr>
            <a:ln w="38100">
              <a:noFill/>
            </a:ln>
            <a:effectLst/>
          </c:spPr>
          <c:marker>
            <c:symbol val="circle"/>
            <c:size val="5"/>
            <c:spPr>
              <a:solidFill>
                <a:schemeClr val="accent3"/>
              </a:solidFill>
              <a:ln w="9525">
                <a:solidFill>
                  <a:schemeClr val="accent2"/>
                </a:solidFill>
              </a:ln>
              <a:effectLst/>
            </c:spPr>
          </c:marker>
          <c:xVal>
            <c:numRef>
              <c:f>'Scatter Plot'!$H$3:$H$300</c:f>
              <c:numCache>
                <c:formatCode>General</c:formatCode>
                <c:ptCount val="298"/>
                <c:pt idx="0">
                  <c:v>25000</c:v>
                </c:pt>
                <c:pt idx="1">
                  <c:v>34000</c:v>
                </c:pt>
                <c:pt idx="2">
                  <c:v>45000</c:v>
                </c:pt>
                <c:pt idx="3">
                  <c:v>22000</c:v>
                </c:pt>
                <c:pt idx="4">
                  <c:v>29000</c:v>
                </c:pt>
                <c:pt idx="5">
                  <c:v>41000</c:v>
                </c:pt>
                <c:pt idx="6">
                  <c:v>36000</c:v>
                </c:pt>
                <c:pt idx="7">
                  <c:v>27000</c:v>
                </c:pt>
                <c:pt idx="8">
                  <c:v>50000</c:v>
                </c:pt>
                <c:pt idx="9">
                  <c:v>31000</c:v>
                </c:pt>
                <c:pt idx="10">
                  <c:v>28000</c:v>
                </c:pt>
                <c:pt idx="11">
                  <c:v>42000</c:v>
                </c:pt>
                <c:pt idx="12">
                  <c:v>33000</c:v>
                </c:pt>
                <c:pt idx="13">
                  <c:v>37000</c:v>
                </c:pt>
                <c:pt idx="14">
                  <c:v>49000</c:v>
                </c:pt>
                <c:pt idx="15">
                  <c:v>23000</c:v>
                </c:pt>
                <c:pt idx="16">
                  <c:v>39000</c:v>
                </c:pt>
                <c:pt idx="17">
                  <c:v>30000</c:v>
                </c:pt>
                <c:pt idx="18">
                  <c:v>46000</c:v>
                </c:pt>
                <c:pt idx="19">
                  <c:v>26000</c:v>
                </c:pt>
                <c:pt idx="20">
                  <c:v>52000</c:v>
                </c:pt>
                <c:pt idx="21">
                  <c:v>24000</c:v>
                </c:pt>
                <c:pt idx="22">
                  <c:v>44000</c:v>
                </c:pt>
                <c:pt idx="23">
                  <c:v>35000</c:v>
                </c:pt>
                <c:pt idx="24">
                  <c:v>38000</c:v>
                </c:pt>
                <c:pt idx="25">
                  <c:v>47000</c:v>
                </c:pt>
                <c:pt idx="26">
                  <c:v>32000</c:v>
                </c:pt>
                <c:pt idx="27">
                  <c:v>29000</c:v>
                </c:pt>
                <c:pt idx="28">
                  <c:v>51000</c:v>
                </c:pt>
                <c:pt idx="29">
                  <c:v>40000</c:v>
                </c:pt>
                <c:pt idx="30">
                  <c:v>34000</c:v>
                </c:pt>
                <c:pt idx="31">
                  <c:v>43000</c:v>
                </c:pt>
                <c:pt idx="32">
                  <c:v>31000</c:v>
                </c:pt>
                <c:pt idx="33">
                  <c:v>27000</c:v>
                </c:pt>
                <c:pt idx="34">
                  <c:v>55000</c:v>
                </c:pt>
                <c:pt idx="35">
                  <c:v>25000</c:v>
                </c:pt>
                <c:pt idx="36">
                  <c:v>48000</c:v>
                </c:pt>
                <c:pt idx="37">
                  <c:v>30000</c:v>
                </c:pt>
                <c:pt idx="38">
                  <c:v>53000</c:v>
                </c:pt>
                <c:pt idx="39">
                  <c:v>28000</c:v>
                </c:pt>
                <c:pt idx="40">
                  <c:v>39000</c:v>
                </c:pt>
                <c:pt idx="41">
                  <c:v>37000</c:v>
                </c:pt>
                <c:pt idx="42">
                  <c:v>46000</c:v>
                </c:pt>
                <c:pt idx="43">
                  <c:v>33000</c:v>
                </c:pt>
                <c:pt idx="44">
                  <c:v>52000</c:v>
                </c:pt>
                <c:pt idx="45">
                  <c:v>29000</c:v>
                </c:pt>
                <c:pt idx="46">
                  <c:v>41000</c:v>
                </c:pt>
                <c:pt idx="47">
                  <c:v>50000</c:v>
                </c:pt>
                <c:pt idx="48">
                  <c:v>36000</c:v>
                </c:pt>
                <c:pt idx="49">
                  <c:v>24000</c:v>
                </c:pt>
                <c:pt idx="50">
                  <c:v>49000</c:v>
                </c:pt>
                <c:pt idx="51">
                  <c:v>26000</c:v>
                </c:pt>
                <c:pt idx="52">
                  <c:v>45000</c:v>
                </c:pt>
                <c:pt idx="53">
                  <c:v>40000</c:v>
                </c:pt>
                <c:pt idx="54">
                  <c:v>38000</c:v>
                </c:pt>
                <c:pt idx="55">
                  <c:v>54000</c:v>
                </c:pt>
                <c:pt idx="56">
                  <c:v>32000</c:v>
                </c:pt>
                <c:pt idx="57">
                  <c:v>31000</c:v>
                </c:pt>
                <c:pt idx="58">
                  <c:v>29000</c:v>
                </c:pt>
                <c:pt idx="59">
                  <c:v>33000</c:v>
                </c:pt>
                <c:pt idx="60">
                  <c:v>51000</c:v>
                </c:pt>
                <c:pt idx="61">
                  <c:v>27000</c:v>
                </c:pt>
                <c:pt idx="62">
                  <c:v>43000</c:v>
                </c:pt>
                <c:pt idx="63">
                  <c:v>41000</c:v>
                </c:pt>
                <c:pt idx="64">
                  <c:v>50000</c:v>
                </c:pt>
                <c:pt idx="65">
                  <c:v>24000</c:v>
                </c:pt>
                <c:pt idx="66">
                  <c:v>48000</c:v>
                </c:pt>
                <c:pt idx="67">
                  <c:v>30000</c:v>
                </c:pt>
                <c:pt idx="68">
                  <c:v>39000</c:v>
                </c:pt>
                <c:pt idx="69">
                  <c:v>37000</c:v>
                </c:pt>
                <c:pt idx="70">
                  <c:v>46000</c:v>
                </c:pt>
                <c:pt idx="71">
                  <c:v>33000</c:v>
                </c:pt>
                <c:pt idx="72">
                  <c:v>52000</c:v>
                </c:pt>
                <c:pt idx="73">
                  <c:v>28000</c:v>
                </c:pt>
                <c:pt idx="74">
                  <c:v>41000</c:v>
                </c:pt>
                <c:pt idx="75">
                  <c:v>50000</c:v>
                </c:pt>
                <c:pt idx="76">
                  <c:v>36000</c:v>
                </c:pt>
                <c:pt idx="77">
                  <c:v>24000</c:v>
                </c:pt>
                <c:pt idx="78">
                  <c:v>49000</c:v>
                </c:pt>
                <c:pt idx="79">
                  <c:v>26000</c:v>
                </c:pt>
                <c:pt idx="80">
                  <c:v>45000</c:v>
                </c:pt>
                <c:pt idx="81">
                  <c:v>40000</c:v>
                </c:pt>
                <c:pt idx="82">
                  <c:v>38000</c:v>
                </c:pt>
                <c:pt idx="83">
                  <c:v>54000</c:v>
                </c:pt>
                <c:pt idx="84">
                  <c:v>32000</c:v>
                </c:pt>
                <c:pt idx="85">
                  <c:v>31000</c:v>
                </c:pt>
                <c:pt idx="86">
                  <c:v>42000</c:v>
                </c:pt>
                <c:pt idx="87">
                  <c:v>55000</c:v>
                </c:pt>
                <c:pt idx="88">
                  <c:v>29000</c:v>
                </c:pt>
                <c:pt idx="89">
                  <c:v>33000</c:v>
                </c:pt>
                <c:pt idx="90">
                  <c:v>51000</c:v>
                </c:pt>
                <c:pt idx="91">
                  <c:v>27000</c:v>
                </c:pt>
                <c:pt idx="92">
                  <c:v>43000</c:v>
                </c:pt>
                <c:pt idx="93">
                  <c:v>41000</c:v>
                </c:pt>
                <c:pt idx="94">
                  <c:v>50000</c:v>
                </c:pt>
                <c:pt idx="95">
                  <c:v>24000</c:v>
                </c:pt>
                <c:pt idx="96">
                  <c:v>48000</c:v>
                </c:pt>
                <c:pt idx="97">
                  <c:v>30000</c:v>
                </c:pt>
                <c:pt idx="98">
                  <c:v>39000</c:v>
                </c:pt>
                <c:pt idx="99">
                  <c:v>37000</c:v>
                </c:pt>
                <c:pt idx="100">
                  <c:v>46000</c:v>
                </c:pt>
                <c:pt idx="101">
                  <c:v>33000</c:v>
                </c:pt>
                <c:pt idx="102">
                  <c:v>52000</c:v>
                </c:pt>
                <c:pt idx="103">
                  <c:v>28000</c:v>
                </c:pt>
                <c:pt idx="104">
                  <c:v>41000</c:v>
                </c:pt>
                <c:pt idx="105">
                  <c:v>50000</c:v>
                </c:pt>
                <c:pt idx="106">
                  <c:v>36000</c:v>
                </c:pt>
                <c:pt idx="107">
                  <c:v>24000</c:v>
                </c:pt>
                <c:pt idx="108">
                  <c:v>49000</c:v>
                </c:pt>
                <c:pt idx="109">
                  <c:v>26000</c:v>
                </c:pt>
                <c:pt idx="110">
                  <c:v>45000</c:v>
                </c:pt>
                <c:pt idx="111">
                  <c:v>40000</c:v>
                </c:pt>
                <c:pt idx="112">
                  <c:v>38000</c:v>
                </c:pt>
                <c:pt idx="113">
                  <c:v>54000</c:v>
                </c:pt>
                <c:pt idx="114">
                  <c:v>32000</c:v>
                </c:pt>
                <c:pt idx="115">
                  <c:v>31000</c:v>
                </c:pt>
                <c:pt idx="116">
                  <c:v>42000</c:v>
                </c:pt>
                <c:pt idx="117">
                  <c:v>55000</c:v>
                </c:pt>
                <c:pt idx="118">
                  <c:v>29000</c:v>
                </c:pt>
                <c:pt idx="119">
                  <c:v>33000</c:v>
                </c:pt>
                <c:pt idx="120">
                  <c:v>51000</c:v>
                </c:pt>
                <c:pt idx="121">
                  <c:v>27000</c:v>
                </c:pt>
                <c:pt idx="122">
                  <c:v>43000</c:v>
                </c:pt>
                <c:pt idx="123">
                  <c:v>41000</c:v>
                </c:pt>
                <c:pt idx="124">
                  <c:v>50000</c:v>
                </c:pt>
                <c:pt idx="125">
                  <c:v>24000</c:v>
                </c:pt>
                <c:pt idx="126">
                  <c:v>48000</c:v>
                </c:pt>
                <c:pt idx="127">
                  <c:v>30000</c:v>
                </c:pt>
                <c:pt idx="128">
                  <c:v>39000</c:v>
                </c:pt>
                <c:pt idx="129">
                  <c:v>37000</c:v>
                </c:pt>
                <c:pt idx="130">
                  <c:v>46000</c:v>
                </c:pt>
                <c:pt idx="131">
                  <c:v>33000</c:v>
                </c:pt>
                <c:pt idx="132">
                  <c:v>52000</c:v>
                </c:pt>
                <c:pt idx="133">
                  <c:v>28000</c:v>
                </c:pt>
                <c:pt idx="134">
                  <c:v>41000</c:v>
                </c:pt>
                <c:pt idx="135">
                  <c:v>50000</c:v>
                </c:pt>
                <c:pt idx="136">
                  <c:v>36000</c:v>
                </c:pt>
                <c:pt idx="137">
                  <c:v>24000</c:v>
                </c:pt>
                <c:pt idx="138">
                  <c:v>49000</c:v>
                </c:pt>
                <c:pt idx="139">
                  <c:v>26000</c:v>
                </c:pt>
                <c:pt idx="140">
                  <c:v>45000</c:v>
                </c:pt>
                <c:pt idx="141">
                  <c:v>40000</c:v>
                </c:pt>
                <c:pt idx="142">
                  <c:v>38000</c:v>
                </c:pt>
                <c:pt idx="143">
                  <c:v>54000</c:v>
                </c:pt>
                <c:pt idx="144">
                  <c:v>32000</c:v>
                </c:pt>
                <c:pt idx="145">
                  <c:v>31000</c:v>
                </c:pt>
                <c:pt idx="146">
                  <c:v>42000</c:v>
                </c:pt>
                <c:pt idx="147">
                  <c:v>55000</c:v>
                </c:pt>
                <c:pt idx="148">
                  <c:v>29000</c:v>
                </c:pt>
                <c:pt idx="149">
                  <c:v>33000</c:v>
                </c:pt>
                <c:pt idx="150">
                  <c:v>51000</c:v>
                </c:pt>
                <c:pt idx="151">
                  <c:v>27000</c:v>
                </c:pt>
                <c:pt idx="152">
                  <c:v>43000</c:v>
                </c:pt>
                <c:pt idx="153">
                  <c:v>41000</c:v>
                </c:pt>
                <c:pt idx="154">
                  <c:v>50000</c:v>
                </c:pt>
                <c:pt idx="155">
                  <c:v>24000</c:v>
                </c:pt>
                <c:pt idx="156">
                  <c:v>48000</c:v>
                </c:pt>
                <c:pt idx="157">
                  <c:v>30000</c:v>
                </c:pt>
                <c:pt idx="158">
                  <c:v>39000</c:v>
                </c:pt>
                <c:pt idx="159">
                  <c:v>37000</c:v>
                </c:pt>
                <c:pt idx="160">
                  <c:v>46000</c:v>
                </c:pt>
                <c:pt idx="161">
                  <c:v>33000</c:v>
                </c:pt>
                <c:pt idx="162">
                  <c:v>52000</c:v>
                </c:pt>
                <c:pt idx="163">
                  <c:v>28000</c:v>
                </c:pt>
                <c:pt idx="164">
                  <c:v>41000</c:v>
                </c:pt>
                <c:pt idx="165">
                  <c:v>50000</c:v>
                </c:pt>
                <c:pt idx="166">
                  <c:v>36000</c:v>
                </c:pt>
                <c:pt idx="167">
                  <c:v>24000</c:v>
                </c:pt>
                <c:pt idx="168">
                  <c:v>49000</c:v>
                </c:pt>
                <c:pt idx="169">
                  <c:v>26000</c:v>
                </c:pt>
                <c:pt idx="170">
                  <c:v>45000</c:v>
                </c:pt>
                <c:pt idx="171">
                  <c:v>40000</c:v>
                </c:pt>
                <c:pt idx="172">
                  <c:v>38000</c:v>
                </c:pt>
                <c:pt idx="173">
                  <c:v>54000</c:v>
                </c:pt>
                <c:pt idx="174">
                  <c:v>32000</c:v>
                </c:pt>
                <c:pt idx="175">
                  <c:v>31000</c:v>
                </c:pt>
                <c:pt idx="176">
                  <c:v>42000</c:v>
                </c:pt>
                <c:pt idx="177">
                  <c:v>55000</c:v>
                </c:pt>
                <c:pt idx="178">
                  <c:v>29000</c:v>
                </c:pt>
                <c:pt idx="179">
                  <c:v>33000</c:v>
                </c:pt>
                <c:pt idx="180">
                  <c:v>51000</c:v>
                </c:pt>
                <c:pt idx="181">
                  <c:v>27000</c:v>
                </c:pt>
                <c:pt idx="182">
                  <c:v>43000</c:v>
                </c:pt>
                <c:pt idx="183">
                  <c:v>41000</c:v>
                </c:pt>
                <c:pt idx="184">
                  <c:v>50000</c:v>
                </c:pt>
                <c:pt idx="185">
                  <c:v>24000</c:v>
                </c:pt>
                <c:pt idx="186">
                  <c:v>48000</c:v>
                </c:pt>
                <c:pt idx="187">
                  <c:v>30000</c:v>
                </c:pt>
                <c:pt idx="188">
                  <c:v>39000</c:v>
                </c:pt>
                <c:pt idx="189">
                  <c:v>37000</c:v>
                </c:pt>
                <c:pt idx="190">
                  <c:v>46000</c:v>
                </c:pt>
                <c:pt idx="191">
                  <c:v>33000</c:v>
                </c:pt>
                <c:pt idx="192">
                  <c:v>52000</c:v>
                </c:pt>
                <c:pt idx="193">
                  <c:v>28000</c:v>
                </c:pt>
                <c:pt idx="194">
                  <c:v>41000</c:v>
                </c:pt>
                <c:pt idx="195">
                  <c:v>50000</c:v>
                </c:pt>
                <c:pt idx="196">
                  <c:v>36000</c:v>
                </c:pt>
                <c:pt idx="197">
                  <c:v>24000</c:v>
                </c:pt>
                <c:pt idx="198">
                  <c:v>49000</c:v>
                </c:pt>
                <c:pt idx="199">
                  <c:v>26000</c:v>
                </c:pt>
                <c:pt idx="200">
                  <c:v>45000</c:v>
                </c:pt>
                <c:pt idx="201">
                  <c:v>40000</c:v>
                </c:pt>
                <c:pt idx="202">
                  <c:v>38000</c:v>
                </c:pt>
                <c:pt idx="203">
                  <c:v>54000</c:v>
                </c:pt>
                <c:pt idx="204">
                  <c:v>32000</c:v>
                </c:pt>
                <c:pt idx="205">
                  <c:v>31000</c:v>
                </c:pt>
                <c:pt idx="206">
                  <c:v>42000</c:v>
                </c:pt>
                <c:pt idx="207">
                  <c:v>55000</c:v>
                </c:pt>
                <c:pt idx="208">
                  <c:v>29000</c:v>
                </c:pt>
                <c:pt idx="209">
                  <c:v>33000</c:v>
                </c:pt>
                <c:pt idx="210">
                  <c:v>51000</c:v>
                </c:pt>
                <c:pt idx="211">
                  <c:v>27000</c:v>
                </c:pt>
                <c:pt idx="212">
                  <c:v>43000</c:v>
                </c:pt>
                <c:pt idx="213">
                  <c:v>41000</c:v>
                </c:pt>
                <c:pt idx="214">
                  <c:v>50000</c:v>
                </c:pt>
                <c:pt idx="215">
                  <c:v>24000</c:v>
                </c:pt>
                <c:pt idx="216">
                  <c:v>48000</c:v>
                </c:pt>
                <c:pt idx="217">
                  <c:v>30000</c:v>
                </c:pt>
                <c:pt idx="218">
                  <c:v>39000</c:v>
                </c:pt>
                <c:pt idx="219">
                  <c:v>37000</c:v>
                </c:pt>
                <c:pt idx="220">
                  <c:v>46000</c:v>
                </c:pt>
                <c:pt idx="221">
                  <c:v>33000</c:v>
                </c:pt>
                <c:pt idx="222">
                  <c:v>52000</c:v>
                </c:pt>
                <c:pt idx="223">
                  <c:v>28000</c:v>
                </c:pt>
                <c:pt idx="224">
                  <c:v>41000</c:v>
                </c:pt>
                <c:pt idx="225">
                  <c:v>50000</c:v>
                </c:pt>
                <c:pt idx="226">
                  <c:v>36000</c:v>
                </c:pt>
                <c:pt idx="227">
                  <c:v>24000</c:v>
                </c:pt>
                <c:pt idx="228">
                  <c:v>49000</c:v>
                </c:pt>
                <c:pt idx="229">
                  <c:v>26000</c:v>
                </c:pt>
                <c:pt idx="230">
                  <c:v>45000</c:v>
                </c:pt>
                <c:pt idx="231">
                  <c:v>40000</c:v>
                </c:pt>
                <c:pt idx="232">
                  <c:v>38000</c:v>
                </c:pt>
                <c:pt idx="233">
                  <c:v>54000</c:v>
                </c:pt>
                <c:pt idx="234">
                  <c:v>32000</c:v>
                </c:pt>
                <c:pt idx="235">
                  <c:v>31000</c:v>
                </c:pt>
                <c:pt idx="236">
                  <c:v>25000</c:v>
                </c:pt>
                <c:pt idx="237">
                  <c:v>34000</c:v>
                </c:pt>
                <c:pt idx="238">
                  <c:v>45000</c:v>
                </c:pt>
                <c:pt idx="239">
                  <c:v>22000</c:v>
                </c:pt>
                <c:pt idx="240">
                  <c:v>29000</c:v>
                </c:pt>
                <c:pt idx="241">
                  <c:v>41000</c:v>
                </c:pt>
                <c:pt idx="242">
                  <c:v>36000</c:v>
                </c:pt>
                <c:pt idx="243">
                  <c:v>27000</c:v>
                </c:pt>
                <c:pt idx="244">
                  <c:v>50000</c:v>
                </c:pt>
                <c:pt idx="245">
                  <c:v>31000</c:v>
                </c:pt>
                <c:pt idx="246">
                  <c:v>28000</c:v>
                </c:pt>
                <c:pt idx="247">
                  <c:v>42000</c:v>
                </c:pt>
                <c:pt idx="248">
                  <c:v>33000</c:v>
                </c:pt>
                <c:pt idx="249">
                  <c:v>37000</c:v>
                </c:pt>
                <c:pt idx="250">
                  <c:v>49000</c:v>
                </c:pt>
                <c:pt idx="251">
                  <c:v>23000</c:v>
                </c:pt>
                <c:pt idx="252">
                  <c:v>39000</c:v>
                </c:pt>
                <c:pt idx="253">
                  <c:v>30000</c:v>
                </c:pt>
                <c:pt idx="254">
                  <c:v>46000</c:v>
                </c:pt>
                <c:pt idx="255">
                  <c:v>26000</c:v>
                </c:pt>
                <c:pt idx="256">
                  <c:v>52000</c:v>
                </c:pt>
                <c:pt idx="257">
                  <c:v>24000</c:v>
                </c:pt>
                <c:pt idx="258">
                  <c:v>44000</c:v>
                </c:pt>
                <c:pt idx="259">
                  <c:v>35000</c:v>
                </c:pt>
                <c:pt idx="260">
                  <c:v>38000</c:v>
                </c:pt>
                <c:pt idx="261">
                  <c:v>47000</c:v>
                </c:pt>
                <c:pt idx="262">
                  <c:v>32000</c:v>
                </c:pt>
                <c:pt idx="263">
                  <c:v>29000</c:v>
                </c:pt>
                <c:pt idx="264">
                  <c:v>51000</c:v>
                </c:pt>
                <c:pt idx="265">
                  <c:v>40000</c:v>
                </c:pt>
                <c:pt idx="266">
                  <c:v>34000</c:v>
                </c:pt>
                <c:pt idx="267">
                  <c:v>43000</c:v>
                </c:pt>
                <c:pt idx="268">
                  <c:v>31000</c:v>
                </c:pt>
                <c:pt idx="269">
                  <c:v>27000</c:v>
                </c:pt>
                <c:pt idx="270">
                  <c:v>55000</c:v>
                </c:pt>
                <c:pt idx="271">
                  <c:v>25000</c:v>
                </c:pt>
                <c:pt idx="272">
                  <c:v>48000</c:v>
                </c:pt>
                <c:pt idx="273">
                  <c:v>30000</c:v>
                </c:pt>
                <c:pt idx="274">
                  <c:v>53000</c:v>
                </c:pt>
                <c:pt idx="275">
                  <c:v>28000</c:v>
                </c:pt>
                <c:pt idx="276">
                  <c:v>39000</c:v>
                </c:pt>
                <c:pt idx="277">
                  <c:v>37000</c:v>
                </c:pt>
                <c:pt idx="278">
                  <c:v>46000</c:v>
                </c:pt>
                <c:pt idx="279">
                  <c:v>33000</c:v>
                </c:pt>
                <c:pt idx="280">
                  <c:v>52000</c:v>
                </c:pt>
                <c:pt idx="281">
                  <c:v>29000</c:v>
                </c:pt>
                <c:pt idx="282">
                  <c:v>41000</c:v>
                </c:pt>
                <c:pt idx="283">
                  <c:v>50000</c:v>
                </c:pt>
                <c:pt idx="284">
                  <c:v>36000</c:v>
                </c:pt>
                <c:pt idx="285">
                  <c:v>24000</c:v>
                </c:pt>
                <c:pt idx="286">
                  <c:v>49000</c:v>
                </c:pt>
                <c:pt idx="287">
                  <c:v>26000</c:v>
                </c:pt>
                <c:pt idx="288">
                  <c:v>45000</c:v>
                </c:pt>
                <c:pt idx="289">
                  <c:v>40000</c:v>
                </c:pt>
                <c:pt idx="290">
                  <c:v>38000</c:v>
                </c:pt>
                <c:pt idx="291">
                  <c:v>54000</c:v>
                </c:pt>
                <c:pt idx="292">
                  <c:v>32000</c:v>
                </c:pt>
                <c:pt idx="293">
                  <c:v>31000</c:v>
                </c:pt>
                <c:pt idx="294">
                  <c:v>29000</c:v>
                </c:pt>
                <c:pt idx="295">
                  <c:v>33000</c:v>
                </c:pt>
                <c:pt idx="296">
                  <c:v>51000</c:v>
                </c:pt>
                <c:pt idx="297">
                  <c:v>27000</c:v>
                </c:pt>
              </c:numCache>
            </c:numRef>
          </c:xVal>
          <c:yVal>
            <c:numRef>
              <c:f>'Scatter Plot'!$I$3:$I$300</c:f>
              <c:numCache>
                <c:formatCode>General</c:formatCode>
                <c:ptCount val="298"/>
                <c:pt idx="0">
                  <c:v>45</c:v>
                </c:pt>
                <c:pt idx="1">
                  <c:v>70</c:v>
                </c:pt>
                <c:pt idx="2">
                  <c:v>80</c:v>
                </c:pt>
                <c:pt idx="3">
                  <c:v>30</c:v>
                </c:pt>
                <c:pt idx="4">
                  <c:v>48</c:v>
                </c:pt>
                <c:pt idx="5">
                  <c:v>78</c:v>
                </c:pt>
                <c:pt idx="6">
                  <c:v>65</c:v>
                </c:pt>
                <c:pt idx="7">
                  <c:v>42</c:v>
                </c:pt>
                <c:pt idx="8">
                  <c:v>90</c:v>
                </c:pt>
                <c:pt idx="9">
                  <c:v>55</c:v>
                </c:pt>
                <c:pt idx="10">
                  <c:v>44</c:v>
                </c:pt>
                <c:pt idx="11">
                  <c:v>82</c:v>
                </c:pt>
                <c:pt idx="12">
                  <c:v>60</c:v>
                </c:pt>
                <c:pt idx="13">
                  <c:v>68</c:v>
                </c:pt>
                <c:pt idx="14">
                  <c:v>89</c:v>
                </c:pt>
                <c:pt idx="15">
                  <c:v>32</c:v>
                </c:pt>
                <c:pt idx="16">
                  <c:v>70</c:v>
                </c:pt>
                <c:pt idx="17">
                  <c:v>50</c:v>
                </c:pt>
                <c:pt idx="18">
                  <c:v>81</c:v>
                </c:pt>
                <c:pt idx="19">
                  <c:v>43</c:v>
                </c:pt>
                <c:pt idx="20">
                  <c:v>92</c:v>
                </c:pt>
                <c:pt idx="21">
                  <c:v>33</c:v>
                </c:pt>
                <c:pt idx="22">
                  <c:v>75</c:v>
                </c:pt>
                <c:pt idx="23">
                  <c:v>62</c:v>
                </c:pt>
                <c:pt idx="24">
                  <c:v>69</c:v>
                </c:pt>
                <c:pt idx="25">
                  <c:v>83</c:v>
                </c:pt>
                <c:pt idx="26">
                  <c:v>58</c:v>
                </c:pt>
                <c:pt idx="27">
                  <c:v>46</c:v>
                </c:pt>
                <c:pt idx="28">
                  <c:v>90</c:v>
                </c:pt>
                <c:pt idx="29">
                  <c:v>72</c:v>
                </c:pt>
                <c:pt idx="30">
                  <c:v>65</c:v>
                </c:pt>
                <c:pt idx="31">
                  <c:v>78</c:v>
                </c:pt>
                <c:pt idx="32">
                  <c:v>55</c:v>
                </c:pt>
                <c:pt idx="33">
                  <c:v>40</c:v>
                </c:pt>
                <c:pt idx="34">
                  <c:v>95</c:v>
                </c:pt>
                <c:pt idx="35">
                  <c:v>45</c:v>
                </c:pt>
                <c:pt idx="36">
                  <c:v>85</c:v>
                </c:pt>
                <c:pt idx="37">
                  <c:v>50</c:v>
                </c:pt>
                <c:pt idx="38">
                  <c:v>93</c:v>
                </c:pt>
                <c:pt idx="39">
                  <c:v>42</c:v>
                </c:pt>
                <c:pt idx="40">
                  <c:v>70</c:v>
                </c:pt>
                <c:pt idx="41">
                  <c:v>68</c:v>
                </c:pt>
                <c:pt idx="42">
                  <c:v>81</c:v>
                </c:pt>
                <c:pt idx="43">
                  <c:v>60</c:v>
                </c:pt>
                <c:pt idx="44">
                  <c:v>92</c:v>
                </c:pt>
                <c:pt idx="45">
                  <c:v>44</c:v>
                </c:pt>
                <c:pt idx="46">
                  <c:v>78</c:v>
                </c:pt>
                <c:pt idx="47">
                  <c:v>90</c:v>
                </c:pt>
                <c:pt idx="48">
                  <c:v>65</c:v>
                </c:pt>
                <c:pt idx="49">
                  <c:v>33</c:v>
                </c:pt>
                <c:pt idx="50">
                  <c:v>89</c:v>
                </c:pt>
                <c:pt idx="51">
                  <c:v>43</c:v>
                </c:pt>
                <c:pt idx="52">
                  <c:v>80</c:v>
                </c:pt>
                <c:pt idx="53">
                  <c:v>72</c:v>
                </c:pt>
                <c:pt idx="54">
                  <c:v>69</c:v>
                </c:pt>
                <c:pt idx="55">
                  <c:v>94</c:v>
                </c:pt>
                <c:pt idx="56">
                  <c:v>58</c:v>
                </c:pt>
                <c:pt idx="57">
                  <c:v>56</c:v>
                </c:pt>
                <c:pt idx="58">
                  <c:v>43</c:v>
                </c:pt>
                <c:pt idx="59">
                  <c:v>60</c:v>
                </c:pt>
                <c:pt idx="60">
                  <c:v>90</c:v>
                </c:pt>
                <c:pt idx="61">
                  <c:v>40</c:v>
                </c:pt>
                <c:pt idx="62">
                  <c:v>78</c:v>
                </c:pt>
                <c:pt idx="63">
                  <c:v>77</c:v>
                </c:pt>
                <c:pt idx="64">
                  <c:v>90</c:v>
                </c:pt>
                <c:pt idx="65">
                  <c:v>33</c:v>
                </c:pt>
                <c:pt idx="66">
                  <c:v>85</c:v>
                </c:pt>
                <c:pt idx="67">
                  <c:v>50</c:v>
                </c:pt>
                <c:pt idx="68">
                  <c:v>70</c:v>
                </c:pt>
                <c:pt idx="69">
                  <c:v>68</c:v>
                </c:pt>
                <c:pt idx="70">
                  <c:v>81</c:v>
                </c:pt>
                <c:pt idx="71">
                  <c:v>60</c:v>
                </c:pt>
                <c:pt idx="72">
                  <c:v>92</c:v>
                </c:pt>
                <c:pt idx="73">
                  <c:v>42</c:v>
                </c:pt>
                <c:pt idx="74">
                  <c:v>78</c:v>
                </c:pt>
                <c:pt idx="75">
                  <c:v>90</c:v>
                </c:pt>
                <c:pt idx="76">
                  <c:v>65</c:v>
                </c:pt>
                <c:pt idx="77">
                  <c:v>33</c:v>
                </c:pt>
                <c:pt idx="78">
                  <c:v>89</c:v>
                </c:pt>
                <c:pt idx="79">
                  <c:v>43</c:v>
                </c:pt>
                <c:pt idx="80">
                  <c:v>80</c:v>
                </c:pt>
                <c:pt idx="81">
                  <c:v>72</c:v>
                </c:pt>
                <c:pt idx="82">
                  <c:v>69</c:v>
                </c:pt>
                <c:pt idx="83">
                  <c:v>94</c:v>
                </c:pt>
                <c:pt idx="84">
                  <c:v>58</c:v>
                </c:pt>
                <c:pt idx="85">
                  <c:v>56</c:v>
                </c:pt>
                <c:pt idx="86">
                  <c:v>82</c:v>
                </c:pt>
                <c:pt idx="87">
                  <c:v>95</c:v>
                </c:pt>
                <c:pt idx="88">
                  <c:v>43</c:v>
                </c:pt>
                <c:pt idx="89">
                  <c:v>60</c:v>
                </c:pt>
                <c:pt idx="90">
                  <c:v>90</c:v>
                </c:pt>
                <c:pt idx="91">
                  <c:v>40</c:v>
                </c:pt>
                <c:pt idx="92">
                  <c:v>78</c:v>
                </c:pt>
                <c:pt idx="93">
                  <c:v>77</c:v>
                </c:pt>
                <c:pt idx="94">
                  <c:v>90</c:v>
                </c:pt>
                <c:pt idx="95">
                  <c:v>33</c:v>
                </c:pt>
                <c:pt idx="96">
                  <c:v>85</c:v>
                </c:pt>
                <c:pt idx="97">
                  <c:v>50</c:v>
                </c:pt>
                <c:pt idx="98">
                  <c:v>70</c:v>
                </c:pt>
                <c:pt idx="99">
                  <c:v>68</c:v>
                </c:pt>
                <c:pt idx="100">
                  <c:v>81</c:v>
                </c:pt>
                <c:pt idx="101">
                  <c:v>60</c:v>
                </c:pt>
                <c:pt idx="102">
                  <c:v>92</c:v>
                </c:pt>
                <c:pt idx="103">
                  <c:v>42</c:v>
                </c:pt>
                <c:pt idx="104">
                  <c:v>78</c:v>
                </c:pt>
                <c:pt idx="105">
                  <c:v>90</c:v>
                </c:pt>
                <c:pt idx="106">
                  <c:v>65</c:v>
                </c:pt>
                <c:pt idx="107">
                  <c:v>33</c:v>
                </c:pt>
                <c:pt idx="108">
                  <c:v>89</c:v>
                </c:pt>
                <c:pt idx="109">
                  <c:v>43</c:v>
                </c:pt>
                <c:pt idx="110">
                  <c:v>80</c:v>
                </c:pt>
                <c:pt idx="111">
                  <c:v>72</c:v>
                </c:pt>
                <c:pt idx="112">
                  <c:v>69</c:v>
                </c:pt>
                <c:pt idx="113">
                  <c:v>94</c:v>
                </c:pt>
                <c:pt idx="114">
                  <c:v>58</c:v>
                </c:pt>
                <c:pt idx="115">
                  <c:v>56</c:v>
                </c:pt>
                <c:pt idx="116">
                  <c:v>82</c:v>
                </c:pt>
                <c:pt idx="117">
                  <c:v>95</c:v>
                </c:pt>
                <c:pt idx="118">
                  <c:v>43</c:v>
                </c:pt>
                <c:pt idx="119">
                  <c:v>60</c:v>
                </c:pt>
                <c:pt idx="120">
                  <c:v>90</c:v>
                </c:pt>
                <c:pt idx="121">
                  <c:v>40</c:v>
                </c:pt>
                <c:pt idx="122">
                  <c:v>78</c:v>
                </c:pt>
                <c:pt idx="123">
                  <c:v>77</c:v>
                </c:pt>
                <c:pt idx="124">
                  <c:v>90</c:v>
                </c:pt>
                <c:pt idx="125">
                  <c:v>33</c:v>
                </c:pt>
                <c:pt idx="126">
                  <c:v>85</c:v>
                </c:pt>
                <c:pt idx="127">
                  <c:v>50</c:v>
                </c:pt>
                <c:pt idx="128">
                  <c:v>70</c:v>
                </c:pt>
                <c:pt idx="129">
                  <c:v>68</c:v>
                </c:pt>
                <c:pt idx="130">
                  <c:v>81</c:v>
                </c:pt>
                <c:pt idx="131">
                  <c:v>60</c:v>
                </c:pt>
                <c:pt idx="132">
                  <c:v>92</c:v>
                </c:pt>
                <c:pt idx="133">
                  <c:v>42</c:v>
                </c:pt>
                <c:pt idx="134">
                  <c:v>78</c:v>
                </c:pt>
                <c:pt idx="135">
                  <c:v>90</c:v>
                </c:pt>
                <c:pt idx="136">
                  <c:v>65</c:v>
                </c:pt>
                <c:pt idx="137">
                  <c:v>33</c:v>
                </c:pt>
                <c:pt idx="138">
                  <c:v>89</c:v>
                </c:pt>
                <c:pt idx="139">
                  <c:v>43</c:v>
                </c:pt>
                <c:pt idx="140">
                  <c:v>80</c:v>
                </c:pt>
                <c:pt idx="141">
                  <c:v>72</c:v>
                </c:pt>
                <c:pt idx="142">
                  <c:v>69</c:v>
                </c:pt>
                <c:pt idx="143">
                  <c:v>94</c:v>
                </c:pt>
                <c:pt idx="144">
                  <c:v>58</c:v>
                </c:pt>
                <c:pt idx="145">
                  <c:v>56</c:v>
                </c:pt>
                <c:pt idx="146">
                  <c:v>82</c:v>
                </c:pt>
                <c:pt idx="147">
                  <c:v>95</c:v>
                </c:pt>
                <c:pt idx="148">
                  <c:v>43</c:v>
                </c:pt>
                <c:pt idx="149">
                  <c:v>60</c:v>
                </c:pt>
                <c:pt idx="150">
                  <c:v>90</c:v>
                </c:pt>
                <c:pt idx="151">
                  <c:v>40</c:v>
                </c:pt>
                <c:pt idx="152">
                  <c:v>78</c:v>
                </c:pt>
                <c:pt idx="153">
                  <c:v>77</c:v>
                </c:pt>
                <c:pt idx="154">
                  <c:v>90</c:v>
                </c:pt>
                <c:pt idx="155">
                  <c:v>33</c:v>
                </c:pt>
                <c:pt idx="156">
                  <c:v>85</c:v>
                </c:pt>
                <c:pt idx="157">
                  <c:v>50</c:v>
                </c:pt>
                <c:pt idx="158">
                  <c:v>70</c:v>
                </c:pt>
                <c:pt idx="159">
                  <c:v>68</c:v>
                </c:pt>
                <c:pt idx="160">
                  <c:v>81</c:v>
                </c:pt>
                <c:pt idx="161">
                  <c:v>60</c:v>
                </c:pt>
                <c:pt idx="162">
                  <c:v>92</c:v>
                </c:pt>
                <c:pt idx="163">
                  <c:v>42</c:v>
                </c:pt>
                <c:pt idx="164">
                  <c:v>78</c:v>
                </c:pt>
                <c:pt idx="165">
                  <c:v>90</c:v>
                </c:pt>
                <c:pt idx="166">
                  <c:v>65</c:v>
                </c:pt>
                <c:pt idx="167">
                  <c:v>33</c:v>
                </c:pt>
                <c:pt idx="168">
                  <c:v>89</c:v>
                </c:pt>
                <c:pt idx="169">
                  <c:v>43</c:v>
                </c:pt>
                <c:pt idx="170">
                  <c:v>80</c:v>
                </c:pt>
                <c:pt idx="171">
                  <c:v>72</c:v>
                </c:pt>
                <c:pt idx="172">
                  <c:v>69</c:v>
                </c:pt>
                <c:pt idx="173">
                  <c:v>94</c:v>
                </c:pt>
                <c:pt idx="174">
                  <c:v>58</c:v>
                </c:pt>
                <c:pt idx="175">
                  <c:v>56</c:v>
                </c:pt>
                <c:pt idx="176">
                  <c:v>82</c:v>
                </c:pt>
                <c:pt idx="177">
                  <c:v>95</c:v>
                </c:pt>
                <c:pt idx="178">
                  <c:v>43</c:v>
                </c:pt>
                <c:pt idx="179">
                  <c:v>60</c:v>
                </c:pt>
                <c:pt idx="180">
                  <c:v>90</c:v>
                </c:pt>
                <c:pt idx="181">
                  <c:v>40</c:v>
                </c:pt>
                <c:pt idx="182">
                  <c:v>78</c:v>
                </c:pt>
                <c:pt idx="183">
                  <c:v>77</c:v>
                </c:pt>
                <c:pt idx="184">
                  <c:v>90</c:v>
                </c:pt>
                <c:pt idx="185">
                  <c:v>33</c:v>
                </c:pt>
                <c:pt idx="186">
                  <c:v>85</c:v>
                </c:pt>
                <c:pt idx="187">
                  <c:v>50</c:v>
                </c:pt>
                <c:pt idx="188">
                  <c:v>70</c:v>
                </c:pt>
                <c:pt idx="189">
                  <c:v>68</c:v>
                </c:pt>
                <c:pt idx="190">
                  <c:v>81</c:v>
                </c:pt>
                <c:pt idx="191">
                  <c:v>60</c:v>
                </c:pt>
                <c:pt idx="192">
                  <c:v>92</c:v>
                </c:pt>
                <c:pt idx="193">
                  <c:v>42</c:v>
                </c:pt>
                <c:pt idx="194">
                  <c:v>78</c:v>
                </c:pt>
                <c:pt idx="195">
                  <c:v>90</c:v>
                </c:pt>
                <c:pt idx="196">
                  <c:v>65</c:v>
                </c:pt>
                <c:pt idx="197">
                  <c:v>33</c:v>
                </c:pt>
                <c:pt idx="198">
                  <c:v>89</c:v>
                </c:pt>
                <c:pt idx="199">
                  <c:v>43</c:v>
                </c:pt>
                <c:pt idx="200">
                  <c:v>80</c:v>
                </c:pt>
                <c:pt idx="201">
                  <c:v>72</c:v>
                </c:pt>
                <c:pt idx="202">
                  <c:v>69</c:v>
                </c:pt>
                <c:pt idx="203">
                  <c:v>94</c:v>
                </c:pt>
                <c:pt idx="204">
                  <c:v>58</c:v>
                </c:pt>
                <c:pt idx="205">
                  <c:v>56</c:v>
                </c:pt>
                <c:pt idx="206">
                  <c:v>82</c:v>
                </c:pt>
                <c:pt idx="207">
                  <c:v>95</c:v>
                </c:pt>
                <c:pt idx="208">
                  <c:v>43</c:v>
                </c:pt>
                <c:pt idx="209">
                  <c:v>60</c:v>
                </c:pt>
                <c:pt idx="210">
                  <c:v>90</c:v>
                </c:pt>
                <c:pt idx="211">
                  <c:v>40</c:v>
                </c:pt>
                <c:pt idx="212">
                  <c:v>78</c:v>
                </c:pt>
                <c:pt idx="213">
                  <c:v>77</c:v>
                </c:pt>
                <c:pt idx="214">
                  <c:v>90</c:v>
                </c:pt>
                <c:pt idx="215">
                  <c:v>33</c:v>
                </c:pt>
                <c:pt idx="216">
                  <c:v>85</c:v>
                </c:pt>
                <c:pt idx="217">
                  <c:v>50</c:v>
                </c:pt>
                <c:pt idx="218">
                  <c:v>70</c:v>
                </c:pt>
                <c:pt idx="219">
                  <c:v>68</c:v>
                </c:pt>
                <c:pt idx="220">
                  <c:v>81</c:v>
                </c:pt>
                <c:pt idx="221">
                  <c:v>60</c:v>
                </c:pt>
                <c:pt idx="222">
                  <c:v>92</c:v>
                </c:pt>
                <c:pt idx="223">
                  <c:v>42</c:v>
                </c:pt>
                <c:pt idx="224">
                  <c:v>78</c:v>
                </c:pt>
                <c:pt idx="225">
                  <c:v>90</c:v>
                </c:pt>
                <c:pt idx="226">
                  <c:v>65</c:v>
                </c:pt>
                <c:pt idx="227">
                  <c:v>33</c:v>
                </c:pt>
                <c:pt idx="228">
                  <c:v>89</c:v>
                </c:pt>
                <c:pt idx="229">
                  <c:v>43</c:v>
                </c:pt>
                <c:pt idx="230">
                  <c:v>80</c:v>
                </c:pt>
                <c:pt idx="231">
                  <c:v>72</c:v>
                </c:pt>
                <c:pt idx="232">
                  <c:v>69</c:v>
                </c:pt>
                <c:pt idx="233">
                  <c:v>94</c:v>
                </c:pt>
                <c:pt idx="234">
                  <c:v>58</c:v>
                </c:pt>
                <c:pt idx="235">
                  <c:v>56</c:v>
                </c:pt>
                <c:pt idx="236">
                  <c:v>45</c:v>
                </c:pt>
                <c:pt idx="237">
                  <c:v>70</c:v>
                </c:pt>
                <c:pt idx="238">
                  <c:v>80</c:v>
                </c:pt>
                <c:pt idx="239">
                  <c:v>30</c:v>
                </c:pt>
                <c:pt idx="240">
                  <c:v>48</c:v>
                </c:pt>
                <c:pt idx="241">
                  <c:v>78</c:v>
                </c:pt>
                <c:pt idx="242">
                  <c:v>65</c:v>
                </c:pt>
                <c:pt idx="243">
                  <c:v>42</c:v>
                </c:pt>
                <c:pt idx="244">
                  <c:v>90</c:v>
                </c:pt>
                <c:pt idx="245">
                  <c:v>55</c:v>
                </c:pt>
                <c:pt idx="246">
                  <c:v>44</c:v>
                </c:pt>
                <c:pt idx="247">
                  <c:v>82</c:v>
                </c:pt>
                <c:pt idx="248">
                  <c:v>60</c:v>
                </c:pt>
                <c:pt idx="249">
                  <c:v>68</c:v>
                </c:pt>
                <c:pt idx="250">
                  <c:v>89</c:v>
                </c:pt>
                <c:pt idx="251">
                  <c:v>32</c:v>
                </c:pt>
                <c:pt idx="252">
                  <c:v>70</c:v>
                </c:pt>
                <c:pt idx="253">
                  <c:v>50</c:v>
                </c:pt>
                <c:pt idx="254">
                  <c:v>81</c:v>
                </c:pt>
                <c:pt idx="255">
                  <c:v>43</c:v>
                </c:pt>
                <c:pt idx="256">
                  <c:v>92</c:v>
                </c:pt>
                <c:pt idx="257">
                  <c:v>33</c:v>
                </c:pt>
                <c:pt idx="258">
                  <c:v>75</c:v>
                </c:pt>
                <c:pt idx="259">
                  <c:v>62</c:v>
                </c:pt>
                <c:pt idx="260">
                  <c:v>69</c:v>
                </c:pt>
                <c:pt idx="261">
                  <c:v>83</c:v>
                </c:pt>
                <c:pt idx="262">
                  <c:v>58</c:v>
                </c:pt>
                <c:pt idx="263">
                  <c:v>46</c:v>
                </c:pt>
                <c:pt idx="264">
                  <c:v>90</c:v>
                </c:pt>
                <c:pt idx="265">
                  <c:v>72</c:v>
                </c:pt>
                <c:pt idx="266">
                  <c:v>65</c:v>
                </c:pt>
                <c:pt idx="267">
                  <c:v>78</c:v>
                </c:pt>
                <c:pt idx="268">
                  <c:v>55</c:v>
                </c:pt>
                <c:pt idx="269">
                  <c:v>40</c:v>
                </c:pt>
                <c:pt idx="270">
                  <c:v>95</c:v>
                </c:pt>
                <c:pt idx="271">
                  <c:v>45</c:v>
                </c:pt>
                <c:pt idx="272">
                  <c:v>85</c:v>
                </c:pt>
                <c:pt idx="273">
                  <c:v>50</c:v>
                </c:pt>
                <c:pt idx="274">
                  <c:v>93</c:v>
                </c:pt>
                <c:pt idx="275">
                  <c:v>42</c:v>
                </c:pt>
                <c:pt idx="276">
                  <c:v>70</c:v>
                </c:pt>
                <c:pt idx="277">
                  <c:v>68</c:v>
                </c:pt>
                <c:pt idx="278">
                  <c:v>81</c:v>
                </c:pt>
                <c:pt idx="279">
                  <c:v>60</c:v>
                </c:pt>
                <c:pt idx="280">
                  <c:v>92</c:v>
                </c:pt>
                <c:pt idx="281">
                  <c:v>44</c:v>
                </c:pt>
                <c:pt idx="282">
                  <c:v>78</c:v>
                </c:pt>
                <c:pt idx="283">
                  <c:v>90</c:v>
                </c:pt>
                <c:pt idx="284">
                  <c:v>65</c:v>
                </c:pt>
                <c:pt idx="285">
                  <c:v>33</c:v>
                </c:pt>
                <c:pt idx="286">
                  <c:v>89</c:v>
                </c:pt>
                <c:pt idx="287">
                  <c:v>43</c:v>
                </c:pt>
                <c:pt idx="288">
                  <c:v>80</c:v>
                </c:pt>
                <c:pt idx="289">
                  <c:v>72</c:v>
                </c:pt>
                <c:pt idx="290">
                  <c:v>69</c:v>
                </c:pt>
                <c:pt idx="291">
                  <c:v>94</c:v>
                </c:pt>
                <c:pt idx="292">
                  <c:v>58</c:v>
                </c:pt>
                <c:pt idx="293">
                  <c:v>56</c:v>
                </c:pt>
                <c:pt idx="294">
                  <c:v>43</c:v>
                </c:pt>
                <c:pt idx="295">
                  <c:v>60</c:v>
                </c:pt>
                <c:pt idx="296">
                  <c:v>90</c:v>
                </c:pt>
                <c:pt idx="297">
                  <c:v>40</c:v>
                </c:pt>
              </c:numCache>
            </c:numRef>
          </c:yVal>
          <c:smooth val="0"/>
          <c:extLst>
            <c:ext xmlns:c16="http://schemas.microsoft.com/office/drawing/2014/chart" uri="{C3380CC4-5D6E-409C-BE32-E72D297353CC}">
              <c16:uniqueId val="{00000009-A2F7-478C-95FB-484C31F3798C}"/>
            </c:ext>
          </c:extLst>
        </c:ser>
        <c:dLbls>
          <c:showLegendKey val="0"/>
          <c:showVal val="0"/>
          <c:showCatName val="0"/>
          <c:showSerName val="0"/>
          <c:showPercent val="0"/>
          <c:showBubbleSize val="0"/>
        </c:dLbls>
        <c:axId val="1815618271"/>
        <c:axId val="1815616831"/>
      </c:scatterChart>
      <c:valAx>
        <c:axId val="2078424031"/>
        <c:scaling>
          <c:orientation val="minMax"/>
          <c:max val="57000"/>
          <c:min val="20000"/>
        </c:scaling>
        <c:delete val="0"/>
        <c:axPos val="b"/>
        <c:majorGridlines>
          <c:spPr>
            <a:ln w="9525" cap="flat" cmpd="sng" algn="ctr">
              <a:solidFill>
                <a:schemeClr val="tx1">
                  <a:lumMod val="15000"/>
                  <a:lumOff val="85000"/>
                </a:schemeClr>
              </a:solidFill>
              <a:round/>
            </a:ln>
            <a:effectLst/>
          </c:spPr>
        </c:majorGridlines>
        <c:title>
          <c:tx>
            <c:rich>
              <a:bodyPr/>
              <a:lstStyle/>
              <a:p>
                <a:pPr algn="ctr" rtl="0">
                  <a:defRPr lang="en-US" sz="800" b="0" i="0" u="none" strike="noStrike" kern="1200" baseline="0">
                    <a:solidFill>
                      <a:sysClr val="windowText" lastClr="000000">
                        <a:lumMod val="65000"/>
                        <a:lumOff val="35000"/>
                      </a:sysClr>
                    </a:solidFill>
                    <a:latin typeface="+mn-lt"/>
                    <a:ea typeface="+mn-ea"/>
                    <a:cs typeface="+mn-cs"/>
                  </a:defRPr>
                </a:pPr>
                <a:r>
                  <a:rPr lang="en-US" sz="800" b="0" i="0" u="none" strike="noStrike" kern="1200" baseline="0">
                    <a:solidFill>
                      <a:sysClr val="windowText" lastClr="000000">
                        <a:lumMod val="65000"/>
                        <a:lumOff val="35000"/>
                      </a:sysClr>
                    </a:solidFill>
                    <a:latin typeface="+mn-lt"/>
                    <a:ea typeface="+mn-ea"/>
                    <a:cs typeface="+mn-cs"/>
                  </a:rPr>
                  <a:t>Cost of Campaign</a:t>
                </a:r>
              </a:p>
            </c:rich>
          </c:tx>
          <c:overlay val="0"/>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8420671"/>
        <c:crosses val="autoZero"/>
        <c:crossBetween val="midCat"/>
      </c:valAx>
      <c:valAx>
        <c:axId val="2078420671"/>
        <c:scaling>
          <c:orientation val="minMax"/>
          <c:min val="50"/>
        </c:scaling>
        <c:delete val="0"/>
        <c:axPos val="l"/>
        <c:majorGridlines>
          <c:spPr>
            <a:ln w="9525" cap="flat" cmpd="sng" algn="ctr">
              <a:solidFill>
                <a:schemeClr val="bg1">
                  <a:lumMod val="85000"/>
                </a:schemeClr>
              </a:solidFill>
              <a:round/>
            </a:ln>
            <a:effectLst/>
          </c:spPr>
        </c:majorGridlines>
        <c:title>
          <c:tx>
            <c:rich>
              <a:bodyPr/>
              <a:lstStyle/>
              <a:p>
                <a:pPr algn="ctr" rtl="0">
                  <a:defRPr lang="en-US" sz="800" b="0" i="0" u="none" strike="noStrike" kern="1200" baseline="0">
                    <a:solidFill>
                      <a:sysClr val="windowText" lastClr="000000">
                        <a:lumMod val="65000"/>
                        <a:lumOff val="35000"/>
                      </a:sysClr>
                    </a:solidFill>
                    <a:latin typeface="+mn-lt"/>
                    <a:ea typeface="+mn-ea"/>
                    <a:cs typeface="+mn-cs"/>
                  </a:defRPr>
                </a:pPr>
                <a:r>
                  <a:rPr lang="en-US" sz="800" b="0" i="0" u="none" strike="noStrike" kern="1200" baseline="0">
                    <a:solidFill>
                      <a:sysClr val="windowText" lastClr="000000">
                        <a:lumMod val="65000"/>
                        <a:lumOff val="35000"/>
                      </a:sysClr>
                    </a:solidFill>
                    <a:latin typeface="+mn-lt"/>
                    <a:ea typeface="+mn-ea"/>
                    <a:cs typeface="+mn-cs"/>
                  </a:rPr>
                  <a:t>Total Reads</a:t>
                </a:r>
              </a:p>
            </c:rich>
          </c:tx>
          <c:overlay val="0"/>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2078424031"/>
        <c:crosses val="autoZero"/>
        <c:crossBetween val="midCat"/>
      </c:valAx>
      <c:valAx>
        <c:axId val="1815616831"/>
        <c:scaling>
          <c:orientation val="minMax"/>
          <c:min val="10"/>
        </c:scaling>
        <c:delete val="0"/>
        <c:axPos val="r"/>
        <c:title>
          <c:tx>
            <c:rich>
              <a:bodyPr/>
              <a:lstStyle/>
              <a:p>
                <a:pPr algn="ctr" rtl="0">
                  <a:defRPr lang="en-US" sz="800" b="0" i="0" u="none" strike="noStrike" kern="1200" baseline="0">
                    <a:solidFill>
                      <a:sysClr val="windowText" lastClr="000000">
                        <a:lumMod val="65000"/>
                        <a:lumOff val="35000"/>
                      </a:sysClr>
                    </a:solidFill>
                    <a:latin typeface="+mn-lt"/>
                    <a:ea typeface="+mn-ea"/>
                    <a:cs typeface="+mn-cs"/>
                  </a:defRPr>
                </a:pPr>
                <a:r>
                  <a:rPr lang="en-US" sz="800" b="0" i="0" u="none" strike="noStrike" kern="1200" baseline="0">
                    <a:solidFill>
                      <a:sysClr val="windowText" lastClr="000000">
                        <a:lumMod val="65000"/>
                        <a:lumOff val="35000"/>
                      </a:sysClr>
                    </a:solidFill>
                    <a:latin typeface="+mn-lt"/>
                    <a:ea typeface="+mn-ea"/>
                    <a:cs typeface="+mn-cs"/>
                  </a:rPr>
                  <a:t>Total Clicks</a:t>
                </a:r>
              </a:p>
            </c:rich>
          </c:tx>
          <c:overlay val="0"/>
        </c:title>
        <c:numFmt formatCode="General" sourceLinked="1"/>
        <c:majorTickMark val="none"/>
        <c:minorTickMark val="none"/>
        <c:tickLblPos val="nextTo"/>
        <c:spPr>
          <a:noFill/>
          <a:ln>
            <a:solidFill>
              <a:schemeClr val="tx1">
                <a:lumMod val="25000"/>
                <a:lumOff val="75000"/>
              </a:schemeClr>
            </a:solidFill>
          </a:ln>
        </c:spPr>
        <c:txPr>
          <a:bodyPr/>
          <a:lstStyle/>
          <a:p>
            <a:pPr>
              <a:defRPr sz="800"/>
            </a:pPr>
            <a:endParaRPr lang="en-US"/>
          </a:p>
        </c:txPr>
        <c:crossAx val="1815618271"/>
        <c:crosses val="max"/>
        <c:crossBetween val="midCat"/>
        <c:majorUnit val="20"/>
      </c:valAx>
      <c:valAx>
        <c:axId val="1815618271"/>
        <c:scaling>
          <c:orientation val="minMax"/>
        </c:scaling>
        <c:delete val="1"/>
        <c:axPos val="b"/>
        <c:numFmt formatCode="General" sourceLinked="1"/>
        <c:majorTickMark val="out"/>
        <c:minorTickMark val="none"/>
        <c:tickLblPos val="nextTo"/>
        <c:crossAx val="1815616831"/>
        <c:crosses val="autoZero"/>
        <c:crossBetween val="midCat"/>
      </c:valAx>
      <c:spPr>
        <a:noFill/>
        <a:ln>
          <a:noFill/>
        </a:ln>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Reads &amp; Clicks by</a:t>
            </a:r>
            <a:r>
              <a:rPr lang="en-US" sz="1200" baseline="0"/>
              <a:t> Month</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3"/>
          <c:tx>
            <c:strRef>
              <c:f>'Bar Chart'!$E$29</c:f>
              <c:strCache>
                <c:ptCount val="1"/>
                <c:pt idx="0">
                  <c:v>Total Reads</c:v>
                </c:pt>
              </c:strCache>
            </c:strRef>
          </c:tx>
          <c:spPr>
            <a:solidFill>
              <a:schemeClr val="tx1">
                <a:lumMod val="85000"/>
                <a:lumOff val="1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Chart'!$A$30:$A$39</c:f>
              <c:strCache>
                <c:ptCount val="10"/>
                <c:pt idx="0">
                  <c:v>Jan</c:v>
                </c:pt>
                <c:pt idx="1">
                  <c:v>Feb</c:v>
                </c:pt>
                <c:pt idx="2">
                  <c:v>Mar</c:v>
                </c:pt>
                <c:pt idx="3">
                  <c:v>Apr</c:v>
                </c:pt>
                <c:pt idx="4">
                  <c:v>May</c:v>
                </c:pt>
                <c:pt idx="5">
                  <c:v>Jun</c:v>
                </c:pt>
                <c:pt idx="6">
                  <c:v>Jul</c:v>
                </c:pt>
                <c:pt idx="7">
                  <c:v>Aug</c:v>
                </c:pt>
                <c:pt idx="8">
                  <c:v>Sep</c:v>
                </c:pt>
                <c:pt idx="9">
                  <c:v>Oct</c:v>
                </c:pt>
              </c:strCache>
            </c:strRef>
          </c:cat>
          <c:val>
            <c:numRef>
              <c:f>'Bar Chart'!$E$30:$E$39</c:f>
              <c:numCache>
                <c:formatCode>General</c:formatCode>
                <c:ptCount val="10"/>
                <c:pt idx="0">
                  <c:v>5560</c:v>
                </c:pt>
                <c:pt idx="1">
                  <c:v>5500</c:v>
                </c:pt>
                <c:pt idx="2">
                  <c:v>6010</c:v>
                </c:pt>
                <c:pt idx="3">
                  <c:v>6010</c:v>
                </c:pt>
                <c:pt idx="4">
                  <c:v>6010</c:v>
                </c:pt>
                <c:pt idx="5">
                  <c:v>6010</c:v>
                </c:pt>
                <c:pt idx="6">
                  <c:v>6010</c:v>
                </c:pt>
                <c:pt idx="7">
                  <c:v>5800</c:v>
                </c:pt>
                <c:pt idx="8">
                  <c:v>5660</c:v>
                </c:pt>
                <c:pt idx="9">
                  <c:v>5820</c:v>
                </c:pt>
              </c:numCache>
            </c:numRef>
          </c:val>
          <c:extLst>
            <c:ext xmlns:c16="http://schemas.microsoft.com/office/drawing/2014/chart" uri="{C3380CC4-5D6E-409C-BE32-E72D297353CC}">
              <c16:uniqueId val="{00000005-7A86-455D-B034-D867B5913812}"/>
            </c:ext>
          </c:extLst>
        </c:ser>
        <c:dLbls>
          <c:showLegendKey val="0"/>
          <c:showVal val="1"/>
          <c:showCatName val="0"/>
          <c:showSerName val="0"/>
          <c:showPercent val="0"/>
          <c:showBubbleSize val="0"/>
        </c:dLbls>
        <c:gapWidth val="90"/>
        <c:axId val="133768528"/>
        <c:axId val="133759408"/>
        <c:extLst>
          <c:ext xmlns:c15="http://schemas.microsoft.com/office/drawing/2012/chart" uri="{02D57815-91ED-43cb-92C2-25804820EDAC}">
            <c15:filteredBarSeries>
              <c15:ser>
                <c:idx val="0"/>
                <c:order val="0"/>
                <c:tx>
                  <c:strRef>
                    <c:extLst>
                      <c:ext uri="{02D57815-91ED-43cb-92C2-25804820EDAC}">
                        <c15:formulaRef>
                          <c15:sqref>'Bar Chart'!$B$29</c15:sqref>
                        </c15:formulaRef>
                      </c:ext>
                    </c:extLst>
                    <c:strCache>
                      <c:ptCount val="1"/>
                      <c:pt idx="0">
                        <c:v> Total Sends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'Bar Chart'!$A$30:$A$39</c15:sqref>
                        </c15:formulaRef>
                      </c:ext>
                    </c:extLst>
                    <c:strCache>
                      <c:ptCount val="10"/>
                      <c:pt idx="0">
                        <c:v>Jan</c:v>
                      </c:pt>
                      <c:pt idx="1">
                        <c:v>Feb</c:v>
                      </c:pt>
                      <c:pt idx="2">
                        <c:v>Mar</c:v>
                      </c:pt>
                      <c:pt idx="3">
                        <c:v>Apr</c:v>
                      </c:pt>
                      <c:pt idx="4">
                        <c:v>May</c:v>
                      </c:pt>
                      <c:pt idx="5">
                        <c:v>Jun</c:v>
                      </c:pt>
                      <c:pt idx="6">
                        <c:v>Jul</c:v>
                      </c:pt>
                      <c:pt idx="7">
                        <c:v>Aug</c:v>
                      </c:pt>
                      <c:pt idx="8">
                        <c:v>Sep</c:v>
                      </c:pt>
                      <c:pt idx="9">
                        <c:v>Oct</c:v>
                      </c:pt>
                    </c:strCache>
                  </c:strRef>
                </c:cat>
                <c:val>
                  <c:numRef>
                    <c:extLst>
                      <c:ext uri="{02D57815-91ED-43cb-92C2-25804820EDAC}">
                        <c15:formulaRef>
                          <c15:sqref>'Bar Chart'!$B$30:$B$39</c15:sqref>
                        </c15:formulaRef>
                      </c:ext>
                    </c:extLst>
                    <c:numCache>
                      <c:formatCode>General</c:formatCode>
                      <c:ptCount val="10"/>
                      <c:pt idx="0">
                        <c:v>16350</c:v>
                      </c:pt>
                      <c:pt idx="1">
                        <c:v>16120</c:v>
                      </c:pt>
                      <c:pt idx="2">
                        <c:v>17360</c:v>
                      </c:pt>
                      <c:pt idx="3">
                        <c:v>17360</c:v>
                      </c:pt>
                      <c:pt idx="4">
                        <c:v>17360</c:v>
                      </c:pt>
                      <c:pt idx="5">
                        <c:v>17360</c:v>
                      </c:pt>
                      <c:pt idx="6">
                        <c:v>17360</c:v>
                      </c:pt>
                      <c:pt idx="7">
                        <c:v>16990</c:v>
                      </c:pt>
                      <c:pt idx="8">
                        <c:v>16540</c:v>
                      </c:pt>
                      <c:pt idx="9">
                        <c:v>17060</c:v>
                      </c:pt>
                    </c:numCache>
                  </c:numRef>
                </c:val>
                <c:extLst>
                  <c:ext xmlns:c16="http://schemas.microsoft.com/office/drawing/2014/chart" uri="{C3380CC4-5D6E-409C-BE32-E72D297353CC}">
                    <c16:uniqueId val="{00000002-7A86-455D-B034-D867B5913812}"/>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'Bar Chart'!$C$29</c15:sqref>
                        </c15:formulaRef>
                      </c:ext>
                    </c:extLst>
                    <c:strCache>
                      <c:ptCount val="1"/>
                      <c:pt idx="0">
                        <c:v> Total Delivered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'Bar Chart'!$A$30:$A$39</c15:sqref>
                        </c15:formulaRef>
                      </c:ext>
                    </c:extLst>
                    <c:strCache>
                      <c:ptCount val="10"/>
                      <c:pt idx="0">
                        <c:v>Jan</c:v>
                      </c:pt>
                      <c:pt idx="1">
                        <c:v>Feb</c:v>
                      </c:pt>
                      <c:pt idx="2">
                        <c:v>Mar</c:v>
                      </c:pt>
                      <c:pt idx="3">
                        <c:v>Apr</c:v>
                      </c:pt>
                      <c:pt idx="4">
                        <c:v>May</c:v>
                      </c:pt>
                      <c:pt idx="5">
                        <c:v>Jun</c:v>
                      </c:pt>
                      <c:pt idx="6">
                        <c:v>Jul</c:v>
                      </c:pt>
                      <c:pt idx="7">
                        <c:v>Aug</c:v>
                      </c:pt>
                      <c:pt idx="8">
                        <c:v>Sep</c:v>
                      </c:pt>
                      <c:pt idx="9">
                        <c:v>Oct</c:v>
                      </c:pt>
                    </c:strCache>
                  </c:strRef>
                </c:cat>
                <c:val>
                  <c:numRef>
                    <c:extLst xmlns:c15="http://schemas.microsoft.com/office/drawing/2012/chart">
                      <c:ext xmlns:c15="http://schemas.microsoft.com/office/drawing/2012/chart" uri="{02D57815-91ED-43cb-92C2-25804820EDAC}">
                        <c15:formulaRef>
                          <c15:sqref>'Bar Chart'!$C$30:$C$39</c15:sqref>
                        </c15:formulaRef>
                      </c:ext>
                    </c:extLst>
                    <c:numCache>
                      <c:formatCode>General</c:formatCode>
                      <c:ptCount val="10"/>
                      <c:pt idx="0">
                        <c:v>11540</c:v>
                      </c:pt>
                      <c:pt idx="1">
                        <c:v>11700</c:v>
                      </c:pt>
                      <c:pt idx="2">
                        <c:v>13010</c:v>
                      </c:pt>
                      <c:pt idx="3">
                        <c:v>13010</c:v>
                      </c:pt>
                      <c:pt idx="4">
                        <c:v>13010</c:v>
                      </c:pt>
                      <c:pt idx="5">
                        <c:v>13010</c:v>
                      </c:pt>
                      <c:pt idx="6">
                        <c:v>13010</c:v>
                      </c:pt>
                      <c:pt idx="7">
                        <c:v>12400</c:v>
                      </c:pt>
                      <c:pt idx="8">
                        <c:v>11810</c:v>
                      </c:pt>
                      <c:pt idx="9">
                        <c:v>12360</c:v>
                      </c:pt>
                    </c:numCache>
                  </c:numRef>
                </c:val>
                <c:extLst xmlns:c15="http://schemas.microsoft.com/office/drawing/2012/chart">
                  <c:ext xmlns:c16="http://schemas.microsoft.com/office/drawing/2014/chart" uri="{C3380CC4-5D6E-409C-BE32-E72D297353CC}">
                    <c16:uniqueId val="{00000003-7A86-455D-B034-D867B5913812}"/>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'Bar Chart'!$D$29</c15:sqref>
                        </c15:formulaRef>
                      </c:ext>
                    </c:extLst>
                    <c:strCache>
                      <c:ptCount val="1"/>
                      <c:pt idx="0">
                        <c:v>Total Failed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'Bar Chart'!$A$30:$A$39</c15:sqref>
                        </c15:formulaRef>
                      </c:ext>
                    </c:extLst>
                    <c:strCache>
                      <c:ptCount val="10"/>
                      <c:pt idx="0">
                        <c:v>Jan</c:v>
                      </c:pt>
                      <c:pt idx="1">
                        <c:v>Feb</c:v>
                      </c:pt>
                      <c:pt idx="2">
                        <c:v>Mar</c:v>
                      </c:pt>
                      <c:pt idx="3">
                        <c:v>Apr</c:v>
                      </c:pt>
                      <c:pt idx="4">
                        <c:v>May</c:v>
                      </c:pt>
                      <c:pt idx="5">
                        <c:v>Jun</c:v>
                      </c:pt>
                      <c:pt idx="6">
                        <c:v>Jul</c:v>
                      </c:pt>
                      <c:pt idx="7">
                        <c:v>Aug</c:v>
                      </c:pt>
                      <c:pt idx="8">
                        <c:v>Sep</c:v>
                      </c:pt>
                      <c:pt idx="9">
                        <c:v>Oct</c:v>
                      </c:pt>
                    </c:strCache>
                  </c:strRef>
                </c:cat>
                <c:val>
                  <c:numRef>
                    <c:extLst xmlns:c15="http://schemas.microsoft.com/office/drawing/2012/chart">
                      <c:ext xmlns:c15="http://schemas.microsoft.com/office/drawing/2012/chart" uri="{02D57815-91ED-43cb-92C2-25804820EDAC}">
                        <c15:formulaRef>
                          <c15:sqref>'Bar Chart'!$D$30:$D$39</c15:sqref>
                        </c15:formulaRef>
                      </c:ext>
                    </c:extLst>
                    <c:numCache>
                      <c:formatCode>General</c:formatCode>
                      <c:ptCount val="10"/>
                      <c:pt idx="0">
                        <c:v>4810</c:v>
                      </c:pt>
                      <c:pt idx="1">
                        <c:v>4420</c:v>
                      </c:pt>
                      <c:pt idx="2">
                        <c:v>4350</c:v>
                      </c:pt>
                      <c:pt idx="3">
                        <c:v>4350</c:v>
                      </c:pt>
                      <c:pt idx="4">
                        <c:v>4350</c:v>
                      </c:pt>
                      <c:pt idx="5">
                        <c:v>4350</c:v>
                      </c:pt>
                      <c:pt idx="6">
                        <c:v>4350</c:v>
                      </c:pt>
                      <c:pt idx="7">
                        <c:v>4590</c:v>
                      </c:pt>
                      <c:pt idx="8">
                        <c:v>4730</c:v>
                      </c:pt>
                      <c:pt idx="9">
                        <c:v>4700</c:v>
                      </c:pt>
                    </c:numCache>
                  </c:numRef>
                </c:val>
                <c:extLst xmlns:c15="http://schemas.microsoft.com/office/drawing/2012/chart">
                  <c:ext xmlns:c16="http://schemas.microsoft.com/office/drawing/2014/chart" uri="{C3380CC4-5D6E-409C-BE32-E72D297353CC}">
                    <c16:uniqueId val="{00000004-7A86-455D-B034-D867B5913812}"/>
                  </c:ext>
                </c:extLst>
              </c15:ser>
            </c15:filteredBarSeries>
          </c:ext>
        </c:extLst>
      </c:barChart>
      <c:lineChart>
        <c:grouping val="standard"/>
        <c:varyColors val="0"/>
        <c:ser>
          <c:idx val="4"/>
          <c:order val="4"/>
          <c:tx>
            <c:strRef>
              <c:f>'Bar Chart'!$F$29</c:f>
              <c:strCache>
                <c:ptCount val="1"/>
                <c:pt idx="0">
                  <c:v> Total Clicks</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0A58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Chart'!$A$30:$A$39</c:f>
              <c:strCache>
                <c:ptCount val="10"/>
                <c:pt idx="0">
                  <c:v>Jan</c:v>
                </c:pt>
                <c:pt idx="1">
                  <c:v>Feb</c:v>
                </c:pt>
                <c:pt idx="2">
                  <c:v>Mar</c:v>
                </c:pt>
                <c:pt idx="3">
                  <c:v>Apr</c:v>
                </c:pt>
                <c:pt idx="4">
                  <c:v>May</c:v>
                </c:pt>
                <c:pt idx="5">
                  <c:v>Jun</c:v>
                </c:pt>
                <c:pt idx="6">
                  <c:v>Jul</c:v>
                </c:pt>
                <c:pt idx="7">
                  <c:v>Aug</c:v>
                </c:pt>
                <c:pt idx="8">
                  <c:v>Sep</c:v>
                </c:pt>
                <c:pt idx="9">
                  <c:v>Oct</c:v>
                </c:pt>
              </c:strCache>
            </c:strRef>
          </c:cat>
          <c:val>
            <c:numRef>
              <c:f>'Bar Chart'!$F$30:$F$39</c:f>
              <c:numCache>
                <c:formatCode>General</c:formatCode>
                <c:ptCount val="10"/>
                <c:pt idx="0">
                  <c:v>1902</c:v>
                </c:pt>
                <c:pt idx="1">
                  <c:v>1890</c:v>
                </c:pt>
                <c:pt idx="2">
                  <c:v>2063</c:v>
                </c:pt>
                <c:pt idx="3">
                  <c:v>2063</c:v>
                </c:pt>
                <c:pt idx="4">
                  <c:v>2063</c:v>
                </c:pt>
                <c:pt idx="5">
                  <c:v>2063</c:v>
                </c:pt>
                <c:pt idx="6">
                  <c:v>2063</c:v>
                </c:pt>
                <c:pt idx="7">
                  <c:v>2001</c:v>
                </c:pt>
                <c:pt idx="8">
                  <c:v>1930</c:v>
                </c:pt>
                <c:pt idx="9">
                  <c:v>1980</c:v>
                </c:pt>
              </c:numCache>
            </c:numRef>
          </c:val>
          <c:smooth val="0"/>
          <c:extLst>
            <c:ext xmlns:c16="http://schemas.microsoft.com/office/drawing/2014/chart" uri="{C3380CC4-5D6E-409C-BE32-E72D297353CC}">
              <c16:uniqueId val="{00000006-7A86-455D-B034-D867B5913812}"/>
            </c:ext>
          </c:extLst>
        </c:ser>
        <c:dLbls>
          <c:showLegendKey val="0"/>
          <c:showVal val="1"/>
          <c:showCatName val="0"/>
          <c:showSerName val="0"/>
          <c:showPercent val="0"/>
          <c:showBubbleSize val="0"/>
        </c:dLbls>
        <c:marker val="1"/>
        <c:smooth val="0"/>
        <c:axId val="1370337103"/>
        <c:axId val="1286352767"/>
      </c:lineChart>
      <c:catAx>
        <c:axId val="133768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3759408"/>
        <c:crosses val="autoZero"/>
        <c:auto val="1"/>
        <c:lblAlgn val="ctr"/>
        <c:lblOffset val="100"/>
        <c:noMultiLvlLbl val="0"/>
      </c:catAx>
      <c:valAx>
        <c:axId val="13375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sz="800"/>
                  <a:t>Total Reads</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3768528"/>
        <c:crosses val="autoZero"/>
        <c:crossBetween val="between"/>
      </c:valAx>
      <c:valAx>
        <c:axId val="1286352767"/>
        <c:scaling>
          <c:orientation val="minMax"/>
        </c:scaling>
        <c:delete val="0"/>
        <c:axPos val="r"/>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r>
                  <a:rPr lang="en-US" sz="800"/>
                  <a:t>Total Clicks</a:t>
                </a:r>
              </a:p>
            </c:rich>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70337103"/>
        <c:crosses val="max"/>
        <c:crossBetween val="between"/>
      </c:valAx>
      <c:catAx>
        <c:axId val="1370337103"/>
        <c:scaling>
          <c:orientation val="minMax"/>
        </c:scaling>
        <c:delete val="1"/>
        <c:axPos val="b"/>
        <c:numFmt formatCode="General" sourceLinked="1"/>
        <c:majorTickMark val="out"/>
        <c:minorTickMark val="none"/>
        <c:tickLblPos val="nextTo"/>
        <c:crossAx val="12863527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'Bar Chart'!$B$16</c:f>
              <c:strCache>
                <c:ptCount val="1"/>
                <c:pt idx="0">
                  <c:v>Total Reads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Chart'!$A$17:$A$26</c:f>
              <c:strCache>
                <c:ptCount val="10"/>
                <c:pt idx="0">
                  <c:v>Jan</c:v>
                </c:pt>
                <c:pt idx="1">
                  <c:v>Feb</c:v>
                </c:pt>
                <c:pt idx="2">
                  <c:v>Mar</c:v>
                </c:pt>
                <c:pt idx="3">
                  <c:v>Apr</c:v>
                </c:pt>
                <c:pt idx="4">
                  <c:v>May</c:v>
                </c:pt>
                <c:pt idx="5">
                  <c:v>Jun</c:v>
                </c:pt>
                <c:pt idx="6">
                  <c:v>Jul</c:v>
                </c:pt>
                <c:pt idx="7">
                  <c:v>Aug</c:v>
                </c:pt>
                <c:pt idx="8">
                  <c:v>Sep</c:v>
                </c:pt>
                <c:pt idx="9">
                  <c:v>Oct</c:v>
                </c:pt>
              </c:strCache>
            </c:strRef>
          </c:cat>
          <c:val>
            <c:numRef>
              <c:f>'Bar Chart'!$B$17:$B$26</c:f>
              <c:numCache>
                <c:formatCode>General</c:formatCode>
                <c:ptCount val="10"/>
                <c:pt idx="0">
                  <c:v>5560</c:v>
                </c:pt>
                <c:pt idx="1">
                  <c:v>5500</c:v>
                </c:pt>
                <c:pt idx="2">
                  <c:v>6010</c:v>
                </c:pt>
                <c:pt idx="3">
                  <c:v>6010</c:v>
                </c:pt>
                <c:pt idx="4">
                  <c:v>6010</c:v>
                </c:pt>
                <c:pt idx="5">
                  <c:v>6010</c:v>
                </c:pt>
                <c:pt idx="6">
                  <c:v>6010</c:v>
                </c:pt>
                <c:pt idx="7">
                  <c:v>5800</c:v>
                </c:pt>
                <c:pt idx="8">
                  <c:v>5660</c:v>
                </c:pt>
                <c:pt idx="9">
                  <c:v>5820</c:v>
                </c:pt>
              </c:numCache>
            </c:numRef>
          </c:val>
          <c:extLst>
            <c:ext xmlns:c16="http://schemas.microsoft.com/office/drawing/2014/chart" uri="{C3380CC4-5D6E-409C-BE32-E72D297353CC}">
              <c16:uniqueId val="{00000006-62EA-4F99-842B-0EE7946AB03A}"/>
            </c:ext>
          </c:extLst>
        </c:ser>
        <c:ser>
          <c:idx val="1"/>
          <c:order val="1"/>
          <c:tx>
            <c:strRef>
              <c:f>'Bar Chart'!$C$16</c:f>
              <c:strCache>
                <c:ptCount val="1"/>
              </c:strCache>
            </c:strRef>
          </c:tx>
          <c:spPr>
            <a:solidFill>
              <a:schemeClr val="accent2"/>
            </a:solidFill>
            <a:ln>
              <a:noFill/>
            </a:ln>
            <a:effectLst/>
          </c:spPr>
          <c:invertIfNegative val="0"/>
          <c:dLbls>
            <c:delete val="1"/>
          </c:dLbls>
          <c:cat>
            <c:strRef>
              <c:f>'Bar Chart'!$A$17:$A$26</c:f>
              <c:strCache>
                <c:ptCount val="10"/>
                <c:pt idx="0">
                  <c:v>Jan</c:v>
                </c:pt>
                <c:pt idx="1">
                  <c:v>Feb</c:v>
                </c:pt>
                <c:pt idx="2">
                  <c:v>Mar</c:v>
                </c:pt>
                <c:pt idx="3">
                  <c:v>Apr</c:v>
                </c:pt>
                <c:pt idx="4">
                  <c:v>May</c:v>
                </c:pt>
                <c:pt idx="5">
                  <c:v>Jun</c:v>
                </c:pt>
                <c:pt idx="6">
                  <c:v>Jul</c:v>
                </c:pt>
                <c:pt idx="7">
                  <c:v>Aug</c:v>
                </c:pt>
                <c:pt idx="8">
                  <c:v>Sep</c:v>
                </c:pt>
                <c:pt idx="9">
                  <c:v>Oct</c:v>
                </c:pt>
              </c:strCache>
            </c:strRef>
          </c:cat>
          <c:val>
            <c:numRef>
              <c:f>'Bar Chart'!$C$17:$C$26</c:f>
              <c:numCache>
                <c:formatCode>General</c:formatCode>
                <c:ptCount val="10"/>
              </c:numCache>
            </c:numRef>
          </c:val>
          <c:extLst>
            <c:ext xmlns:c16="http://schemas.microsoft.com/office/drawing/2014/chart" uri="{C3380CC4-5D6E-409C-BE32-E72D297353CC}">
              <c16:uniqueId val="{00000007-62EA-4F99-842B-0EE7946AB03A}"/>
            </c:ext>
          </c:extLst>
        </c:ser>
        <c:ser>
          <c:idx val="2"/>
          <c:order val="2"/>
          <c:tx>
            <c:strRef>
              <c:f>'Bar Chart'!$D$16</c:f>
              <c:strCache>
                <c:ptCount val="1"/>
              </c:strCache>
            </c:strRef>
          </c:tx>
          <c:spPr>
            <a:solidFill>
              <a:schemeClr val="accent3"/>
            </a:solidFill>
            <a:ln>
              <a:noFill/>
            </a:ln>
            <a:effectLst/>
          </c:spPr>
          <c:invertIfNegative val="0"/>
          <c:dLbls>
            <c:delete val="1"/>
          </c:dLbls>
          <c:cat>
            <c:strRef>
              <c:f>'Bar Chart'!$A$17:$A$26</c:f>
              <c:strCache>
                <c:ptCount val="10"/>
                <c:pt idx="0">
                  <c:v>Jan</c:v>
                </c:pt>
                <c:pt idx="1">
                  <c:v>Feb</c:v>
                </c:pt>
                <c:pt idx="2">
                  <c:v>Mar</c:v>
                </c:pt>
                <c:pt idx="3">
                  <c:v>Apr</c:v>
                </c:pt>
                <c:pt idx="4">
                  <c:v>May</c:v>
                </c:pt>
                <c:pt idx="5">
                  <c:v>Jun</c:v>
                </c:pt>
                <c:pt idx="6">
                  <c:v>Jul</c:v>
                </c:pt>
                <c:pt idx="7">
                  <c:v>Aug</c:v>
                </c:pt>
                <c:pt idx="8">
                  <c:v>Sep</c:v>
                </c:pt>
                <c:pt idx="9">
                  <c:v>Oct</c:v>
                </c:pt>
              </c:strCache>
            </c:strRef>
          </c:cat>
          <c:val>
            <c:numRef>
              <c:f>'Bar Chart'!$D$17:$D$26</c:f>
              <c:numCache>
                <c:formatCode>General</c:formatCode>
                <c:ptCount val="10"/>
              </c:numCache>
            </c:numRef>
          </c:val>
          <c:extLst>
            <c:ext xmlns:c16="http://schemas.microsoft.com/office/drawing/2014/chart" uri="{C3380CC4-5D6E-409C-BE32-E72D297353CC}">
              <c16:uniqueId val="{00000008-62EA-4F99-842B-0EE7946AB03A}"/>
            </c:ext>
          </c:extLst>
        </c:ser>
        <c:ser>
          <c:idx val="3"/>
          <c:order val="3"/>
          <c:tx>
            <c:strRef>
              <c:f>'Bar Chart'!$E$16</c:f>
              <c:strCache>
                <c:ptCount val="1"/>
              </c:strCache>
            </c:strRef>
          </c:tx>
          <c:spPr>
            <a:solidFill>
              <a:schemeClr val="accent4"/>
            </a:solidFill>
            <a:ln>
              <a:noFill/>
            </a:ln>
            <a:effectLst/>
          </c:spPr>
          <c:invertIfNegative val="0"/>
          <c:dLbls>
            <c:delete val="1"/>
          </c:dLbls>
          <c:cat>
            <c:strRef>
              <c:f>'Bar Chart'!$A$17:$A$26</c:f>
              <c:strCache>
                <c:ptCount val="10"/>
                <c:pt idx="0">
                  <c:v>Jan</c:v>
                </c:pt>
                <c:pt idx="1">
                  <c:v>Feb</c:v>
                </c:pt>
                <c:pt idx="2">
                  <c:v>Mar</c:v>
                </c:pt>
                <c:pt idx="3">
                  <c:v>Apr</c:v>
                </c:pt>
                <c:pt idx="4">
                  <c:v>May</c:v>
                </c:pt>
                <c:pt idx="5">
                  <c:v>Jun</c:v>
                </c:pt>
                <c:pt idx="6">
                  <c:v>Jul</c:v>
                </c:pt>
                <c:pt idx="7">
                  <c:v>Aug</c:v>
                </c:pt>
                <c:pt idx="8">
                  <c:v>Sep</c:v>
                </c:pt>
                <c:pt idx="9">
                  <c:v>Oct</c:v>
                </c:pt>
              </c:strCache>
            </c:strRef>
          </c:cat>
          <c:val>
            <c:numRef>
              <c:f>'Bar Chart'!$E$17:$E$26</c:f>
              <c:numCache>
                <c:formatCode>General</c:formatCode>
                <c:ptCount val="10"/>
              </c:numCache>
            </c:numRef>
          </c:val>
          <c:extLst>
            <c:ext xmlns:c16="http://schemas.microsoft.com/office/drawing/2014/chart" uri="{C3380CC4-5D6E-409C-BE32-E72D297353CC}">
              <c16:uniqueId val="{00000009-62EA-4F99-842B-0EE7946AB03A}"/>
            </c:ext>
          </c:extLst>
        </c:ser>
        <c:ser>
          <c:idx val="4"/>
          <c:order val="4"/>
          <c:tx>
            <c:strRef>
              <c:f>'Bar Chart'!$F$16</c:f>
              <c:strCache>
                <c:ptCount val="1"/>
              </c:strCache>
            </c:strRef>
          </c:tx>
          <c:spPr>
            <a:solidFill>
              <a:schemeClr val="accent5"/>
            </a:solidFill>
            <a:ln>
              <a:noFill/>
            </a:ln>
            <a:effectLst/>
          </c:spPr>
          <c:invertIfNegative val="0"/>
          <c:dLbls>
            <c:delete val="1"/>
          </c:dLbls>
          <c:cat>
            <c:strRef>
              <c:f>'Bar Chart'!$A$17:$A$26</c:f>
              <c:strCache>
                <c:ptCount val="10"/>
                <c:pt idx="0">
                  <c:v>Jan</c:v>
                </c:pt>
                <c:pt idx="1">
                  <c:v>Feb</c:v>
                </c:pt>
                <c:pt idx="2">
                  <c:v>Mar</c:v>
                </c:pt>
                <c:pt idx="3">
                  <c:v>Apr</c:v>
                </c:pt>
                <c:pt idx="4">
                  <c:v>May</c:v>
                </c:pt>
                <c:pt idx="5">
                  <c:v>Jun</c:v>
                </c:pt>
                <c:pt idx="6">
                  <c:v>Jul</c:v>
                </c:pt>
                <c:pt idx="7">
                  <c:v>Aug</c:v>
                </c:pt>
                <c:pt idx="8">
                  <c:v>Sep</c:v>
                </c:pt>
                <c:pt idx="9">
                  <c:v>Oct</c:v>
                </c:pt>
              </c:strCache>
            </c:strRef>
          </c:cat>
          <c:val>
            <c:numRef>
              <c:f>'Bar Chart'!$F$17:$F$26</c:f>
              <c:numCache>
                <c:formatCode>General</c:formatCode>
                <c:ptCount val="10"/>
              </c:numCache>
            </c:numRef>
          </c:val>
          <c:extLst>
            <c:ext xmlns:c16="http://schemas.microsoft.com/office/drawing/2014/chart" uri="{C3380CC4-5D6E-409C-BE32-E72D297353CC}">
              <c16:uniqueId val="{0000000A-62EA-4F99-842B-0EE7946AB03A}"/>
            </c:ext>
          </c:extLst>
        </c:ser>
        <c:dLbls>
          <c:dLblPos val="outEnd"/>
          <c:showLegendKey val="0"/>
          <c:showVal val="1"/>
          <c:showCatName val="0"/>
          <c:showSerName val="0"/>
          <c:showPercent val="0"/>
          <c:showBubbleSize val="0"/>
        </c:dLbls>
        <c:gapWidth val="200"/>
        <c:axId val="1377917967"/>
        <c:axId val="1377918447"/>
      </c:barChart>
      <c:catAx>
        <c:axId val="137791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918447"/>
        <c:crosses val="autoZero"/>
        <c:auto val="1"/>
        <c:lblAlgn val="ctr"/>
        <c:lblOffset val="100"/>
        <c:noMultiLvlLbl val="0"/>
      </c:catAx>
      <c:valAx>
        <c:axId val="1377918447"/>
        <c:scaling>
          <c:orientation val="minMax"/>
        </c:scaling>
        <c:delete val="0"/>
        <c:axPos val="l"/>
        <c:majorGridlines>
          <c:spPr>
            <a:ln w="6350" cap="flat" cmpd="sng" algn="ctr">
              <a:solidFill>
                <a:schemeClr val="bg1">
                  <a:lumMod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917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F2-44CC-8239-F5EEBF034A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F2-44CC-8239-F5EEBF034A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F2-44CC-8239-F5EEBF034A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BF2-44CC-8239-F5EEBF034A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BF2-44CC-8239-F5EEBF034A33}"/>
              </c:ext>
            </c:extLst>
          </c:dPt>
          <c:dLbls>
            <c:dLbl>
              <c:idx val="0"/>
              <c:layout>
                <c:manualLayout>
                  <c:x val="0.13888888888888878"/>
                  <c:y val="-1.54241645244216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BF2-44CC-8239-F5EEBF034A33}"/>
                </c:ext>
              </c:extLst>
            </c:dLbl>
            <c:dLbl>
              <c:idx val="1"/>
              <c:layout>
                <c:manualLayout>
                  <c:x val="-0.19380486350878065"/>
                  <c:y val="4.761210111893907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BF2-44CC-8239-F5EEBF034A33}"/>
                </c:ext>
              </c:extLst>
            </c:dLbl>
            <c:dLbl>
              <c:idx val="2"/>
              <c:layout>
                <c:manualLayout>
                  <c:x val="-0.15579224521225069"/>
                  <c:y val="-1.0282635723166232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BF2-44CC-8239-F5EEBF034A33}"/>
                </c:ext>
              </c:extLst>
            </c:dLbl>
            <c:dLbl>
              <c:idx val="3"/>
              <c:layout>
                <c:manualLayout>
                  <c:x val="-0.16829069276435082"/>
                  <c:y val="-8.428470783257356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227373263735291"/>
                      <c:h val="0.16360712805636138"/>
                    </c:manualLayout>
                  </c15:layout>
                </c:ext>
                <c:ext xmlns:c16="http://schemas.microsoft.com/office/drawing/2014/chart" uri="{C3380CC4-5D6E-409C-BE32-E72D297353CC}">
                  <c16:uniqueId val="{00000007-0BF2-44CC-8239-F5EEBF034A33}"/>
                </c:ext>
              </c:extLst>
            </c:dLbl>
            <c:dLbl>
              <c:idx val="4"/>
              <c:layout>
                <c:manualLayout>
                  <c:x val="0.22093798106697329"/>
                  <c:y val="-6.700310816411106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579481435113496"/>
                      <c:h val="0.15907455012853469"/>
                    </c:manualLayout>
                  </c15:layout>
                </c:ext>
                <c:ext xmlns:c16="http://schemas.microsoft.com/office/drawing/2014/chart" uri="{C3380CC4-5D6E-409C-BE32-E72D297353CC}">
                  <c16:uniqueId val="{00000009-0BF2-44CC-8239-F5EEBF034A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 &amp; Donut Chart'!$A$11:$E$11</c:f>
              <c:strCache>
                <c:ptCount val="5"/>
                <c:pt idx="0">
                  <c:v>Total Sends</c:v>
                </c:pt>
                <c:pt idx="1">
                  <c:v> Total Delivered</c:v>
                </c:pt>
                <c:pt idx="2">
                  <c:v>Total Failed</c:v>
                </c:pt>
                <c:pt idx="3">
                  <c:v>Total Reads</c:v>
                </c:pt>
                <c:pt idx="4">
                  <c:v>Total Clicks</c:v>
                </c:pt>
              </c:strCache>
            </c:strRef>
          </c:cat>
          <c:val>
            <c:numRef>
              <c:f>'KPIs &amp; Donut Chart'!$A$12:$E$12</c:f>
              <c:numCache>
                <c:formatCode>[&lt;999999]0.00," K";[&lt;999999999]0.00,," M";0.00," B"</c:formatCode>
                <c:ptCount val="5"/>
                <c:pt idx="0">
                  <c:v>169860</c:v>
                </c:pt>
                <c:pt idx="1">
                  <c:v>124860</c:v>
                </c:pt>
                <c:pt idx="2">
                  <c:v>45000</c:v>
                </c:pt>
                <c:pt idx="3">
                  <c:v>58390</c:v>
                </c:pt>
                <c:pt idx="4">
                  <c:v>20018</c:v>
                </c:pt>
              </c:numCache>
            </c:numRef>
          </c:val>
          <c:extLst>
            <c:ext xmlns:c16="http://schemas.microsoft.com/office/drawing/2014/chart" uri="{C3380CC4-5D6E-409C-BE32-E72D297353CC}">
              <c16:uniqueId val="{0000000A-0BF2-44CC-8239-F5EEBF034A33}"/>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Top 5 Most Read</a:t>
            </a:r>
            <a:r>
              <a:rPr lang="en-US" sz="1200" baseline="0"/>
              <a:t> Campaigns</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 5 Reads'!$E$3</c:f>
              <c:strCache>
                <c:ptCount val="1"/>
                <c:pt idx="0">
                  <c:v>Total Reads</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Reads'!$D$4:$D$8</c:f>
              <c:strCache>
                <c:ptCount val="5"/>
                <c:pt idx="0">
                  <c:v>MH_RDH_34</c:v>
                </c:pt>
                <c:pt idx="1">
                  <c:v>MH_RDH_26</c:v>
                </c:pt>
                <c:pt idx="2">
                  <c:v>MH_RDH_45</c:v>
                </c:pt>
                <c:pt idx="3">
                  <c:v>MH_RDH_40</c:v>
                </c:pt>
                <c:pt idx="4">
                  <c:v>MH_RDH_28</c:v>
                </c:pt>
              </c:strCache>
            </c:strRef>
          </c:cat>
          <c:val>
            <c:numRef>
              <c:f>'Top 5 Reads'!$E$4:$E$8</c:f>
              <c:numCache>
                <c:formatCode>General</c:formatCode>
                <c:ptCount val="5"/>
                <c:pt idx="0">
                  <c:v>2480</c:v>
                </c:pt>
                <c:pt idx="1">
                  <c:v>2450</c:v>
                </c:pt>
                <c:pt idx="2">
                  <c:v>2440</c:v>
                </c:pt>
                <c:pt idx="3">
                  <c:v>2370</c:v>
                </c:pt>
                <c:pt idx="4">
                  <c:v>2320</c:v>
                </c:pt>
              </c:numCache>
            </c:numRef>
          </c:val>
          <c:extLst>
            <c:ext xmlns:c16="http://schemas.microsoft.com/office/drawing/2014/chart" uri="{C3380CC4-5D6E-409C-BE32-E72D297353CC}">
              <c16:uniqueId val="{00000000-A67A-44EB-A6B4-E0FC42ABE548}"/>
            </c:ext>
          </c:extLst>
        </c:ser>
        <c:dLbls>
          <c:dLblPos val="outEnd"/>
          <c:showLegendKey val="0"/>
          <c:showVal val="1"/>
          <c:showCatName val="0"/>
          <c:showSerName val="0"/>
          <c:showPercent val="0"/>
          <c:showBubbleSize val="0"/>
        </c:dLbls>
        <c:gapWidth val="60"/>
        <c:axId val="1019445183"/>
        <c:axId val="1771650016"/>
      </c:barChart>
      <c:catAx>
        <c:axId val="10194451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71650016"/>
        <c:crosses val="autoZero"/>
        <c:auto val="1"/>
        <c:lblAlgn val="ctr"/>
        <c:lblOffset val="100"/>
        <c:noMultiLvlLbl val="0"/>
      </c:catAx>
      <c:valAx>
        <c:axId val="1771650016"/>
        <c:scaling>
          <c:orientation val="minMax"/>
        </c:scaling>
        <c:delete val="1"/>
        <c:axPos val="t"/>
        <c:majorGridlines>
          <c:spPr>
            <a:ln w="9525" cap="flat" cmpd="sng" algn="ctr">
              <a:noFill/>
              <a:round/>
            </a:ln>
            <a:effectLst/>
          </c:spPr>
        </c:majorGridlines>
        <c:numFmt formatCode="General" sourceLinked="1"/>
        <c:majorTickMark val="none"/>
        <c:minorTickMark val="none"/>
        <c:tickLblPos val="nextTo"/>
        <c:crossAx val="101944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Top 5 Highest Performing</a:t>
            </a:r>
            <a:r>
              <a:rPr lang="en-US" sz="1200" baseline="0"/>
              <a:t> Campaigns by Clicks</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 5 Clicks'!$E$3</c:f>
              <c:strCache>
                <c:ptCount val="1"/>
                <c:pt idx="0">
                  <c:v>Sum of Total Clicks</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Clicks'!$D$4:$D$8</c:f>
              <c:strCache>
                <c:ptCount val="5"/>
                <c:pt idx="0">
                  <c:v>MH_RDH_34</c:v>
                </c:pt>
                <c:pt idx="1">
                  <c:v>MH_RDH_26</c:v>
                </c:pt>
                <c:pt idx="2">
                  <c:v>MH_RDH_40</c:v>
                </c:pt>
                <c:pt idx="3">
                  <c:v>MH_RDH_45</c:v>
                </c:pt>
                <c:pt idx="4">
                  <c:v>MH_RDH_22</c:v>
                </c:pt>
              </c:strCache>
            </c:strRef>
          </c:cat>
          <c:val>
            <c:numRef>
              <c:f>'Top 5 Clicks'!$E$4:$E$8</c:f>
              <c:numCache>
                <c:formatCode>General</c:formatCode>
                <c:ptCount val="5"/>
                <c:pt idx="0">
                  <c:v>881</c:v>
                </c:pt>
                <c:pt idx="1">
                  <c:v>873</c:v>
                </c:pt>
                <c:pt idx="2">
                  <c:v>870</c:v>
                </c:pt>
                <c:pt idx="3">
                  <c:v>843</c:v>
                </c:pt>
                <c:pt idx="4">
                  <c:v>818</c:v>
                </c:pt>
              </c:numCache>
            </c:numRef>
          </c:val>
          <c:extLst>
            <c:ext xmlns:c16="http://schemas.microsoft.com/office/drawing/2014/chart" uri="{C3380CC4-5D6E-409C-BE32-E72D297353CC}">
              <c16:uniqueId val="{00000000-409F-44BB-AD4C-D29DDF732C27}"/>
            </c:ext>
          </c:extLst>
        </c:ser>
        <c:dLbls>
          <c:dLblPos val="outEnd"/>
          <c:showLegendKey val="0"/>
          <c:showVal val="1"/>
          <c:showCatName val="0"/>
          <c:showSerName val="0"/>
          <c:showPercent val="0"/>
          <c:showBubbleSize val="0"/>
        </c:dLbls>
        <c:gapWidth val="60"/>
        <c:axId val="133757488"/>
        <c:axId val="133765648"/>
      </c:barChart>
      <c:catAx>
        <c:axId val="1337574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3765648"/>
        <c:crosses val="autoZero"/>
        <c:auto val="1"/>
        <c:lblAlgn val="ctr"/>
        <c:lblOffset val="100"/>
        <c:noMultiLvlLbl val="0"/>
      </c:catAx>
      <c:valAx>
        <c:axId val="133765648"/>
        <c:scaling>
          <c:orientation val="minMax"/>
        </c:scaling>
        <c:delete val="1"/>
        <c:axPos val="t"/>
        <c:numFmt formatCode="General" sourceLinked="1"/>
        <c:majorTickMark val="none"/>
        <c:minorTickMark val="none"/>
        <c:tickLblPos val="nextTo"/>
        <c:crossAx val="13375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Bar Chart'!$C$2"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512451</xdr:colOff>
      <xdr:row>26</xdr:row>
      <xdr:rowOff>158750</xdr:rowOff>
    </xdr:from>
    <xdr:to>
      <xdr:col>9</xdr:col>
      <xdr:colOff>393424</xdr:colOff>
      <xdr:row>40</xdr:row>
      <xdr:rowOff>76266</xdr:rowOff>
    </xdr:to>
    <xdr:sp macro="" textlink="">
      <xdr:nvSpPr>
        <xdr:cNvPr id="36" name="Rectangle: Rounded Corners 35">
          <a:extLst>
            <a:ext uri="{FF2B5EF4-FFF2-40B4-BE49-F238E27FC236}">
              <a16:creationId xmlns:a16="http://schemas.microsoft.com/office/drawing/2014/main" id="{7852D50C-CFAA-493A-91C6-BC1E51CB9BDA}"/>
            </a:ext>
          </a:extLst>
        </xdr:cNvPr>
        <xdr:cNvSpPr/>
      </xdr:nvSpPr>
      <xdr:spPr>
        <a:xfrm>
          <a:off x="2942016" y="5004076"/>
          <a:ext cx="2917930" cy="2526538"/>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457200</xdr:colOff>
      <xdr:row>26</xdr:row>
      <xdr:rowOff>151982</xdr:rowOff>
    </xdr:from>
    <xdr:to>
      <xdr:col>19</xdr:col>
      <xdr:colOff>321734</xdr:colOff>
      <xdr:row>40</xdr:row>
      <xdr:rowOff>69498</xdr:rowOff>
    </xdr:to>
    <xdr:sp macro="" textlink="">
      <xdr:nvSpPr>
        <xdr:cNvPr id="41" name="Rectangle: Rounded Corners 40">
          <a:extLst>
            <a:ext uri="{FF2B5EF4-FFF2-40B4-BE49-F238E27FC236}">
              <a16:creationId xmlns:a16="http://schemas.microsoft.com/office/drawing/2014/main" id="{13B46C49-BEC7-4F7F-AD10-EAE6599D8641}"/>
            </a:ext>
          </a:extLst>
        </xdr:cNvPr>
        <xdr:cNvSpPr/>
      </xdr:nvSpPr>
      <xdr:spPr>
        <a:xfrm>
          <a:off x="5934075" y="4967399"/>
          <a:ext cx="5949951" cy="2510432"/>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450554</xdr:colOff>
      <xdr:row>26</xdr:row>
      <xdr:rowOff>181803</xdr:rowOff>
    </xdr:from>
    <xdr:to>
      <xdr:col>19</xdr:col>
      <xdr:colOff>302732</xdr:colOff>
      <xdr:row>40</xdr:row>
      <xdr:rowOff>66445</xdr:rowOff>
    </xdr:to>
    <xdr:graphicFrame macro="">
      <xdr:nvGraphicFramePr>
        <xdr:cNvPr id="37" name="Chart 36">
          <a:extLst>
            <a:ext uri="{FF2B5EF4-FFF2-40B4-BE49-F238E27FC236}">
              <a16:creationId xmlns:a16="http://schemas.microsoft.com/office/drawing/2014/main" id="{6263B0B6-ACDE-4CB0-871C-92C683AC4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457200</xdr:colOff>
      <xdr:row>12</xdr:row>
      <xdr:rowOff>171383</xdr:rowOff>
    </xdr:from>
    <xdr:to>
      <xdr:col>19</xdr:col>
      <xdr:colOff>323850</xdr:colOff>
      <xdr:row>26</xdr:row>
      <xdr:rowOff>88900</xdr:rowOff>
    </xdr:to>
    <xdr:sp macro="" textlink="">
      <xdr:nvSpPr>
        <xdr:cNvPr id="40" name="Rectangle: Rounded Corners 39">
          <a:extLst>
            <a:ext uri="{FF2B5EF4-FFF2-40B4-BE49-F238E27FC236}">
              <a16:creationId xmlns:a16="http://schemas.microsoft.com/office/drawing/2014/main" id="{070AA527-2C10-46E8-A47A-3B5E26279D6A}"/>
            </a:ext>
          </a:extLst>
        </xdr:cNvPr>
        <xdr:cNvSpPr/>
      </xdr:nvSpPr>
      <xdr:spPr>
        <a:xfrm>
          <a:off x="5943600" y="2406583"/>
          <a:ext cx="5962650" cy="2525250"/>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469900</xdr:colOff>
      <xdr:row>13</xdr:row>
      <xdr:rowOff>0</xdr:rowOff>
    </xdr:from>
    <xdr:to>
      <xdr:col>19</xdr:col>
      <xdr:colOff>298450</xdr:colOff>
      <xdr:row>26</xdr:row>
      <xdr:rowOff>69850</xdr:rowOff>
    </xdr:to>
    <xdr:graphicFrame macro="">
      <xdr:nvGraphicFramePr>
        <xdr:cNvPr id="34" name="Chart 33">
          <a:extLst>
            <a:ext uri="{FF2B5EF4-FFF2-40B4-BE49-F238E27FC236}">
              <a16:creationId xmlns:a16="http://schemas.microsoft.com/office/drawing/2014/main" id="{672B69A8-19A2-4D0C-AA94-B2BE7E9A2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546100</xdr:colOff>
      <xdr:row>12</xdr:row>
      <xdr:rowOff>171383</xdr:rowOff>
    </xdr:from>
    <xdr:to>
      <xdr:col>9</xdr:col>
      <xdr:colOff>387350</xdr:colOff>
      <xdr:row>26</xdr:row>
      <xdr:rowOff>88900</xdr:rowOff>
    </xdr:to>
    <xdr:sp macro="" textlink="">
      <xdr:nvSpPr>
        <xdr:cNvPr id="39" name="Rectangle: Rounded Corners 38">
          <a:extLst>
            <a:ext uri="{FF2B5EF4-FFF2-40B4-BE49-F238E27FC236}">
              <a16:creationId xmlns:a16="http://schemas.microsoft.com/office/drawing/2014/main" id="{E9F075E0-2C64-49A8-93D7-1A2DE6B7736A}"/>
            </a:ext>
          </a:extLst>
        </xdr:cNvPr>
        <xdr:cNvSpPr/>
      </xdr:nvSpPr>
      <xdr:spPr>
        <a:xfrm>
          <a:off x="1765300" y="2381183"/>
          <a:ext cx="4108450" cy="2495617"/>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88900</xdr:colOff>
      <xdr:row>0</xdr:row>
      <xdr:rowOff>82483</xdr:rowOff>
    </xdr:from>
    <xdr:to>
      <xdr:col>2</xdr:col>
      <xdr:colOff>463550</xdr:colOff>
      <xdr:row>26</xdr:row>
      <xdr:rowOff>82550</xdr:rowOff>
    </xdr:to>
    <xdr:sp macro="" textlink="">
      <xdr:nvSpPr>
        <xdr:cNvPr id="31" name="Rectangle: Rounded Corners 30">
          <a:extLst>
            <a:ext uri="{FF2B5EF4-FFF2-40B4-BE49-F238E27FC236}">
              <a16:creationId xmlns:a16="http://schemas.microsoft.com/office/drawing/2014/main" id="{9ECAD0F6-79F3-4DC8-AEF5-10E9FD1BC617}"/>
            </a:ext>
          </a:extLst>
        </xdr:cNvPr>
        <xdr:cNvSpPr/>
      </xdr:nvSpPr>
      <xdr:spPr>
        <a:xfrm>
          <a:off x="88900" y="82483"/>
          <a:ext cx="1593850" cy="4787967"/>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44450</xdr:colOff>
      <xdr:row>0</xdr:row>
      <xdr:rowOff>69783</xdr:rowOff>
    </xdr:from>
    <xdr:to>
      <xdr:col>19</xdr:col>
      <xdr:colOff>323850</xdr:colOff>
      <xdr:row>12</xdr:row>
      <xdr:rowOff>101600</xdr:rowOff>
    </xdr:to>
    <xdr:sp macro="" textlink="">
      <xdr:nvSpPr>
        <xdr:cNvPr id="27" name="Rectangle: Rounded Corners 26">
          <a:extLst>
            <a:ext uri="{FF2B5EF4-FFF2-40B4-BE49-F238E27FC236}">
              <a16:creationId xmlns:a16="http://schemas.microsoft.com/office/drawing/2014/main" id="{707FCD12-670B-4EF0-8262-3301433E3C68}"/>
            </a:ext>
          </a:extLst>
        </xdr:cNvPr>
        <xdr:cNvSpPr/>
      </xdr:nvSpPr>
      <xdr:spPr>
        <a:xfrm>
          <a:off x="7359650" y="69783"/>
          <a:ext cx="4546600" cy="2241617"/>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533400</xdr:colOff>
      <xdr:row>0</xdr:row>
      <xdr:rowOff>76133</xdr:rowOff>
    </xdr:from>
    <xdr:to>
      <xdr:col>11</xdr:col>
      <xdr:colOff>584200</xdr:colOff>
      <xdr:row>12</xdr:row>
      <xdr:rowOff>101600</xdr:rowOff>
    </xdr:to>
    <xdr:sp macro="" textlink="">
      <xdr:nvSpPr>
        <xdr:cNvPr id="2" name="Rectangle: Rounded Corners 1">
          <a:extLst>
            <a:ext uri="{FF2B5EF4-FFF2-40B4-BE49-F238E27FC236}">
              <a16:creationId xmlns:a16="http://schemas.microsoft.com/office/drawing/2014/main" id="{F1521E49-D9C6-10B5-1BA4-3D4A528B1935}"/>
            </a:ext>
          </a:extLst>
        </xdr:cNvPr>
        <xdr:cNvSpPr/>
      </xdr:nvSpPr>
      <xdr:spPr>
        <a:xfrm>
          <a:off x="1752600" y="76133"/>
          <a:ext cx="5537200" cy="2235267"/>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461453</xdr:colOff>
      <xdr:row>1</xdr:row>
      <xdr:rowOff>18461</xdr:rowOff>
    </xdr:from>
    <xdr:to>
      <xdr:col>11</xdr:col>
      <xdr:colOff>481166</xdr:colOff>
      <xdr:row>6</xdr:row>
      <xdr:rowOff>40656</xdr:rowOff>
    </xdr:to>
    <xdr:sp macro="" textlink="">
      <xdr:nvSpPr>
        <xdr:cNvPr id="15" name="Rectangle: Rounded Corners 14">
          <a:extLst>
            <a:ext uri="{FF2B5EF4-FFF2-40B4-BE49-F238E27FC236}">
              <a16:creationId xmlns:a16="http://schemas.microsoft.com/office/drawing/2014/main" id="{FE17B8A7-FFB4-4FFE-ABF9-8A31385D511F}"/>
            </a:ext>
          </a:extLst>
        </xdr:cNvPr>
        <xdr:cNvSpPr/>
      </xdr:nvSpPr>
      <xdr:spPr>
        <a:xfrm>
          <a:off x="5947853" y="202611"/>
          <a:ext cx="1238913" cy="942945"/>
        </a:xfrm>
        <a:prstGeom prst="roundRect">
          <a:avLst>
            <a:gd name="adj" fmla="val 9269"/>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21969</xdr:colOff>
      <xdr:row>1</xdr:row>
      <xdr:rowOff>18461</xdr:rowOff>
    </xdr:from>
    <xdr:to>
      <xdr:col>5</xdr:col>
      <xdr:colOff>41682</xdr:colOff>
      <xdr:row>6</xdr:row>
      <xdr:rowOff>40655</xdr:rowOff>
    </xdr:to>
    <xdr:sp macro="" textlink="">
      <xdr:nvSpPr>
        <xdr:cNvPr id="3" name="Rectangle: Rounded Corners 2">
          <a:extLst>
            <a:ext uri="{FF2B5EF4-FFF2-40B4-BE49-F238E27FC236}">
              <a16:creationId xmlns:a16="http://schemas.microsoft.com/office/drawing/2014/main" id="{711D08C7-6086-4303-862F-FCB160E7837B}"/>
            </a:ext>
          </a:extLst>
        </xdr:cNvPr>
        <xdr:cNvSpPr/>
      </xdr:nvSpPr>
      <xdr:spPr>
        <a:xfrm>
          <a:off x="1850769" y="202611"/>
          <a:ext cx="1238913" cy="942944"/>
        </a:xfrm>
        <a:prstGeom prst="roundRect">
          <a:avLst>
            <a:gd name="adj" fmla="val 9269"/>
          </a:avLst>
        </a:prstGeom>
        <a:solidFill>
          <a:schemeClr val="tx1">
            <a:lumMod val="85000"/>
            <a:lumOff val="1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314959</xdr:colOff>
      <xdr:row>1</xdr:row>
      <xdr:rowOff>18461</xdr:rowOff>
    </xdr:from>
    <xdr:to>
      <xdr:col>9</xdr:col>
      <xdr:colOff>334672</xdr:colOff>
      <xdr:row>6</xdr:row>
      <xdr:rowOff>40655</xdr:rowOff>
    </xdr:to>
    <xdr:sp macro="" textlink="">
      <xdr:nvSpPr>
        <xdr:cNvPr id="16" name="Rectangle: Rounded Corners 15">
          <a:extLst>
            <a:ext uri="{FF2B5EF4-FFF2-40B4-BE49-F238E27FC236}">
              <a16:creationId xmlns:a16="http://schemas.microsoft.com/office/drawing/2014/main" id="{084A558F-494C-48B7-909D-3742382B4F02}"/>
            </a:ext>
          </a:extLst>
        </xdr:cNvPr>
        <xdr:cNvSpPr/>
      </xdr:nvSpPr>
      <xdr:spPr>
        <a:xfrm>
          <a:off x="4582159" y="202611"/>
          <a:ext cx="1238913" cy="942944"/>
        </a:xfrm>
        <a:prstGeom prst="roundRect">
          <a:avLst>
            <a:gd name="adj" fmla="val 9269"/>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168464</xdr:colOff>
      <xdr:row>1</xdr:row>
      <xdr:rowOff>18461</xdr:rowOff>
    </xdr:from>
    <xdr:to>
      <xdr:col>7</xdr:col>
      <xdr:colOff>188177</xdr:colOff>
      <xdr:row>6</xdr:row>
      <xdr:rowOff>40655</xdr:rowOff>
    </xdr:to>
    <xdr:sp macro="" textlink="">
      <xdr:nvSpPr>
        <xdr:cNvPr id="17" name="Rectangle: Rounded Corners 16">
          <a:extLst>
            <a:ext uri="{FF2B5EF4-FFF2-40B4-BE49-F238E27FC236}">
              <a16:creationId xmlns:a16="http://schemas.microsoft.com/office/drawing/2014/main" id="{A9BB153E-FD25-4C7A-82BC-E5DA3DC782F5}"/>
            </a:ext>
          </a:extLst>
        </xdr:cNvPr>
        <xdr:cNvSpPr/>
      </xdr:nvSpPr>
      <xdr:spPr>
        <a:xfrm>
          <a:off x="3216464" y="202611"/>
          <a:ext cx="1238913" cy="942944"/>
        </a:xfrm>
        <a:prstGeom prst="roundRect">
          <a:avLst>
            <a:gd name="adj" fmla="val 9269"/>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166278</xdr:colOff>
      <xdr:row>6</xdr:row>
      <xdr:rowOff>120061</xdr:rowOff>
    </xdr:from>
    <xdr:to>
      <xdr:col>7</xdr:col>
      <xdr:colOff>185991</xdr:colOff>
      <xdr:row>11</xdr:row>
      <xdr:rowOff>142256</xdr:rowOff>
    </xdr:to>
    <xdr:sp macro="" textlink="">
      <xdr:nvSpPr>
        <xdr:cNvPr id="18" name="Rectangle: Rounded Corners 17">
          <a:extLst>
            <a:ext uri="{FF2B5EF4-FFF2-40B4-BE49-F238E27FC236}">
              <a16:creationId xmlns:a16="http://schemas.microsoft.com/office/drawing/2014/main" id="{6447EA39-6B2F-422D-97AA-D1A1F14CDBE5}"/>
            </a:ext>
          </a:extLst>
        </xdr:cNvPr>
        <xdr:cNvSpPr/>
      </xdr:nvSpPr>
      <xdr:spPr>
        <a:xfrm>
          <a:off x="3214278" y="1224961"/>
          <a:ext cx="1238913" cy="942945"/>
        </a:xfrm>
        <a:prstGeom prst="roundRect">
          <a:avLst>
            <a:gd name="adj" fmla="val 9269"/>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55420</xdr:colOff>
      <xdr:row>1</xdr:row>
      <xdr:rowOff>52078</xdr:rowOff>
    </xdr:from>
    <xdr:to>
      <xdr:col>5</xdr:col>
      <xdr:colOff>10521</xdr:colOff>
      <xdr:row>3</xdr:row>
      <xdr:rowOff>140021</xdr:rowOff>
    </xdr:to>
    <xdr:sp macro="" textlink="">
      <xdr:nvSpPr>
        <xdr:cNvPr id="20" name="TextBox 19">
          <a:extLst>
            <a:ext uri="{FF2B5EF4-FFF2-40B4-BE49-F238E27FC236}">
              <a16:creationId xmlns:a16="http://schemas.microsoft.com/office/drawing/2014/main" id="{80A7EF3E-824D-1853-C46E-3E013C06D33B}"/>
            </a:ext>
          </a:extLst>
        </xdr:cNvPr>
        <xdr:cNvSpPr txBox="1"/>
      </xdr:nvSpPr>
      <xdr:spPr>
        <a:xfrm>
          <a:off x="1884220" y="236228"/>
          <a:ext cx="1174301" cy="456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rPr>
            <a:t>Total Cost of Campaigns</a:t>
          </a:r>
        </a:p>
      </xdr:txBody>
    </xdr:sp>
    <xdr:clientData/>
  </xdr:twoCellAnchor>
  <xdr:twoCellAnchor>
    <xdr:from>
      <xdr:col>7</xdr:col>
      <xdr:colOff>315667</xdr:colOff>
      <xdr:row>6</xdr:row>
      <xdr:rowOff>120061</xdr:rowOff>
    </xdr:from>
    <xdr:to>
      <xdr:col>9</xdr:col>
      <xdr:colOff>335380</xdr:colOff>
      <xdr:row>11</xdr:row>
      <xdr:rowOff>142256</xdr:rowOff>
    </xdr:to>
    <xdr:sp macro="" textlink="">
      <xdr:nvSpPr>
        <xdr:cNvPr id="21" name="Rectangle: Rounded Corners 20">
          <a:extLst>
            <a:ext uri="{FF2B5EF4-FFF2-40B4-BE49-F238E27FC236}">
              <a16:creationId xmlns:a16="http://schemas.microsoft.com/office/drawing/2014/main" id="{71DC8744-E5BF-4A28-9B81-01C0B4F687E1}"/>
            </a:ext>
          </a:extLst>
        </xdr:cNvPr>
        <xdr:cNvSpPr/>
      </xdr:nvSpPr>
      <xdr:spPr>
        <a:xfrm>
          <a:off x="4582867" y="1224961"/>
          <a:ext cx="1238913" cy="942945"/>
        </a:xfrm>
        <a:prstGeom prst="roundRect">
          <a:avLst>
            <a:gd name="adj" fmla="val 9269"/>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465057</xdr:colOff>
      <xdr:row>6</xdr:row>
      <xdr:rowOff>120061</xdr:rowOff>
    </xdr:from>
    <xdr:to>
      <xdr:col>11</xdr:col>
      <xdr:colOff>484770</xdr:colOff>
      <xdr:row>11</xdr:row>
      <xdr:rowOff>142256</xdr:rowOff>
    </xdr:to>
    <xdr:sp macro="" textlink="">
      <xdr:nvSpPr>
        <xdr:cNvPr id="22" name="Rectangle: Rounded Corners 21">
          <a:extLst>
            <a:ext uri="{FF2B5EF4-FFF2-40B4-BE49-F238E27FC236}">
              <a16:creationId xmlns:a16="http://schemas.microsoft.com/office/drawing/2014/main" id="{FAF4A467-7E21-461B-98B5-45E8B9F498D5}"/>
            </a:ext>
          </a:extLst>
        </xdr:cNvPr>
        <xdr:cNvSpPr/>
      </xdr:nvSpPr>
      <xdr:spPr>
        <a:xfrm>
          <a:off x="5951457" y="1224961"/>
          <a:ext cx="1238913" cy="942945"/>
        </a:xfrm>
        <a:prstGeom prst="roundRect">
          <a:avLst>
            <a:gd name="adj" fmla="val 9269"/>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487219</xdr:colOff>
      <xdr:row>1</xdr:row>
      <xdr:rowOff>80235</xdr:rowOff>
    </xdr:from>
    <xdr:to>
      <xdr:col>11</xdr:col>
      <xdr:colOff>469513</xdr:colOff>
      <xdr:row>3</xdr:row>
      <xdr:rowOff>30465</xdr:rowOff>
    </xdr:to>
    <xdr:sp macro="" textlink="">
      <xdr:nvSpPr>
        <xdr:cNvPr id="24" name="TextBox 23">
          <a:extLst>
            <a:ext uri="{FF2B5EF4-FFF2-40B4-BE49-F238E27FC236}">
              <a16:creationId xmlns:a16="http://schemas.microsoft.com/office/drawing/2014/main" id="{33B40A7F-D26E-40F5-B592-95083F339995}"/>
            </a:ext>
          </a:extLst>
        </xdr:cNvPr>
        <xdr:cNvSpPr txBox="1"/>
      </xdr:nvSpPr>
      <xdr:spPr>
        <a:xfrm>
          <a:off x="5973619" y="264385"/>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85000"/>
                  <a:lumOff val="15000"/>
                </a:schemeClr>
              </a:solidFill>
            </a:rPr>
            <a:t>Total Reads</a:t>
          </a:r>
        </a:p>
      </xdr:txBody>
    </xdr:sp>
    <xdr:clientData/>
  </xdr:twoCellAnchor>
  <xdr:twoCellAnchor>
    <xdr:from>
      <xdr:col>5</xdr:col>
      <xdr:colOff>182356</xdr:colOff>
      <xdr:row>1</xdr:row>
      <xdr:rowOff>80235</xdr:rowOff>
    </xdr:from>
    <xdr:to>
      <xdr:col>7</xdr:col>
      <xdr:colOff>164650</xdr:colOff>
      <xdr:row>3</xdr:row>
      <xdr:rowOff>30465</xdr:rowOff>
    </xdr:to>
    <xdr:sp macro="" textlink="">
      <xdr:nvSpPr>
        <xdr:cNvPr id="25" name="TextBox 24">
          <a:extLst>
            <a:ext uri="{FF2B5EF4-FFF2-40B4-BE49-F238E27FC236}">
              <a16:creationId xmlns:a16="http://schemas.microsoft.com/office/drawing/2014/main" id="{6FB826AC-8A15-4BE6-BB76-72F312307A64}"/>
            </a:ext>
          </a:extLst>
        </xdr:cNvPr>
        <xdr:cNvSpPr txBox="1"/>
      </xdr:nvSpPr>
      <xdr:spPr>
        <a:xfrm>
          <a:off x="3230356" y="264385"/>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85000"/>
                  <a:lumOff val="15000"/>
                </a:schemeClr>
              </a:solidFill>
            </a:rPr>
            <a:t>Total Sends</a:t>
          </a:r>
        </a:p>
      </xdr:txBody>
    </xdr:sp>
    <xdr:clientData/>
  </xdr:twoCellAnchor>
  <xdr:twoCellAnchor>
    <xdr:from>
      <xdr:col>3</xdr:col>
      <xdr:colOff>16889</xdr:colOff>
      <xdr:row>6</xdr:row>
      <xdr:rowOff>120061</xdr:rowOff>
    </xdr:from>
    <xdr:to>
      <xdr:col>5</xdr:col>
      <xdr:colOff>36602</xdr:colOff>
      <xdr:row>11</xdr:row>
      <xdr:rowOff>142255</xdr:rowOff>
    </xdr:to>
    <xdr:sp macro="" textlink="">
      <xdr:nvSpPr>
        <xdr:cNvPr id="26" name="Rectangle: Rounded Corners 25">
          <a:extLst>
            <a:ext uri="{FF2B5EF4-FFF2-40B4-BE49-F238E27FC236}">
              <a16:creationId xmlns:a16="http://schemas.microsoft.com/office/drawing/2014/main" id="{2E473FD8-A77C-4CF2-ACCB-0BDF9C010940}"/>
            </a:ext>
          </a:extLst>
        </xdr:cNvPr>
        <xdr:cNvSpPr/>
      </xdr:nvSpPr>
      <xdr:spPr>
        <a:xfrm>
          <a:off x="1845689" y="1224961"/>
          <a:ext cx="1238913" cy="942944"/>
        </a:xfrm>
        <a:prstGeom prst="roundRect">
          <a:avLst>
            <a:gd name="adj" fmla="val 9269"/>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326801</xdr:colOff>
      <xdr:row>1</xdr:row>
      <xdr:rowOff>80235</xdr:rowOff>
    </xdr:from>
    <xdr:to>
      <xdr:col>9</xdr:col>
      <xdr:colOff>309095</xdr:colOff>
      <xdr:row>3</xdr:row>
      <xdr:rowOff>30465</xdr:rowOff>
    </xdr:to>
    <xdr:sp macro="" textlink="">
      <xdr:nvSpPr>
        <xdr:cNvPr id="23" name="TextBox 22">
          <a:extLst>
            <a:ext uri="{FF2B5EF4-FFF2-40B4-BE49-F238E27FC236}">
              <a16:creationId xmlns:a16="http://schemas.microsoft.com/office/drawing/2014/main" id="{60441C94-D1B8-4026-A16C-61B6BC9B94FE}"/>
            </a:ext>
          </a:extLst>
        </xdr:cNvPr>
        <xdr:cNvSpPr txBox="1"/>
      </xdr:nvSpPr>
      <xdr:spPr>
        <a:xfrm>
          <a:off x="4594001" y="264385"/>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85000"/>
                  <a:lumOff val="15000"/>
                </a:schemeClr>
              </a:solidFill>
            </a:rPr>
            <a:t>Total Delivered</a:t>
          </a:r>
        </a:p>
      </xdr:txBody>
    </xdr:sp>
    <xdr:clientData/>
  </xdr:twoCellAnchor>
  <xdr:twoCellAnchor>
    <xdr:from>
      <xdr:col>3</xdr:col>
      <xdr:colOff>34638</xdr:colOff>
      <xdr:row>6</xdr:row>
      <xdr:rowOff>181835</xdr:rowOff>
    </xdr:from>
    <xdr:to>
      <xdr:col>5</xdr:col>
      <xdr:colOff>16932</xdr:colOff>
      <xdr:row>8</xdr:row>
      <xdr:rowOff>132065</xdr:rowOff>
    </xdr:to>
    <xdr:sp macro="" textlink="">
      <xdr:nvSpPr>
        <xdr:cNvPr id="28" name="TextBox 27">
          <a:extLst>
            <a:ext uri="{FF2B5EF4-FFF2-40B4-BE49-F238E27FC236}">
              <a16:creationId xmlns:a16="http://schemas.microsoft.com/office/drawing/2014/main" id="{DB1D7358-2015-490F-82A3-5B7B350F38D2}"/>
            </a:ext>
          </a:extLst>
        </xdr:cNvPr>
        <xdr:cNvSpPr txBox="1"/>
      </xdr:nvSpPr>
      <xdr:spPr>
        <a:xfrm>
          <a:off x="1863438" y="1286735"/>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85000"/>
                  <a:lumOff val="15000"/>
                </a:schemeClr>
              </a:solidFill>
            </a:rPr>
            <a:t>Total Clicks</a:t>
          </a:r>
        </a:p>
      </xdr:txBody>
    </xdr:sp>
    <xdr:clientData/>
  </xdr:twoCellAnchor>
  <xdr:twoCellAnchor>
    <xdr:from>
      <xdr:col>5</xdr:col>
      <xdr:colOff>187036</xdr:colOff>
      <xdr:row>6</xdr:row>
      <xdr:rowOff>181835</xdr:rowOff>
    </xdr:from>
    <xdr:to>
      <xdr:col>7</xdr:col>
      <xdr:colOff>169330</xdr:colOff>
      <xdr:row>8</xdr:row>
      <xdr:rowOff>132065</xdr:rowOff>
    </xdr:to>
    <xdr:sp macro="" textlink="">
      <xdr:nvSpPr>
        <xdr:cNvPr id="4" name="TextBox 3">
          <a:extLst>
            <a:ext uri="{FF2B5EF4-FFF2-40B4-BE49-F238E27FC236}">
              <a16:creationId xmlns:a16="http://schemas.microsoft.com/office/drawing/2014/main" id="{9D5A8EB6-A322-4242-9C04-0D480821BDD4}"/>
            </a:ext>
          </a:extLst>
        </xdr:cNvPr>
        <xdr:cNvSpPr txBox="1"/>
      </xdr:nvSpPr>
      <xdr:spPr>
        <a:xfrm>
          <a:off x="3235036" y="1286735"/>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85000"/>
                  <a:lumOff val="15000"/>
                </a:schemeClr>
              </a:solidFill>
            </a:rPr>
            <a:t>Delivery Rate</a:t>
          </a:r>
        </a:p>
      </xdr:txBody>
    </xdr:sp>
    <xdr:clientData/>
  </xdr:twoCellAnchor>
  <xdr:twoCellAnchor>
    <xdr:from>
      <xdr:col>7</xdr:col>
      <xdr:colOff>339692</xdr:colOff>
      <xdr:row>6</xdr:row>
      <xdr:rowOff>181835</xdr:rowOff>
    </xdr:from>
    <xdr:to>
      <xdr:col>9</xdr:col>
      <xdr:colOff>321986</xdr:colOff>
      <xdr:row>8</xdr:row>
      <xdr:rowOff>132065</xdr:rowOff>
    </xdr:to>
    <xdr:sp macro="" textlink="">
      <xdr:nvSpPr>
        <xdr:cNvPr id="5" name="TextBox 4">
          <a:extLst>
            <a:ext uri="{FF2B5EF4-FFF2-40B4-BE49-F238E27FC236}">
              <a16:creationId xmlns:a16="http://schemas.microsoft.com/office/drawing/2014/main" id="{B85EE1ED-6256-4938-941C-2CCE88FF9B87}"/>
            </a:ext>
          </a:extLst>
        </xdr:cNvPr>
        <xdr:cNvSpPr txBox="1"/>
      </xdr:nvSpPr>
      <xdr:spPr>
        <a:xfrm>
          <a:off x="4606892" y="1286735"/>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85000"/>
                  <a:lumOff val="15000"/>
                </a:schemeClr>
              </a:solidFill>
            </a:rPr>
            <a:t>Read Rate</a:t>
          </a:r>
        </a:p>
      </xdr:txBody>
    </xdr:sp>
    <xdr:clientData/>
  </xdr:twoCellAnchor>
  <xdr:twoCellAnchor>
    <xdr:from>
      <xdr:col>9</xdr:col>
      <xdr:colOff>485679</xdr:colOff>
      <xdr:row>6</xdr:row>
      <xdr:rowOff>181835</xdr:rowOff>
    </xdr:from>
    <xdr:to>
      <xdr:col>11</xdr:col>
      <xdr:colOff>467973</xdr:colOff>
      <xdr:row>8</xdr:row>
      <xdr:rowOff>132065</xdr:rowOff>
    </xdr:to>
    <xdr:sp macro="" textlink="">
      <xdr:nvSpPr>
        <xdr:cNvPr id="6" name="TextBox 5">
          <a:extLst>
            <a:ext uri="{FF2B5EF4-FFF2-40B4-BE49-F238E27FC236}">
              <a16:creationId xmlns:a16="http://schemas.microsoft.com/office/drawing/2014/main" id="{99614917-2220-4E73-AD95-BC2D82BA655A}"/>
            </a:ext>
          </a:extLst>
        </xdr:cNvPr>
        <xdr:cNvSpPr txBox="1"/>
      </xdr:nvSpPr>
      <xdr:spPr>
        <a:xfrm>
          <a:off x="5972079" y="1286735"/>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85000"/>
                  <a:lumOff val="15000"/>
                </a:schemeClr>
              </a:solidFill>
            </a:rPr>
            <a:t>Failure Rate</a:t>
          </a:r>
        </a:p>
      </xdr:txBody>
    </xdr:sp>
    <xdr:clientData/>
  </xdr:twoCellAnchor>
  <xdr:twoCellAnchor>
    <xdr:from>
      <xdr:col>3</xdr:col>
      <xdr:colOff>53883</xdr:colOff>
      <xdr:row>3</xdr:row>
      <xdr:rowOff>89021</xdr:rowOff>
    </xdr:from>
    <xdr:to>
      <xdr:col>5</xdr:col>
      <xdr:colOff>8984</xdr:colOff>
      <xdr:row>5</xdr:row>
      <xdr:rowOff>176963</xdr:rowOff>
    </xdr:to>
    <xdr:sp macro="" textlink="'KPIs &amp; Donut Chart'!A4">
      <xdr:nvSpPr>
        <xdr:cNvPr id="7" name="TextBox 6">
          <a:extLst>
            <a:ext uri="{FF2B5EF4-FFF2-40B4-BE49-F238E27FC236}">
              <a16:creationId xmlns:a16="http://schemas.microsoft.com/office/drawing/2014/main" id="{CC652223-8582-4BC7-B566-2018582382AD}"/>
            </a:ext>
          </a:extLst>
        </xdr:cNvPr>
        <xdr:cNvSpPr txBox="1"/>
      </xdr:nvSpPr>
      <xdr:spPr>
        <a:xfrm>
          <a:off x="1882683" y="641471"/>
          <a:ext cx="1174301" cy="456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295B3E-2DB7-460C-A333-E3F6FF71FDD7}" type="TxLink">
            <a:rPr lang="en-US" sz="1600" b="1" i="0" u="none" strike="noStrike">
              <a:solidFill>
                <a:schemeClr val="bg1"/>
              </a:solidFill>
              <a:latin typeface="Aptos Narrow"/>
            </a:rPr>
            <a:pPr algn="ctr"/>
            <a:t>11.41 M</a:t>
          </a:fld>
          <a:endParaRPr lang="en-US" sz="1600" b="1">
            <a:solidFill>
              <a:schemeClr val="bg1"/>
            </a:solidFill>
          </a:endParaRPr>
        </a:p>
      </xdr:txBody>
    </xdr:sp>
    <xdr:clientData/>
  </xdr:twoCellAnchor>
  <xdr:twoCellAnchor>
    <xdr:from>
      <xdr:col>9</xdr:col>
      <xdr:colOff>485682</xdr:colOff>
      <xdr:row>3</xdr:row>
      <xdr:rowOff>2619</xdr:rowOff>
    </xdr:from>
    <xdr:to>
      <xdr:col>11</xdr:col>
      <xdr:colOff>467976</xdr:colOff>
      <xdr:row>4</xdr:row>
      <xdr:rowOff>136998</xdr:rowOff>
    </xdr:to>
    <xdr:sp macro="" textlink="'KPIs &amp; Donut Chart'!C4">
      <xdr:nvSpPr>
        <xdr:cNvPr id="8" name="TextBox 7">
          <a:extLst>
            <a:ext uri="{FF2B5EF4-FFF2-40B4-BE49-F238E27FC236}">
              <a16:creationId xmlns:a16="http://schemas.microsoft.com/office/drawing/2014/main" id="{B99C4AB2-F06F-4030-AC2B-A6F8B3793E2C}"/>
            </a:ext>
          </a:extLst>
        </xdr:cNvPr>
        <xdr:cNvSpPr txBox="1"/>
      </xdr:nvSpPr>
      <xdr:spPr>
        <a:xfrm>
          <a:off x="5972082" y="555069"/>
          <a:ext cx="1201494" cy="318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076530-55B7-4E5A-9143-F88742D2C2FE}" type="TxLink">
            <a:rPr lang="en-US" sz="1600" b="1" i="0" u="none" strike="noStrike">
              <a:solidFill>
                <a:srgbClr val="000000"/>
              </a:solidFill>
              <a:latin typeface="Aptos Narrow"/>
            </a:rPr>
            <a:pPr algn="ctr"/>
            <a:t>58.39 K</a:t>
          </a:fld>
          <a:endParaRPr lang="en-US" sz="1600" b="1">
            <a:solidFill>
              <a:schemeClr val="tx1">
                <a:lumMod val="85000"/>
                <a:lumOff val="15000"/>
              </a:schemeClr>
            </a:solidFill>
          </a:endParaRPr>
        </a:p>
      </xdr:txBody>
    </xdr:sp>
    <xdr:clientData/>
  </xdr:twoCellAnchor>
  <xdr:twoCellAnchor>
    <xdr:from>
      <xdr:col>5</xdr:col>
      <xdr:colOff>180819</xdr:colOff>
      <xdr:row>3</xdr:row>
      <xdr:rowOff>2619</xdr:rowOff>
    </xdr:from>
    <xdr:to>
      <xdr:col>7</xdr:col>
      <xdr:colOff>163113</xdr:colOff>
      <xdr:row>4</xdr:row>
      <xdr:rowOff>136998</xdr:rowOff>
    </xdr:to>
    <xdr:sp macro="" textlink="'KPIs &amp; Donut Chart'!D4">
      <xdr:nvSpPr>
        <xdr:cNvPr id="9" name="TextBox 8">
          <a:extLst>
            <a:ext uri="{FF2B5EF4-FFF2-40B4-BE49-F238E27FC236}">
              <a16:creationId xmlns:a16="http://schemas.microsoft.com/office/drawing/2014/main" id="{834561F7-F912-42E5-93C2-5D4A26DBFFC5}"/>
            </a:ext>
          </a:extLst>
        </xdr:cNvPr>
        <xdr:cNvSpPr txBox="1"/>
      </xdr:nvSpPr>
      <xdr:spPr>
        <a:xfrm>
          <a:off x="3228819" y="555069"/>
          <a:ext cx="1201494" cy="318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ABCED4-8669-4B54-B1AA-914ECAA70541}" type="TxLink">
            <a:rPr lang="en-US" sz="1600" b="1" i="0" u="none" strike="noStrike">
              <a:solidFill>
                <a:srgbClr val="000000"/>
              </a:solidFill>
              <a:latin typeface="Aptos Narrow"/>
            </a:rPr>
            <a:pPr algn="ctr"/>
            <a:t>169.86 K</a:t>
          </a:fld>
          <a:endParaRPr lang="en-US" sz="1600" b="1">
            <a:solidFill>
              <a:schemeClr val="tx1">
                <a:lumMod val="85000"/>
                <a:lumOff val="15000"/>
              </a:schemeClr>
            </a:solidFill>
          </a:endParaRPr>
        </a:p>
      </xdr:txBody>
    </xdr:sp>
    <xdr:clientData/>
  </xdr:twoCellAnchor>
  <xdr:twoCellAnchor>
    <xdr:from>
      <xdr:col>7</xdr:col>
      <xdr:colOff>325264</xdr:colOff>
      <xdr:row>3</xdr:row>
      <xdr:rowOff>2619</xdr:rowOff>
    </xdr:from>
    <xdr:to>
      <xdr:col>9</xdr:col>
      <xdr:colOff>307558</xdr:colOff>
      <xdr:row>4</xdr:row>
      <xdr:rowOff>136999</xdr:rowOff>
    </xdr:to>
    <xdr:sp macro="" textlink="'KPIs &amp; Donut Chart'!E4">
      <xdr:nvSpPr>
        <xdr:cNvPr id="10" name="TextBox 9">
          <a:extLst>
            <a:ext uri="{FF2B5EF4-FFF2-40B4-BE49-F238E27FC236}">
              <a16:creationId xmlns:a16="http://schemas.microsoft.com/office/drawing/2014/main" id="{E2BCB464-AED0-4CA4-8D51-6E717E6D6EB7}"/>
            </a:ext>
          </a:extLst>
        </xdr:cNvPr>
        <xdr:cNvSpPr txBox="1"/>
      </xdr:nvSpPr>
      <xdr:spPr>
        <a:xfrm>
          <a:off x="4592464" y="555069"/>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E5BE997-17CB-4F4E-A1E9-A5E12EA047D6}" type="TxLink">
            <a:rPr lang="en-US" sz="1600" b="1" i="0" u="none" strike="noStrike">
              <a:solidFill>
                <a:srgbClr val="000000"/>
              </a:solidFill>
              <a:latin typeface="Aptos Narrow"/>
            </a:rPr>
            <a:pPr algn="ctr"/>
            <a:t>124.86 K</a:t>
          </a:fld>
          <a:endParaRPr lang="en-US" sz="1600" b="1">
            <a:solidFill>
              <a:schemeClr val="tx1">
                <a:lumMod val="85000"/>
                <a:lumOff val="15000"/>
              </a:schemeClr>
            </a:solidFill>
          </a:endParaRPr>
        </a:p>
      </xdr:txBody>
    </xdr:sp>
    <xdr:clientData/>
  </xdr:twoCellAnchor>
  <xdr:twoCellAnchor>
    <xdr:from>
      <xdr:col>3</xdr:col>
      <xdr:colOff>33101</xdr:colOff>
      <xdr:row>8</xdr:row>
      <xdr:rowOff>104219</xdr:rowOff>
    </xdr:from>
    <xdr:to>
      <xdr:col>5</xdr:col>
      <xdr:colOff>15395</xdr:colOff>
      <xdr:row>10</xdr:row>
      <xdr:rowOff>54448</xdr:rowOff>
    </xdr:to>
    <xdr:sp macro="" textlink="'KPIs &amp; Donut Chart'!B4">
      <xdr:nvSpPr>
        <xdr:cNvPr id="11" name="TextBox 10">
          <a:extLst>
            <a:ext uri="{FF2B5EF4-FFF2-40B4-BE49-F238E27FC236}">
              <a16:creationId xmlns:a16="http://schemas.microsoft.com/office/drawing/2014/main" id="{3023107C-17D9-4170-A969-719F56511483}"/>
            </a:ext>
          </a:extLst>
        </xdr:cNvPr>
        <xdr:cNvSpPr txBox="1"/>
      </xdr:nvSpPr>
      <xdr:spPr>
        <a:xfrm>
          <a:off x="1861901" y="1577419"/>
          <a:ext cx="1201494" cy="318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A915E7-8BD8-44A2-B7E8-91283348FBA0}" type="TxLink">
            <a:rPr lang="en-US" sz="1600" b="1" i="0" u="none" strike="noStrike">
              <a:solidFill>
                <a:srgbClr val="000000"/>
              </a:solidFill>
              <a:latin typeface="Aptos Narrow"/>
            </a:rPr>
            <a:pPr algn="ctr"/>
            <a:t>20.02 K</a:t>
          </a:fld>
          <a:endParaRPr lang="en-US" sz="1600" b="1">
            <a:solidFill>
              <a:schemeClr val="tx1">
                <a:lumMod val="85000"/>
                <a:lumOff val="15000"/>
              </a:schemeClr>
            </a:solidFill>
          </a:endParaRPr>
        </a:p>
      </xdr:txBody>
    </xdr:sp>
    <xdr:clientData/>
  </xdr:twoCellAnchor>
  <xdr:twoCellAnchor>
    <xdr:from>
      <xdr:col>5</xdr:col>
      <xdr:colOff>185499</xdr:colOff>
      <xdr:row>8</xdr:row>
      <xdr:rowOff>104219</xdr:rowOff>
    </xdr:from>
    <xdr:to>
      <xdr:col>7</xdr:col>
      <xdr:colOff>167793</xdr:colOff>
      <xdr:row>10</xdr:row>
      <xdr:rowOff>54449</xdr:rowOff>
    </xdr:to>
    <xdr:sp macro="" textlink="'KPIs &amp; Donut Chart'!F4">
      <xdr:nvSpPr>
        <xdr:cNvPr id="12" name="TextBox 11">
          <a:extLst>
            <a:ext uri="{FF2B5EF4-FFF2-40B4-BE49-F238E27FC236}">
              <a16:creationId xmlns:a16="http://schemas.microsoft.com/office/drawing/2014/main" id="{D0EE15E5-3F1C-46DF-865C-D242CC68D073}"/>
            </a:ext>
          </a:extLst>
        </xdr:cNvPr>
        <xdr:cNvSpPr txBox="1"/>
      </xdr:nvSpPr>
      <xdr:spPr>
        <a:xfrm>
          <a:off x="3233499" y="1577419"/>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145716-0775-4E14-B653-9D47455D68D8}" type="TxLink">
            <a:rPr lang="en-US" sz="1600" b="1" i="0" u="none" strike="noStrike">
              <a:solidFill>
                <a:srgbClr val="000000"/>
              </a:solidFill>
              <a:latin typeface="Aptos Narrow"/>
            </a:rPr>
            <a:pPr algn="ctr"/>
            <a:t>71.35%</a:t>
          </a:fld>
          <a:endParaRPr lang="en-US" sz="1600" b="1">
            <a:solidFill>
              <a:schemeClr val="tx1">
                <a:lumMod val="85000"/>
                <a:lumOff val="15000"/>
              </a:schemeClr>
            </a:solidFill>
          </a:endParaRPr>
        </a:p>
      </xdr:txBody>
    </xdr:sp>
    <xdr:clientData/>
  </xdr:twoCellAnchor>
  <xdr:twoCellAnchor>
    <xdr:from>
      <xdr:col>7</xdr:col>
      <xdr:colOff>338155</xdr:colOff>
      <xdr:row>8</xdr:row>
      <xdr:rowOff>104219</xdr:rowOff>
    </xdr:from>
    <xdr:to>
      <xdr:col>9</xdr:col>
      <xdr:colOff>320449</xdr:colOff>
      <xdr:row>10</xdr:row>
      <xdr:rowOff>54449</xdr:rowOff>
    </xdr:to>
    <xdr:sp macro="" textlink="'KPIs &amp; Donut Chart'!G4">
      <xdr:nvSpPr>
        <xdr:cNvPr id="13" name="TextBox 12">
          <a:extLst>
            <a:ext uri="{FF2B5EF4-FFF2-40B4-BE49-F238E27FC236}">
              <a16:creationId xmlns:a16="http://schemas.microsoft.com/office/drawing/2014/main" id="{7DF8D26D-82C2-4E9C-85EE-FBC0A9F21DA0}"/>
            </a:ext>
          </a:extLst>
        </xdr:cNvPr>
        <xdr:cNvSpPr txBox="1"/>
      </xdr:nvSpPr>
      <xdr:spPr>
        <a:xfrm>
          <a:off x="4605355" y="1577419"/>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1360EC-7FF8-4B4C-8265-370AB72881C2}" type="TxLink">
            <a:rPr lang="en-US" sz="1600" b="1" i="0" u="none" strike="noStrike">
              <a:solidFill>
                <a:srgbClr val="000000"/>
              </a:solidFill>
              <a:latin typeface="Aptos Narrow"/>
            </a:rPr>
            <a:pPr algn="ctr"/>
            <a:t>49.02%</a:t>
          </a:fld>
          <a:endParaRPr lang="en-US" sz="1600" b="1">
            <a:solidFill>
              <a:schemeClr val="tx1">
                <a:lumMod val="85000"/>
                <a:lumOff val="15000"/>
              </a:schemeClr>
            </a:solidFill>
          </a:endParaRPr>
        </a:p>
      </xdr:txBody>
    </xdr:sp>
    <xdr:clientData/>
  </xdr:twoCellAnchor>
  <xdr:twoCellAnchor>
    <xdr:from>
      <xdr:col>9</xdr:col>
      <xdr:colOff>484142</xdr:colOff>
      <xdr:row>8</xdr:row>
      <xdr:rowOff>104219</xdr:rowOff>
    </xdr:from>
    <xdr:to>
      <xdr:col>11</xdr:col>
      <xdr:colOff>466436</xdr:colOff>
      <xdr:row>10</xdr:row>
      <xdr:rowOff>54449</xdr:rowOff>
    </xdr:to>
    <xdr:sp macro="" textlink="'KPIs &amp; Donut Chart'!H4">
      <xdr:nvSpPr>
        <xdr:cNvPr id="14" name="TextBox 13">
          <a:extLst>
            <a:ext uri="{FF2B5EF4-FFF2-40B4-BE49-F238E27FC236}">
              <a16:creationId xmlns:a16="http://schemas.microsoft.com/office/drawing/2014/main" id="{5CEDE737-71E9-4CC4-A6CF-2E4264C81BA4}"/>
            </a:ext>
          </a:extLst>
        </xdr:cNvPr>
        <xdr:cNvSpPr txBox="1"/>
      </xdr:nvSpPr>
      <xdr:spPr>
        <a:xfrm>
          <a:off x="5970542" y="1577419"/>
          <a:ext cx="1201494" cy="31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F9F6D4-6368-4012-9D25-6642676620B0}" type="TxLink">
            <a:rPr lang="en-US" sz="1600" b="1" i="0" u="none" strike="noStrike">
              <a:solidFill>
                <a:srgbClr val="000000"/>
              </a:solidFill>
              <a:latin typeface="Aptos Narrow"/>
            </a:rPr>
            <a:pPr algn="ctr"/>
            <a:t>28.65%</a:t>
          </a:fld>
          <a:endParaRPr lang="en-US" sz="1600" b="1">
            <a:solidFill>
              <a:schemeClr val="tx1">
                <a:lumMod val="85000"/>
                <a:lumOff val="1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12</xdr:col>
          <xdr:colOff>165100</xdr:colOff>
          <xdr:row>0</xdr:row>
          <xdr:rowOff>171450</xdr:rowOff>
        </xdr:from>
        <xdr:to>
          <xdr:col>13</xdr:col>
          <xdr:colOff>63500</xdr:colOff>
          <xdr:row>2</xdr:row>
          <xdr:rowOff>88900</xdr:rowOff>
        </xdr:to>
        <xdr:sp macro="" textlink="">
          <xdr:nvSpPr>
            <xdr:cNvPr id="1035" name="Option Button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Sends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241300</xdr:colOff>
          <xdr:row>0</xdr:row>
          <xdr:rowOff>171450</xdr:rowOff>
        </xdr:from>
        <xdr:to>
          <xdr:col>14</xdr:col>
          <xdr:colOff>273050</xdr:colOff>
          <xdr:row>2</xdr:row>
          <xdr:rowOff>88900</xdr:rowOff>
        </xdr:to>
        <xdr:sp macro="" textlink="">
          <xdr:nvSpPr>
            <xdr:cNvPr id="1036" name="Option Button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Delivered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450850</xdr:colOff>
          <xdr:row>0</xdr:row>
          <xdr:rowOff>171450</xdr:rowOff>
        </xdr:from>
        <xdr:to>
          <xdr:col>15</xdr:col>
          <xdr:colOff>317500</xdr:colOff>
          <xdr:row>2</xdr:row>
          <xdr:rowOff>88900</xdr:rowOff>
        </xdr:to>
        <xdr:sp macro="" textlink="">
          <xdr:nvSpPr>
            <xdr:cNvPr id="1037" name="Option Button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Failed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495300</xdr:colOff>
          <xdr:row>0</xdr:row>
          <xdr:rowOff>171450</xdr:rowOff>
        </xdr:from>
        <xdr:to>
          <xdr:col>16</xdr:col>
          <xdr:colOff>374650</xdr:colOff>
          <xdr:row>2</xdr:row>
          <xdr:rowOff>88900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Reads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552450</xdr:colOff>
          <xdr:row>0</xdr:row>
          <xdr:rowOff>171450</xdr:rowOff>
        </xdr:from>
        <xdr:to>
          <xdr:col>17</xdr:col>
          <xdr:colOff>412750</xdr:colOff>
          <xdr:row>2</xdr:row>
          <xdr:rowOff>88900</xdr:rowOff>
        </xdr:to>
        <xdr:sp macro="" textlink="">
          <xdr:nvSpPr>
            <xdr:cNvPr id="1039" name="Option Button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Clicks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590550</xdr:colOff>
          <xdr:row>0</xdr:row>
          <xdr:rowOff>171450</xdr:rowOff>
        </xdr:from>
        <xdr:to>
          <xdr:col>18</xdr:col>
          <xdr:colOff>450850</xdr:colOff>
          <xdr:row>2</xdr:row>
          <xdr:rowOff>88900</xdr:rowOff>
        </xdr:to>
        <xdr:sp macro="" textlink="">
          <xdr:nvSpPr>
            <xdr:cNvPr id="1040" name="Option Button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All</a:t>
              </a:r>
            </a:p>
          </xdr:txBody>
        </xdr:sp>
        <xdr:clientData/>
      </xdr:twoCellAnchor>
    </mc:Choice>
    <mc:Fallback/>
  </mc:AlternateContent>
  <xdr:twoCellAnchor>
    <xdr:from>
      <xdr:col>12</xdr:col>
      <xdr:colOff>151414</xdr:colOff>
      <xdr:row>3</xdr:row>
      <xdr:rowOff>6350</xdr:rowOff>
    </xdr:from>
    <xdr:to>
      <xdr:col>19</xdr:col>
      <xdr:colOff>139700</xdr:colOff>
      <xdr:row>11</xdr:row>
      <xdr:rowOff>177800</xdr:rowOff>
    </xdr:to>
    <xdr:graphicFrame macro="">
      <xdr:nvGraphicFramePr>
        <xdr:cNvPr id="19" name="Chart 18">
          <a:extLst>
            <a:ext uri="{FF2B5EF4-FFF2-40B4-BE49-F238E27FC236}">
              <a16:creationId xmlns:a16="http://schemas.microsoft.com/office/drawing/2014/main" id="{F90008D4-67D9-4E79-A1D3-5CFE86B70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156268</xdr:colOff>
      <xdr:row>11</xdr:row>
      <xdr:rowOff>127000</xdr:rowOff>
    </xdr:from>
    <xdr:to>
      <xdr:col>2</xdr:col>
      <xdr:colOff>393700</xdr:colOff>
      <xdr:row>25</xdr:row>
      <xdr:rowOff>133350</xdr:rowOff>
    </xdr:to>
    <mc:AlternateContent xmlns:mc="http://schemas.openxmlformats.org/markup-compatibility/2006" xmlns:a14="http://schemas.microsoft.com/office/drawing/2010/main">
      <mc:Choice Requires="a14">
        <xdr:graphicFrame macro="">
          <xdr:nvGraphicFramePr>
            <xdr:cNvPr id="30" name="Campaign Name">
              <a:extLst>
                <a:ext uri="{FF2B5EF4-FFF2-40B4-BE49-F238E27FC236}">
                  <a16:creationId xmlns:a16="http://schemas.microsoft.com/office/drawing/2014/main" id="{042DD416-8A66-491E-9B9C-C49C6D8BC1D0}"/>
                </a:ext>
              </a:extLst>
            </xdr:cNvPr>
            <xdr:cNvGraphicFramePr/>
          </xdr:nvGraphicFramePr>
          <xdr:xfrm>
            <a:off x="0" y="0"/>
            <a:ext cx="0" cy="0"/>
          </xdr:xfrm>
          <a:graphic>
            <a:graphicData uri="http://schemas.microsoft.com/office/drawing/2010/slicer">
              <sle:slicer xmlns:sle="http://schemas.microsoft.com/office/drawing/2010/slicer" name="Campaign Name"/>
            </a:graphicData>
          </a:graphic>
        </xdr:graphicFrame>
      </mc:Choice>
      <mc:Fallback xmlns="">
        <xdr:sp macro="" textlink="">
          <xdr:nvSpPr>
            <xdr:cNvPr id="0" name=""/>
            <xdr:cNvSpPr>
              <a:spLocks noTextEdit="1"/>
            </xdr:cNvSpPr>
          </xdr:nvSpPr>
          <xdr:spPr>
            <a:xfrm>
              <a:off x="156268" y="2152650"/>
              <a:ext cx="1456632" cy="258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596900</xdr:colOff>
      <xdr:row>13</xdr:row>
      <xdr:rowOff>44450</xdr:rowOff>
    </xdr:from>
    <xdr:to>
      <xdr:col>9</xdr:col>
      <xdr:colOff>355600</xdr:colOff>
      <xdr:row>26</xdr:row>
      <xdr:rowOff>63500</xdr:rowOff>
    </xdr:to>
    <xdr:graphicFrame macro="">
      <xdr:nvGraphicFramePr>
        <xdr:cNvPr id="33" name="Chart 32">
          <a:extLst>
            <a:ext uri="{FF2B5EF4-FFF2-40B4-BE49-F238E27FC236}">
              <a16:creationId xmlns:a16="http://schemas.microsoft.com/office/drawing/2014/main" id="{221C1E08-260D-404F-8BD4-1B511200E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152400</xdr:colOff>
      <xdr:row>1</xdr:row>
      <xdr:rowOff>25400</xdr:rowOff>
    </xdr:from>
    <xdr:to>
      <xdr:col>2</xdr:col>
      <xdr:colOff>393700</xdr:colOff>
      <xdr:row>11</xdr:row>
      <xdr:rowOff>6350</xdr:rowOff>
    </xdr:to>
    <mc:AlternateContent xmlns:mc="http://schemas.openxmlformats.org/markup-compatibility/2006" xmlns:a14="http://schemas.microsoft.com/office/drawing/2010/main">
      <mc:Choice Requires="a14">
        <xdr:graphicFrame macro="">
          <xdr:nvGraphicFramePr>
            <xdr:cNvPr id="38" name="Month">
              <a:extLst>
                <a:ext uri="{FF2B5EF4-FFF2-40B4-BE49-F238E27FC236}">
                  <a16:creationId xmlns:a16="http://schemas.microsoft.com/office/drawing/2014/main" id="{B74F618F-71A1-4056-B809-122279E409F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52400" y="209550"/>
              <a:ext cx="1460500" cy="1822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97761</xdr:colOff>
      <xdr:row>26</xdr:row>
      <xdr:rowOff>152022</xdr:rowOff>
    </xdr:from>
    <xdr:to>
      <xdr:col>4</xdr:col>
      <xdr:colOff>441739</xdr:colOff>
      <xdr:row>40</xdr:row>
      <xdr:rowOff>69538</xdr:rowOff>
    </xdr:to>
    <xdr:sp macro="" textlink="">
      <xdr:nvSpPr>
        <xdr:cNvPr id="29" name="Rectangle: Rounded Corners 28">
          <a:extLst>
            <a:ext uri="{FF2B5EF4-FFF2-40B4-BE49-F238E27FC236}">
              <a16:creationId xmlns:a16="http://schemas.microsoft.com/office/drawing/2014/main" id="{1972C1C2-8AD0-4A3E-BB3E-D32817829A44}"/>
            </a:ext>
          </a:extLst>
        </xdr:cNvPr>
        <xdr:cNvSpPr/>
      </xdr:nvSpPr>
      <xdr:spPr>
        <a:xfrm>
          <a:off x="97761" y="4997348"/>
          <a:ext cx="2773543" cy="2526538"/>
        </a:xfrm>
        <a:prstGeom prst="roundRect">
          <a:avLst>
            <a:gd name="adj" fmla="val 4608"/>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110433</xdr:colOff>
      <xdr:row>26</xdr:row>
      <xdr:rowOff>165652</xdr:rowOff>
    </xdr:from>
    <xdr:to>
      <xdr:col>4</xdr:col>
      <xdr:colOff>407228</xdr:colOff>
      <xdr:row>40</xdr:row>
      <xdr:rowOff>41413</xdr:rowOff>
    </xdr:to>
    <xdr:graphicFrame macro="">
      <xdr:nvGraphicFramePr>
        <xdr:cNvPr id="32" name="Chart 31">
          <a:extLst>
            <a:ext uri="{FF2B5EF4-FFF2-40B4-BE49-F238E27FC236}">
              <a16:creationId xmlns:a16="http://schemas.microsoft.com/office/drawing/2014/main" id="{D7219D3B-AFB5-4906-B79A-BE06FA10A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524566</xdr:colOff>
      <xdr:row>26</xdr:row>
      <xdr:rowOff>151848</xdr:rowOff>
    </xdr:from>
    <xdr:to>
      <xdr:col>9</xdr:col>
      <xdr:colOff>379619</xdr:colOff>
      <xdr:row>40</xdr:row>
      <xdr:rowOff>55217</xdr:rowOff>
    </xdr:to>
    <xdr:graphicFrame macro="">
      <xdr:nvGraphicFramePr>
        <xdr:cNvPr id="35" name="Chart 34">
          <a:extLst>
            <a:ext uri="{FF2B5EF4-FFF2-40B4-BE49-F238E27FC236}">
              <a16:creationId xmlns:a16="http://schemas.microsoft.com/office/drawing/2014/main" id="{7AF9C479-0DC7-47AF-8453-1848F6F55C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ibhab Pandey" refreshedDate="45569.664546064814" createdVersion="8" refreshedVersion="8" minRefreshableVersion="3" recordCount="298" xr:uid="{823B140F-6EBE-4AAC-B0D8-DE2E3E06B912}">
  <cacheSource type="worksheet">
    <worksheetSource ref="A1:L299" sheet="Campaign Raw Data"/>
  </cacheSource>
  <cacheFields count="20">
    <cacheField name="campaign_id" numFmtId="0">
      <sharedItems containsSemiMixedTypes="0" containsString="0" containsNumber="1" containsInteger="1" minValue="1" maxValue="298"/>
    </cacheField>
    <cacheField name="date" numFmtId="14">
      <sharedItems containsSemiMixedTypes="0" containsNonDate="0" containsDate="1" containsString="0" minDate="2024-01-01T00:00:00" maxDate="2024-10-31T00:00:00" count="298">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sharedItems>
      <fieldGroup par="19"/>
    </cacheField>
    <cacheField name="campaign_name" numFmtId="0">
      <sharedItems count="30">
        <s v="MH_RDH_20"/>
        <s v="MH_RDH_21"/>
        <s v="MH_RDH_22"/>
        <s v="MH_RDH_23"/>
        <s v="MH_RDH_24"/>
        <s v="MH_RDH_25"/>
        <s v="MH_RDH_26"/>
        <s v="MH_RDH_27"/>
        <s v="MH_RDH_28"/>
        <s v="MH_RDH_29"/>
        <s v="MH_RDH_30"/>
        <s v="MH_RDH_31"/>
        <s v="MH_RDH_32"/>
        <s v="MH_RDH_33"/>
        <s v="MH_RDH_34"/>
        <s v="MH_RDH_35"/>
        <s v="MH_RDH_36"/>
        <s v="MH_RDH_37"/>
        <s v="MH_RDH_38"/>
        <s v="MH_RDH_39"/>
        <s v="MH_RDH_40"/>
        <s v="MH_RDH_41"/>
        <s v="MH_RDH_42"/>
        <s v="MH_RDH_43"/>
        <s v="MH_RDH_44"/>
        <s v="MH_RDH_45"/>
        <s v="MH_RDH_46"/>
        <s v="MH_RDH_47"/>
        <s v="MH_RDH_48"/>
        <s v="MH_RDH_49"/>
      </sharedItems>
    </cacheField>
    <cacheField name="cost_of_campaign" numFmtId="0">
      <sharedItems containsSemiMixedTypes="0" containsString="0" containsNumber="1" containsInteger="1" minValue="22000" maxValue="55000"/>
    </cacheField>
    <cacheField name="clicks" numFmtId="0">
      <sharedItems containsSemiMixedTypes="0" containsString="0" containsNumber="1" containsInteger="1" minValue="30" maxValue="95"/>
    </cacheField>
    <cacheField name="read" numFmtId="0">
      <sharedItems containsSemiMixedTypes="0" containsString="0" containsNumber="1" containsInteger="1" minValue="100" maxValue="280"/>
    </cacheField>
    <cacheField name="send" numFmtId="0">
      <sharedItems containsSemiMixedTypes="0" containsString="0" containsNumber="1" containsInteger="1" minValue="300" maxValue="750"/>
    </cacheField>
    <cacheField name="delivered" numFmtId="0">
      <sharedItems containsSemiMixedTypes="0" containsString="0" containsNumber="1" containsInteger="1" minValue="150" maxValue="640"/>
    </cacheField>
    <cacheField name="failed" numFmtId="0">
      <sharedItems containsSemiMixedTypes="0" containsString="0" containsNumber="1" containsInteger="1" minValue="100" maxValue="250"/>
    </cacheField>
    <cacheField name="% delivered" numFmtId="10">
      <sharedItems containsSemiMixedTypes="0" containsString="0" containsNumber="1" minValue="0.44444444444444442" maxValue="0.8571428571428571"/>
    </cacheField>
    <cacheField name="% failed" numFmtId="10">
      <sharedItems containsSemiMixedTypes="0" containsString="0" containsNumber="1" minValue="0.14285714285714285" maxValue="0.55555555555555558"/>
    </cacheField>
    <cacheField name="% read" numFmtId="10">
      <sharedItems containsSemiMixedTypes="0" containsString="0" containsNumber="1" minValue="0.40677966101694918" maxValue="0.70588235294117652"/>
    </cacheField>
    <cacheField name="Total Cost of Campaigns" numFmtId="0" formula=" SUM(cost_of_campaign)" databaseField="0"/>
    <cacheField name="Total Clicks" numFmtId="0" formula="SUM(clicks)" databaseField="0"/>
    <cacheField name="Total Sends" numFmtId="0" formula="SUM(send)" databaseField="0"/>
    <cacheField name="Total Delivered" numFmtId="0" formula="SUM(delivered)" databaseField="0"/>
    <cacheField name="Delivery Rate" numFmtId="0" formula="AVERAGE('% delivered')" databaseField="0"/>
    <cacheField name="Field1" numFmtId="0" formula="AVERAGE('% delivered')" databaseField="0"/>
    <cacheField name="Days (date)" numFmtId="0" databaseField="0">
      <fieldGroup base="1">
        <rangePr groupBy="days" startDate="2024-01-01T00:00:00" endDate="2024-10-3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0/31/2024"/>
        </groupItems>
      </fieldGroup>
    </cacheField>
    <cacheField name="Months (date)" numFmtId="0" databaseField="0">
      <fieldGroup base="1">
        <rangePr groupBy="months" startDate="2024-01-01T00:00:00" endDate="2024-10-31T00:00:00"/>
        <groupItems count="14">
          <s v="&lt;1/1/2024"/>
          <s v="Jan"/>
          <s v="Feb"/>
          <s v="Mar"/>
          <s v="Apr"/>
          <s v="May"/>
          <s v="Jun"/>
          <s v="Jul"/>
          <s v="Aug"/>
          <s v="Sep"/>
          <s v="Oct"/>
          <s v="Nov"/>
          <s v="Dec"/>
          <s v="&gt;10/31/2024"/>
        </groupItems>
      </fieldGroup>
    </cacheField>
  </cacheFields>
  <extLst>
    <ext xmlns:x14="http://schemas.microsoft.com/office/spreadsheetml/2009/9/main" uri="{725AE2AE-9491-48be-B2B4-4EB974FC3084}">
      <x14:pivotCacheDefinition pivotCacheId="1256524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8">
  <r>
    <n v="1"/>
    <x v="0"/>
    <x v="0"/>
    <n v="25000"/>
    <n v="45"/>
    <n v="120"/>
    <n v="450"/>
    <n v="200"/>
    <n v="250"/>
    <n v="0.44444444444444442"/>
    <n v="0.55555555555555558"/>
    <n v="0.6"/>
  </r>
  <r>
    <n v="2"/>
    <x v="1"/>
    <x v="1"/>
    <n v="34000"/>
    <n v="70"/>
    <n v="180"/>
    <n v="550"/>
    <n v="350"/>
    <n v="200"/>
    <n v="0.63636363636363635"/>
    <n v="0.36363636363636365"/>
    <n v="0.51428571428571423"/>
  </r>
  <r>
    <n v="3"/>
    <x v="2"/>
    <x v="2"/>
    <n v="45000"/>
    <n v="80"/>
    <n v="220"/>
    <n v="650"/>
    <n v="500"/>
    <n v="150"/>
    <n v="0.76923076923076927"/>
    <n v="0.23076923076923078"/>
    <n v="0.44"/>
  </r>
  <r>
    <n v="4"/>
    <x v="3"/>
    <x v="3"/>
    <n v="22000"/>
    <n v="30"/>
    <n v="100"/>
    <n v="300"/>
    <n v="150"/>
    <n v="150"/>
    <n v="0.5"/>
    <n v="0.5"/>
    <n v="0.66666666666666663"/>
  </r>
  <r>
    <n v="5"/>
    <x v="4"/>
    <x v="4"/>
    <n v="29000"/>
    <n v="48"/>
    <n v="130"/>
    <n v="470"/>
    <n v="220"/>
    <n v="250"/>
    <n v="0.46808510638297873"/>
    <n v="0.53191489361702127"/>
    <n v="0.59090909090909094"/>
  </r>
  <r>
    <n v="6"/>
    <x v="5"/>
    <x v="5"/>
    <n v="41000"/>
    <n v="78"/>
    <n v="210"/>
    <n v="610"/>
    <n v="480"/>
    <n v="130"/>
    <n v="0.78688524590163933"/>
    <n v="0.21311475409836064"/>
    <n v="0.4375"/>
  </r>
  <r>
    <n v="7"/>
    <x v="6"/>
    <x v="6"/>
    <n v="36000"/>
    <n v="65"/>
    <n v="190"/>
    <n v="540"/>
    <n v="400"/>
    <n v="140"/>
    <n v="0.7407407407407407"/>
    <n v="0.25925925925925924"/>
    <n v="0.47499999999999998"/>
  </r>
  <r>
    <n v="8"/>
    <x v="7"/>
    <x v="7"/>
    <n v="27000"/>
    <n v="42"/>
    <n v="140"/>
    <n v="430"/>
    <n v="230"/>
    <n v="200"/>
    <n v="0.53488372093023251"/>
    <n v="0.46511627906976744"/>
    <n v="0.60869565217391308"/>
  </r>
  <r>
    <n v="9"/>
    <x v="8"/>
    <x v="8"/>
    <n v="50000"/>
    <n v="90"/>
    <n v="250"/>
    <n v="700"/>
    <n v="600"/>
    <n v="100"/>
    <n v="0.8571428571428571"/>
    <n v="0.14285714285714285"/>
    <n v="0.41666666666666669"/>
  </r>
  <r>
    <n v="10"/>
    <x v="9"/>
    <x v="9"/>
    <n v="31000"/>
    <n v="55"/>
    <n v="170"/>
    <n v="500"/>
    <n v="320"/>
    <n v="180"/>
    <n v="0.64"/>
    <n v="0.36"/>
    <n v="0.53125"/>
  </r>
  <r>
    <n v="11"/>
    <x v="10"/>
    <x v="10"/>
    <n v="28000"/>
    <n v="44"/>
    <n v="150"/>
    <n v="460"/>
    <n v="250"/>
    <n v="210"/>
    <n v="0.54347826086956519"/>
    <n v="0.45652173913043476"/>
    <n v="0.6"/>
  </r>
  <r>
    <n v="12"/>
    <x v="11"/>
    <x v="11"/>
    <n v="42000"/>
    <n v="82"/>
    <n v="230"/>
    <n v="620"/>
    <n v="520"/>
    <n v="100"/>
    <n v="0.83870967741935487"/>
    <n v="0.16129032258064516"/>
    <n v="0.44230769230769229"/>
  </r>
  <r>
    <n v="13"/>
    <x v="12"/>
    <x v="12"/>
    <n v="33000"/>
    <n v="60"/>
    <n v="180"/>
    <n v="530"/>
    <n v="380"/>
    <n v="150"/>
    <n v="0.71698113207547165"/>
    <n v="0.28301886792452829"/>
    <n v="0.47368421052631576"/>
  </r>
  <r>
    <n v="14"/>
    <x v="13"/>
    <x v="13"/>
    <n v="37000"/>
    <n v="68"/>
    <n v="200"/>
    <n v="580"/>
    <n v="420"/>
    <n v="160"/>
    <n v="0.72413793103448276"/>
    <n v="0.27586206896551724"/>
    <n v="0.47619047619047616"/>
  </r>
  <r>
    <n v="15"/>
    <x v="14"/>
    <x v="14"/>
    <n v="49000"/>
    <n v="89"/>
    <n v="240"/>
    <n v="690"/>
    <n v="590"/>
    <n v="100"/>
    <n v="0.85507246376811596"/>
    <n v="0.14492753623188406"/>
    <n v="0.40677966101694918"/>
  </r>
  <r>
    <n v="16"/>
    <x v="15"/>
    <x v="15"/>
    <n v="23000"/>
    <n v="32"/>
    <n v="110"/>
    <n v="310"/>
    <n v="160"/>
    <n v="150"/>
    <n v="0.5161290322580645"/>
    <n v="0.4838709677419355"/>
    <n v="0.6875"/>
  </r>
  <r>
    <n v="17"/>
    <x v="16"/>
    <x v="16"/>
    <n v="39000"/>
    <n v="70"/>
    <n v="210"/>
    <n v="570"/>
    <n v="440"/>
    <n v="130"/>
    <n v="0.77192982456140347"/>
    <n v="0.22807017543859648"/>
    <n v="0.47727272727272729"/>
  </r>
  <r>
    <n v="18"/>
    <x v="17"/>
    <x v="17"/>
    <n v="30000"/>
    <n v="50"/>
    <n v="160"/>
    <n v="490"/>
    <n v="300"/>
    <n v="190"/>
    <n v="0.61224489795918369"/>
    <n v="0.38775510204081631"/>
    <n v="0.53333333333333333"/>
  </r>
  <r>
    <n v="19"/>
    <x v="18"/>
    <x v="18"/>
    <n v="46000"/>
    <n v="81"/>
    <n v="220"/>
    <n v="660"/>
    <n v="510"/>
    <n v="150"/>
    <n v="0.77272727272727271"/>
    <n v="0.22727272727272727"/>
    <n v="0.43137254901960786"/>
  </r>
  <r>
    <n v="20"/>
    <x v="19"/>
    <x v="19"/>
    <n v="26000"/>
    <n v="43"/>
    <n v="140"/>
    <n v="440"/>
    <n v="240"/>
    <n v="200"/>
    <n v="0.54545454545454541"/>
    <n v="0.45454545454545453"/>
    <n v="0.58333333333333337"/>
  </r>
  <r>
    <n v="21"/>
    <x v="20"/>
    <x v="20"/>
    <n v="52000"/>
    <n v="92"/>
    <n v="260"/>
    <n v="720"/>
    <n v="610"/>
    <n v="110"/>
    <n v="0.84722222222222221"/>
    <n v="0.15277777777777779"/>
    <n v="0.42622950819672129"/>
  </r>
  <r>
    <n v="22"/>
    <x v="21"/>
    <x v="21"/>
    <n v="24000"/>
    <n v="33"/>
    <n v="120"/>
    <n v="320"/>
    <n v="170"/>
    <n v="150"/>
    <n v="0.53125"/>
    <n v="0.46875"/>
    <n v="0.70588235294117652"/>
  </r>
  <r>
    <n v="23"/>
    <x v="22"/>
    <x v="22"/>
    <n v="44000"/>
    <n v="75"/>
    <n v="210"/>
    <n v="630"/>
    <n v="460"/>
    <n v="170"/>
    <n v="0.73015873015873012"/>
    <n v="0.26984126984126983"/>
    <n v="0.45652173913043476"/>
  </r>
  <r>
    <n v="24"/>
    <x v="23"/>
    <x v="23"/>
    <n v="35000"/>
    <n v="62"/>
    <n v="190"/>
    <n v="560"/>
    <n v="390"/>
    <n v="170"/>
    <n v="0.6964285714285714"/>
    <n v="0.30357142857142855"/>
    <n v="0.48717948717948717"/>
  </r>
  <r>
    <n v="25"/>
    <x v="24"/>
    <x v="24"/>
    <n v="38000"/>
    <n v="69"/>
    <n v="200"/>
    <n v="590"/>
    <n v="430"/>
    <n v="160"/>
    <n v="0.72881355932203384"/>
    <n v="0.2711864406779661"/>
    <n v="0.46511627906976744"/>
  </r>
  <r>
    <n v="26"/>
    <x v="25"/>
    <x v="25"/>
    <n v="47000"/>
    <n v="83"/>
    <n v="230"/>
    <n v="670"/>
    <n v="530"/>
    <n v="140"/>
    <n v="0.79104477611940294"/>
    <n v="0.20895522388059701"/>
    <n v="0.43396226415094341"/>
  </r>
  <r>
    <n v="27"/>
    <x v="26"/>
    <x v="26"/>
    <n v="32000"/>
    <n v="58"/>
    <n v="180"/>
    <n v="520"/>
    <n v="360"/>
    <n v="160"/>
    <n v="0.69230769230769229"/>
    <n v="0.30769230769230771"/>
    <n v="0.5"/>
  </r>
  <r>
    <n v="28"/>
    <x v="27"/>
    <x v="27"/>
    <n v="29000"/>
    <n v="46"/>
    <n v="150"/>
    <n v="480"/>
    <n v="280"/>
    <n v="200"/>
    <n v="0.58333333333333337"/>
    <n v="0.41666666666666669"/>
    <n v="0.5357142857142857"/>
  </r>
  <r>
    <n v="29"/>
    <x v="28"/>
    <x v="28"/>
    <n v="51000"/>
    <n v="90"/>
    <n v="250"/>
    <n v="710"/>
    <n v="600"/>
    <n v="110"/>
    <n v="0.84507042253521125"/>
    <n v="0.15492957746478872"/>
    <n v="0.41666666666666669"/>
  </r>
  <r>
    <n v="30"/>
    <x v="29"/>
    <x v="29"/>
    <n v="40000"/>
    <n v="72"/>
    <n v="220"/>
    <n v="600"/>
    <n v="450"/>
    <n v="150"/>
    <n v="0.75"/>
    <n v="0.25"/>
    <n v="0.48888888888888887"/>
  </r>
  <r>
    <n v="31"/>
    <x v="30"/>
    <x v="0"/>
    <n v="34000"/>
    <n v="65"/>
    <n v="190"/>
    <n v="550"/>
    <n v="350"/>
    <n v="200"/>
    <n v="0.63636363636363635"/>
    <n v="0.36363636363636365"/>
    <n v="0.54285714285714282"/>
  </r>
  <r>
    <n v="32"/>
    <x v="31"/>
    <x v="1"/>
    <n v="43000"/>
    <n v="78"/>
    <n v="210"/>
    <n v="640"/>
    <n v="470"/>
    <n v="170"/>
    <n v="0.734375"/>
    <n v="0.265625"/>
    <n v="0.44680851063829785"/>
  </r>
  <r>
    <n v="33"/>
    <x v="32"/>
    <x v="2"/>
    <n v="31000"/>
    <n v="55"/>
    <n v="160"/>
    <n v="500"/>
    <n v="320"/>
    <n v="180"/>
    <n v="0.64"/>
    <n v="0.36"/>
    <n v="0.5"/>
  </r>
  <r>
    <n v="34"/>
    <x v="33"/>
    <x v="3"/>
    <n v="27000"/>
    <n v="40"/>
    <n v="140"/>
    <n v="430"/>
    <n v="230"/>
    <n v="200"/>
    <n v="0.53488372093023251"/>
    <n v="0.46511627906976744"/>
    <n v="0.60869565217391308"/>
  </r>
  <r>
    <n v="35"/>
    <x v="34"/>
    <x v="4"/>
    <n v="55000"/>
    <n v="95"/>
    <n v="280"/>
    <n v="750"/>
    <n v="640"/>
    <n v="110"/>
    <n v="0.85333333333333339"/>
    <n v="0.14666666666666667"/>
    <n v="0.4375"/>
  </r>
  <r>
    <n v="36"/>
    <x v="35"/>
    <x v="5"/>
    <n v="25000"/>
    <n v="45"/>
    <n v="120"/>
    <n v="450"/>
    <n v="200"/>
    <n v="250"/>
    <n v="0.44444444444444442"/>
    <n v="0.55555555555555558"/>
    <n v="0.6"/>
  </r>
  <r>
    <n v="37"/>
    <x v="36"/>
    <x v="6"/>
    <n v="48000"/>
    <n v="85"/>
    <n v="240"/>
    <n v="680"/>
    <n v="550"/>
    <n v="130"/>
    <n v="0.80882352941176472"/>
    <n v="0.19117647058823528"/>
    <n v="0.43636363636363634"/>
  </r>
  <r>
    <n v="38"/>
    <x v="37"/>
    <x v="7"/>
    <n v="30000"/>
    <n v="50"/>
    <n v="170"/>
    <n v="490"/>
    <n v="300"/>
    <n v="190"/>
    <n v="0.61224489795918369"/>
    <n v="0.38775510204081631"/>
    <n v="0.56666666666666665"/>
  </r>
  <r>
    <n v="39"/>
    <x v="38"/>
    <x v="8"/>
    <n v="53000"/>
    <n v="93"/>
    <n v="270"/>
    <n v="730"/>
    <n v="620"/>
    <n v="110"/>
    <n v="0.84931506849315064"/>
    <n v="0.15068493150684931"/>
    <n v="0.43548387096774194"/>
  </r>
  <r>
    <n v="40"/>
    <x v="39"/>
    <x v="9"/>
    <n v="28000"/>
    <n v="42"/>
    <n v="140"/>
    <n v="460"/>
    <n v="250"/>
    <n v="210"/>
    <n v="0.54347826086956519"/>
    <n v="0.45652173913043476"/>
    <n v="0.56000000000000005"/>
  </r>
  <r>
    <n v="41"/>
    <x v="40"/>
    <x v="10"/>
    <n v="39000"/>
    <n v="70"/>
    <n v="210"/>
    <n v="570"/>
    <n v="440"/>
    <n v="130"/>
    <n v="0.77192982456140347"/>
    <n v="0.22807017543859648"/>
    <n v="0.47727272727272729"/>
  </r>
  <r>
    <n v="42"/>
    <x v="41"/>
    <x v="11"/>
    <n v="37000"/>
    <n v="68"/>
    <n v="200"/>
    <n v="580"/>
    <n v="420"/>
    <n v="160"/>
    <n v="0.72413793103448276"/>
    <n v="0.27586206896551724"/>
    <n v="0.47619047619047616"/>
  </r>
  <r>
    <n v="43"/>
    <x v="42"/>
    <x v="12"/>
    <n v="46000"/>
    <n v="81"/>
    <n v="220"/>
    <n v="660"/>
    <n v="510"/>
    <n v="150"/>
    <n v="0.77272727272727271"/>
    <n v="0.22727272727272727"/>
    <n v="0.43137254901960786"/>
  </r>
  <r>
    <n v="44"/>
    <x v="43"/>
    <x v="13"/>
    <n v="33000"/>
    <n v="60"/>
    <n v="180"/>
    <n v="530"/>
    <n v="380"/>
    <n v="150"/>
    <n v="0.71698113207547165"/>
    <n v="0.28301886792452829"/>
    <n v="0.47368421052631576"/>
  </r>
  <r>
    <n v="45"/>
    <x v="44"/>
    <x v="14"/>
    <n v="52000"/>
    <n v="92"/>
    <n v="260"/>
    <n v="720"/>
    <n v="610"/>
    <n v="110"/>
    <n v="0.84722222222222221"/>
    <n v="0.15277777777777779"/>
    <n v="0.42622950819672129"/>
  </r>
  <r>
    <n v="46"/>
    <x v="45"/>
    <x v="15"/>
    <n v="29000"/>
    <n v="44"/>
    <n v="130"/>
    <n v="470"/>
    <n v="220"/>
    <n v="250"/>
    <n v="0.46808510638297873"/>
    <n v="0.53191489361702127"/>
    <n v="0.59090909090909094"/>
  </r>
  <r>
    <n v="47"/>
    <x v="46"/>
    <x v="16"/>
    <n v="41000"/>
    <n v="78"/>
    <n v="210"/>
    <n v="610"/>
    <n v="480"/>
    <n v="130"/>
    <n v="0.78688524590163933"/>
    <n v="0.21311475409836064"/>
    <n v="0.4375"/>
  </r>
  <r>
    <n v="48"/>
    <x v="47"/>
    <x v="17"/>
    <n v="50000"/>
    <n v="90"/>
    <n v="250"/>
    <n v="700"/>
    <n v="600"/>
    <n v="100"/>
    <n v="0.8571428571428571"/>
    <n v="0.14285714285714285"/>
    <n v="0.41666666666666669"/>
  </r>
  <r>
    <n v="49"/>
    <x v="48"/>
    <x v="18"/>
    <n v="36000"/>
    <n v="65"/>
    <n v="190"/>
    <n v="540"/>
    <n v="400"/>
    <n v="140"/>
    <n v="0.7407407407407407"/>
    <n v="0.25925925925925924"/>
    <n v="0.47499999999999998"/>
  </r>
  <r>
    <n v="50"/>
    <x v="49"/>
    <x v="19"/>
    <n v="24000"/>
    <n v="33"/>
    <n v="110"/>
    <n v="320"/>
    <n v="170"/>
    <n v="150"/>
    <n v="0.53125"/>
    <n v="0.46875"/>
    <n v="0.6470588235294118"/>
  </r>
  <r>
    <n v="51"/>
    <x v="50"/>
    <x v="20"/>
    <n v="49000"/>
    <n v="89"/>
    <n v="240"/>
    <n v="690"/>
    <n v="590"/>
    <n v="100"/>
    <n v="0.85507246376811596"/>
    <n v="0.14492753623188406"/>
    <n v="0.40677966101694918"/>
  </r>
  <r>
    <n v="52"/>
    <x v="51"/>
    <x v="21"/>
    <n v="26000"/>
    <n v="43"/>
    <n v="140"/>
    <n v="440"/>
    <n v="240"/>
    <n v="200"/>
    <n v="0.54545454545454541"/>
    <n v="0.45454545454545453"/>
    <n v="0.58333333333333337"/>
  </r>
  <r>
    <n v="53"/>
    <x v="52"/>
    <x v="22"/>
    <n v="45000"/>
    <n v="80"/>
    <n v="220"/>
    <n v="650"/>
    <n v="500"/>
    <n v="150"/>
    <n v="0.76923076923076927"/>
    <n v="0.23076923076923078"/>
    <n v="0.44"/>
  </r>
  <r>
    <n v="54"/>
    <x v="53"/>
    <x v="23"/>
    <n v="40000"/>
    <n v="72"/>
    <n v="200"/>
    <n v="600"/>
    <n v="450"/>
    <n v="150"/>
    <n v="0.75"/>
    <n v="0.25"/>
    <n v="0.44444444444444442"/>
  </r>
  <r>
    <n v="55"/>
    <x v="54"/>
    <x v="24"/>
    <n v="38000"/>
    <n v="69"/>
    <n v="200"/>
    <n v="590"/>
    <n v="430"/>
    <n v="160"/>
    <n v="0.72881355932203384"/>
    <n v="0.2711864406779661"/>
    <n v="0.46511627906976744"/>
  </r>
  <r>
    <n v="56"/>
    <x v="55"/>
    <x v="25"/>
    <n v="54000"/>
    <n v="94"/>
    <n v="270"/>
    <n v="740"/>
    <n v="630"/>
    <n v="110"/>
    <n v="0.85135135135135132"/>
    <n v="0.14864864864864866"/>
    <n v="0.42857142857142855"/>
  </r>
  <r>
    <n v="57"/>
    <x v="56"/>
    <x v="26"/>
    <n v="32000"/>
    <n v="58"/>
    <n v="180"/>
    <n v="520"/>
    <n v="360"/>
    <n v="160"/>
    <n v="0.69230769230769229"/>
    <n v="0.30769230769230771"/>
    <n v="0.5"/>
  </r>
  <r>
    <n v="58"/>
    <x v="57"/>
    <x v="27"/>
    <n v="31000"/>
    <n v="56"/>
    <n v="170"/>
    <n v="510"/>
    <n v="340"/>
    <n v="170"/>
    <n v="0.66666666666666663"/>
    <n v="0.33333333333333331"/>
    <n v="0.5"/>
  </r>
  <r>
    <n v="59"/>
    <x v="58"/>
    <x v="0"/>
    <n v="29000"/>
    <n v="43"/>
    <n v="150"/>
    <n v="460"/>
    <n v="270"/>
    <n v="190"/>
    <n v="0.58695652173913049"/>
    <n v="0.41304347826086957"/>
    <n v="0.55555555555555558"/>
  </r>
  <r>
    <n v="60"/>
    <x v="59"/>
    <x v="1"/>
    <n v="33000"/>
    <n v="60"/>
    <n v="180"/>
    <n v="530"/>
    <n v="380"/>
    <n v="150"/>
    <n v="0.71698113207547165"/>
    <n v="0.28301886792452829"/>
    <n v="0.47368421052631576"/>
  </r>
  <r>
    <n v="61"/>
    <x v="60"/>
    <x v="2"/>
    <n v="51000"/>
    <n v="90"/>
    <n v="250"/>
    <n v="710"/>
    <n v="600"/>
    <n v="110"/>
    <n v="0.84507042253521125"/>
    <n v="0.15492957746478872"/>
    <n v="0.41666666666666669"/>
  </r>
  <r>
    <n v="62"/>
    <x v="61"/>
    <x v="3"/>
    <n v="27000"/>
    <n v="40"/>
    <n v="140"/>
    <n v="430"/>
    <n v="230"/>
    <n v="200"/>
    <n v="0.53488372093023251"/>
    <n v="0.46511627906976744"/>
    <n v="0.60869565217391308"/>
  </r>
  <r>
    <n v="63"/>
    <x v="62"/>
    <x v="4"/>
    <n v="43000"/>
    <n v="78"/>
    <n v="210"/>
    <n v="630"/>
    <n v="470"/>
    <n v="160"/>
    <n v="0.74603174603174605"/>
    <n v="0.25396825396825395"/>
    <n v="0.44680851063829785"/>
  </r>
  <r>
    <n v="64"/>
    <x v="63"/>
    <x v="5"/>
    <n v="41000"/>
    <n v="77"/>
    <n v="220"/>
    <n v="610"/>
    <n v="480"/>
    <n v="130"/>
    <n v="0.78688524590163933"/>
    <n v="0.21311475409836064"/>
    <n v="0.45833333333333331"/>
  </r>
  <r>
    <n v="65"/>
    <x v="64"/>
    <x v="6"/>
    <n v="50000"/>
    <n v="90"/>
    <n v="250"/>
    <n v="700"/>
    <n v="600"/>
    <n v="100"/>
    <n v="0.8571428571428571"/>
    <n v="0.14285714285714285"/>
    <n v="0.41666666666666669"/>
  </r>
  <r>
    <n v="66"/>
    <x v="65"/>
    <x v="7"/>
    <n v="24000"/>
    <n v="33"/>
    <n v="110"/>
    <n v="320"/>
    <n v="170"/>
    <n v="150"/>
    <n v="0.53125"/>
    <n v="0.46875"/>
    <n v="0.6470588235294118"/>
  </r>
  <r>
    <n v="67"/>
    <x v="66"/>
    <x v="8"/>
    <n v="48000"/>
    <n v="85"/>
    <n v="240"/>
    <n v="680"/>
    <n v="550"/>
    <n v="130"/>
    <n v="0.80882352941176472"/>
    <n v="0.19117647058823528"/>
    <n v="0.43636363636363634"/>
  </r>
  <r>
    <n v="68"/>
    <x v="67"/>
    <x v="9"/>
    <n v="30000"/>
    <n v="50"/>
    <n v="160"/>
    <n v="490"/>
    <n v="300"/>
    <n v="190"/>
    <n v="0.61224489795918369"/>
    <n v="0.38775510204081631"/>
    <n v="0.53333333333333333"/>
  </r>
  <r>
    <n v="69"/>
    <x v="68"/>
    <x v="10"/>
    <n v="39000"/>
    <n v="70"/>
    <n v="210"/>
    <n v="570"/>
    <n v="440"/>
    <n v="130"/>
    <n v="0.77192982456140347"/>
    <n v="0.22807017543859648"/>
    <n v="0.47727272727272729"/>
  </r>
  <r>
    <n v="70"/>
    <x v="69"/>
    <x v="11"/>
    <n v="37000"/>
    <n v="68"/>
    <n v="200"/>
    <n v="580"/>
    <n v="420"/>
    <n v="160"/>
    <n v="0.72413793103448276"/>
    <n v="0.27586206896551724"/>
    <n v="0.47619047619047616"/>
  </r>
  <r>
    <n v="71"/>
    <x v="70"/>
    <x v="12"/>
    <n v="46000"/>
    <n v="81"/>
    <n v="220"/>
    <n v="660"/>
    <n v="510"/>
    <n v="150"/>
    <n v="0.77272727272727271"/>
    <n v="0.22727272727272727"/>
    <n v="0.43137254901960786"/>
  </r>
  <r>
    <n v="72"/>
    <x v="71"/>
    <x v="13"/>
    <n v="33000"/>
    <n v="60"/>
    <n v="180"/>
    <n v="530"/>
    <n v="380"/>
    <n v="150"/>
    <n v="0.71698113207547165"/>
    <n v="0.28301886792452829"/>
    <n v="0.47368421052631576"/>
  </r>
  <r>
    <n v="73"/>
    <x v="72"/>
    <x v="14"/>
    <n v="52000"/>
    <n v="92"/>
    <n v="260"/>
    <n v="720"/>
    <n v="610"/>
    <n v="110"/>
    <n v="0.84722222222222221"/>
    <n v="0.15277777777777779"/>
    <n v="0.42622950819672129"/>
  </r>
  <r>
    <n v="74"/>
    <x v="73"/>
    <x v="15"/>
    <n v="28000"/>
    <n v="42"/>
    <n v="140"/>
    <n v="460"/>
    <n v="250"/>
    <n v="210"/>
    <n v="0.54347826086956519"/>
    <n v="0.45652173913043476"/>
    <n v="0.56000000000000005"/>
  </r>
  <r>
    <n v="75"/>
    <x v="74"/>
    <x v="16"/>
    <n v="41000"/>
    <n v="78"/>
    <n v="210"/>
    <n v="610"/>
    <n v="480"/>
    <n v="130"/>
    <n v="0.78688524590163933"/>
    <n v="0.21311475409836064"/>
    <n v="0.4375"/>
  </r>
  <r>
    <n v="76"/>
    <x v="75"/>
    <x v="17"/>
    <n v="50000"/>
    <n v="90"/>
    <n v="250"/>
    <n v="700"/>
    <n v="600"/>
    <n v="100"/>
    <n v="0.8571428571428571"/>
    <n v="0.14285714285714285"/>
    <n v="0.41666666666666669"/>
  </r>
  <r>
    <n v="77"/>
    <x v="76"/>
    <x v="18"/>
    <n v="36000"/>
    <n v="65"/>
    <n v="190"/>
    <n v="540"/>
    <n v="400"/>
    <n v="140"/>
    <n v="0.7407407407407407"/>
    <n v="0.25925925925925924"/>
    <n v="0.47499999999999998"/>
  </r>
  <r>
    <n v="78"/>
    <x v="77"/>
    <x v="19"/>
    <n v="24000"/>
    <n v="33"/>
    <n v="110"/>
    <n v="320"/>
    <n v="170"/>
    <n v="150"/>
    <n v="0.53125"/>
    <n v="0.46875"/>
    <n v="0.6470588235294118"/>
  </r>
  <r>
    <n v="79"/>
    <x v="78"/>
    <x v="20"/>
    <n v="49000"/>
    <n v="89"/>
    <n v="240"/>
    <n v="690"/>
    <n v="590"/>
    <n v="100"/>
    <n v="0.85507246376811596"/>
    <n v="0.14492753623188406"/>
    <n v="0.40677966101694918"/>
  </r>
  <r>
    <n v="80"/>
    <x v="79"/>
    <x v="21"/>
    <n v="26000"/>
    <n v="43"/>
    <n v="140"/>
    <n v="440"/>
    <n v="240"/>
    <n v="200"/>
    <n v="0.54545454545454541"/>
    <n v="0.45454545454545453"/>
    <n v="0.58333333333333337"/>
  </r>
  <r>
    <n v="81"/>
    <x v="80"/>
    <x v="22"/>
    <n v="45000"/>
    <n v="80"/>
    <n v="220"/>
    <n v="650"/>
    <n v="500"/>
    <n v="150"/>
    <n v="0.76923076923076927"/>
    <n v="0.23076923076923078"/>
    <n v="0.44"/>
  </r>
  <r>
    <n v="82"/>
    <x v="81"/>
    <x v="23"/>
    <n v="40000"/>
    <n v="72"/>
    <n v="200"/>
    <n v="600"/>
    <n v="450"/>
    <n v="150"/>
    <n v="0.75"/>
    <n v="0.25"/>
    <n v="0.44444444444444442"/>
  </r>
  <r>
    <n v="83"/>
    <x v="82"/>
    <x v="24"/>
    <n v="38000"/>
    <n v="69"/>
    <n v="200"/>
    <n v="590"/>
    <n v="430"/>
    <n v="160"/>
    <n v="0.72881355932203384"/>
    <n v="0.2711864406779661"/>
    <n v="0.46511627906976744"/>
  </r>
  <r>
    <n v="84"/>
    <x v="83"/>
    <x v="25"/>
    <n v="54000"/>
    <n v="94"/>
    <n v="270"/>
    <n v="740"/>
    <n v="630"/>
    <n v="110"/>
    <n v="0.85135135135135132"/>
    <n v="0.14864864864864866"/>
    <n v="0.42857142857142855"/>
  </r>
  <r>
    <n v="85"/>
    <x v="84"/>
    <x v="26"/>
    <n v="32000"/>
    <n v="58"/>
    <n v="180"/>
    <n v="520"/>
    <n v="360"/>
    <n v="160"/>
    <n v="0.69230769230769229"/>
    <n v="0.30769230769230771"/>
    <n v="0.5"/>
  </r>
  <r>
    <n v="86"/>
    <x v="85"/>
    <x v="27"/>
    <n v="31000"/>
    <n v="56"/>
    <n v="170"/>
    <n v="510"/>
    <n v="340"/>
    <n v="170"/>
    <n v="0.66666666666666663"/>
    <n v="0.33333333333333331"/>
    <n v="0.5"/>
  </r>
  <r>
    <n v="87"/>
    <x v="86"/>
    <x v="28"/>
    <n v="42000"/>
    <n v="82"/>
    <n v="230"/>
    <n v="620"/>
    <n v="520"/>
    <n v="100"/>
    <n v="0.83870967741935487"/>
    <n v="0.16129032258064516"/>
    <n v="0.44230769230769229"/>
  </r>
  <r>
    <n v="88"/>
    <x v="87"/>
    <x v="29"/>
    <n v="55000"/>
    <n v="95"/>
    <n v="280"/>
    <n v="750"/>
    <n v="640"/>
    <n v="110"/>
    <n v="0.85333333333333339"/>
    <n v="0.14666666666666667"/>
    <n v="0.4375"/>
  </r>
  <r>
    <n v="89"/>
    <x v="88"/>
    <x v="0"/>
    <n v="29000"/>
    <n v="43"/>
    <n v="150"/>
    <n v="460"/>
    <n v="270"/>
    <n v="190"/>
    <n v="0.58695652173913049"/>
    <n v="0.41304347826086957"/>
    <n v="0.55555555555555558"/>
  </r>
  <r>
    <n v="90"/>
    <x v="89"/>
    <x v="1"/>
    <n v="33000"/>
    <n v="60"/>
    <n v="180"/>
    <n v="530"/>
    <n v="380"/>
    <n v="150"/>
    <n v="0.71698113207547165"/>
    <n v="0.28301886792452829"/>
    <n v="0.47368421052631576"/>
  </r>
  <r>
    <n v="91"/>
    <x v="90"/>
    <x v="2"/>
    <n v="51000"/>
    <n v="90"/>
    <n v="250"/>
    <n v="710"/>
    <n v="600"/>
    <n v="110"/>
    <n v="0.84507042253521125"/>
    <n v="0.15492957746478872"/>
    <n v="0.41666666666666669"/>
  </r>
  <r>
    <n v="92"/>
    <x v="91"/>
    <x v="3"/>
    <n v="27000"/>
    <n v="40"/>
    <n v="140"/>
    <n v="430"/>
    <n v="230"/>
    <n v="200"/>
    <n v="0.53488372093023251"/>
    <n v="0.46511627906976744"/>
    <n v="0.60869565217391308"/>
  </r>
  <r>
    <n v="93"/>
    <x v="92"/>
    <x v="4"/>
    <n v="43000"/>
    <n v="78"/>
    <n v="210"/>
    <n v="630"/>
    <n v="470"/>
    <n v="160"/>
    <n v="0.74603174603174605"/>
    <n v="0.25396825396825395"/>
    <n v="0.44680851063829785"/>
  </r>
  <r>
    <n v="94"/>
    <x v="93"/>
    <x v="5"/>
    <n v="41000"/>
    <n v="77"/>
    <n v="220"/>
    <n v="610"/>
    <n v="480"/>
    <n v="130"/>
    <n v="0.78688524590163933"/>
    <n v="0.21311475409836064"/>
    <n v="0.45833333333333331"/>
  </r>
  <r>
    <n v="95"/>
    <x v="94"/>
    <x v="6"/>
    <n v="50000"/>
    <n v="90"/>
    <n v="250"/>
    <n v="700"/>
    <n v="600"/>
    <n v="100"/>
    <n v="0.8571428571428571"/>
    <n v="0.14285714285714285"/>
    <n v="0.41666666666666669"/>
  </r>
  <r>
    <n v="96"/>
    <x v="95"/>
    <x v="7"/>
    <n v="24000"/>
    <n v="33"/>
    <n v="110"/>
    <n v="320"/>
    <n v="170"/>
    <n v="150"/>
    <n v="0.53125"/>
    <n v="0.46875"/>
    <n v="0.6470588235294118"/>
  </r>
  <r>
    <n v="97"/>
    <x v="96"/>
    <x v="8"/>
    <n v="48000"/>
    <n v="85"/>
    <n v="240"/>
    <n v="680"/>
    <n v="550"/>
    <n v="130"/>
    <n v="0.80882352941176472"/>
    <n v="0.19117647058823528"/>
    <n v="0.43636363636363634"/>
  </r>
  <r>
    <n v="98"/>
    <x v="97"/>
    <x v="9"/>
    <n v="30000"/>
    <n v="50"/>
    <n v="160"/>
    <n v="490"/>
    <n v="300"/>
    <n v="190"/>
    <n v="0.61224489795918369"/>
    <n v="0.38775510204081631"/>
    <n v="0.53333333333333333"/>
  </r>
  <r>
    <n v="99"/>
    <x v="98"/>
    <x v="10"/>
    <n v="39000"/>
    <n v="70"/>
    <n v="210"/>
    <n v="570"/>
    <n v="440"/>
    <n v="130"/>
    <n v="0.77192982456140347"/>
    <n v="0.22807017543859648"/>
    <n v="0.47727272727272729"/>
  </r>
  <r>
    <n v="100"/>
    <x v="99"/>
    <x v="11"/>
    <n v="37000"/>
    <n v="68"/>
    <n v="200"/>
    <n v="580"/>
    <n v="420"/>
    <n v="160"/>
    <n v="0.72413793103448276"/>
    <n v="0.27586206896551724"/>
    <n v="0.47619047619047616"/>
  </r>
  <r>
    <n v="101"/>
    <x v="100"/>
    <x v="12"/>
    <n v="46000"/>
    <n v="81"/>
    <n v="220"/>
    <n v="660"/>
    <n v="510"/>
    <n v="150"/>
    <n v="0.77272727272727271"/>
    <n v="0.22727272727272727"/>
    <n v="0.43137254901960786"/>
  </r>
  <r>
    <n v="102"/>
    <x v="101"/>
    <x v="13"/>
    <n v="33000"/>
    <n v="60"/>
    <n v="180"/>
    <n v="530"/>
    <n v="380"/>
    <n v="150"/>
    <n v="0.71698113207547165"/>
    <n v="0.28301886792452829"/>
    <n v="0.47368421052631576"/>
  </r>
  <r>
    <n v="103"/>
    <x v="102"/>
    <x v="14"/>
    <n v="52000"/>
    <n v="92"/>
    <n v="260"/>
    <n v="720"/>
    <n v="610"/>
    <n v="110"/>
    <n v="0.84722222222222221"/>
    <n v="0.15277777777777779"/>
    <n v="0.42622950819672129"/>
  </r>
  <r>
    <n v="104"/>
    <x v="103"/>
    <x v="15"/>
    <n v="28000"/>
    <n v="42"/>
    <n v="140"/>
    <n v="460"/>
    <n v="250"/>
    <n v="210"/>
    <n v="0.54347826086956519"/>
    <n v="0.45652173913043476"/>
    <n v="0.56000000000000005"/>
  </r>
  <r>
    <n v="105"/>
    <x v="104"/>
    <x v="16"/>
    <n v="41000"/>
    <n v="78"/>
    <n v="210"/>
    <n v="610"/>
    <n v="480"/>
    <n v="130"/>
    <n v="0.78688524590163933"/>
    <n v="0.21311475409836064"/>
    <n v="0.4375"/>
  </r>
  <r>
    <n v="106"/>
    <x v="105"/>
    <x v="17"/>
    <n v="50000"/>
    <n v="90"/>
    <n v="250"/>
    <n v="700"/>
    <n v="600"/>
    <n v="100"/>
    <n v="0.8571428571428571"/>
    <n v="0.14285714285714285"/>
    <n v="0.41666666666666669"/>
  </r>
  <r>
    <n v="107"/>
    <x v="106"/>
    <x v="18"/>
    <n v="36000"/>
    <n v="65"/>
    <n v="190"/>
    <n v="540"/>
    <n v="400"/>
    <n v="140"/>
    <n v="0.7407407407407407"/>
    <n v="0.25925925925925924"/>
    <n v="0.47499999999999998"/>
  </r>
  <r>
    <n v="108"/>
    <x v="107"/>
    <x v="19"/>
    <n v="24000"/>
    <n v="33"/>
    <n v="110"/>
    <n v="320"/>
    <n v="170"/>
    <n v="150"/>
    <n v="0.53125"/>
    <n v="0.46875"/>
    <n v="0.6470588235294118"/>
  </r>
  <r>
    <n v="109"/>
    <x v="108"/>
    <x v="20"/>
    <n v="49000"/>
    <n v="89"/>
    <n v="240"/>
    <n v="690"/>
    <n v="590"/>
    <n v="100"/>
    <n v="0.85507246376811596"/>
    <n v="0.14492753623188406"/>
    <n v="0.40677966101694918"/>
  </r>
  <r>
    <n v="110"/>
    <x v="109"/>
    <x v="21"/>
    <n v="26000"/>
    <n v="43"/>
    <n v="140"/>
    <n v="440"/>
    <n v="240"/>
    <n v="200"/>
    <n v="0.54545454545454541"/>
    <n v="0.45454545454545453"/>
    <n v="0.58333333333333337"/>
  </r>
  <r>
    <n v="111"/>
    <x v="110"/>
    <x v="22"/>
    <n v="45000"/>
    <n v="80"/>
    <n v="220"/>
    <n v="650"/>
    <n v="500"/>
    <n v="150"/>
    <n v="0.76923076923076927"/>
    <n v="0.23076923076923078"/>
    <n v="0.44"/>
  </r>
  <r>
    <n v="112"/>
    <x v="111"/>
    <x v="23"/>
    <n v="40000"/>
    <n v="72"/>
    <n v="200"/>
    <n v="600"/>
    <n v="450"/>
    <n v="150"/>
    <n v="0.75"/>
    <n v="0.25"/>
    <n v="0.44444444444444442"/>
  </r>
  <r>
    <n v="113"/>
    <x v="112"/>
    <x v="24"/>
    <n v="38000"/>
    <n v="69"/>
    <n v="200"/>
    <n v="590"/>
    <n v="430"/>
    <n v="160"/>
    <n v="0.72881355932203384"/>
    <n v="0.2711864406779661"/>
    <n v="0.46511627906976744"/>
  </r>
  <r>
    <n v="114"/>
    <x v="113"/>
    <x v="25"/>
    <n v="54000"/>
    <n v="94"/>
    <n v="270"/>
    <n v="740"/>
    <n v="630"/>
    <n v="110"/>
    <n v="0.85135135135135132"/>
    <n v="0.14864864864864866"/>
    <n v="0.42857142857142855"/>
  </r>
  <r>
    <n v="115"/>
    <x v="114"/>
    <x v="26"/>
    <n v="32000"/>
    <n v="58"/>
    <n v="180"/>
    <n v="520"/>
    <n v="360"/>
    <n v="160"/>
    <n v="0.69230769230769229"/>
    <n v="0.30769230769230771"/>
    <n v="0.5"/>
  </r>
  <r>
    <n v="116"/>
    <x v="115"/>
    <x v="27"/>
    <n v="31000"/>
    <n v="56"/>
    <n v="170"/>
    <n v="510"/>
    <n v="340"/>
    <n v="170"/>
    <n v="0.66666666666666663"/>
    <n v="0.33333333333333331"/>
    <n v="0.5"/>
  </r>
  <r>
    <n v="117"/>
    <x v="116"/>
    <x v="28"/>
    <n v="42000"/>
    <n v="82"/>
    <n v="230"/>
    <n v="620"/>
    <n v="520"/>
    <n v="100"/>
    <n v="0.83870967741935487"/>
    <n v="0.16129032258064516"/>
    <n v="0.44230769230769229"/>
  </r>
  <r>
    <n v="118"/>
    <x v="117"/>
    <x v="29"/>
    <n v="55000"/>
    <n v="95"/>
    <n v="280"/>
    <n v="750"/>
    <n v="640"/>
    <n v="110"/>
    <n v="0.85333333333333339"/>
    <n v="0.14666666666666667"/>
    <n v="0.4375"/>
  </r>
  <r>
    <n v="119"/>
    <x v="118"/>
    <x v="0"/>
    <n v="29000"/>
    <n v="43"/>
    <n v="150"/>
    <n v="460"/>
    <n v="270"/>
    <n v="190"/>
    <n v="0.58695652173913049"/>
    <n v="0.41304347826086957"/>
    <n v="0.55555555555555558"/>
  </r>
  <r>
    <n v="120"/>
    <x v="119"/>
    <x v="1"/>
    <n v="33000"/>
    <n v="60"/>
    <n v="180"/>
    <n v="530"/>
    <n v="380"/>
    <n v="150"/>
    <n v="0.71698113207547165"/>
    <n v="0.28301886792452829"/>
    <n v="0.47368421052631576"/>
  </r>
  <r>
    <n v="121"/>
    <x v="120"/>
    <x v="2"/>
    <n v="51000"/>
    <n v="90"/>
    <n v="250"/>
    <n v="710"/>
    <n v="600"/>
    <n v="110"/>
    <n v="0.84507042253521125"/>
    <n v="0.15492957746478872"/>
    <n v="0.41666666666666669"/>
  </r>
  <r>
    <n v="122"/>
    <x v="121"/>
    <x v="3"/>
    <n v="27000"/>
    <n v="40"/>
    <n v="140"/>
    <n v="430"/>
    <n v="230"/>
    <n v="200"/>
    <n v="0.53488372093023251"/>
    <n v="0.46511627906976744"/>
    <n v="0.60869565217391308"/>
  </r>
  <r>
    <n v="123"/>
    <x v="122"/>
    <x v="4"/>
    <n v="43000"/>
    <n v="78"/>
    <n v="210"/>
    <n v="630"/>
    <n v="470"/>
    <n v="160"/>
    <n v="0.74603174603174605"/>
    <n v="0.25396825396825395"/>
    <n v="0.44680851063829785"/>
  </r>
  <r>
    <n v="124"/>
    <x v="123"/>
    <x v="5"/>
    <n v="41000"/>
    <n v="77"/>
    <n v="220"/>
    <n v="610"/>
    <n v="480"/>
    <n v="130"/>
    <n v="0.78688524590163933"/>
    <n v="0.21311475409836064"/>
    <n v="0.45833333333333331"/>
  </r>
  <r>
    <n v="125"/>
    <x v="124"/>
    <x v="6"/>
    <n v="50000"/>
    <n v="90"/>
    <n v="250"/>
    <n v="700"/>
    <n v="600"/>
    <n v="100"/>
    <n v="0.8571428571428571"/>
    <n v="0.14285714285714285"/>
    <n v="0.41666666666666669"/>
  </r>
  <r>
    <n v="126"/>
    <x v="125"/>
    <x v="7"/>
    <n v="24000"/>
    <n v="33"/>
    <n v="110"/>
    <n v="320"/>
    <n v="170"/>
    <n v="150"/>
    <n v="0.53125"/>
    <n v="0.46875"/>
    <n v="0.6470588235294118"/>
  </r>
  <r>
    <n v="127"/>
    <x v="126"/>
    <x v="8"/>
    <n v="48000"/>
    <n v="85"/>
    <n v="240"/>
    <n v="680"/>
    <n v="550"/>
    <n v="130"/>
    <n v="0.80882352941176472"/>
    <n v="0.19117647058823528"/>
    <n v="0.43636363636363634"/>
  </r>
  <r>
    <n v="128"/>
    <x v="127"/>
    <x v="9"/>
    <n v="30000"/>
    <n v="50"/>
    <n v="160"/>
    <n v="490"/>
    <n v="300"/>
    <n v="190"/>
    <n v="0.61224489795918369"/>
    <n v="0.38775510204081631"/>
    <n v="0.53333333333333333"/>
  </r>
  <r>
    <n v="129"/>
    <x v="128"/>
    <x v="10"/>
    <n v="39000"/>
    <n v="70"/>
    <n v="210"/>
    <n v="570"/>
    <n v="440"/>
    <n v="130"/>
    <n v="0.77192982456140347"/>
    <n v="0.22807017543859648"/>
    <n v="0.47727272727272729"/>
  </r>
  <r>
    <n v="130"/>
    <x v="129"/>
    <x v="11"/>
    <n v="37000"/>
    <n v="68"/>
    <n v="200"/>
    <n v="580"/>
    <n v="420"/>
    <n v="160"/>
    <n v="0.72413793103448276"/>
    <n v="0.27586206896551724"/>
    <n v="0.47619047619047616"/>
  </r>
  <r>
    <n v="131"/>
    <x v="130"/>
    <x v="12"/>
    <n v="46000"/>
    <n v="81"/>
    <n v="220"/>
    <n v="660"/>
    <n v="510"/>
    <n v="150"/>
    <n v="0.77272727272727271"/>
    <n v="0.22727272727272727"/>
    <n v="0.43137254901960786"/>
  </r>
  <r>
    <n v="132"/>
    <x v="131"/>
    <x v="13"/>
    <n v="33000"/>
    <n v="60"/>
    <n v="180"/>
    <n v="530"/>
    <n v="380"/>
    <n v="150"/>
    <n v="0.71698113207547165"/>
    <n v="0.28301886792452829"/>
    <n v="0.47368421052631576"/>
  </r>
  <r>
    <n v="133"/>
    <x v="132"/>
    <x v="14"/>
    <n v="52000"/>
    <n v="92"/>
    <n v="260"/>
    <n v="720"/>
    <n v="610"/>
    <n v="110"/>
    <n v="0.84722222222222221"/>
    <n v="0.15277777777777779"/>
    <n v="0.42622950819672129"/>
  </r>
  <r>
    <n v="134"/>
    <x v="133"/>
    <x v="15"/>
    <n v="28000"/>
    <n v="42"/>
    <n v="140"/>
    <n v="460"/>
    <n v="250"/>
    <n v="210"/>
    <n v="0.54347826086956519"/>
    <n v="0.45652173913043476"/>
    <n v="0.56000000000000005"/>
  </r>
  <r>
    <n v="135"/>
    <x v="134"/>
    <x v="16"/>
    <n v="41000"/>
    <n v="78"/>
    <n v="210"/>
    <n v="610"/>
    <n v="480"/>
    <n v="130"/>
    <n v="0.78688524590163933"/>
    <n v="0.21311475409836064"/>
    <n v="0.4375"/>
  </r>
  <r>
    <n v="136"/>
    <x v="135"/>
    <x v="17"/>
    <n v="50000"/>
    <n v="90"/>
    <n v="250"/>
    <n v="700"/>
    <n v="600"/>
    <n v="100"/>
    <n v="0.8571428571428571"/>
    <n v="0.14285714285714285"/>
    <n v="0.41666666666666669"/>
  </r>
  <r>
    <n v="137"/>
    <x v="136"/>
    <x v="18"/>
    <n v="36000"/>
    <n v="65"/>
    <n v="190"/>
    <n v="540"/>
    <n v="400"/>
    <n v="140"/>
    <n v="0.7407407407407407"/>
    <n v="0.25925925925925924"/>
    <n v="0.47499999999999998"/>
  </r>
  <r>
    <n v="138"/>
    <x v="137"/>
    <x v="19"/>
    <n v="24000"/>
    <n v="33"/>
    <n v="110"/>
    <n v="320"/>
    <n v="170"/>
    <n v="150"/>
    <n v="0.53125"/>
    <n v="0.46875"/>
    <n v="0.6470588235294118"/>
  </r>
  <r>
    <n v="139"/>
    <x v="138"/>
    <x v="20"/>
    <n v="49000"/>
    <n v="89"/>
    <n v="240"/>
    <n v="690"/>
    <n v="590"/>
    <n v="100"/>
    <n v="0.85507246376811596"/>
    <n v="0.14492753623188406"/>
    <n v="0.40677966101694918"/>
  </r>
  <r>
    <n v="140"/>
    <x v="139"/>
    <x v="21"/>
    <n v="26000"/>
    <n v="43"/>
    <n v="140"/>
    <n v="440"/>
    <n v="240"/>
    <n v="200"/>
    <n v="0.54545454545454541"/>
    <n v="0.45454545454545453"/>
    <n v="0.58333333333333337"/>
  </r>
  <r>
    <n v="141"/>
    <x v="140"/>
    <x v="22"/>
    <n v="45000"/>
    <n v="80"/>
    <n v="220"/>
    <n v="650"/>
    <n v="500"/>
    <n v="150"/>
    <n v="0.76923076923076927"/>
    <n v="0.23076923076923078"/>
    <n v="0.44"/>
  </r>
  <r>
    <n v="142"/>
    <x v="141"/>
    <x v="23"/>
    <n v="40000"/>
    <n v="72"/>
    <n v="200"/>
    <n v="600"/>
    <n v="450"/>
    <n v="150"/>
    <n v="0.75"/>
    <n v="0.25"/>
    <n v="0.44444444444444442"/>
  </r>
  <r>
    <n v="143"/>
    <x v="142"/>
    <x v="24"/>
    <n v="38000"/>
    <n v="69"/>
    <n v="200"/>
    <n v="590"/>
    <n v="430"/>
    <n v="160"/>
    <n v="0.72881355932203384"/>
    <n v="0.2711864406779661"/>
    <n v="0.46511627906976744"/>
  </r>
  <r>
    <n v="144"/>
    <x v="143"/>
    <x v="25"/>
    <n v="54000"/>
    <n v="94"/>
    <n v="270"/>
    <n v="740"/>
    <n v="630"/>
    <n v="110"/>
    <n v="0.85135135135135132"/>
    <n v="0.14864864864864866"/>
    <n v="0.42857142857142855"/>
  </r>
  <r>
    <n v="145"/>
    <x v="144"/>
    <x v="26"/>
    <n v="32000"/>
    <n v="58"/>
    <n v="180"/>
    <n v="520"/>
    <n v="360"/>
    <n v="160"/>
    <n v="0.69230769230769229"/>
    <n v="0.30769230769230771"/>
    <n v="0.5"/>
  </r>
  <r>
    <n v="146"/>
    <x v="145"/>
    <x v="27"/>
    <n v="31000"/>
    <n v="56"/>
    <n v="170"/>
    <n v="510"/>
    <n v="340"/>
    <n v="170"/>
    <n v="0.66666666666666663"/>
    <n v="0.33333333333333331"/>
    <n v="0.5"/>
  </r>
  <r>
    <n v="147"/>
    <x v="146"/>
    <x v="28"/>
    <n v="42000"/>
    <n v="82"/>
    <n v="230"/>
    <n v="620"/>
    <n v="520"/>
    <n v="100"/>
    <n v="0.83870967741935487"/>
    <n v="0.16129032258064516"/>
    <n v="0.44230769230769229"/>
  </r>
  <r>
    <n v="148"/>
    <x v="147"/>
    <x v="29"/>
    <n v="55000"/>
    <n v="95"/>
    <n v="280"/>
    <n v="750"/>
    <n v="640"/>
    <n v="110"/>
    <n v="0.85333333333333339"/>
    <n v="0.14666666666666667"/>
    <n v="0.4375"/>
  </r>
  <r>
    <n v="149"/>
    <x v="148"/>
    <x v="0"/>
    <n v="29000"/>
    <n v="43"/>
    <n v="150"/>
    <n v="460"/>
    <n v="270"/>
    <n v="190"/>
    <n v="0.58695652173913049"/>
    <n v="0.41304347826086957"/>
    <n v="0.55555555555555558"/>
  </r>
  <r>
    <n v="150"/>
    <x v="149"/>
    <x v="1"/>
    <n v="33000"/>
    <n v="60"/>
    <n v="180"/>
    <n v="530"/>
    <n v="380"/>
    <n v="150"/>
    <n v="0.71698113207547165"/>
    <n v="0.28301886792452829"/>
    <n v="0.47368421052631576"/>
  </r>
  <r>
    <n v="151"/>
    <x v="150"/>
    <x v="2"/>
    <n v="51000"/>
    <n v="90"/>
    <n v="250"/>
    <n v="710"/>
    <n v="600"/>
    <n v="110"/>
    <n v="0.84507042253521125"/>
    <n v="0.15492957746478872"/>
    <n v="0.41666666666666669"/>
  </r>
  <r>
    <n v="152"/>
    <x v="151"/>
    <x v="3"/>
    <n v="27000"/>
    <n v="40"/>
    <n v="140"/>
    <n v="430"/>
    <n v="230"/>
    <n v="200"/>
    <n v="0.53488372093023251"/>
    <n v="0.46511627906976744"/>
    <n v="0.60869565217391308"/>
  </r>
  <r>
    <n v="153"/>
    <x v="152"/>
    <x v="4"/>
    <n v="43000"/>
    <n v="78"/>
    <n v="210"/>
    <n v="630"/>
    <n v="470"/>
    <n v="160"/>
    <n v="0.74603174603174605"/>
    <n v="0.25396825396825395"/>
    <n v="0.44680851063829785"/>
  </r>
  <r>
    <n v="154"/>
    <x v="153"/>
    <x v="5"/>
    <n v="41000"/>
    <n v="77"/>
    <n v="220"/>
    <n v="610"/>
    <n v="480"/>
    <n v="130"/>
    <n v="0.78688524590163933"/>
    <n v="0.21311475409836064"/>
    <n v="0.45833333333333331"/>
  </r>
  <r>
    <n v="155"/>
    <x v="154"/>
    <x v="6"/>
    <n v="50000"/>
    <n v="90"/>
    <n v="250"/>
    <n v="700"/>
    <n v="600"/>
    <n v="100"/>
    <n v="0.8571428571428571"/>
    <n v="0.14285714285714285"/>
    <n v="0.41666666666666669"/>
  </r>
  <r>
    <n v="156"/>
    <x v="155"/>
    <x v="7"/>
    <n v="24000"/>
    <n v="33"/>
    <n v="110"/>
    <n v="320"/>
    <n v="170"/>
    <n v="150"/>
    <n v="0.53125"/>
    <n v="0.46875"/>
    <n v="0.6470588235294118"/>
  </r>
  <r>
    <n v="157"/>
    <x v="156"/>
    <x v="8"/>
    <n v="48000"/>
    <n v="85"/>
    <n v="240"/>
    <n v="680"/>
    <n v="550"/>
    <n v="130"/>
    <n v="0.80882352941176472"/>
    <n v="0.19117647058823528"/>
    <n v="0.43636363636363634"/>
  </r>
  <r>
    <n v="158"/>
    <x v="157"/>
    <x v="9"/>
    <n v="30000"/>
    <n v="50"/>
    <n v="160"/>
    <n v="490"/>
    <n v="300"/>
    <n v="190"/>
    <n v="0.61224489795918369"/>
    <n v="0.38775510204081631"/>
    <n v="0.53333333333333333"/>
  </r>
  <r>
    <n v="159"/>
    <x v="158"/>
    <x v="10"/>
    <n v="39000"/>
    <n v="70"/>
    <n v="210"/>
    <n v="570"/>
    <n v="440"/>
    <n v="130"/>
    <n v="0.77192982456140347"/>
    <n v="0.22807017543859648"/>
    <n v="0.47727272727272729"/>
  </r>
  <r>
    <n v="160"/>
    <x v="159"/>
    <x v="11"/>
    <n v="37000"/>
    <n v="68"/>
    <n v="200"/>
    <n v="580"/>
    <n v="420"/>
    <n v="160"/>
    <n v="0.72413793103448276"/>
    <n v="0.27586206896551724"/>
    <n v="0.47619047619047616"/>
  </r>
  <r>
    <n v="161"/>
    <x v="160"/>
    <x v="12"/>
    <n v="46000"/>
    <n v="81"/>
    <n v="220"/>
    <n v="660"/>
    <n v="510"/>
    <n v="150"/>
    <n v="0.77272727272727271"/>
    <n v="0.22727272727272727"/>
    <n v="0.43137254901960786"/>
  </r>
  <r>
    <n v="162"/>
    <x v="161"/>
    <x v="13"/>
    <n v="33000"/>
    <n v="60"/>
    <n v="180"/>
    <n v="530"/>
    <n v="380"/>
    <n v="150"/>
    <n v="0.71698113207547165"/>
    <n v="0.28301886792452829"/>
    <n v="0.47368421052631576"/>
  </r>
  <r>
    <n v="163"/>
    <x v="162"/>
    <x v="14"/>
    <n v="52000"/>
    <n v="92"/>
    <n v="260"/>
    <n v="720"/>
    <n v="610"/>
    <n v="110"/>
    <n v="0.84722222222222221"/>
    <n v="0.15277777777777779"/>
    <n v="0.42622950819672129"/>
  </r>
  <r>
    <n v="164"/>
    <x v="163"/>
    <x v="15"/>
    <n v="28000"/>
    <n v="42"/>
    <n v="140"/>
    <n v="460"/>
    <n v="250"/>
    <n v="210"/>
    <n v="0.54347826086956519"/>
    <n v="0.45652173913043476"/>
    <n v="0.56000000000000005"/>
  </r>
  <r>
    <n v="165"/>
    <x v="164"/>
    <x v="16"/>
    <n v="41000"/>
    <n v="78"/>
    <n v="210"/>
    <n v="610"/>
    <n v="480"/>
    <n v="130"/>
    <n v="0.78688524590163933"/>
    <n v="0.21311475409836064"/>
    <n v="0.4375"/>
  </r>
  <r>
    <n v="166"/>
    <x v="165"/>
    <x v="17"/>
    <n v="50000"/>
    <n v="90"/>
    <n v="250"/>
    <n v="700"/>
    <n v="600"/>
    <n v="100"/>
    <n v="0.8571428571428571"/>
    <n v="0.14285714285714285"/>
    <n v="0.41666666666666669"/>
  </r>
  <r>
    <n v="167"/>
    <x v="166"/>
    <x v="18"/>
    <n v="36000"/>
    <n v="65"/>
    <n v="190"/>
    <n v="540"/>
    <n v="400"/>
    <n v="140"/>
    <n v="0.7407407407407407"/>
    <n v="0.25925925925925924"/>
    <n v="0.47499999999999998"/>
  </r>
  <r>
    <n v="168"/>
    <x v="167"/>
    <x v="19"/>
    <n v="24000"/>
    <n v="33"/>
    <n v="110"/>
    <n v="320"/>
    <n v="170"/>
    <n v="150"/>
    <n v="0.53125"/>
    <n v="0.46875"/>
    <n v="0.6470588235294118"/>
  </r>
  <r>
    <n v="169"/>
    <x v="168"/>
    <x v="20"/>
    <n v="49000"/>
    <n v="89"/>
    <n v="240"/>
    <n v="690"/>
    <n v="590"/>
    <n v="100"/>
    <n v="0.85507246376811596"/>
    <n v="0.14492753623188406"/>
    <n v="0.40677966101694918"/>
  </r>
  <r>
    <n v="170"/>
    <x v="169"/>
    <x v="21"/>
    <n v="26000"/>
    <n v="43"/>
    <n v="140"/>
    <n v="440"/>
    <n v="240"/>
    <n v="200"/>
    <n v="0.54545454545454541"/>
    <n v="0.45454545454545453"/>
    <n v="0.58333333333333337"/>
  </r>
  <r>
    <n v="171"/>
    <x v="170"/>
    <x v="22"/>
    <n v="45000"/>
    <n v="80"/>
    <n v="220"/>
    <n v="650"/>
    <n v="500"/>
    <n v="150"/>
    <n v="0.76923076923076927"/>
    <n v="0.23076923076923078"/>
    <n v="0.44"/>
  </r>
  <r>
    <n v="172"/>
    <x v="171"/>
    <x v="23"/>
    <n v="40000"/>
    <n v="72"/>
    <n v="200"/>
    <n v="600"/>
    <n v="450"/>
    <n v="150"/>
    <n v="0.75"/>
    <n v="0.25"/>
    <n v="0.44444444444444442"/>
  </r>
  <r>
    <n v="173"/>
    <x v="172"/>
    <x v="24"/>
    <n v="38000"/>
    <n v="69"/>
    <n v="200"/>
    <n v="590"/>
    <n v="430"/>
    <n v="160"/>
    <n v="0.72881355932203384"/>
    <n v="0.2711864406779661"/>
    <n v="0.46511627906976744"/>
  </r>
  <r>
    <n v="174"/>
    <x v="173"/>
    <x v="25"/>
    <n v="54000"/>
    <n v="94"/>
    <n v="270"/>
    <n v="740"/>
    <n v="630"/>
    <n v="110"/>
    <n v="0.85135135135135132"/>
    <n v="0.14864864864864866"/>
    <n v="0.42857142857142855"/>
  </r>
  <r>
    <n v="175"/>
    <x v="174"/>
    <x v="26"/>
    <n v="32000"/>
    <n v="58"/>
    <n v="180"/>
    <n v="520"/>
    <n v="360"/>
    <n v="160"/>
    <n v="0.69230769230769229"/>
    <n v="0.30769230769230771"/>
    <n v="0.5"/>
  </r>
  <r>
    <n v="176"/>
    <x v="175"/>
    <x v="27"/>
    <n v="31000"/>
    <n v="56"/>
    <n v="170"/>
    <n v="510"/>
    <n v="340"/>
    <n v="170"/>
    <n v="0.66666666666666663"/>
    <n v="0.33333333333333331"/>
    <n v="0.5"/>
  </r>
  <r>
    <n v="177"/>
    <x v="176"/>
    <x v="28"/>
    <n v="42000"/>
    <n v="82"/>
    <n v="230"/>
    <n v="620"/>
    <n v="520"/>
    <n v="100"/>
    <n v="0.83870967741935487"/>
    <n v="0.16129032258064516"/>
    <n v="0.44230769230769229"/>
  </r>
  <r>
    <n v="178"/>
    <x v="177"/>
    <x v="29"/>
    <n v="55000"/>
    <n v="95"/>
    <n v="280"/>
    <n v="750"/>
    <n v="640"/>
    <n v="110"/>
    <n v="0.85333333333333339"/>
    <n v="0.14666666666666667"/>
    <n v="0.4375"/>
  </r>
  <r>
    <n v="179"/>
    <x v="178"/>
    <x v="0"/>
    <n v="29000"/>
    <n v="43"/>
    <n v="150"/>
    <n v="460"/>
    <n v="270"/>
    <n v="190"/>
    <n v="0.58695652173913049"/>
    <n v="0.41304347826086957"/>
    <n v="0.55555555555555558"/>
  </r>
  <r>
    <n v="180"/>
    <x v="179"/>
    <x v="1"/>
    <n v="33000"/>
    <n v="60"/>
    <n v="180"/>
    <n v="530"/>
    <n v="380"/>
    <n v="150"/>
    <n v="0.71698113207547165"/>
    <n v="0.28301886792452829"/>
    <n v="0.47368421052631576"/>
  </r>
  <r>
    <n v="181"/>
    <x v="180"/>
    <x v="2"/>
    <n v="51000"/>
    <n v="90"/>
    <n v="250"/>
    <n v="710"/>
    <n v="600"/>
    <n v="110"/>
    <n v="0.84507042253521125"/>
    <n v="0.15492957746478872"/>
    <n v="0.41666666666666669"/>
  </r>
  <r>
    <n v="182"/>
    <x v="181"/>
    <x v="3"/>
    <n v="27000"/>
    <n v="40"/>
    <n v="140"/>
    <n v="430"/>
    <n v="230"/>
    <n v="200"/>
    <n v="0.53488372093023251"/>
    <n v="0.46511627906976744"/>
    <n v="0.60869565217391308"/>
  </r>
  <r>
    <n v="183"/>
    <x v="182"/>
    <x v="4"/>
    <n v="43000"/>
    <n v="78"/>
    <n v="210"/>
    <n v="630"/>
    <n v="470"/>
    <n v="160"/>
    <n v="0.74603174603174605"/>
    <n v="0.25396825396825395"/>
    <n v="0.44680851063829785"/>
  </r>
  <r>
    <n v="184"/>
    <x v="183"/>
    <x v="5"/>
    <n v="41000"/>
    <n v="77"/>
    <n v="220"/>
    <n v="610"/>
    <n v="480"/>
    <n v="130"/>
    <n v="0.78688524590163933"/>
    <n v="0.21311475409836064"/>
    <n v="0.45833333333333331"/>
  </r>
  <r>
    <n v="185"/>
    <x v="184"/>
    <x v="6"/>
    <n v="50000"/>
    <n v="90"/>
    <n v="250"/>
    <n v="700"/>
    <n v="600"/>
    <n v="100"/>
    <n v="0.8571428571428571"/>
    <n v="0.14285714285714285"/>
    <n v="0.41666666666666669"/>
  </r>
  <r>
    <n v="186"/>
    <x v="185"/>
    <x v="7"/>
    <n v="24000"/>
    <n v="33"/>
    <n v="110"/>
    <n v="320"/>
    <n v="170"/>
    <n v="150"/>
    <n v="0.53125"/>
    <n v="0.46875"/>
    <n v="0.6470588235294118"/>
  </r>
  <r>
    <n v="187"/>
    <x v="186"/>
    <x v="8"/>
    <n v="48000"/>
    <n v="85"/>
    <n v="240"/>
    <n v="680"/>
    <n v="550"/>
    <n v="130"/>
    <n v="0.80882352941176472"/>
    <n v="0.19117647058823528"/>
    <n v="0.43636363636363634"/>
  </r>
  <r>
    <n v="188"/>
    <x v="187"/>
    <x v="9"/>
    <n v="30000"/>
    <n v="50"/>
    <n v="160"/>
    <n v="490"/>
    <n v="300"/>
    <n v="190"/>
    <n v="0.61224489795918369"/>
    <n v="0.38775510204081631"/>
    <n v="0.53333333333333333"/>
  </r>
  <r>
    <n v="189"/>
    <x v="188"/>
    <x v="10"/>
    <n v="39000"/>
    <n v="70"/>
    <n v="210"/>
    <n v="570"/>
    <n v="440"/>
    <n v="130"/>
    <n v="0.77192982456140347"/>
    <n v="0.22807017543859648"/>
    <n v="0.47727272727272729"/>
  </r>
  <r>
    <n v="190"/>
    <x v="189"/>
    <x v="11"/>
    <n v="37000"/>
    <n v="68"/>
    <n v="200"/>
    <n v="580"/>
    <n v="420"/>
    <n v="160"/>
    <n v="0.72413793103448276"/>
    <n v="0.27586206896551724"/>
    <n v="0.47619047619047616"/>
  </r>
  <r>
    <n v="191"/>
    <x v="190"/>
    <x v="12"/>
    <n v="46000"/>
    <n v="81"/>
    <n v="220"/>
    <n v="660"/>
    <n v="510"/>
    <n v="150"/>
    <n v="0.77272727272727271"/>
    <n v="0.22727272727272727"/>
    <n v="0.43137254901960786"/>
  </r>
  <r>
    <n v="192"/>
    <x v="191"/>
    <x v="13"/>
    <n v="33000"/>
    <n v="60"/>
    <n v="180"/>
    <n v="530"/>
    <n v="380"/>
    <n v="150"/>
    <n v="0.71698113207547165"/>
    <n v="0.28301886792452829"/>
    <n v="0.47368421052631576"/>
  </r>
  <r>
    <n v="193"/>
    <x v="192"/>
    <x v="14"/>
    <n v="52000"/>
    <n v="92"/>
    <n v="260"/>
    <n v="720"/>
    <n v="610"/>
    <n v="110"/>
    <n v="0.84722222222222221"/>
    <n v="0.15277777777777779"/>
    <n v="0.42622950819672129"/>
  </r>
  <r>
    <n v="194"/>
    <x v="193"/>
    <x v="15"/>
    <n v="28000"/>
    <n v="42"/>
    <n v="140"/>
    <n v="460"/>
    <n v="250"/>
    <n v="210"/>
    <n v="0.54347826086956519"/>
    <n v="0.45652173913043476"/>
    <n v="0.56000000000000005"/>
  </r>
  <r>
    <n v="195"/>
    <x v="194"/>
    <x v="16"/>
    <n v="41000"/>
    <n v="78"/>
    <n v="210"/>
    <n v="610"/>
    <n v="480"/>
    <n v="130"/>
    <n v="0.78688524590163933"/>
    <n v="0.21311475409836064"/>
    <n v="0.4375"/>
  </r>
  <r>
    <n v="196"/>
    <x v="195"/>
    <x v="17"/>
    <n v="50000"/>
    <n v="90"/>
    <n v="250"/>
    <n v="700"/>
    <n v="600"/>
    <n v="100"/>
    <n v="0.8571428571428571"/>
    <n v="0.14285714285714285"/>
    <n v="0.41666666666666669"/>
  </r>
  <r>
    <n v="197"/>
    <x v="196"/>
    <x v="18"/>
    <n v="36000"/>
    <n v="65"/>
    <n v="190"/>
    <n v="540"/>
    <n v="400"/>
    <n v="140"/>
    <n v="0.7407407407407407"/>
    <n v="0.25925925925925924"/>
    <n v="0.47499999999999998"/>
  </r>
  <r>
    <n v="198"/>
    <x v="197"/>
    <x v="19"/>
    <n v="24000"/>
    <n v="33"/>
    <n v="110"/>
    <n v="320"/>
    <n v="170"/>
    <n v="150"/>
    <n v="0.53125"/>
    <n v="0.46875"/>
    <n v="0.6470588235294118"/>
  </r>
  <r>
    <n v="199"/>
    <x v="198"/>
    <x v="20"/>
    <n v="49000"/>
    <n v="89"/>
    <n v="240"/>
    <n v="690"/>
    <n v="590"/>
    <n v="100"/>
    <n v="0.85507246376811596"/>
    <n v="0.14492753623188406"/>
    <n v="0.40677966101694918"/>
  </r>
  <r>
    <n v="200"/>
    <x v="199"/>
    <x v="21"/>
    <n v="26000"/>
    <n v="43"/>
    <n v="140"/>
    <n v="440"/>
    <n v="240"/>
    <n v="200"/>
    <n v="0.54545454545454541"/>
    <n v="0.45454545454545453"/>
    <n v="0.58333333333333337"/>
  </r>
  <r>
    <n v="201"/>
    <x v="200"/>
    <x v="22"/>
    <n v="45000"/>
    <n v="80"/>
    <n v="220"/>
    <n v="650"/>
    <n v="500"/>
    <n v="150"/>
    <n v="0.76923076923076927"/>
    <n v="0.23076923076923078"/>
    <n v="0.44"/>
  </r>
  <r>
    <n v="202"/>
    <x v="201"/>
    <x v="23"/>
    <n v="40000"/>
    <n v="72"/>
    <n v="200"/>
    <n v="600"/>
    <n v="450"/>
    <n v="150"/>
    <n v="0.75"/>
    <n v="0.25"/>
    <n v="0.44444444444444442"/>
  </r>
  <r>
    <n v="203"/>
    <x v="202"/>
    <x v="24"/>
    <n v="38000"/>
    <n v="69"/>
    <n v="200"/>
    <n v="590"/>
    <n v="430"/>
    <n v="160"/>
    <n v="0.72881355932203384"/>
    <n v="0.2711864406779661"/>
    <n v="0.46511627906976744"/>
  </r>
  <r>
    <n v="204"/>
    <x v="203"/>
    <x v="25"/>
    <n v="54000"/>
    <n v="94"/>
    <n v="270"/>
    <n v="740"/>
    <n v="630"/>
    <n v="110"/>
    <n v="0.85135135135135132"/>
    <n v="0.14864864864864866"/>
    <n v="0.42857142857142855"/>
  </r>
  <r>
    <n v="205"/>
    <x v="204"/>
    <x v="26"/>
    <n v="32000"/>
    <n v="58"/>
    <n v="180"/>
    <n v="520"/>
    <n v="360"/>
    <n v="160"/>
    <n v="0.69230769230769229"/>
    <n v="0.30769230769230771"/>
    <n v="0.5"/>
  </r>
  <r>
    <n v="206"/>
    <x v="205"/>
    <x v="27"/>
    <n v="31000"/>
    <n v="56"/>
    <n v="170"/>
    <n v="510"/>
    <n v="340"/>
    <n v="170"/>
    <n v="0.66666666666666663"/>
    <n v="0.33333333333333331"/>
    <n v="0.5"/>
  </r>
  <r>
    <n v="207"/>
    <x v="206"/>
    <x v="28"/>
    <n v="42000"/>
    <n v="82"/>
    <n v="230"/>
    <n v="620"/>
    <n v="520"/>
    <n v="100"/>
    <n v="0.83870967741935487"/>
    <n v="0.16129032258064516"/>
    <n v="0.44230769230769229"/>
  </r>
  <r>
    <n v="208"/>
    <x v="207"/>
    <x v="29"/>
    <n v="55000"/>
    <n v="95"/>
    <n v="280"/>
    <n v="750"/>
    <n v="640"/>
    <n v="110"/>
    <n v="0.85333333333333339"/>
    <n v="0.14666666666666667"/>
    <n v="0.4375"/>
  </r>
  <r>
    <n v="209"/>
    <x v="208"/>
    <x v="0"/>
    <n v="29000"/>
    <n v="43"/>
    <n v="150"/>
    <n v="460"/>
    <n v="270"/>
    <n v="190"/>
    <n v="0.58695652173913049"/>
    <n v="0.41304347826086957"/>
    <n v="0.55555555555555558"/>
  </r>
  <r>
    <n v="210"/>
    <x v="209"/>
    <x v="1"/>
    <n v="33000"/>
    <n v="60"/>
    <n v="180"/>
    <n v="530"/>
    <n v="380"/>
    <n v="150"/>
    <n v="0.71698113207547165"/>
    <n v="0.28301886792452829"/>
    <n v="0.47368421052631576"/>
  </r>
  <r>
    <n v="211"/>
    <x v="210"/>
    <x v="2"/>
    <n v="51000"/>
    <n v="90"/>
    <n v="250"/>
    <n v="710"/>
    <n v="600"/>
    <n v="110"/>
    <n v="0.84507042253521125"/>
    <n v="0.15492957746478872"/>
    <n v="0.41666666666666669"/>
  </r>
  <r>
    <n v="212"/>
    <x v="211"/>
    <x v="3"/>
    <n v="27000"/>
    <n v="40"/>
    <n v="140"/>
    <n v="430"/>
    <n v="230"/>
    <n v="200"/>
    <n v="0.53488372093023251"/>
    <n v="0.46511627906976744"/>
    <n v="0.60869565217391308"/>
  </r>
  <r>
    <n v="213"/>
    <x v="212"/>
    <x v="4"/>
    <n v="43000"/>
    <n v="78"/>
    <n v="210"/>
    <n v="630"/>
    <n v="470"/>
    <n v="160"/>
    <n v="0.74603174603174605"/>
    <n v="0.25396825396825395"/>
    <n v="0.44680851063829785"/>
  </r>
  <r>
    <n v="214"/>
    <x v="213"/>
    <x v="5"/>
    <n v="41000"/>
    <n v="77"/>
    <n v="220"/>
    <n v="610"/>
    <n v="480"/>
    <n v="130"/>
    <n v="0.78688524590163933"/>
    <n v="0.21311475409836064"/>
    <n v="0.45833333333333331"/>
  </r>
  <r>
    <n v="215"/>
    <x v="214"/>
    <x v="6"/>
    <n v="50000"/>
    <n v="90"/>
    <n v="250"/>
    <n v="700"/>
    <n v="600"/>
    <n v="100"/>
    <n v="0.8571428571428571"/>
    <n v="0.14285714285714285"/>
    <n v="0.41666666666666669"/>
  </r>
  <r>
    <n v="216"/>
    <x v="215"/>
    <x v="7"/>
    <n v="24000"/>
    <n v="33"/>
    <n v="110"/>
    <n v="320"/>
    <n v="170"/>
    <n v="150"/>
    <n v="0.53125"/>
    <n v="0.46875"/>
    <n v="0.6470588235294118"/>
  </r>
  <r>
    <n v="217"/>
    <x v="216"/>
    <x v="8"/>
    <n v="48000"/>
    <n v="85"/>
    <n v="240"/>
    <n v="680"/>
    <n v="550"/>
    <n v="130"/>
    <n v="0.80882352941176472"/>
    <n v="0.19117647058823528"/>
    <n v="0.43636363636363634"/>
  </r>
  <r>
    <n v="218"/>
    <x v="217"/>
    <x v="9"/>
    <n v="30000"/>
    <n v="50"/>
    <n v="160"/>
    <n v="490"/>
    <n v="300"/>
    <n v="190"/>
    <n v="0.61224489795918369"/>
    <n v="0.38775510204081631"/>
    <n v="0.53333333333333333"/>
  </r>
  <r>
    <n v="219"/>
    <x v="218"/>
    <x v="10"/>
    <n v="39000"/>
    <n v="70"/>
    <n v="210"/>
    <n v="570"/>
    <n v="440"/>
    <n v="130"/>
    <n v="0.77192982456140347"/>
    <n v="0.22807017543859648"/>
    <n v="0.47727272727272729"/>
  </r>
  <r>
    <n v="220"/>
    <x v="219"/>
    <x v="11"/>
    <n v="37000"/>
    <n v="68"/>
    <n v="200"/>
    <n v="580"/>
    <n v="420"/>
    <n v="160"/>
    <n v="0.72413793103448276"/>
    <n v="0.27586206896551724"/>
    <n v="0.47619047619047616"/>
  </r>
  <r>
    <n v="221"/>
    <x v="220"/>
    <x v="12"/>
    <n v="46000"/>
    <n v="81"/>
    <n v="220"/>
    <n v="660"/>
    <n v="510"/>
    <n v="150"/>
    <n v="0.77272727272727271"/>
    <n v="0.22727272727272727"/>
    <n v="0.43137254901960786"/>
  </r>
  <r>
    <n v="222"/>
    <x v="221"/>
    <x v="13"/>
    <n v="33000"/>
    <n v="60"/>
    <n v="180"/>
    <n v="530"/>
    <n v="380"/>
    <n v="150"/>
    <n v="0.71698113207547165"/>
    <n v="0.28301886792452829"/>
    <n v="0.47368421052631576"/>
  </r>
  <r>
    <n v="223"/>
    <x v="222"/>
    <x v="14"/>
    <n v="52000"/>
    <n v="92"/>
    <n v="260"/>
    <n v="720"/>
    <n v="610"/>
    <n v="110"/>
    <n v="0.84722222222222221"/>
    <n v="0.15277777777777779"/>
    <n v="0.42622950819672129"/>
  </r>
  <r>
    <n v="224"/>
    <x v="223"/>
    <x v="15"/>
    <n v="28000"/>
    <n v="42"/>
    <n v="140"/>
    <n v="460"/>
    <n v="250"/>
    <n v="210"/>
    <n v="0.54347826086956519"/>
    <n v="0.45652173913043476"/>
    <n v="0.56000000000000005"/>
  </r>
  <r>
    <n v="225"/>
    <x v="224"/>
    <x v="16"/>
    <n v="41000"/>
    <n v="78"/>
    <n v="210"/>
    <n v="610"/>
    <n v="480"/>
    <n v="130"/>
    <n v="0.78688524590163933"/>
    <n v="0.21311475409836064"/>
    <n v="0.4375"/>
  </r>
  <r>
    <n v="226"/>
    <x v="225"/>
    <x v="17"/>
    <n v="50000"/>
    <n v="90"/>
    <n v="250"/>
    <n v="700"/>
    <n v="600"/>
    <n v="100"/>
    <n v="0.8571428571428571"/>
    <n v="0.14285714285714285"/>
    <n v="0.41666666666666669"/>
  </r>
  <r>
    <n v="227"/>
    <x v="226"/>
    <x v="18"/>
    <n v="36000"/>
    <n v="65"/>
    <n v="190"/>
    <n v="540"/>
    <n v="400"/>
    <n v="140"/>
    <n v="0.7407407407407407"/>
    <n v="0.25925925925925924"/>
    <n v="0.47499999999999998"/>
  </r>
  <r>
    <n v="228"/>
    <x v="227"/>
    <x v="19"/>
    <n v="24000"/>
    <n v="33"/>
    <n v="110"/>
    <n v="320"/>
    <n v="170"/>
    <n v="150"/>
    <n v="0.53125"/>
    <n v="0.46875"/>
    <n v="0.6470588235294118"/>
  </r>
  <r>
    <n v="229"/>
    <x v="228"/>
    <x v="20"/>
    <n v="49000"/>
    <n v="89"/>
    <n v="240"/>
    <n v="690"/>
    <n v="590"/>
    <n v="100"/>
    <n v="0.85507246376811596"/>
    <n v="0.14492753623188406"/>
    <n v="0.40677966101694918"/>
  </r>
  <r>
    <n v="230"/>
    <x v="229"/>
    <x v="21"/>
    <n v="26000"/>
    <n v="43"/>
    <n v="140"/>
    <n v="440"/>
    <n v="240"/>
    <n v="200"/>
    <n v="0.54545454545454541"/>
    <n v="0.45454545454545453"/>
    <n v="0.58333333333333337"/>
  </r>
  <r>
    <n v="231"/>
    <x v="230"/>
    <x v="22"/>
    <n v="45000"/>
    <n v="80"/>
    <n v="220"/>
    <n v="650"/>
    <n v="500"/>
    <n v="150"/>
    <n v="0.76923076923076927"/>
    <n v="0.23076923076923078"/>
    <n v="0.44"/>
  </r>
  <r>
    <n v="232"/>
    <x v="231"/>
    <x v="23"/>
    <n v="40000"/>
    <n v="72"/>
    <n v="200"/>
    <n v="600"/>
    <n v="450"/>
    <n v="150"/>
    <n v="0.75"/>
    <n v="0.25"/>
    <n v="0.44444444444444442"/>
  </r>
  <r>
    <n v="233"/>
    <x v="232"/>
    <x v="24"/>
    <n v="38000"/>
    <n v="69"/>
    <n v="200"/>
    <n v="590"/>
    <n v="430"/>
    <n v="160"/>
    <n v="0.72881355932203384"/>
    <n v="0.2711864406779661"/>
    <n v="0.46511627906976744"/>
  </r>
  <r>
    <n v="234"/>
    <x v="233"/>
    <x v="25"/>
    <n v="54000"/>
    <n v="94"/>
    <n v="270"/>
    <n v="740"/>
    <n v="630"/>
    <n v="110"/>
    <n v="0.85135135135135132"/>
    <n v="0.14864864864864866"/>
    <n v="0.42857142857142855"/>
  </r>
  <r>
    <n v="235"/>
    <x v="234"/>
    <x v="26"/>
    <n v="32000"/>
    <n v="58"/>
    <n v="180"/>
    <n v="520"/>
    <n v="360"/>
    <n v="160"/>
    <n v="0.69230769230769229"/>
    <n v="0.30769230769230771"/>
    <n v="0.5"/>
  </r>
  <r>
    <n v="236"/>
    <x v="235"/>
    <x v="27"/>
    <n v="31000"/>
    <n v="56"/>
    <n v="170"/>
    <n v="510"/>
    <n v="340"/>
    <n v="170"/>
    <n v="0.66666666666666663"/>
    <n v="0.33333333333333331"/>
    <n v="0.5"/>
  </r>
  <r>
    <n v="237"/>
    <x v="236"/>
    <x v="28"/>
    <n v="25000"/>
    <n v="45"/>
    <n v="120"/>
    <n v="450"/>
    <n v="200"/>
    <n v="250"/>
    <n v="0.44444444444444442"/>
    <n v="0.55555555555555558"/>
    <n v="0.6"/>
  </r>
  <r>
    <n v="238"/>
    <x v="237"/>
    <x v="29"/>
    <n v="34000"/>
    <n v="70"/>
    <n v="180"/>
    <n v="550"/>
    <n v="350"/>
    <n v="200"/>
    <n v="0.63636363636363635"/>
    <n v="0.36363636363636365"/>
    <n v="0.51428571428571423"/>
  </r>
  <r>
    <n v="239"/>
    <x v="238"/>
    <x v="0"/>
    <n v="45000"/>
    <n v="80"/>
    <n v="220"/>
    <n v="650"/>
    <n v="500"/>
    <n v="150"/>
    <n v="0.76923076923076927"/>
    <n v="0.23076923076923078"/>
    <n v="0.44"/>
  </r>
  <r>
    <n v="240"/>
    <x v="239"/>
    <x v="1"/>
    <n v="22000"/>
    <n v="30"/>
    <n v="100"/>
    <n v="300"/>
    <n v="150"/>
    <n v="150"/>
    <n v="0.5"/>
    <n v="0.5"/>
    <n v="0.66666666666666663"/>
  </r>
  <r>
    <n v="241"/>
    <x v="240"/>
    <x v="2"/>
    <n v="29000"/>
    <n v="48"/>
    <n v="130"/>
    <n v="470"/>
    <n v="220"/>
    <n v="250"/>
    <n v="0.46808510638297873"/>
    <n v="0.53191489361702127"/>
    <n v="0.59090909090909094"/>
  </r>
  <r>
    <n v="242"/>
    <x v="241"/>
    <x v="3"/>
    <n v="41000"/>
    <n v="78"/>
    <n v="210"/>
    <n v="610"/>
    <n v="480"/>
    <n v="130"/>
    <n v="0.78688524590163933"/>
    <n v="0.21311475409836064"/>
    <n v="0.4375"/>
  </r>
  <r>
    <n v="243"/>
    <x v="242"/>
    <x v="4"/>
    <n v="36000"/>
    <n v="65"/>
    <n v="190"/>
    <n v="540"/>
    <n v="400"/>
    <n v="140"/>
    <n v="0.7407407407407407"/>
    <n v="0.25925925925925924"/>
    <n v="0.47499999999999998"/>
  </r>
  <r>
    <n v="244"/>
    <x v="243"/>
    <x v="5"/>
    <n v="27000"/>
    <n v="42"/>
    <n v="140"/>
    <n v="430"/>
    <n v="230"/>
    <n v="200"/>
    <n v="0.53488372093023251"/>
    <n v="0.46511627906976744"/>
    <n v="0.60869565217391308"/>
  </r>
  <r>
    <n v="245"/>
    <x v="244"/>
    <x v="6"/>
    <n v="50000"/>
    <n v="90"/>
    <n v="250"/>
    <n v="700"/>
    <n v="600"/>
    <n v="100"/>
    <n v="0.8571428571428571"/>
    <n v="0.14285714285714285"/>
    <n v="0.41666666666666669"/>
  </r>
  <r>
    <n v="246"/>
    <x v="245"/>
    <x v="7"/>
    <n v="31000"/>
    <n v="55"/>
    <n v="170"/>
    <n v="500"/>
    <n v="320"/>
    <n v="180"/>
    <n v="0.64"/>
    <n v="0.36"/>
    <n v="0.53125"/>
  </r>
  <r>
    <n v="247"/>
    <x v="246"/>
    <x v="8"/>
    <n v="28000"/>
    <n v="44"/>
    <n v="150"/>
    <n v="460"/>
    <n v="250"/>
    <n v="210"/>
    <n v="0.54347826086956519"/>
    <n v="0.45652173913043476"/>
    <n v="0.6"/>
  </r>
  <r>
    <n v="248"/>
    <x v="247"/>
    <x v="9"/>
    <n v="42000"/>
    <n v="82"/>
    <n v="230"/>
    <n v="620"/>
    <n v="520"/>
    <n v="100"/>
    <n v="0.83870967741935487"/>
    <n v="0.16129032258064516"/>
    <n v="0.44230769230769229"/>
  </r>
  <r>
    <n v="249"/>
    <x v="248"/>
    <x v="10"/>
    <n v="33000"/>
    <n v="60"/>
    <n v="180"/>
    <n v="530"/>
    <n v="380"/>
    <n v="150"/>
    <n v="0.71698113207547165"/>
    <n v="0.28301886792452829"/>
    <n v="0.47368421052631576"/>
  </r>
  <r>
    <n v="250"/>
    <x v="249"/>
    <x v="11"/>
    <n v="37000"/>
    <n v="68"/>
    <n v="200"/>
    <n v="580"/>
    <n v="420"/>
    <n v="160"/>
    <n v="0.72413793103448276"/>
    <n v="0.27586206896551724"/>
    <n v="0.47619047619047616"/>
  </r>
  <r>
    <n v="251"/>
    <x v="250"/>
    <x v="12"/>
    <n v="49000"/>
    <n v="89"/>
    <n v="240"/>
    <n v="690"/>
    <n v="590"/>
    <n v="100"/>
    <n v="0.85507246376811596"/>
    <n v="0.14492753623188406"/>
    <n v="0.40677966101694918"/>
  </r>
  <r>
    <n v="252"/>
    <x v="251"/>
    <x v="13"/>
    <n v="23000"/>
    <n v="32"/>
    <n v="110"/>
    <n v="310"/>
    <n v="160"/>
    <n v="150"/>
    <n v="0.5161290322580645"/>
    <n v="0.4838709677419355"/>
    <n v="0.6875"/>
  </r>
  <r>
    <n v="253"/>
    <x v="252"/>
    <x v="14"/>
    <n v="39000"/>
    <n v="70"/>
    <n v="210"/>
    <n v="570"/>
    <n v="440"/>
    <n v="130"/>
    <n v="0.77192982456140347"/>
    <n v="0.22807017543859648"/>
    <n v="0.47727272727272729"/>
  </r>
  <r>
    <n v="254"/>
    <x v="253"/>
    <x v="15"/>
    <n v="30000"/>
    <n v="50"/>
    <n v="160"/>
    <n v="490"/>
    <n v="300"/>
    <n v="190"/>
    <n v="0.61224489795918369"/>
    <n v="0.38775510204081631"/>
    <n v="0.53333333333333333"/>
  </r>
  <r>
    <n v="255"/>
    <x v="254"/>
    <x v="16"/>
    <n v="46000"/>
    <n v="81"/>
    <n v="220"/>
    <n v="660"/>
    <n v="510"/>
    <n v="150"/>
    <n v="0.77272727272727271"/>
    <n v="0.22727272727272727"/>
    <n v="0.43137254901960786"/>
  </r>
  <r>
    <n v="256"/>
    <x v="255"/>
    <x v="17"/>
    <n v="26000"/>
    <n v="43"/>
    <n v="140"/>
    <n v="440"/>
    <n v="240"/>
    <n v="200"/>
    <n v="0.54545454545454541"/>
    <n v="0.45454545454545453"/>
    <n v="0.58333333333333337"/>
  </r>
  <r>
    <n v="257"/>
    <x v="256"/>
    <x v="18"/>
    <n v="52000"/>
    <n v="92"/>
    <n v="260"/>
    <n v="720"/>
    <n v="610"/>
    <n v="110"/>
    <n v="0.84722222222222221"/>
    <n v="0.15277777777777779"/>
    <n v="0.42622950819672129"/>
  </r>
  <r>
    <n v="258"/>
    <x v="257"/>
    <x v="19"/>
    <n v="24000"/>
    <n v="33"/>
    <n v="120"/>
    <n v="320"/>
    <n v="170"/>
    <n v="150"/>
    <n v="0.53125"/>
    <n v="0.46875"/>
    <n v="0.70588235294117652"/>
  </r>
  <r>
    <n v="259"/>
    <x v="258"/>
    <x v="20"/>
    <n v="44000"/>
    <n v="75"/>
    <n v="210"/>
    <n v="630"/>
    <n v="460"/>
    <n v="170"/>
    <n v="0.73015873015873012"/>
    <n v="0.26984126984126983"/>
    <n v="0.45652173913043476"/>
  </r>
  <r>
    <n v="260"/>
    <x v="259"/>
    <x v="21"/>
    <n v="35000"/>
    <n v="62"/>
    <n v="190"/>
    <n v="560"/>
    <n v="390"/>
    <n v="170"/>
    <n v="0.6964285714285714"/>
    <n v="0.30357142857142855"/>
    <n v="0.48717948717948717"/>
  </r>
  <r>
    <n v="261"/>
    <x v="260"/>
    <x v="22"/>
    <n v="38000"/>
    <n v="69"/>
    <n v="200"/>
    <n v="590"/>
    <n v="430"/>
    <n v="160"/>
    <n v="0.72881355932203384"/>
    <n v="0.2711864406779661"/>
    <n v="0.46511627906976744"/>
  </r>
  <r>
    <n v="262"/>
    <x v="261"/>
    <x v="23"/>
    <n v="47000"/>
    <n v="83"/>
    <n v="230"/>
    <n v="670"/>
    <n v="530"/>
    <n v="140"/>
    <n v="0.79104477611940294"/>
    <n v="0.20895522388059701"/>
    <n v="0.43396226415094341"/>
  </r>
  <r>
    <n v="263"/>
    <x v="262"/>
    <x v="24"/>
    <n v="32000"/>
    <n v="58"/>
    <n v="180"/>
    <n v="520"/>
    <n v="360"/>
    <n v="160"/>
    <n v="0.69230769230769229"/>
    <n v="0.30769230769230771"/>
    <n v="0.5"/>
  </r>
  <r>
    <n v="264"/>
    <x v="263"/>
    <x v="25"/>
    <n v="29000"/>
    <n v="46"/>
    <n v="150"/>
    <n v="480"/>
    <n v="280"/>
    <n v="200"/>
    <n v="0.58333333333333337"/>
    <n v="0.41666666666666669"/>
    <n v="0.5357142857142857"/>
  </r>
  <r>
    <n v="265"/>
    <x v="264"/>
    <x v="26"/>
    <n v="51000"/>
    <n v="90"/>
    <n v="250"/>
    <n v="710"/>
    <n v="600"/>
    <n v="110"/>
    <n v="0.84507042253521125"/>
    <n v="0.15492957746478872"/>
    <n v="0.41666666666666669"/>
  </r>
  <r>
    <n v="266"/>
    <x v="265"/>
    <x v="27"/>
    <n v="40000"/>
    <n v="72"/>
    <n v="220"/>
    <n v="600"/>
    <n v="450"/>
    <n v="150"/>
    <n v="0.75"/>
    <n v="0.25"/>
    <n v="0.48888888888888887"/>
  </r>
  <r>
    <n v="267"/>
    <x v="266"/>
    <x v="28"/>
    <n v="34000"/>
    <n v="65"/>
    <n v="190"/>
    <n v="550"/>
    <n v="350"/>
    <n v="200"/>
    <n v="0.63636363636363635"/>
    <n v="0.36363636363636365"/>
    <n v="0.54285714285714282"/>
  </r>
  <r>
    <n v="268"/>
    <x v="267"/>
    <x v="29"/>
    <n v="43000"/>
    <n v="78"/>
    <n v="210"/>
    <n v="640"/>
    <n v="470"/>
    <n v="170"/>
    <n v="0.734375"/>
    <n v="0.265625"/>
    <n v="0.44680851063829785"/>
  </r>
  <r>
    <n v="269"/>
    <x v="268"/>
    <x v="0"/>
    <n v="31000"/>
    <n v="55"/>
    <n v="160"/>
    <n v="500"/>
    <n v="320"/>
    <n v="180"/>
    <n v="0.64"/>
    <n v="0.36"/>
    <n v="0.5"/>
  </r>
  <r>
    <n v="270"/>
    <x v="269"/>
    <x v="1"/>
    <n v="27000"/>
    <n v="40"/>
    <n v="140"/>
    <n v="430"/>
    <n v="230"/>
    <n v="200"/>
    <n v="0.53488372093023251"/>
    <n v="0.46511627906976744"/>
    <n v="0.60869565217391308"/>
  </r>
  <r>
    <n v="271"/>
    <x v="270"/>
    <x v="2"/>
    <n v="55000"/>
    <n v="95"/>
    <n v="280"/>
    <n v="750"/>
    <n v="640"/>
    <n v="110"/>
    <n v="0.85333333333333339"/>
    <n v="0.14666666666666667"/>
    <n v="0.4375"/>
  </r>
  <r>
    <n v="272"/>
    <x v="271"/>
    <x v="3"/>
    <n v="25000"/>
    <n v="45"/>
    <n v="120"/>
    <n v="450"/>
    <n v="200"/>
    <n v="250"/>
    <n v="0.44444444444444442"/>
    <n v="0.55555555555555558"/>
    <n v="0.6"/>
  </r>
  <r>
    <n v="273"/>
    <x v="272"/>
    <x v="4"/>
    <n v="48000"/>
    <n v="85"/>
    <n v="240"/>
    <n v="680"/>
    <n v="550"/>
    <n v="130"/>
    <n v="0.80882352941176472"/>
    <n v="0.19117647058823528"/>
    <n v="0.43636363636363634"/>
  </r>
  <r>
    <n v="274"/>
    <x v="273"/>
    <x v="5"/>
    <n v="30000"/>
    <n v="50"/>
    <n v="170"/>
    <n v="490"/>
    <n v="300"/>
    <n v="190"/>
    <n v="0.61224489795918369"/>
    <n v="0.38775510204081631"/>
    <n v="0.56666666666666665"/>
  </r>
  <r>
    <n v="275"/>
    <x v="274"/>
    <x v="6"/>
    <n v="53000"/>
    <n v="93"/>
    <n v="270"/>
    <n v="730"/>
    <n v="620"/>
    <n v="110"/>
    <n v="0.84931506849315064"/>
    <n v="0.15068493150684931"/>
    <n v="0.43548387096774194"/>
  </r>
  <r>
    <n v="276"/>
    <x v="275"/>
    <x v="7"/>
    <n v="28000"/>
    <n v="42"/>
    <n v="140"/>
    <n v="460"/>
    <n v="250"/>
    <n v="210"/>
    <n v="0.54347826086956519"/>
    <n v="0.45652173913043476"/>
    <n v="0.56000000000000005"/>
  </r>
  <r>
    <n v="277"/>
    <x v="276"/>
    <x v="8"/>
    <n v="39000"/>
    <n v="70"/>
    <n v="210"/>
    <n v="570"/>
    <n v="440"/>
    <n v="130"/>
    <n v="0.77192982456140347"/>
    <n v="0.22807017543859648"/>
    <n v="0.47727272727272729"/>
  </r>
  <r>
    <n v="278"/>
    <x v="277"/>
    <x v="9"/>
    <n v="37000"/>
    <n v="68"/>
    <n v="200"/>
    <n v="580"/>
    <n v="420"/>
    <n v="160"/>
    <n v="0.72413793103448276"/>
    <n v="0.27586206896551724"/>
    <n v="0.47619047619047616"/>
  </r>
  <r>
    <n v="279"/>
    <x v="278"/>
    <x v="10"/>
    <n v="46000"/>
    <n v="81"/>
    <n v="220"/>
    <n v="660"/>
    <n v="510"/>
    <n v="150"/>
    <n v="0.77272727272727271"/>
    <n v="0.22727272727272727"/>
    <n v="0.43137254901960786"/>
  </r>
  <r>
    <n v="280"/>
    <x v="279"/>
    <x v="11"/>
    <n v="33000"/>
    <n v="60"/>
    <n v="180"/>
    <n v="530"/>
    <n v="380"/>
    <n v="150"/>
    <n v="0.71698113207547165"/>
    <n v="0.28301886792452829"/>
    <n v="0.47368421052631576"/>
  </r>
  <r>
    <n v="281"/>
    <x v="280"/>
    <x v="12"/>
    <n v="52000"/>
    <n v="92"/>
    <n v="260"/>
    <n v="720"/>
    <n v="610"/>
    <n v="110"/>
    <n v="0.84722222222222221"/>
    <n v="0.15277777777777779"/>
    <n v="0.42622950819672129"/>
  </r>
  <r>
    <n v="282"/>
    <x v="281"/>
    <x v="13"/>
    <n v="29000"/>
    <n v="44"/>
    <n v="130"/>
    <n v="470"/>
    <n v="220"/>
    <n v="250"/>
    <n v="0.46808510638297873"/>
    <n v="0.53191489361702127"/>
    <n v="0.59090909090909094"/>
  </r>
  <r>
    <n v="283"/>
    <x v="282"/>
    <x v="14"/>
    <n v="41000"/>
    <n v="78"/>
    <n v="210"/>
    <n v="610"/>
    <n v="480"/>
    <n v="130"/>
    <n v="0.78688524590163933"/>
    <n v="0.21311475409836064"/>
    <n v="0.4375"/>
  </r>
  <r>
    <n v="284"/>
    <x v="283"/>
    <x v="15"/>
    <n v="50000"/>
    <n v="90"/>
    <n v="250"/>
    <n v="700"/>
    <n v="600"/>
    <n v="100"/>
    <n v="0.8571428571428571"/>
    <n v="0.14285714285714285"/>
    <n v="0.41666666666666669"/>
  </r>
  <r>
    <n v="285"/>
    <x v="284"/>
    <x v="16"/>
    <n v="36000"/>
    <n v="65"/>
    <n v="190"/>
    <n v="540"/>
    <n v="400"/>
    <n v="140"/>
    <n v="0.7407407407407407"/>
    <n v="0.25925925925925924"/>
    <n v="0.47499999999999998"/>
  </r>
  <r>
    <n v="286"/>
    <x v="285"/>
    <x v="17"/>
    <n v="24000"/>
    <n v="33"/>
    <n v="110"/>
    <n v="320"/>
    <n v="170"/>
    <n v="150"/>
    <n v="0.53125"/>
    <n v="0.46875"/>
    <n v="0.6470588235294118"/>
  </r>
  <r>
    <n v="287"/>
    <x v="286"/>
    <x v="18"/>
    <n v="49000"/>
    <n v="89"/>
    <n v="240"/>
    <n v="690"/>
    <n v="590"/>
    <n v="100"/>
    <n v="0.85507246376811596"/>
    <n v="0.14492753623188406"/>
    <n v="0.40677966101694918"/>
  </r>
  <r>
    <n v="288"/>
    <x v="287"/>
    <x v="19"/>
    <n v="26000"/>
    <n v="43"/>
    <n v="140"/>
    <n v="440"/>
    <n v="240"/>
    <n v="200"/>
    <n v="0.54545454545454541"/>
    <n v="0.45454545454545453"/>
    <n v="0.58333333333333337"/>
  </r>
  <r>
    <n v="289"/>
    <x v="288"/>
    <x v="20"/>
    <n v="45000"/>
    <n v="80"/>
    <n v="220"/>
    <n v="650"/>
    <n v="500"/>
    <n v="150"/>
    <n v="0.76923076923076927"/>
    <n v="0.23076923076923078"/>
    <n v="0.44"/>
  </r>
  <r>
    <n v="290"/>
    <x v="289"/>
    <x v="21"/>
    <n v="40000"/>
    <n v="72"/>
    <n v="200"/>
    <n v="600"/>
    <n v="450"/>
    <n v="150"/>
    <n v="0.75"/>
    <n v="0.25"/>
    <n v="0.44444444444444442"/>
  </r>
  <r>
    <n v="291"/>
    <x v="290"/>
    <x v="22"/>
    <n v="38000"/>
    <n v="69"/>
    <n v="200"/>
    <n v="590"/>
    <n v="430"/>
    <n v="160"/>
    <n v="0.72881355932203384"/>
    <n v="0.2711864406779661"/>
    <n v="0.46511627906976744"/>
  </r>
  <r>
    <n v="292"/>
    <x v="291"/>
    <x v="23"/>
    <n v="54000"/>
    <n v="94"/>
    <n v="270"/>
    <n v="740"/>
    <n v="630"/>
    <n v="110"/>
    <n v="0.85135135135135132"/>
    <n v="0.14864864864864866"/>
    <n v="0.42857142857142855"/>
  </r>
  <r>
    <n v="293"/>
    <x v="292"/>
    <x v="24"/>
    <n v="32000"/>
    <n v="58"/>
    <n v="180"/>
    <n v="520"/>
    <n v="360"/>
    <n v="160"/>
    <n v="0.69230769230769229"/>
    <n v="0.30769230769230771"/>
    <n v="0.5"/>
  </r>
  <r>
    <n v="294"/>
    <x v="293"/>
    <x v="25"/>
    <n v="31000"/>
    <n v="56"/>
    <n v="170"/>
    <n v="510"/>
    <n v="340"/>
    <n v="170"/>
    <n v="0.66666666666666663"/>
    <n v="0.33333333333333331"/>
    <n v="0.5"/>
  </r>
  <r>
    <n v="295"/>
    <x v="294"/>
    <x v="26"/>
    <n v="29000"/>
    <n v="43"/>
    <n v="150"/>
    <n v="460"/>
    <n v="270"/>
    <n v="190"/>
    <n v="0.58695652173913049"/>
    <n v="0.41304347826086957"/>
    <n v="0.55555555555555558"/>
  </r>
  <r>
    <n v="296"/>
    <x v="295"/>
    <x v="27"/>
    <n v="33000"/>
    <n v="60"/>
    <n v="180"/>
    <n v="530"/>
    <n v="380"/>
    <n v="150"/>
    <n v="0.71698113207547165"/>
    <n v="0.28301886792452829"/>
    <n v="0.47368421052631576"/>
  </r>
  <r>
    <n v="297"/>
    <x v="296"/>
    <x v="28"/>
    <n v="51000"/>
    <n v="90"/>
    <n v="250"/>
    <n v="710"/>
    <n v="600"/>
    <n v="110"/>
    <n v="0.84507042253521125"/>
    <n v="0.15492957746478872"/>
    <n v="0.41666666666666669"/>
  </r>
  <r>
    <n v="298"/>
    <x v="297"/>
    <x v="29"/>
    <n v="27000"/>
    <n v="40"/>
    <n v="140"/>
    <n v="430"/>
    <n v="230"/>
    <n v="200"/>
    <n v="0.53488372093023251"/>
    <n v="0.46511627906976744"/>
    <n v="0.608695652173913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C20CC-7F5C-4E61-B35A-6C9E78FAEFDA}"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B2:E300" firstHeaderRow="0" firstDataRow="1" firstDataCol="1"/>
  <pivotFields count="20">
    <pivotField compact="0" outline="0" showAll="0"/>
    <pivotField axis="axisRow" compact="0" numFmtId="14" outline="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compact="0" outline="0"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numFmtId="10" outline="0" showAll="0"/>
    <pivotField compact="0" numFmtId="10" outline="0" showAll="0"/>
    <pivotField compact="0" numFmtId="10" outline="0" showAll="0"/>
    <pivotField dataField="1"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2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rowItems>
  <colFields count="1">
    <field x="-2"/>
  </colFields>
  <colItems count="3">
    <i>
      <x/>
    </i>
    <i i="1">
      <x v="1"/>
    </i>
    <i i="2">
      <x v="2"/>
    </i>
  </colItems>
  <dataFields count="3">
    <dataField name=" Total Cost of Campaigns" fld="12" baseField="0" baseItem="0" numFmtId="164"/>
    <dataField name=" Total Clicks" fld="13" baseField="0" baseItem="0" numFmtId="164"/>
    <dataField name="Total Reads" fld="5" baseField="0" baseItem="3" numFmtId="164"/>
  </dataFields>
  <formats count="3">
    <format dxfId="33">
      <pivotArea outline="0" collapsedLevelsAreSubtotals="1" fieldPosition="0">
        <references count="1">
          <reference field="4294967294" count="1" selected="0">
            <x v="0"/>
          </reference>
        </references>
      </pivotArea>
    </format>
    <format dxfId="32">
      <pivotArea outline="0" collapsedLevelsAreSubtotals="1" fieldPosition="0">
        <references count="1">
          <reference field="4294967294" count="1" selected="0">
            <x v="1"/>
          </reference>
        </references>
      </pivotArea>
    </format>
    <format dxfId="3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4D8AF1-E8A1-49F5-992E-3159A1C2E78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33" firstHeaderRow="1" firstDataRow="1" firstDataCol="1"/>
  <pivotFields count="20">
    <pivotField compact="0" outline="0" showAll="0"/>
    <pivotField compact="0" numFmtId="14" outline="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axis="axisRow" compact="0" outline="0" showAll="0" sortType="descending">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numFmtId="10" outline="0" showAll="0"/>
    <pivotField compact="0" numFmtId="10" outline="0" showAll="0"/>
    <pivotField compact="0" numFmtId="10" outline="0" showAl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0">
    <i>
      <x v="14"/>
    </i>
    <i>
      <x v="6"/>
    </i>
    <i>
      <x v="20"/>
    </i>
    <i>
      <x v="25"/>
    </i>
    <i>
      <x v="2"/>
    </i>
    <i>
      <x v="12"/>
    </i>
    <i>
      <x v="8"/>
    </i>
    <i>
      <x v="22"/>
    </i>
    <i>
      <x v="16"/>
    </i>
    <i>
      <x v="4"/>
    </i>
    <i>
      <x v="17"/>
    </i>
    <i>
      <x v="23"/>
    </i>
    <i>
      <x v="29"/>
    </i>
    <i>
      <x v="18"/>
    </i>
    <i>
      <x v="28"/>
    </i>
    <i>
      <x v="11"/>
    </i>
    <i>
      <x v="5"/>
    </i>
    <i>
      <x v="10"/>
    </i>
    <i>
      <x v="24"/>
    </i>
    <i>
      <x v="26"/>
    </i>
    <i>
      <x v="1"/>
    </i>
    <i>
      <x v="27"/>
    </i>
    <i>
      <x v="13"/>
    </i>
    <i>
      <x v="9"/>
    </i>
    <i>
      <x/>
    </i>
    <i>
      <x v="21"/>
    </i>
    <i>
      <x v="15"/>
    </i>
    <i>
      <x v="3"/>
    </i>
    <i>
      <x v="7"/>
    </i>
    <i>
      <x v="19"/>
    </i>
  </rowItems>
  <colItems count="1">
    <i/>
  </colItems>
  <dataFields count="1">
    <dataField name="Sum of Total Clicks"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C34B4F-56D6-4B9A-94A7-3C73AE66756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33" firstHeaderRow="1" firstDataRow="1" firstDataCol="1"/>
  <pivotFields count="20">
    <pivotField compact="0" outline="0" showAll="0"/>
    <pivotField compact="0" numFmtId="14" outline="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axis="axisRow" compact="0" outline="0" showAll="0" sortType="descending">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pivotField compact="0" numFmtId="10" outline="0" showAll="0"/>
    <pivotField compact="0" numFmtId="10" outline="0" showAll="0"/>
    <pivotField compact="0" numFmtId="1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30">
    <i>
      <x v="14"/>
    </i>
    <i>
      <x v="6"/>
    </i>
    <i>
      <x v="25"/>
    </i>
    <i>
      <x v="20"/>
    </i>
    <i>
      <x v="8"/>
    </i>
    <i>
      <x v="2"/>
    </i>
    <i>
      <x v="12"/>
    </i>
    <i>
      <x v="17"/>
    </i>
    <i>
      <x v="22"/>
    </i>
    <i>
      <x v="29"/>
    </i>
    <i>
      <x v="4"/>
    </i>
    <i>
      <x v="23"/>
    </i>
    <i>
      <x v="16"/>
    </i>
    <i>
      <x v="18"/>
    </i>
    <i>
      <x v="10"/>
    </i>
    <i>
      <x v="11"/>
    </i>
    <i>
      <x v="24"/>
    </i>
    <i>
      <x v="5"/>
    </i>
    <i>
      <x v="28"/>
    </i>
    <i>
      <x v="26"/>
    </i>
    <i>
      <x v="27"/>
    </i>
    <i>
      <x v="1"/>
    </i>
    <i>
      <x v="9"/>
    </i>
    <i>
      <x v="13"/>
    </i>
    <i>
      <x/>
    </i>
    <i>
      <x v="21"/>
    </i>
    <i>
      <x v="15"/>
    </i>
    <i>
      <x v="3"/>
    </i>
    <i>
      <x v="7"/>
    </i>
    <i>
      <x v="19"/>
    </i>
  </rowItems>
  <colItems count="1">
    <i/>
  </colItems>
  <dataFields count="1">
    <dataField name="Total Reads" fld="5"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CEE88C-054F-4C86-93F2-1AAC412CB559}"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4:F14" firstHeaderRow="0" firstDataRow="1" firstDataCol="1"/>
  <pivotFields count="20">
    <pivotField compact="0" outline="0" showAll="0"/>
    <pivotField compact="0" numFmtId="14" outline="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compact="0" outline="0"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dataField="1" compact="0" outline="0" showAll="0"/>
    <pivotField compact="0" outline="0" showAll="0"/>
    <pivotField compact="0" outline="0" showAll="0"/>
    <pivotField dataField="1" compact="0" outline="0" showAll="0"/>
    <pivotField compact="0" numFmtId="10" outline="0" showAll="0"/>
    <pivotField compact="0" numFmtId="10" outline="0" showAll="0"/>
    <pivotField compact="0" numFmtId="10" outline="0" showAll="0"/>
    <pivotField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ame="Month"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19"/>
  </rowFields>
  <rowItems count="10">
    <i>
      <x v="1"/>
    </i>
    <i>
      <x v="2"/>
    </i>
    <i>
      <x v="3"/>
    </i>
    <i>
      <x v="4"/>
    </i>
    <i>
      <x v="5"/>
    </i>
    <i>
      <x v="6"/>
    </i>
    <i>
      <x v="7"/>
    </i>
    <i>
      <x v="8"/>
    </i>
    <i>
      <x v="9"/>
    </i>
    <i>
      <x v="10"/>
    </i>
  </rowItems>
  <colFields count="1">
    <field x="-2"/>
  </colFields>
  <colItems count="5">
    <i>
      <x/>
    </i>
    <i i="1">
      <x v="1"/>
    </i>
    <i i="2">
      <x v="2"/>
    </i>
    <i i="3">
      <x v="3"/>
    </i>
    <i i="4">
      <x v="4"/>
    </i>
  </colItems>
  <dataFields count="5">
    <dataField name=" Total Sends" fld="14" baseField="0" baseItem="0" numFmtId="164"/>
    <dataField name=" Total Delivered" fld="15" baseField="0" baseItem="0" numFmtId="164"/>
    <dataField name="Total Failed" fld="8" baseField="0" baseItem="1" numFmtId="164"/>
    <dataField name="Total Reads" fld="5" baseField="0" baseItem="3" numFmtId="164"/>
    <dataField name=" Total Clicks" fld="13" baseField="0" baseItem="0" numFmtId="164"/>
  </dataFields>
  <formats count="5">
    <format dxfId="30">
      <pivotArea outline="0" collapsedLevelsAreSubtotals="1" fieldPosition="0">
        <references count="1">
          <reference field="4294967294" count="1" selected="0">
            <x v="4"/>
          </reference>
        </references>
      </pivotArea>
    </format>
    <format dxfId="29">
      <pivotArea outline="0" collapsedLevelsAreSubtotals="1" fieldPosition="0">
        <references count="1">
          <reference field="4294967294" count="1" selected="0">
            <x v="3"/>
          </reference>
        </references>
      </pivotArea>
    </format>
    <format dxfId="28">
      <pivotArea outline="0" collapsedLevelsAreSubtotals="1" fieldPosition="0">
        <references count="1">
          <reference field="4294967294" count="1" selected="0">
            <x v="0"/>
          </reference>
        </references>
      </pivotArea>
    </format>
    <format dxfId="27">
      <pivotArea outline="0" collapsedLevelsAreSubtotals="1" fieldPosition="0">
        <references count="1">
          <reference field="4294967294" count="1" selected="0">
            <x v="1"/>
          </reference>
        </references>
      </pivotArea>
    </format>
    <format dxfId="2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AA737A-2565-4659-BBE9-F55A5F50185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4" firstHeaderRow="0" firstDataRow="1" firstDataCol="0"/>
  <pivotFields count="20">
    <pivotField showAll="0"/>
    <pivotField numFmtId="14"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dataField="1" showAll="0"/>
    <pivotField showAll="0"/>
    <pivotField showAll="0"/>
    <pivotField showAll="0"/>
    <pivotField dataField="1" numFmtId="10" showAll="0"/>
    <pivotField dataField="1" numFmtId="10" showAll="0"/>
    <pivotField dataField="1" numFmtId="10"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8">
    <i>
      <x/>
    </i>
    <i i="1">
      <x v="1"/>
    </i>
    <i i="2">
      <x v="2"/>
    </i>
    <i i="3">
      <x v="3"/>
    </i>
    <i i="4">
      <x v="4"/>
    </i>
    <i i="5">
      <x v="5"/>
    </i>
    <i i="6">
      <x v="6"/>
    </i>
    <i i="7">
      <x v="7"/>
    </i>
  </colItems>
  <dataFields count="8">
    <dataField name=" Total Cost of Campaigns" fld="12" baseField="0" baseItem="0" numFmtId="164"/>
    <dataField name=" Total Clicks" fld="13" baseField="0" baseItem="0" numFmtId="164"/>
    <dataField name="Total Reads" fld="5" baseField="0" baseItem="3" numFmtId="164"/>
    <dataField name=" Total Sends" fld="14" baseField="0" baseItem="0" numFmtId="164"/>
    <dataField name=" Total Delivered" fld="15" baseField="0" baseItem="0" numFmtId="164"/>
    <dataField name="Average of % delivered" fld="9" subtotal="average" baseField="0" baseItem="4" numFmtId="10"/>
    <dataField name="Average of % read" fld="11" subtotal="average" baseField="0" baseItem="4" numFmtId="10"/>
    <dataField name="Average of % failed" fld="10" subtotal="average" baseField="0" baseItem="5" numFmtId="10"/>
  </dataFields>
  <formats count="8">
    <format dxfId="21">
      <pivotArea outline="0" collapsedLevelsAreSubtotals="1" fieldPosition="0">
        <references count="1">
          <reference field="4294967294" count="1" selected="0">
            <x v="5"/>
          </reference>
        </references>
      </pivotArea>
    </format>
    <format dxfId="20">
      <pivotArea outline="0" collapsedLevelsAreSubtotals="1" fieldPosition="0">
        <references count="1">
          <reference field="4294967294" count="1" selected="0">
            <x v="6"/>
          </reference>
        </references>
      </pivotArea>
    </format>
    <format dxfId="19">
      <pivotArea outline="0" collapsedLevelsAreSubtotals="1" fieldPosition="0">
        <references count="1">
          <reference field="4294967294" count="1" selected="0">
            <x v="7"/>
          </reference>
        </references>
      </pivotArea>
    </format>
    <format dxfId="18">
      <pivotArea outline="0" collapsedLevelsAreSubtotals="1" fieldPosition="0">
        <references count="1">
          <reference field="4294967294" count="1" selected="0">
            <x v="0"/>
          </reference>
        </references>
      </pivotArea>
    </format>
    <format dxfId="17">
      <pivotArea outline="0" collapsedLevelsAreSubtotals="1" fieldPosition="0">
        <references count="1">
          <reference field="4294967294" count="1" selected="0">
            <x v="1"/>
          </reference>
        </references>
      </pivotArea>
    </format>
    <format dxfId="16">
      <pivotArea outline="0" collapsedLevelsAreSubtotals="1" fieldPosition="0">
        <references count="1">
          <reference field="4294967294" count="1" selected="0">
            <x v="2"/>
          </reference>
        </references>
      </pivotArea>
    </format>
    <format dxfId="15">
      <pivotArea outline="0" collapsedLevelsAreSubtotals="1" fieldPosition="0">
        <references count="1">
          <reference field="4294967294" count="1" selected="0">
            <x v="3"/>
          </reference>
        </references>
      </pivotArea>
    </format>
    <format dxfId="14">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5CC263-D363-401C-B484-8A69589FF9A5}"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7:E8" firstHeaderRow="0" firstDataRow="1" firstDataCol="0"/>
  <pivotFields count="20">
    <pivotField compact="0" outline="0" showAll="0"/>
    <pivotField compact="0" numFmtId="14" outline="0" showAll="0">
      <items count="2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t="default"/>
      </items>
    </pivotField>
    <pivotField compact="0" outline="0"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dataField="1" compact="0" outline="0" showAll="0"/>
    <pivotField dataField="1" compact="0" outline="0" showAll="0"/>
    <pivotField dataField="1" compact="0" outline="0" showAll="0"/>
    <pivotField compact="0" outline="0" showAll="0"/>
    <pivotField dataField="1" compact="0" outline="0" showAll="0"/>
    <pivotField compact="0" numFmtId="10" outline="0" showAll="0"/>
    <pivotField compact="0" numFmtId="10" outline="0" showAll="0"/>
    <pivotField compact="0" numFmtId="10" outline="0" showAl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Items count="1">
    <i/>
  </rowItems>
  <colFields count="1">
    <field x="-2"/>
  </colFields>
  <colItems count="5">
    <i>
      <x/>
    </i>
    <i i="1">
      <x v="1"/>
    </i>
    <i i="2">
      <x v="2"/>
    </i>
    <i i="3">
      <x v="3"/>
    </i>
    <i i="4">
      <x v="4"/>
    </i>
  </colItems>
  <dataFields count="5">
    <dataField name="Sum of send" fld="6" baseField="0" baseItem="0" numFmtId="164"/>
    <dataField name=" Total Delivered" fld="15" baseField="0" baseItem="0" numFmtId="164"/>
    <dataField name="Total Failed" fld="8" baseField="0" baseItem="1" numFmtId="164"/>
    <dataField name="Sum of read" fld="5" baseField="0" baseItem="0" numFmtId="164"/>
    <dataField name="Sum of clicks" fld="4" baseField="0" baseItem="0" numFmtId="164"/>
  </dataFields>
  <formats count="4">
    <format dxfId="25">
      <pivotArea outline="0" collapsedLevelsAreSubtotals="1" fieldPosition="0">
        <references count="1">
          <reference field="4294967294" count="1" selected="0">
            <x v="1"/>
          </reference>
        </references>
      </pivotArea>
    </format>
    <format dxfId="24">
      <pivotArea outline="0" collapsedLevelsAreSubtotals="1" fieldPosition="0">
        <references count="1">
          <reference field="4294967294" count="1" selected="0">
            <x v="2"/>
          </reference>
        </references>
      </pivotArea>
    </format>
    <format dxfId="23">
      <pivotArea outline="0" collapsedLevelsAreSubtotals="1" fieldPosition="0">
        <references count="1">
          <reference field="4294967294" count="2" selected="0">
            <x v="3"/>
            <x v="4"/>
          </reference>
        </references>
      </pivotArea>
    </format>
    <format dxfId="2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64C679CC-A2F0-42DA-A68F-26E4EC2F89F3}" sourceName="campaign_name">
  <pivotTables>
    <pivotTable tabId="3" name="PivotTable1"/>
    <pivotTable tabId="3" name="PivotTable3"/>
    <pivotTable tabId="5" name="PivotTable9"/>
    <pivotTable tabId="7" name="PivotTable12"/>
    <pivotTable tabId="10" name="PivotTable1"/>
    <pivotTable tabId="11" name="PivotTable1"/>
  </pivotTables>
  <data>
    <tabular pivotCacheId="1256524310">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B2E03B21-4149-4B1B-9D79-FCD65A008E1A}" sourceName="Months (date)">
  <pivotTables>
    <pivotTable tabId="5" name="PivotTable9"/>
    <pivotTable tabId="3" name="PivotTable1"/>
    <pivotTable tabId="3" name="PivotTable3"/>
    <pivotTable tabId="7" name="PivotTable12"/>
    <pivotTable tabId="10" name="PivotTable1"/>
    <pivotTable tabId="11" name="PivotTable1"/>
  </pivotTables>
  <data>
    <tabular pivotCacheId="1256524310">
      <items count="14">
        <i x="1" s="1"/>
        <i x="2" s="1"/>
        <i x="3" s="1"/>
        <i x="4" s="1"/>
        <i x="5" s="1"/>
        <i x="6" s="1"/>
        <i x="7" s="1"/>
        <i x="8" s="1"/>
        <i x="9" s="1"/>
        <i x="10" s="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Name" xr10:uid="{B7BAF664-3569-468E-BB87-F1D38374BC2E}" cache="Slicer_campaign_name" caption="Campaign Name" style="SlicerStyleDark3" rowHeight="251883"/>
  <slicer name="Month" xr10:uid="{3F68FFAA-1A8D-4872-8AAE-CA2110665590}" cache="Slicer_Months__date" caption="Month" style="SlicerStyleDark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8A2B37-2E24-4D7C-AB95-0757D40F07E4}" name="Table22" displayName="Table22" ref="A1:K299" totalsRowShown="0" headerRowDxfId="46" dataDxfId="45" dataCellStyle="Percent">
  <autoFilter ref="A1:K299" xr:uid="{239F792A-5C31-469B-B604-C4A378C8898D}"/>
  <tableColumns count="11">
    <tableColumn id="1" xr3:uid="{581F1E49-A780-4B70-B16B-E2BC7F8C22F9}" name="campaign_id" dataDxfId="44"/>
    <tableColumn id="3" xr3:uid="{0853C8D3-8329-4505-99F1-DEED70650F13}" name="campaign_name" dataDxfId="43"/>
    <tableColumn id="2" xr3:uid="{9139E93D-C983-4F4C-AF6F-E01CAD6497FA}" name="date" dataDxfId="42"/>
    <tableColumn id="4" xr3:uid="{39700FDB-C707-446C-AC4A-DADFB1850FB2}" name="cost_of_campaign" dataDxfId="41"/>
    <tableColumn id="5" xr3:uid="{09D96F76-6C26-4F70-8C6D-2B3838C7FFF6}" name="clicks" dataDxfId="40"/>
    <tableColumn id="7" xr3:uid="{7989CE7F-E9FB-4E64-877A-60BC17CF9DD5}" name="send" dataDxfId="39"/>
    <tableColumn id="8" xr3:uid="{DD072CBA-A391-4DED-A810-0BAD8AC19670}" name="delivered" dataDxfId="38"/>
    <tableColumn id="9" xr3:uid="{C35BF8F4-F92E-4ABB-98D0-578FF835730C}" name="failed" dataDxfId="37"/>
    <tableColumn id="10" xr3:uid="{7FFCD18A-0F1D-4274-B799-1C8114A9F89D}" name="% delivered" dataDxfId="36" dataCellStyle="Percent"/>
    <tableColumn id="11" xr3:uid="{C48B9A8E-BBBA-421D-B401-5B70992D2731}" name="% failed" dataDxfId="35" dataCellStyle="Percent"/>
    <tableColumn id="12" xr3:uid="{2FD321A6-7ECA-4C17-B3D2-48573083587F}" name="% read" dataDxfId="34"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9F792A-5C31-469B-B604-C4A378C8898D}" name="Table2" displayName="Table2" ref="A1:L299" totalsRowShown="0" headerRowDxfId="13" dataDxfId="12" dataCellStyle="Percent">
  <autoFilter ref="A1:L299" xr:uid="{239F792A-5C31-469B-B604-C4A378C8898D}"/>
  <tableColumns count="12">
    <tableColumn id="1" xr3:uid="{48F9A17B-DD90-482F-93CE-7FC1AA1E7943}" name="campaign_id" dataDxfId="11"/>
    <tableColumn id="2" xr3:uid="{80E9298C-FC1C-4AB2-83AE-A7B0DCC421CE}" name="date" dataDxfId="10"/>
    <tableColumn id="3" xr3:uid="{C86F7DE1-32F5-4FC7-AB5D-AD779E862EF8}" name="campaign_name" dataDxfId="9"/>
    <tableColumn id="4" xr3:uid="{67E40A59-3660-41D6-9408-3EC26769C8F9}" name="cost_of_campaign" dataDxfId="8"/>
    <tableColumn id="5" xr3:uid="{D6E17C3E-3B5F-433E-AF1A-A2AF2C5706B4}" name="clicks" dataDxfId="7"/>
    <tableColumn id="6" xr3:uid="{6814F5FE-24D5-4D74-8FBB-B80AE8AAB64B}" name="read" dataDxfId="6"/>
    <tableColumn id="7" xr3:uid="{21503C3F-5DE8-4E1F-9D94-FC6006109A97}" name="send" dataDxfId="5"/>
    <tableColumn id="8" xr3:uid="{FB5E3077-5AF5-47A8-B856-1920DC0137DF}" name="delivered" dataDxfId="4"/>
    <tableColumn id="9" xr3:uid="{8EE7E763-E2F9-4656-93E3-CB72F9451DF3}" name="failed" dataDxfId="3">
      <calculatedColumnFormula>G2-H2</calculatedColumnFormula>
    </tableColumn>
    <tableColumn id="10" xr3:uid="{52A88804-4671-4D35-897C-01B2D703B0E5}" name="% delivered" dataDxfId="2" dataCellStyle="Percent">
      <calculatedColumnFormula>H2/G2</calculatedColumnFormula>
    </tableColumn>
    <tableColumn id="11" xr3:uid="{E3EDCDF1-8428-4DF3-8B9B-5299AFFC3A33}" name="% failed" dataDxfId="1" dataCellStyle="Percent">
      <calculatedColumnFormula>I2/G2</calculatedColumnFormula>
    </tableColumn>
    <tableColumn id="12" xr3:uid="{F9846838-7FB2-41F0-8440-8A6BE36D97CB}" name="% read" dataDxfId="0" dataCellStyle="Percent">
      <calculatedColumnFormula>F2/H2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ysClr val="window" lastClr="FFFFFF"/>
      </a:lt1>
      <a:dk2>
        <a:srgbClr val="0E2841"/>
      </a:dk2>
      <a:lt2>
        <a:srgbClr val="E8E8E8"/>
      </a:lt2>
      <a:accent1>
        <a:srgbClr val="000000"/>
      </a:accent1>
      <a:accent2>
        <a:srgbClr val="BB4D15"/>
      </a:accent2>
      <a:accent3>
        <a:srgbClr val="E76E30"/>
      </a:accent3>
      <a:accent4>
        <a:srgbClr val="F1A984"/>
      </a:accent4>
      <a:accent5>
        <a:srgbClr val="F6C6AC"/>
      </a:accent5>
      <a:accent6>
        <a:srgbClr val="F9DCCD"/>
      </a:accent6>
      <a:hlink>
        <a:srgbClr val="F2F2F2"/>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microsoft.com/office/2007/relationships/slicer" Target="../slicers/slicer1.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9B78D-C8CE-45A6-87F0-6F11837F36A5}">
  <sheetPr codeName="Sheet2">
    <pageSetUpPr fitToPage="1"/>
  </sheetPr>
  <dimension ref="A1"/>
  <sheetViews>
    <sheetView showGridLines="0" showRowColHeaders="0" tabSelected="1" zoomScale="45" zoomScaleNormal="45" workbookViewId="0">
      <selection activeCell="AH20" sqref="AH20"/>
    </sheetView>
  </sheetViews>
  <sheetFormatPr defaultRowHeight="14.5" x14ac:dyDescent="0.35"/>
  <sheetData/>
  <pageMargins left="0.70866141732283472" right="0.70866141732283472" top="0.74803149606299213" bottom="0.74803149606299213" header="0.31496062992125984" footer="0.31496062992125984"/>
  <pageSetup paperSize="9" scale="74"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35" r:id="rId4" name="Option Button 11">
              <controlPr defaultSize="0" autoFill="0" autoLine="0" autoPict="0">
                <anchor moveWithCells="1">
                  <from>
                    <xdr:col>12</xdr:col>
                    <xdr:colOff>165100</xdr:colOff>
                    <xdr:row>0</xdr:row>
                    <xdr:rowOff>171450</xdr:rowOff>
                  </from>
                  <to>
                    <xdr:col>13</xdr:col>
                    <xdr:colOff>63500</xdr:colOff>
                    <xdr:row>2</xdr:row>
                    <xdr:rowOff>88900</xdr:rowOff>
                  </to>
                </anchor>
              </controlPr>
            </control>
          </mc:Choice>
        </mc:AlternateContent>
        <mc:AlternateContent xmlns:mc="http://schemas.openxmlformats.org/markup-compatibility/2006">
          <mc:Choice Requires="x14">
            <control shapeId="1036" r:id="rId5" name="Option Button 12">
              <controlPr defaultSize="0" autoFill="0" autoLine="0" autoPict="0">
                <anchor moveWithCells="1">
                  <from>
                    <xdr:col>13</xdr:col>
                    <xdr:colOff>241300</xdr:colOff>
                    <xdr:row>0</xdr:row>
                    <xdr:rowOff>171450</xdr:rowOff>
                  </from>
                  <to>
                    <xdr:col>14</xdr:col>
                    <xdr:colOff>273050</xdr:colOff>
                    <xdr:row>2</xdr:row>
                    <xdr:rowOff>88900</xdr:rowOff>
                  </to>
                </anchor>
              </controlPr>
            </control>
          </mc:Choice>
        </mc:AlternateContent>
        <mc:AlternateContent xmlns:mc="http://schemas.openxmlformats.org/markup-compatibility/2006">
          <mc:Choice Requires="x14">
            <control shapeId="1037" r:id="rId6" name="Option Button 13">
              <controlPr defaultSize="0" autoFill="0" autoLine="0" autoPict="0">
                <anchor moveWithCells="1">
                  <from>
                    <xdr:col>14</xdr:col>
                    <xdr:colOff>450850</xdr:colOff>
                    <xdr:row>0</xdr:row>
                    <xdr:rowOff>171450</xdr:rowOff>
                  </from>
                  <to>
                    <xdr:col>15</xdr:col>
                    <xdr:colOff>317500</xdr:colOff>
                    <xdr:row>2</xdr:row>
                    <xdr:rowOff>88900</xdr:rowOff>
                  </to>
                </anchor>
              </controlPr>
            </control>
          </mc:Choice>
        </mc:AlternateContent>
        <mc:AlternateContent xmlns:mc="http://schemas.openxmlformats.org/markup-compatibility/2006">
          <mc:Choice Requires="x14">
            <control shapeId="1038" r:id="rId7" name="Option Button 14">
              <controlPr defaultSize="0" autoFill="0" autoLine="0" autoPict="0">
                <anchor moveWithCells="1">
                  <from>
                    <xdr:col>15</xdr:col>
                    <xdr:colOff>495300</xdr:colOff>
                    <xdr:row>0</xdr:row>
                    <xdr:rowOff>171450</xdr:rowOff>
                  </from>
                  <to>
                    <xdr:col>16</xdr:col>
                    <xdr:colOff>374650</xdr:colOff>
                    <xdr:row>2</xdr:row>
                    <xdr:rowOff>88900</xdr:rowOff>
                  </to>
                </anchor>
              </controlPr>
            </control>
          </mc:Choice>
        </mc:AlternateContent>
        <mc:AlternateContent xmlns:mc="http://schemas.openxmlformats.org/markup-compatibility/2006">
          <mc:Choice Requires="x14">
            <control shapeId="1039" r:id="rId8" name="Option Button 15">
              <controlPr defaultSize="0" autoFill="0" autoLine="0" autoPict="0">
                <anchor moveWithCells="1">
                  <from>
                    <xdr:col>16</xdr:col>
                    <xdr:colOff>552450</xdr:colOff>
                    <xdr:row>0</xdr:row>
                    <xdr:rowOff>171450</xdr:rowOff>
                  </from>
                  <to>
                    <xdr:col>17</xdr:col>
                    <xdr:colOff>412750</xdr:colOff>
                    <xdr:row>2</xdr:row>
                    <xdr:rowOff>88900</xdr:rowOff>
                  </to>
                </anchor>
              </controlPr>
            </control>
          </mc:Choice>
        </mc:AlternateContent>
        <mc:AlternateContent xmlns:mc="http://schemas.openxmlformats.org/markup-compatibility/2006">
          <mc:Choice Requires="x14">
            <control shapeId="1040" r:id="rId9" name="Option Button 16">
              <controlPr defaultSize="0" autoFill="0" autoLine="0" autoPict="0">
                <anchor moveWithCells="1">
                  <from>
                    <xdr:col>17</xdr:col>
                    <xdr:colOff>590550</xdr:colOff>
                    <xdr:row>0</xdr:row>
                    <xdr:rowOff>171450</xdr:rowOff>
                  </from>
                  <to>
                    <xdr:col>18</xdr:col>
                    <xdr:colOff>450850</xdr:colOff>
                    <xdr:row>2</xdr:row>
                    <xdr:rowOff>88900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2124-1F3B-43DB-8CDF-14FBC5B87594}">
  <dimension ref="A1:I329"/>
  <sheetViews>
    <sheetView workbookViewId="0">
      <selection activeCell="E18" sqref="E18"/>
    </sheetView>
  </sheetViews>
  <sheetFormatPr defaultRowHeight="14.5" x14ac:dyDescent="0.35"/>
  <cols>
    <col min="1" max="1" width="16.453125" bestFit="1" customWidth="1"/>
    <col min="2" max="2" width="13.36328125" bestFit="1" customWidth="1"/>
    <col min="3" max="3" width="13" bestFit="1" customWidth="1"/>
    <col min="4" max="4" width="12.453125" bestFit="1" customWidth="1"/>
    <col min="5" max="5" width="11.81640625" bestFit="1" customWidth="1"/>
    <col min="6" max="6" width="12.7265625" bestFit="1" customWidth="1"/>
    <col min="7" max="9" width="12.453125" bestFit="1" customWidth="1"/>
  </cols>
  <sheetData>
    <row r="1" spans="1:9" x14ac:dyDescent="0.35">
      <c r="A1" t="s">
        <v>68</v>
      </c>
    </row>
    <row r="2" spans="1:9" ht="15" thickBot="1" x14ac:dyDescent="0.4"/>
    <row r="3" spans="1:9" x14ac:dyDescent="0.35">
      <c r="A3" s="14" t="s">
        <v>69</v>
      </c>
      <c r="B3" s="14"/>
    </row>
    <row r="4" spans="1:9" x14ac:dyDescent="0.35">
      <c r="A4" t="s">
        <v>70</v>
      </c>
      <c r="B4">
        <v>0.99389109083877081</v>
      </c>
    </row>
    <row r="5" spans="1:9" x14ac:dyDescent="0.35">
      <c r="A5" t="s">
        <v>71</v>
      </c>
      <c r="B5">
        <v>0.98781950044868183</v>
      </c>
    </row>
    <row r="6" spans="1:9" x14ac:dyDescent="0.35">
      <c r="A6" t="s">
        <v>72</v>
      </c>
      <c r="B6" s="15">
        <v>0.98069550389435922</v>
      </c>
    </row>
    <row r="7" spans="1:9" x14ac:dyDescent="0.35">
      <c r="A7" t="s">
        <v>73</v>
      </c>
      <c r="B7">
        <v>5.0851691959207201</v>
      </c>
    </row>
    <row r="8" spans="1:9" ht="15" thickBot="1" x14ac:dyDescent="0.4">
      <c r="A8" s="12" t="s">
        <v>74</v>
      </c>
      <c r="B8" s="12">
        <v>298</v>
      </c>
    </row>
    <row r="10" spans="1:9" ht="15" thickBot="1" x14ac:dyDescent="0.4">
      <c r="A10" t="s">
        <v>75</v>
      </c>
    </row>
    <row r="11" spans="1:9" x14ac:dyDescent="0.35">
      <c r="A11" s="13"/>
      <c r="B11" s="13" t="s">
        <v>80</v>
      </c>
      <c r="C11" s="13" t="s">
        <v>81</v>
      </c>
      <c r="D11" s="13" t="s">
        <v>82</v>
      </c>
      <c r="E11" s="13" t="s">
        <v>83</v>
      </c>
      <c r="F11" s="13" t="s">
        <v>84</v>
      </c>
    </row>
    <row r="12" spans="1:9" x14ac:dyDescent="0.35">
      <c r="A12" t="s">
        <v>76</v>
      </c>
      <c r="B12">
        <v>8</v>
      </c>
      <c r="C12">
        <v>610261.95953809586</v>
      </c>
      <c r="D12">
        <v>76282.744942261983</v>
      </c>
      <c r="E12">
        <v>3933.2742938754513</v>
      </c>
      <c r="F12">
        <v>6.2375673442543639E-290</v>
      </c>
    </row>
    <row r="13" spans="1:9" x14ac:dyDescent="0.35">
      <c r="A13" t="s">
        <v>77</v>
      </c>
      <c r="B13">
        <v>291</v>
      </c>
      <c r="C13">
        <v>7524.9532135820255</v>
      </c>
      <c r="D13">
        <v>25.858945751140983</v>
      </c>
    </row>
    <row r="14" spans="1:9" ht="15" thickBot="1" x14ac:dyDescent="0.4">
      <c r="A14" s="12" t="s">
        <v>78</v>
      </c>
      <c r="B14" s="12">
        <v>299</v>
      </c>
      <c r="C14" s="12">
        <v>617786.91275167791</v>
      </c>
      <c r="D14" s="12"/>
      <c r="E14" s="12"/>
      <c r="F14" s="12"/>
    </row>
    <row r="15" spans="1:9" ht="15" thickBot="1" x14ac:dyDescent="0.4"/>
    <row r="16" spans="1:9" x14ac:dyDescent="0.35">
      <c r="A16" s="13"/>
      <c r="B16" s="13" t="s">
        <v>85</v>
      </c>
      <c r="C16" s="13" t="s">
        <v>73</v>
      </c>
      <c r="D16" s="13" t="s">
        <v>86</v>
      </c>
      <c r="E16" s="13" t="s">
        <v>87</v>
      </c>
      <c r="F16" s="13" t="s">
        <v>88</v>
      </c>
      <c r="G16" s="13" t="s">
        <v>89</v>
      </c>
      <c r="H16" s="13" t="s">
        <v>90</v>
      </c>
      <c r="I16" s="13" t="s">
        <v>91</v>
      </c>
    </row>
    <row r="17" spans="1:9" x14ac:dyDescent="0.35">
      <c r="A17" t="s">
        <v>79</v>
      </c>
      <c r="B17">
        <v>93.782470192494102</v>
      </c>
      <c r="C17">
        <v>152.86740008072462</v>
      </c>
      <c r="D17">
        <v>0.61348901167266812</v>
      </c>
      <c r="E17">
        <v>0.54003227451795921</v>
      </c>
      <c r="F17">
        <v>-207.0834351354053</v>
      </c>
      <c r="G17">
        <v>394.64837552039347</v>
      </c>
      <c r="H17">
        <v>-207.0834351354053</v>
      </c>
      <c r="I17">
        <v>394.64837552039347</v>
      </c>
    </row>
    <row r="18" spans="1:9" x14ac:dyDescent="0.35">
      <c r="A18" t="s">
        <v>40</v>
      </c>
      <c r="B18">
        <v>-6.7134303813519707E-4</v>
      </c>
      <c r="C18">
        <v>3.356099166232372E-3</v>
      </c>
      <c r="D18">
        <v>-0.20003671074143525</v>
      </c>
      <c r="E18">
        <v>0.84159158893755048</v>
      </c>
      <c r="F18">
        <v>-7.2766481161668766E-3</v>
      </c>
      <c r="G18">
        <v>5.9339620398964829E-3</v>
      </c>
      <c r="H18">
        <v>-7.2766481161668766E-3</v>
      </c>
      <c r="I18">
        <v>5.9339620398964829E-3</v>
      </c>
    </row>
    <row r="19" spans="1:9" x14ac:dyDescent="0.35">
      <c r="A19" t="s">
        <v>38</v>
      </c>
      <c r="B19">
        <v>4.7709286823586675E-4</v>
      </c>
      <c r="C19">
        <v>3.2489009594525851E-4</v>
      </c>
      <c r="D19">
        <v>1.4684746447803483</v>
      </c>
      <c r="E19">
        <v>0.14305544576258072</v>
      </c>
      <c r="F19">
        <v>-1.6233942927832112E-4</v>
      </c>
      <c r="G19">
        <v>1.1165251657500547E-3</v>
      </c>
      <c r="H19">
        <v>-1.6233942927832112E-4</v>
      </c>
      <c r="I19">
        <v>1.1165251657500547E-3</v>
      </c>
    </row>
    <row r="20" spans="1:9" x14ac:dyDescent="0.35">
      <c r="A20" s="15" t="s">
        <v>37</v>
      </c>
      <c r="B20">
        <v>-0.41057368930795052</v>
      </c>
      <c r="C20">
        <v>0.14788346133159427</v>
      </c>
      <c r="D20">
        <v>-2.7763326988089254</v>
      </c>
      <c r="E20" s="15">
        <v>5.8540990268157187E-3</v>
      </c>
      <c r="F20">
        <v>-0.70163045780835054</v>
      </c>
      <c r="G20">
        <v>-0.11951692080755044</v>
      </c>
      <c r="H20">
        <v>-0.70163045780835054</v>
      </c>
      <c r="I20">
        <v>-0.11951692080755044</v>
      </c>
    </row>
    <row r="21" spans="1:9" x14ac:dyDescent="0.35">
      <c r="A21" s="15" t="s">
        <v>35</v>
      </c>
      <c r="B21">
        <v>0.3308957630399858</v>
      </c>
      <c r="C21">
        <v>3.6758812673244934E-2</v>
      </c>
      <c r="D21">
        <v>9.001807702043374</v>
      </c>
      <c r="E21" s="15">
        <v>2.966988114627904E-17</v>
      </c>
      <c r="F21">
        <v>0.25854892226246012</v>
      </c>
      <c r="G21">
        <v>0.40324260381751148</v>
      </c>
      <c r="H21">
        <v>0.25854892226246012</v>
      </c>
      <c r="I21">
        <v>0.40324260381751148</v>
      </c>
    </row>
    <row r="22" spans="1:9" x14ac:dyDescent="0.35">
      <c r="A22" t="s">
        <v>34</v>
      </c>
      <c r="B22">
        <v>0</v>
      </c>
      <c r="C22">
        <v>0</v>
      </c>
      <c r="D22">
        <v>65535</v>
      </c>
      <c r="E22" t="e">
        <v>#NUM!</v>
      </c>
      <c r="F22">
        <v>0</v>
      </c>
      <c r="G22">
        <v>0</v>
      </c>
      <c r="H22">
        <v>0</v>
      </c>
      <c r="I22">
        <v>0</v>
      </c>
    </row>
    <row r="23" spans="1:9" x14ac:dyDescent="0.35">
      <c r="A23" t="s">
        <v>33</v>
      </c>
      <c r="B23">
        <v>-0.22020340149870557</v>
      </c>
      <c r="C23">
        <v>5.1596423725580529E-2</v>
      </c>
      <c r="D23">
        <v>-4.2678035723924195</v>
      </c>
      <c r="E23" t="e">
        <v>#NUM!</v>
      </c>
      <c r="F23">
        <v>-0.32175287985498785</v>
      </c>
      <c r="G23">
        <v>-0.11865392314242328</v>
      </c>
      <c r="H23">
        <v>-0.32175287985498785</v>
      </c>
      <c r="I23">
        <v>-0.11865392314242328</v>
      </c>
    </row>
    <row r="24" spans="1:9" x14ac:dyDescent="0.35">
      <c r="A24" t="s">
        <v>32</v>
      </c>
      <c r="B24">
        <v>0</v>
      </c>
      <c r="C24">
        <v>0</v>
      </c>
      <c r="D24">
        <v>65535</v>
      </c>
      <c r="E24" t="e">
        <v>#NUM!</v>
      </c>
      <c r="F24">
        <v>0</v>
      </c>
      <c r="G24">
        <v>0</v>
      </c>
      <c r="H24">
        <v>0</v>
      </c>
      <c r="I24">
        <v>0</v>
      </c>
    </row>
    <row r="25" spans="1:9" ht="15" thickBot="1" x14ac:dyDescent="0.4">
      <c r="A25" s="12" t="s">
        <v>31</v>
      </c>
      <c r="B25" s="12">
        <v>-46.692579751185356</v>
      </c>
      <c r="C25" s="12">
        <v>24.433993855366534</v>
      </c>
      <c r="D25" s="12">
        <v>-1.9109679746821284</v>
      </c>
      <c r="E25" s="12" t="e">
        <v>#NUM!</v>
      </c>
      <c r="F25" s="12">
        <v>-94.782333866118648</v>
      </c>
      <c r="G25" s="12">
        <v>1.3971743637479435</v>
      </c>
      <c r="H25" s="12">
        <v>-94.782333866118648</v>
      </c>
      <c r="I25" s="12">
        <v>1.3971743637479435</v>
      </c>
    </row>
    <row r="29" spans="1:9" x14ac:dyDescent="0.35">
      <c r="A29" t="s">
        <v>92</v>
      </c>
    </row>
    <row r="30" spans="1:9" ht="15" thickBot="1" x14ac:dyDescent="0.4"/>
    <row r="31" spans="1:9" x14ac:dyDescent="0.35">
      <c r="A31" s="13" t="s">
        <v>93</v>
      </c>
      <c r="B31" s="13" t="s">
        <v>94</v>
      </c>
      <c r="C31" s="13" t="s">
        <v>95</v>
      </c>
    </row>
    <row r="32" spans="1:9" x14ac:dyDescent="0.35">
      <c r="A32">
        <v>1</v>
      </c>
      <c r="B32">
        <v>124.73942790563902</v>
      </c>
      <c r="C32">
        <v>-4.7394279056390189</v>
      </c>
    </row>
    <row r="33" spans="1:3" x14ac:dyDescent="0.35">
      <c r="A33">
        <v>2</v>
      </c>
      <c r="B33">
        <v>171.82919869742869</v>
      </c>
      <c r="C33">
        <v>8.1708013025713058</v>
      </c>
    </row>
    <row r="34" spans="1:3" x14ac:dyDescent="0.35">
      <c r="A34">
        <v>3</v>
      </c>
      <c r="B34">
        <v>223.27446758854938</v>
      </c>
      <c r="C34">
        <v>-3.2744675885493848</v>
      </c>
    </row>
    <row r="35" spans="1:3" x14ac:dyDescent="0.35">
      <c r="A35">
        <v>4</v>
      </c>
      <c r="B35">
        <v>104.44474851370812</v>
      </c>
      <c r="C35">
        <v>-4.4447485137081202</v>
      </c>
    </row>
    <row r="36" spans="1:3" x14ac:dyDescent="0.35">
      <c r="A36">
        <v>5</v>
      </c>
      <c r="B36">
        <v>133.13515169224161</v>
      </c>
      <c r="C36">
        <v>-3.1351516922416067</v>
      </c>
    </row>
    <row r="37" spans="1:3" x14ac:dyDescent="0.35">
      <c r="A37">
        <v>6</v>
      </c>
      <c r="B37">
        <v>214.17780003340212</v>
      </c>
      <c r="C37">
        <v>-4.1778000334021215</v>
      </c>
    </row>
    <row r="38" spans="1:3" x14ac:dyDescent="0.35">
      <c r="A38">
        <v>7</v>
      </c>
      <c r="B38">
        <v>189.60977889509775</v>
      </c>
      <c r="C38">
        <v>0.39022110490225259</v>
      </c>
    </row>
    <row r="39" spans="1:3" x14ac:dyDescent="0.35">
      <c r="A39">
        <v>8</v>
      </c>
      <c r="B39">
        <v>135.53573325285535</v>
      </c>
      <c r="C39">
        <v>4.4642667471446487</v>
      </c>
    </row>
    <row r="40" spans="1:3" x14ac:dyDescent="0.35">
      <c r="A40">
        <v>9</v>
      </c>
      <c r="B40">
        <v>253.20996738128335</v>
      </c>
      <c r="C40">
        <v>-3.2099673812833487</v>
      </c>
    </row>
    <row r="41" spans="1:3" x14ac:dyDescent="0.35">
      <c r="A41">
        <v>10</v>
      </c>
      <c r="B41">
        <v>164.5802257651053</v>
      </c>
      <c r="C41">
        <v>5.4197742348947031</v>
      </c>
    </row>
    <row r="42" spans="1:3" x14ac:dyDescent="0.35">
      <c r="A42">
        <v>11</v>
      </c>
      <c r="B42">
        <v>143.31580483111549</v>
      </c>
      <c r="C42">
        <v>6.6841951688845143</v>
      </c>
    </row>
    <row r="43" spans="1:3" x14ac:dyDescent="0.35">
      <c r="A43">
        <v>12</v>
      </c>
      <c r="B43">
        <v>225.34344616323918</v>
      </c>
      <c r="C43">
        <v>4.6565538367608212</v>
      </c>
    </row>
    <row r="44" spans="1:3" x14ac:dyDescent="0.35">
      <c r="A44">
        <v>13</v>
      </c>
      <c r="B44">
        <v>183.60695161085414</v>
      </c>
      <c r="C44">
        <v>-3.6069516108541393</v>
      </c>
    </row>
    <row r="45" spans="1:3" x14ac:dyDescent="0.35">
      <c r="A45">
        <v>14</v>
      </c>
      <c r="B45">
        <v>196.90698576946488</v>
      </c>
      <c r="C45">
        <v>3.0930142305351183</v>
      </c>
    </row>
    <row r="46" spans="1:3" x14ac:dyDescent="0.35">
      <c r="A46">
        <v>15</v>
      </c>
      <c r="B46">
        <v>249.73379050596034</v>
      </c>
      <c r="C46">
        <v>-9.7337905059603429</v>
      </c>
    </row>
    <row r="47" spans="1:3" x14ac:dyDescent="0.35">
      <c r="A47">
        <v>16</v>
      </c>
      <c r="B47">
        <v>108.15470164228944</v>
      </c>
      <c r="C47">
        <v>1.8452983577105613</v>
      </c>
    </row>
    <row r="48" spans="1:3" x14ac:dyDescent="0.35">
      <c r="A48">
        <v>17</v>
      </c>
      <c r="B48">
        <v>202.56668131273355</v>
      </c>
      <c r="C48">
        <v>7.4333186872664498</v>
      </c>
    </row>
    <row r="49" spans="1:3" x14ac:dyDescent="0.35">
      <c r="A49">
        <v>18</v>
      </c>
      <c r="B49">
        <v>159.34368163817408</v>
      </c>
      <c r="C49">
        <v>0.65631836182592451</v>
      </c>
    </row>
    <row r="50" spans="1:3" x14ac:dyDescent="0.35">
      <c r="A50">
        <v>19</v>
      </c>
      <c r="B50">
        <v>226.8024636776278</v>
      </c>
      <c r="C50">
        <v>-6.8024636776277987</v>
      </c>
    </row>
    <row r="51" spans="1:3" x14ac:dyDescent="0.35">
      <c r="A51">
        <v>20</v>
      </c>
      <c r="B51">
        <v>138.44254727639102</v>
      </c>
      <c r="C51">
        <v>1.557452723608975</v>
      </c>
    </row>
    <row r="52" spans="1:3" x14ac:dyDescent="0.35">
      <c r="A52">
        <v>21</v>
      </c>
      <c r="B52">
        <v>257.28761083128006</v>
      </c>
      <c r="C52">
        <v>2.7123891687199375</v>
      </c>
    </row>
    <row r="53" spans="1:3" x14ac:dyDescent="0.35">
      <c r="A53">
        <v>22</v>
      </c>
      <c r="B53">
        <v>112.23218738559383</v>
      </c>
      <c r="C53">
        <v>7.7678126144061679</v>
      </c>
    </row>
    <row r="54" spans="1:3" x14ac:dyDescent="0.35">
      <c r="A54">
        <v>23</v>
      </c>
      <c r="B54">
        <v>211.99045871490412</v>
      </c>
      <c r="C54">
        <v>-1.990458714904122</v>
      </c>
    </row>
    <row r="55" spans="1:3" x14ac:dyDescent="0.35">
      <c r="A55">
        <v>24</v>
      </c>
      <c r="B55">
        <v>188.29575797941942</v>
      </c>
      <c r="C55">
        <v>1.7042420205805797</v>
      </c>
    </row>
    <row r="56" spans="1:3" x14ac:dyDescent="0.35">
      <c r="A56">
        <v>25</v>
      </c>
      <c r="B56">
        <v>200.49339495207656</v>
      </c>
      <c r="C56">
        <v>-0.49339495207655659</v>
      </c>
    </row>
    <row r="57" spans="1:3" x14ac:dyDescent="0.35">
      <c r="A57">
        <v>26</v>
      </c>
      <c r="B57">
        <v>232.81999289934731</v>
      </c>
      <c r="C57">
        <v>-2.8199928993473122</v>
      </c>
    </row>
    <row r="58" spans="1:3" x14ac:dyDescent="0.35">
      <c r="A58">
        <v>27</v>
      </c>
      <c r="B58">
        <v>177.2785491192202</v>
      </c>
      <c r="C58">
        <v>2.7214508807797984</v>
      </c>
    </row>
    <row r="59" spans="1:3" x14ac:dyDescent="0.35">
      <c r="A59">
        <v>28</v>
      </c>
      <c r="B59">
        <v>153.64122291437766</v>
      </c>
      <c r="C59">
        <v>-3.6412229143776642</v>
      </c>
    </row>
    <row r="60" spans="1:3" x14ac:dyDescent="0.35">
      <c r="A60">
        <v>29</v>
      </c>
      <c r="B60">
        <v>254.21686388846084</v>
      </c>
      <c r="C60">
        <v>-4.2168638884608356</v>
      </c>
    </row>
    <row r="61" spans="1:3" x14ac:dyDescent="0.35">
      <c r="A61">
        <v>30</v>
      </c>
      <c r="B61">
        <v>206.71274412182038</v>
      </c>
      <c r="C61">
        <v>13.287255878179622</v>
      </c>
    </row>
    <row r="62" spans="1:3" x14ac:dyDescent="0.35">
      <c r="A62">
        <v>31</v>
      </c>
      <c r="B62">
        <v>173.86192685282435</v>
      </c>
      <c r="C62">
        <v>16.138073147175646</v>
      </c>
    </row>
    <row r="63" spans="1:3" x14ac:dyDescent="0.35">
      <c r="A63">
        <v>32</v>
      </c>
      <c r="B63">
        <v>213.78075749457889</v>
      </c>
      <c r="C63">
        <v>-3.7807574945788929</v>
      </c>
    </row>
    <row r="64" spans="1:3" x14ac:dyDescent="0.35">
      <c r="A64">
        <v>33</v>
      </c>
      <c r="B64">
        <v>164.56411353219005</v>
      </c>
      <c r="C64">
        <v>-4.5641135321900492</v>
      </c>
    </row>
    <row r="65" spans="1:3" x14ac:dyDescent="0.35">
      <c r="A65">
        <v>34</v>
      </c>
      <c r="B65">
        <v>136.33875436944166</v>
      </c>
      <c r="C65">
        <v>3.6612456305583407</v>
      </c>
    </row>
    <row r="66" spans="1:3" x14ac:dyDescent="0.35">
      <c r="A66">
        <v>35</v>
      </c>
      <c r="B66">
        <v>267.68931465661524</v>
      </c>
      <c r="C66">
        <v>12.310685343384762</v>
      </c>
    </row>
    <row r="67" spans="1:3" x14ac:dyDescent="0.35">
      <c r="A67">
        <v>36</v>
      </c>
      <c r="B67">
        <v>124.71525955626615</v>
      </c>
      <c r="C67">
        <v>-4.7152595562661475</v>
      </c>
    </row>
    <row r="68" spans="1:3" x14ac:dyDescent="0.35">
      <c r="A68">
        <v>37</v>
      </c>
      <c r="B68">
        <v>238.80900977387688</v>
      </c>
      <c r="C68">
        <v>1.1909902261231196</v>
      </c>
    </row>
    <row r="69" spans="1:3" x14ac:dyDescent="0.35">
      <c r="A69">
        <v>38</v>
      </c>
      <c r="B69">
        <v>159.32958343437323</v>
      </c>
      <c r="C69">
        <v>10.670416565626766</v>
      </c>
    </row>
    <row r="70" spans="1:3" x14ac:dyDescent="0.35">
      <c r="A70">
        <v>39</v>
      </c>
      <c r="B70">
        <v>260.74805251429558</v>
      </c>
      <c r="C70">
        <v>9.2519474857044202</v>
      </c>
    </row>
    <row r="71" spans="1:3" x14ac:dyDescent="0.35">
      <c r="A71">
        <v>40</v>
      </c>
      <c r="B71">
        <v>144.1168119185873</v>
      </c>
      <c r="C71">
        <v>-4.1168119185873024</v>
      </c>
    </row>
    <row r="72" spans="1:3" x14ac:dyDescent="0.35">
      <c r="A72">
        <v>41</v>
      </c>
      <c r="B72">
        <v>202.5498977367802</v>
      </c>
      <c r="C72">
        <v>7.4501022632198044</v>
      </c>
    </row>
    <row r="73" spans="1:3" x14ac:dyDescent="0.35">
      <c r="A73">
        <v>42</v>
      </c>
      <c r="B73">
        <v>196.88751682135899</v>
      </c>
      <c r="C73">
        <v>3.1124831786410141</v>
      </c>
    </row>
    <row r="74" spans="1:3" x14ac:dyDescent="0.35">
      <c r="A74">
        <v>43</v>
      </c>
      <c r="B74">
        <v>226.78568010167444</v>
      </c>
      <c r="C74">
        <v>-6.7856801016744441</v>
      </c>
    </row>
    <row r="75" spans="1:3" x14ac:dyDescent="0.35">
      <c r="A75">
        <v>44</v>
      </c>
      <c r="B75">
        <v>183.58546863363381</v>
      </c>
      <c r="C75">
        <v>-3.5854686336338091</v>
      </c>
    </row>
    <row r="76" spans="1:3" x14ac:dyDescent="0.35">
      <c r="A76">
        <v>45</v>
      </c>
      <c r="B76">
        <v>257.27082725532671</v>
      </c>
      <c r="C76">
        <v>2.7291727446732921</v>
      </c>
    </row>
    <row r="77" spans="1:3" x14ac:dyDescent="0.35">
      <c r="A77">
        <v>46</v>
      </c>
      <c r="B77">
        <v>134.74925004187176</v>
      </c>
      <c r="C77">
        <v>-4.7492500418717611</v>
      </c>
    </row>
    <row r="78" spans="1:3" x14ac:dyDescent="0.35">
      <c r="A78">
        <v>47</v>
      </c>
      <c r="B78">
        <v>214.14960362580047</v>
      </c>
      <c r="C78">
        <v>-4.1496036258004665</v>
      </c>
    </row>
    <row r="79" spans="1:3" x14ac:dyDescent="0.35">
      <c r="A79">
        <v>48</v>
      </c>
      <c r="B79">
        <v>253.18311365975794</v>
      </c>
      <c r="C79">
        <v>-3.1831136597579359</v>
      </c>
    </row>
    <row r="80" spans="1:3" x14ac:dyDescent="0.35">
      <c r="A80">
        <v>49</v>
      </c>
      <c r="B80">
        <v>189.58091114445793</v>
      </c>
      <c r="C80">
        <v>0.41908885554207131</v>
      </c>
    </row>
    <row r="81" spans="1:3" x14ac:dyDescent="0.35">
      <c r="A81">
        <v>50</v>
      </c>
      <c r="B81">
        <v>112.21271843748794</v>
      </c>
      <c r="C81">
        <v>-2.2127184374879363</v>
      </c>
    </row>
    <row r="82" spans="1:3" x14ac:dyDescent="0.35">
      <c r="A82">
        <v>51</v>
      </c>
      <c r="B82">
        <v>249.70895081354936</v>
      </c>
      <c r="C82">
        <v>-9.7089508135493645</v>
      </c>
    </row>
    <row r="83" spans="1:3" x14ac:dyDescent="0.35">
      <c r="A83">
        <v>52</v>
      </c>
      <c r="B83">
        <v>138.42039295613259</v>
      </c>
      <c r="C83">
        <v>1.5796070438674121</v>
      </c>
    </row>
    <row r="84" spans="1:3" x14ac:dyDescent="0.35">
      <c r="A84">
        <v>53</v>
      </c>
      <c r="B84">
        <v>223.24022909360451</v>
      </c>
      <c r="C84">
        <v>-3.2402290936045119</v>
      </c>
    </row>
    <row r="85" spans="1:3" x14ac:dyDescent="0.35">
      <c r="A85">
        <v>54</v>
      </c>
      <c r="B85">
        <v>206.69596054586697</v>
      </c>
      <c r="C85">
        <v>-6.6959605458669671</v>
      </c>
    </row>
    <row r="86" spans="1:3" x14ac:dyDescent="0.35">
      <c r="A86">
        <v>55</v>
      </c>
      <c r="B86">
        <v>200.47258331789436</v>
      </c>
      <c r="C86">
        <v>-0.4725833178943617</v>
      </c>
    </row>
    <row r="87" spans="1:3" x14ac:dyDescent="0.35">
      <c r="A87">
        <v>56</v>
      </c>
      <c r="B87">
        <v>264.20719579172749</v>
      </c>
      <c r="C87">
        <v>5.7928042082725142</v>
      </c>
    </row>
    <row r="88" spans="1:3" x14ac:dyDescent="0.35">
      <c r="A88">
        <v>57</v>
      </c>
      <c r="B88">
        <v>177.25773748503804</v>
      </c>
      <c r="C88">
        <v>2.7422625149619648</v>
      </c>
    </row>
    <row r="89" spans="1:3" x14ac:dyDescent="0.35">
      <c r="A89">
        <v>58</v>
      </c>
      <c r="B89">
        <v>170.89288337234723</v>
      </c>
      <c r="C89">
        <v>-0.89288337234722803</v>
      </c>
    </row>
    <row r="90" spans="1:3" x14ac:dyDescent="0.35">
      <c r="A90">
        <v>59</v>
      </c>
      <c r="B90">
        <v>150.60408442982168</v>
      </c>
      <c r="C90">
        <v>-0.60408442982168253</v>
      </c>
    </row>
    <row r="91" spans="1:3" x14ac:dyDescent="0.35">
      <c r="A91">
        <v>60</v>
      </c>
      <c r="B91">
        <v>183.57405580198548</v>
      </c>
      <c r="C91">
        <v>-3.5740558019854802</v>
      </c>
    </row>
    <row r="92" spans="1:3" x14ac:dyDescent="0.35">
      <c r="A92">
        <v>61</v>
      </c>
      <c r="B92">
        <v>254.19403822516423</v>
      </c>
      <c r="C92">
        <v>-4.1940382251642347</v>
      </c>
    </row>
    <row r="93" spans="1:3" x14ac:dyDescent="0.35">
      <c r="A93">
        <v>62</v>
      </c>
      <c r="B93">
        <v>136.31928542133571</v>
      </c>
      <c r="C93">
        <v>3.6807145786642934</v>
      </c>
    </row>
    <row r="94" spans="1:3" x14ac:dyDescent="0.35">
      <c r="A94">
        <v>63</v>
      </c>
      <c r="B94">
        <v>213.19663444567243</v>
      </c>
      <c r="C94">
        <v>-3.19663444567243</v>
      </c>
    </row>
    <row r="95" spans="1:3" x14ac:dyDescent="0.35">
      <c r="A95">
        <v>64</v>
      </c>
      <c r="B95">
        <v>214.54809314042197</v>
      </c>
      <c r="C95">
        <v>5.4519068595780311</v>
      </c>
    </row>
    <row r="96" spans="1:3" x14ac:dyDescent="0.35">
      <c r="A96">
        <v>65</v>
      </c>
      <c r="B96">
        <v>253.1710294850715</v>
      </c>
      <c r="C96">
        <v>-3.1710294850715002</v>
      </c>
    </row>
    <row r="97" spans="1:3" x14ac:dyDescent="0.35">
      <c r="A97">
        <v>66</v>
      </c>
      <c r="B97">
        <v>112.20130560583961</v>
      </c>
      <c r="C97">
        <v>-2.2013056058396074</v>
      </c>
    </row>
    <row r="98" spans="1:3" x14ac:dyDescent="0.35">
      <c r="A98">
        <v>67</v>
      </c>
      <c r="B98">
        <v>238.78819813969471</v>
      </c>
      <c r="C98">
        <v>1.211801860305286</v>
      </c>
    </row>
    <row r="99" spans="1:3" x14ac:dyDescent="0.35">
      <c r="A99">
        <v>68</v>
      </c>
      <c r="B99">
        <v>159.30877180019107</v>
      </c>
      <c r="C99">
        <v>0.69122819980893269</v>
      </c>
    </row>
    <row r="100" spans="1:3" x14ac:dyDescent="0.35">
      <c r="A100">
        <v>69</v>
      </c>
      <c r="B100">
        <v>202.53042878867424</v>
      </c>
      <c r="C100">
        <v>7.4695712113257571</v>
      </c>
    </row>
    <row r="101" spans="1:3" x14ac:dyDescent="0.35">
      <c r="A101">
        <v>70</v>
      </c>
      <c r="B101">
        <v>196.86804787325306</v>
      </c>
      <c r="C101">
        <v>3.1319521267469383</v>
      </c>
    </row>
    <row r="102" spans="1:3" x14ac:dyDescent="0.35">
      <c r="A102">
        <v>71</v>
      </c>
      <c r="B102">
        <v>226.76621115356849</v>
      </c>
      <c r="C102">
        <v>-6.7662111535684915</v>
      </c>
    </row>
    <row r="103" spans="1:3" x14ac:dyDescent="0.35">
      <c r="A103">
        <v>72</v>
      </c>
      <c r="B103">
        <v>183.56599968552786</v>
      </c>
      <c r="C103">
        <v>-3.5659996855278564</v>
      </c>
    </row>
    <row r="104" spans="1:3" x14ac:dyDescent="0.35">
      <c r="A104">
        <v>73</v>
      </c>
      <c r="B104">
        <v>257.25135830722076</v>
      </c>
      <c r="C104">
        <v>2.7486416927792447</v>
      </c>
    </row>
    <row r="105" spans="1:3" x14ac:dyDescent="0.35">
      <c r="A105">
        <v>74</v>
      </c>
      <c r="B105">
        <v>144.09331491225259</v>
      </c>
      <c r="C105">
        <v>-4.0933149122525947</v>
      </c>
    </row>
    <row r="106" spans="1:3" x14ac:dyDescent="0.35">
      <c r="A106">
        <v>75</v>
      </c>
      <c r="B106">
        <v>214.13013467769451</v>
      </c>
      <c r="C106">
        <v>-4.1301346776945138</v>
      </c>
    </row>
    <row r="107" spans="1:3" x14ac:dyDescent="0.35">
      <c r="A107">
        <v>76</v>
      </c>
      <c r="B107">
        <v>253.16364471165204</v>
      </c>
      <c r="C107">
        <v>-3.1636447116520401</v>
      </c>
    </row>
    <row r="108" spans="1:3" x14ac:dyDescent="0.35">
      <c r="A108">
        <v>77</v>
      </c>
      <c r="B108">
        <v>189.561442196352</v>
      </c>
      <c r="C108">
        <v>0.43855780364799557</v>
      </c>
    </row>
    <row r="109" spans="1:3" x14ac:dyDescent="0.35">
      <c r="A109">
        <v>78</v>
      </c>
      <c r="B109">
        <v>112.19324948938198</v>
      </c>
      <c r="C109">
        <v>-2.1932494893819836</v>
      </c>
    </row>
    <row r="110" spans="1:3" x14ac:dyDescent="0.35">
      <c r="A110">
        <v>79</v>
      </c>
      <c r="B110">
        <v>249.68948186544341</v>
      </c>
      <c r="C110">
        <v>-9.6894818654434118</v>
      </c>
    </row>
    <row r="111" spans="1:3" x14ac:dyDescent="0.35">
      <c r="A111">
        <v>80</v>
      </c>
      <c r="B111">
        <v>138.40092400802664</v>
      </c>
      <c r="C111">
        <v>1.5990759919733648</v>
      </c>
    </row>
    <row r="112" spans="1:3" x14ac:dyDescent="0.35">
      <c r="A112">
        <v>81</v>
      </c>
      <c r="B112">
        <v>223.22076014549856</v>
      </c>
      <c r="C112">
        <v>-3.2207601454985593</v>
      </c>
    </row>
    <row r="113" spans="1:3" x14ac:dyDescent="0.35">
      <c r="A113">
        <v>82</v>
      </c>
      <c r="B113">
        <v>206.67649159776107</v>
      </c>
      <c r="C113">
        <v>-6.6764915977610713</v>
      </c>
    </row>
    <row r="114" spans="1:3" x14ac:dyDescent="0.35">
      <c r="A114">
        <v>83</v>
      </c>
      <c r="B114">
        <v>200.45311436978844</v>
      </c>
      <c r="C114">
        <v>-0.45311436978843744</v>
      </c>
    </row>
    <row r="115" spans="1:3" x14ac:dyDescent="0.35">
      <c r="A115">
        <v>84</v>
      </c>
      <c r="B115">
        <v>264.18772684362159</v>
      </c>
      <c r="C115">
        <v>5.81227315637841</v>
      </c>
    </row>
    <row r="116" spans="1:3" x14ac:dyDescent="0.35">
      <c r="A116">
        <v>85</v>
      </c>
      <c r="B116">
        <v>177.23826853693211</v>
      </c>
      <c r="C116">
        <v>2.7617314630678891</v>
      </c>
    </row>
    <row r="117" spans="1:3" x14ac:dyDescent="0.35">
      <c r="A117">
        <v>86</v>
      </c>
      <c r="B117">
        <v>170.87341442424133</v>
      </c>
      <c r="C117">
        <v>-0.8734144242413322</v>
      </c>
    </row>
    <row r="118" spans="1:3" x14ac:dyDescent="0.35">
      <c r="A118">
        <v>87</v>
      </c>
      <c r="B118">
        <v>225.29175274930279</v>
      </c>
      <c r="C118">
        <v>4.7082472506972124</v>
      </c>
    </row>
    <row r="119" spans="1:3" x14ac:dyDescent="0.35">
      <c r="A119">
        <v>88</v>
      </c>
      <c r="B119">
        <v>267.65306213255593</v>
      </c>
      <c r="C119">
        <v>12.346937867444069</v>
      </c>
    </row>
    <row r="120" spans="1:3" x14ac:dyDescent="0.35">
      <c r="A120">
        <v>89</v>
      </c>
      <c r="B120">
        <v>150.58327279563949</v>
      </c>
      <c r="C120">
        <v>-0.58327279563948764</v>
      </c>
    </row>
    <row r="121" spans="1:3" x14ac:dyDescent="0.35">
      <c r="A121">
        <v>90</v>
      </c>
      <c r="B121">
        <v>183.55324416780331</v>
      </c>
      <c r="C121">
        <v>-3.5532441678033138</v>
      </c>
    </row>
    <row r="122" spans="1:3" x14ac:dyDescent="0.35">
      <c r="A122">
        <v>91</v>
      </c>
      <c r="B122">
        <v>254.17322659098201</v>
      </c>
      <c r="C122">
        <v>-4.1732265909820114</v>
      </c>
    </row>
    <row r="123" spans="1:3" x14ac:dyDescent="0.35">
      <c r="A123">
        <v>92</v>
      </c>
      <c r="B123">
        <v>136.29847378715354</v>
      </c>
      <c r="C123">
        <v>3.7015262128464599</v>
      </c>
    </row>
    <row r="124" spans="1:3" x14ac:dyDescent="0.35">
      <c r="A124">
        <v>93</v>
      </c>
      <c r="B124">
        <v>213.17582281149021</v>
      </c>
      <c r="C124">
        <v>-3.1758228114902067</v>
      </c>
    </row>
    <row r="125" spans="1:3" x14ac:dyDescent="0.35">
      <c r="A125">
        <v>94</v>
      </c>
      <c r="B125">
        <v>214.52728150623977</v>
      </c>
      <c r="C125">
        <v>5.472718493760226</v>
      </c>
    </row>
    <row r="126" spans="1:3" x14ac:dyDescent="0.35">
      <c r="A126">
        <v>95</v>
      </c>
      <c r="B126">
        <v>253.15021785088933</v>
      </c>
      <c r="C126">
        <v>-3.1502178508893337</v>
      </c>
    </row>
    <row r="127" spans="1:3" x14ac:dyDescent="0.35">
      <c r="A127">
        <v>96</v>
      </c>
      <c r="B127">
        <v>112.18049397165744</v>
      </c>
      <c r="C127">
        <v>-2.180493971657441</v>
      </c>
    </row>
    <row r="128" spans="1:3" x14ac:dyDescent="0.35">
      <c r="A128">
        <v>97</v>
      </c>
      <c r="B128">
        <v>238.76738650551249</v>
      </c>
      <c r="C128">
        <v>1.2326134944875093</v>
      </c>
    </row>
    <row r="129" spans="1:3" x14ac:dyDescent="0.35">
      <c r="A129">
        <v>98</v>
      </c>
      <c r="B129">
        <v>159.28796016600887</v>
      </c>
      <c r="C129">
        <v>0.71203983399112758</v>
      </c>
    </row>
    <row r="130" spans="1:3" x14ac:dyDescent="0.35">
      <c r="A130">
        <v>99</v>
      </c>
      <c r="B130">
        <v>202.50961715449208</v>
      </c>
      <c r="C130">
        <v>7.4903828455079235</v>
      </c>
    </row>
    <row r="131" spans="1:3" x14ac:dyDescent="0.35">
      <c r="A131">
        <v>100</v>
      </c>
      <c r="B131">
        <v>196.84723623907087</v>
      </c>
      <c r="C131">
        <v>3.1527637609291332</v>
      </c>
    </row>
    <row r="132" spans="1:3" x14ac:dyDescent="0.35">
      <c r="A132">
        <v>101</v>
      </c>
      <c r="B132">
        <v>226.74539951938632</v>
      </c>
      <c r="C132">
        <v>-6.745399519386325</v>
      </c>
    </row>
    <row r="133" spans="1:3" x14ac:dyDescent="0.35">
      <c r="A133">
        <v>102</v>
      </c>
      <c r="B133">
        <v>183.54518805134569</v>
      </c>
      <c r="C133">
        <v>-3.5451880513456899</v>
      </c>
    </row>
    <row r="134" spans="1:3" x14ac:dyDescent="0.35">
      <c r="A134">
        <v>103</v>
      </c>
      <c r="B134">
        <v>257.23054667303859</v>
      </c>
      <c r="C134">
        <v>2.7694533269614112</v>
      </c>
    </row>
    <row r="135" spans="1:3" x14ac:dyDescent="0.35">
      <c r="A135">
        <v>104</v>
      </c>
      <c r="B135">
        <v>144.07250327807043</v>
      </c>
      <c r="C135">
        <v>-4.0725032780704282</v>
      </c>
    </row>
    <row r="136" spans="1:3" x14ac:dyDescent="0.35">
      <c r="A136">
        <v>105</v>
      </c>
      <c r="B136">
        <v>214.10932304351235</v>
      </c>
      <c r="C136">
        <v>-4.1093230435123473</v>
      </c>
    </row>
    <row r="137" spans="1:3" x14ac:dyDescent="0.35">
      <c r="A137">
        <v>106</v>
      </c>
      <c r="B137">
        <v>253.14283307746982</v>
      </c>
      <c r="C137">
        <v>-3.1428330774698168</v>
      </c>
    </row>
    <row r="138" spans="1:3" x14ac:dyDescent="0.35">
      <c r="A138">
        <v>107</v>
      </c>
      <c r="B138">
        <v>189.54063056216981</v>
      </c>
      <c r="C138">
        <v>0.45936943783019046</v>
      </c>
    </row>
    <row r="139" spans="1:3" x14ac:dyDescent="0.35">
      <c r="A139">
        <v>108</v>
      </c>
      <c r="B139">
        <v>112.17243785519982</v>
      </c>
      <c r="C139">
        <v>-2.1724378551998171</v>
      </c>
    </row>
    <row r="140" spans="1:3" x14ac:dyDescent="0.35">
      <c r="A140">
        <v>109</v>
      </c>
      <c r="B140">
        <v>249.66867023126125</v>
      </c>
      <c r="C140">
        <v>-9.6686702312612454</v>
      </c>
    </row>
    <row r="141" spans="1:3" x14ac:dyDescent="0.35">
      <c r="A141">
        <v>110</v>
      </c>
      <c r="B141">
        <v>138.38011237384447</v>
      </c>
      <c r="C141">
        <v>1.6198876261555313</v>
      </c>
    </row>
    <row r="142" spans="1:3" x14ac:dyDescent="0.35">
      <c r="A142">
        <v>111</v>
      </c>
      <c r="B142">
        <v>223.19994851131639</v>
      </c>
      <c r="C142">
        <v>-3.1999485113163928</v>
      </c>
    </row>
    <row r="143" spans="1:3" x14ac:dyDescent="0.35">
      <c r="A143">
        <v>112</v>
      </c>
      <c r="B143">
        <v>206.6556799635789</v>
      </c>
      <c r="C143">
        <v>-6.6556799635789048</v>
      </c>
    </row>
    <row r="144" spans="1:3" x14ac:dyDescent="0.35">
      <c r="A144">
        <v>113</v>
      </c>
      <c r="B144">
        <v>200.43230273560624</v>
      </c>
      <c r="C144">
        <v>-0.43230273560624255</v>
      </c>
    </row>
    <row r="145" spans="1:3" x14ac:dyDescent="0.35">
      <c r="A145">
        <v>114</v>
      </c>
      <c r="B145">
        <v>264.16691520943942</v>
      </c>
      <c r="C145">
        <v>5.8330847905605765</v>
      </c>
    </row>
    <row r="146" spans="1:3" x14ac:dyDescent="0.35">
      <c r="A146">
        <v>115</v>
      </c>
      <c r="B146">
        <v>177.21745690274992</v>
      </c>
      <c r="C146">
        <v>2.782543097250084</v>
      </c>
    </row>
    <row r="147" spans="1:3" x14ac:dyDescent="0.35">
      <c r="A147">
        <v>116</v>
      </c>
      <c r="B147">
        <v>170.85260279005914</v>
      </c>
      <c r="C147">
        <v>-0.85260279005913731</v>
      </c>
    </row>
    <row r="148" spans="1:3" x14ac:dyDescent="0.35">
      <c r="A148">
        <v>117</v>
      </c>
      <c r="B148">
        <v>225.27094111512059</v>
      </c>
      <c r="C148">
        <v>4.7290588848794073</v>
      </c>
    </row>
    <row r="149" spans="1:3" x14ac:dyDescent="0.35">
      <c r="A149">
        <v>118</v>
      </c>
      <c r="B149">
        <v>267.63225049837376</v>
      </c>
      <c r="C149">
        <v>12.367749501626236</v>
      </c>
    </row>
    <row r="150" spans="1:3" x14ac:dyDescent="0.35">
      <c r="A150">
        <v>119</v>
      </c>
      <c r="B150">
        <v>150.56313250449543</v>
      </c>
      <c r="C150">
        <v>-0.56313250449542807</v>
      </c>
    </row>
    <row r="151" spans="1:3" x14ac:dyDescent="0.35">
      <c r="A151">
        <v>120</v>
      </c>
      <c r="B151">
        <v>183.53310387665925</v>
      </c>
      <c r="C151">
        <v>-3.5331038766592542</v>
      </c>
    </row>
    <row r="152" spans="1:3" x14ac:dyDescent="0.35">
      <c r="A152">
        <v>121</v>
      </c>
      <c r="B152">
        <v>254.15308629983795</v>
      </c>
      <c r="C152">
        <v>-4.1530862998379519</v>
      </c>
    </row>
    <row r="153" spans="1:3" x14ac:dyDescent="0.35">
      <c r="A153">
        <v>122</v>
      </c>
      <c r="B153">
        <v>136.27833349600948</v>
      </c>
      <c r="C153">
        <v>3.7216665039905195</v>
      </c>
    </row>
    <row r="154" spans="1:3" x14ac:dyDescent="0.35">
      <c r="A154">
        <v>123</v>
      </c>
      <c r="B154">
        <v>213.15568252034615</v>
      </c>
      <c r="C154">
        <v>-3.1556825203461472</v>
      </c>
    </row>
    <row r="155" spans="1:3" x14ac:dyDescent="0.35">
      <c r="A155">
        <v>124</v>
      </c>
      <c r="B155">
        <v>214.50714121509571</v>
      </c>
      <c r="C155">
        <v>5.4928587849042856</v>
      </c>
    </row>
    <row r="156" spans="1:3" x14ac:dyDescent="0.35">
      <c r="A156">
        <v>125</v>
      </c>
      <c r="B156">
        <v>253.13007755974527</v>
      </c>
      <c r="C156">
        <v>-3.1300775597452741</v>
      </c>
    </row>
    <row r="157" spans="1:3" x14ac:dyDescent="0.35">
      <c r="A157">
        <v>126</v>
      </c>
      <c r="B157">
        <v>112.16035368051338</v>
      </c>
      <c r="C157">
        <v>-2.1603536805133814</v>
      </c>
    </row>
    <row r="158" spans="1:3" x14ac:dyDescent="0.35">
      <c r="A158">
        <v>127</v>
      </c>
      <c r="B158">
        <v>238.74724621436843</v>
      </c>
      <c r="C158">
        <v>1.2527537856315689</v>
      </c>
    </row>
    <row r="159" spans="1:3" x14ac:dyDescent="0.35">
      <c r="A159">
        <v>128</v>
      </c>
      <c r="B159">
        <v>159.26781987486481</v>
      </c>
      <c r="C159">
        <v>0.73218012513518715</v>
      </c>
    </row>
    <row r="160" spans="1:3" x14ac:dyDescent="0.35">
      <c r="A160">
        <v>129</v>
      </c>
      <c r="B160">
        <v>202.48947686334802</v>
      </c>
      <c r="C160">
        <v>7.5105231366519831</v>
      </c>
    </row>
    <row r="161" spans="1:3" x14ac:dyDescent="0.35">
      <c r="A161">
        <v>130</v>
      </c>
      <c r="B161">
        <v>196.82709594792681</v>
      </c>
      <c r="C161">
        <v>3.1729040520731928</v>
      </c>
    </row>
    <row r="162" spans="1:3" x14ac:dyDescent="0.35">
      <c r="A162">
        <v>131</v>
      </c>
      <c r="B162">
        <v>226.72525922824227</v>
      </c>
      <c r="C162">
        <v>-6.7252592282422654</v>
      </c>
    </row>
    <row r="163" spans="1:3" x14ac:dyDescent="0.35">
      <c r="A163">
        <v>132</v>
      </c>
      <c r="B163">
        <v>183.52504776020163</v>
      </c>
      <c r="C163">
        <v>-3.5250477602016304</v>
      </c>
    </row>
    <row r="164" spans="1:3" x14ac:dyDescent="0.35">
      <c r="A164">
        <v>133</v>
      </c>
      <c r="B164">
        <v>257.21040638189453</v>
      </c>
      <c r="C164">
        <v>2.7895936181054708</v>
      </c>
    </row>
    <row r="165" spans="1:3" x14ac:dyDescent="0.35">
      <c r="A165">
        <v>134</v>
      </c>
      <c r="B165">
        <v>144.05236298692637</v>
      </c>
      <c r="C165">
        <v>-4.0523629869263686</v>
      </c>
    </row>
    <row r="166" spans="1:3" x14ac:dyDescent="0.35">
      <c r="A166">
        <v>135</v>
      </c>
      <c r="B166">
        <v>214.08918275236829</v>
      </c>
      <c r="C166">
        <v>-4.0891827523682878</v>
      </c>
    </row>
    <row r="167" spans="1:3" x14ac:dyDescent="0.35">
      <c r="A167">
        <v>136</v>
      </c>
      <c r="B167">
        <v>253.12269278632576</v>
      </c>
      <c r="C167">
        <v>-3.1226927863257572</v>
      </c>
    </row>
    <row r="168" spans="1:3" x14ac:dyDescent="0.35">
      <c r="A168">
        <v>137</v>
      </c>
      <c r="B168">
        <v>189.52049027102575</v>
      </c>
      <c r="C168">
        <v>0.47950972897425004</v>
      </c>
    </row>
    <row r="169" spans="1:3" x14ac:dyDescent="0.35">
      <c r="A169">
        <v>138</v>
      </c>
      <c r="B169">
        <v>112.15229756405576</v>
      </c>
      <c r="C169">
        <v>-2.1522975640557576</v>
      </c>
    </row>
    <row r="170" spans="1:3" x14ac:dyDescent="0.35">
      <c r="A170">
        <v>139</v>
      </c>
      <c r="B170">
        <v>249.64852994011719</v>
      </c>
      <c r="C170">
        <v>-9.6485299401171858</v>
      </c>
    </row>
    <row r="171" spans="1:3" x14ac:dyDescent="0.35">
      <c r="A171">
        <v>140</v>
      </c>
      <c r="B171">
        <v>138.35997208270041</v>
      </c>
      <c r="C171">
        <v>1.6400279172995909</v>
      </c>
    </row>
    <row r="172" spans="1:3" x14ac:dyDescent="0.35">
      <c r="A172">
        <v>141</v>
      </c>
      <c r="B172">
        <v>223.17980822017233</v>
      </c>
      <c r="C172">
        <v>-3.1798082201723332</v>
      </c>
    </row>
    <row r="173" spans="1:3" x14ac:dyDescent="0.35">
      <c r="A173">
        <v>142</v>
      </c>
      <c r="B173">
        <v>206.63553967243485</v>
      </c>
      <c r="C173">
        <v>-6.6355396724348452</v>
      </c>
    </row>
    <row r="174" spans="1:3" x14ac:dyDescent="0.35">
      <c r="A174">
        <v>143</v>
      </c>
      <c r="B174">
        <v>200.41216244446218</v>
      </c>
      <c r="C174">
        <v>-0.41216244446218298</v>
      </c>
    </row>
    <row r="175" spans="1:3" x14ac:dyDescent="0.35">
      <c r="A175">
        <v>144</v>
      </c>
      <c r="B175">
        <v>264.14677491829536</v>
      </c>
      <c r="C175">
        <v>5.8532250817046361</v>
      </c>
    </row>
    <row r="176" spans="1:3" x14ac:dyDescent="0.35">
      <c r="A176">
        <v>145</v>
      </c>
      <c r="B176">
        <v>177.19731661160586</v>
      </c>
      <c r="C176">
        <v>2.8026833883941435</v>
      </c>
    </row>
    <row r="177" spans="1:3" x14ac:dyDescent="0.35">
      <c r="A177">
        <v>146</v>
      </c>
      <c r="B177">
        <v>170.83246249891508</v>
      </c>
      <c r="C177">
        <v>-0.83246249891507773</v>
      </c>
    </row>
    <row r="178" spans="1:3" x14ac:dyDescent="0.35">
      <c r="A178">
        <v>147</v>
      </c>
      <c r="B178">
        <v>225.25080082397653</v>
      </c>
      <c r="C178">
        <v>4.7491991760234669</v>
      </c>
    </row>
    <row r="179" spans="1:3" x14ac:dyDescent="0.35">
      <c r="A179">
        <v>148</v>
      </c>
      <c r="B179">
        <v>267.6121102072297</v>
      </c>
      <c r="C179">
        <v>12.387889792770295</v>
      </c>
    </row>
    <row r="180" spans="1:3" x14ac:dyDescent="0.35">
      <c r="A180">
        <v>149</v>
      </c>
      <c r="B180">
        <v>150.54232087031323</v>
      </c>
      <c r="C180">
        <v>-0.54232087031323317</v>
      </c>
    </row>
    <row r="181" spans="1:3" x14ac:dyDescent="0.35">
      <c r="A181">
        <v>150</v>
      </c>
      <c r="B181">
        <v>183.51229224247703</v>
      </c>
      <c r="C181">
        <v>-3.5122922424770309</v>
      </c>
    </row>
    <row r="182" spans="1:3" x14ac:dyDescent="0.35">
      <c r="A182">
        <v>151</v>
      </c>
      <c r="B182">
        <v>254.13227466565579</v>
      </c>
      <c r="C182">
        <v>-4.1322746656557854</v>
      </c>
    </row>
    <row r="183" spans="1:3" x14ac:dyDescent="0.35">
      <c r="A183">
        <v>152</v>
      </c>
      <c r="B183">
        <v>136.25752186182726</v>
      </c>
      <c r="C183">
        <v>3.7424781381727428</v>
      </c>
    </row>
    <row r="184" spans="1:3" x14ac:dyDescent="0.35">
      <c r="A184">
        <v>153</v>
      </c>
      <c r="B184">
        <v>213.13487088616398</v>
      </c>
      <c r="C184">
        <v>-3.1348708861639807</v>
      </c>
    </row>
    <row r="185" spans="1:3" x14ac:dyDescent="0.35">
      <c r="A185">
        <v>154</v>
      </c>
      <c r="B185">
        <v>214.48632958091355</v>
      </c>
      <c r="C185">
        <v>5.5136704190864521</v>
      </c>
    </row>
    <row r="186" spans="1:3" x14ac:dyDescent="0.35">
      <c r="A186">
        <v>155</v>
      </c>
      <c r="B186">
        <v>253.10926592556311</v>
      </c>
      <c r="C186">
        <v>-3.1092659255631077</v>
      </c>
    </row>
    <row r="187" spans="1:3" x14ac:dyDescent="0.35">
      <c r="A187">
        <v>156</v>
      </c>
      <c r="B187">
        <v>112.13954204633121</v>
      </c>
      <c r="C187">
        <v>-2.1395420463312149</v>
      </c>
    </row>
    <row r="188" spans="1:3" x14ac:dyDescent="0.35">
      <c r="A188">
        <v>157</v>
      </c>
      <c r="B188">
        <v>238.72643458018626</v>
      </c>
      <c r="C188">
        <v>1.2735654198137354</v>
      </c>
    </row>
    <row r="189" spans="1:3" x14ac:dyDescent="0.35">
      <c r="A189">
        <v>158</v>
      </c>
      <c r="B189">
        <v>159.24700824068262</v>
      </c>
      <c r="C189">
        <v>0.75299175931738205</v>
      </c>
    </row>
    <row r="190" spans="1:3" x14ac:dyDescent="0.35">
      <c r="A190">
        <v>159</v>
      </c>
      <c r="B190">
        <v>202.46866522916579</v>
      </c>
      <c r="C190">
        <v>7.5313347708342064</v>
      </c>
    </row>
    <row r="191" spans="1:3" x14ac:dyDescent="0.35">
      <c r="A191">
        <v>160</v>
      </c>
      <c r="B191">
        <v>196.80628431374461</v>
      </c>
      <c r="C191">
        <v>3.1937156862553877</v>
      </c>
    </row>
    <row r="192" spans="1:3" x14ac:dyDescent="0.35">
      <c r="A192">
        <v>161</v>
      </c>
      <c r="B192">
        <v>226.70444759406004</v>
      </c>
      <c r="C192">
        <v>-6.7044475940600421</v>
      </c>
    </row>
    <row r="193" spans="1:3" x14ac:dyDescent="0.35">
      <c r="A193">
        <v>162</v>
      </c>
      <c r="B193">
        <v>183.50423612601941</v>
      </c>
      <c r="C193">
        <v>-3.504236126019407</v>
      </c>
    </row>
    <row r="194" spans="1:3" x14ac:dyDescent="0.35">
      <c r="A194">
        <v>163</v>
      </c>
      <c r="B194">
        <v>257.18959474771231</v>
      </c>
      <c r="C194">
        <v>2.8104052522876941</v>
      </c>
    </row>
    <row r="195" spans="1:3" x14ac:dyDescent="0.35">
      <c r="A195">
        <v>164</v>
      </c>
      <c r="B195">
        <v>144.03155135274415</v>
      </c>
      <c r="C195">
        <v>-4.0315513527441453</v>
      </c>
    </row>
    <row r="196" spans="1:3" x14ac:dyDescent="0.35">
      <c r="A196">
        <v>165</v>
      </c>
      <c r="B196">
        <v>214.06837111818609</v>
      </c>
      <c r="C196">
        <v>-4.0683711181860929</v>
      </c>
    </row>
    <row r="197" spans="1:3" x14ac:dyDescent="0.35">
      <c r="A197">
        <v>166</v>
      </c>
      <c r="B197">
        <v>253.10188115214359</v>
      </c>
      <c r="C197">
        <v>-3.1018811521435907</v>
      </c>
    </row>
    <row r="198" spans="1:3" x14ac:dyDescent="0.35">
      <c r="A198">
        <v>167</v>
      </c>
      <c r="B198">
        <v>189.49967863684358</v>
      </c>
      <c r="C198">
        <v>0.50032136315641651</v>
      </c>
    </row>
    <row r="199" spans="1:3" x14ac:dyDescent="0.35">
      <c r="A199">
        <v>168</v>
      </c>
      <c r="B199">
        <v>112.13148592987359</v>
      </c>
      <c r="C199">
        <v>-2.1314859298735911</v>
      </c>
    </row>
    <row r="200" spans="1:3" x14ac:dyDescent="0.35">
      <c r="A200">
        <v>169</v>
      </c>
      <c r="B200">
        <v>249.62771830593496</v>
      </c>
      <c r="C200">
        <v>-9.6277183059349625</v>
      </c>
    </row>
    <row r="201" spans="1:3" x14ac:dyDescent="0.35">
      <c r="A201">
        <v>170</v>
      </c>
      <c r="B201">
        <v>138.33916044851824</v>
      </c>
      <c r="C201">
        <v>1.6608395514817573</v>
      </c>
    </row>
    <row r="202" spans="1:3" x14ac:dyDescent="0.35">
      <c r="A202">
        <v>171</v>
      </c>
      <c r="B202">
        <v>223.15899658599011</v>
      </c>
      <c r="C202">
        <v>-3.1589965859901099</v>
      </c>
    </row>
    <row r="203" spans="1:3" x14ac:dyDescent="0.35">
      <c r="A203">
        <v>172</v>
      </c>
      <c r="B203">
        <v>206.61472803825262</v>
      </c>
      <c r="C203">
        <v>-6.6147280382526219</v>
      </c>
    </row>
    <row r="204" spans="1:3" x14ac:dyDescent="0.35">
      <c r="A204">
        <v>173</v>
      </c>
      <c r="B204">
        <v>200.39135081027999</v>
      </c>
      <c r="C204">
        <v>-0.39135081027998808</v>
      </c>
    </row>
    <row r="205" spans="1:3" x14ac:dyDescent="0.35">
      <c r="A205">
        <v>174</v>
      </c>
      <c r="B205">
        <v>264.12596328411314</v>
      </c>
      <c r="C205">
        <v>5.8740367158868594</v>
      </c>
    </row>
    <row r="206" spans="1:3" x14ac:dyDescent="0.35">
      <c r="A206">
        <v>175</v>
      </c>
      <c r="B206">
        <v>177.17650497742366</v>
      </c>
      <c r="C206">
        <v>2.8234950225763384</v>
      </c>
    </row>
    <row r="207" spans="1:3" x14ac:dyDescent="0.35">
      <c r="A207">
        <v>176</v>
      </c>
      <c r="B207">
        <v>170.81165086473288</v>
      </c>
      <c r="C207">
        <v>-0.81165086473288284</v>
      </c>
    </row>
    <row r="208" spans="1:3" x14ac:dyDescent="0.35">
      <c r="A208">
        <v>177</v>
      </c>
      <c r="B208">
        <v>225.22998918979434</v>
      </c>
      <c r="C208">
        <v>4.7700108102056618</v>
      </c>
    </row>
    <row r="209" spans="1:3" x14ac:dyDescent="0.35">
      <c r="A209">
        <v>178</v>
      </c>
      <c r="B209">
        <v>267.59129857304754</v>
      </c>
      <c r="C209">
        <v>12.408701426952462</v>
      </c>
    </row>
    <row r="210" spans="1:3" x14ac:dyDescent="0.35">
      <c r="A210">
        <v>179</v>
      </c>
      <c r="B210">
        <v>150.52218057916917</v>
      </c>
      <c r="C210">
        <v>-0.5221805791691736</v>
      </c>
    </row>
    <row r="211" spans="1:3" x14ac:dyDescent="0.35">
      <c r="A211">
        <v>180</v>
      </c>
      <c r="B211">
        <v>183.49215195133303</v>
      </c>
      <c r="C211">
        <v>-3.4921519513330281</v>
      </c>
    </row>
    <row r="212" spans="1:3" x14ac:dyDescent="0.35">
      <c r="A212">
        <v>181</v>
      </c>
      <c r="B212">
        <v>254.11213437451173</v>
      </c>
      <c r="C212">
        <v>-4.1121343745117258</v>
      </c>
    </row>
    <row r="213" spans="1:3" x14ac:dyDescent="0.35">
      <c r="A213">
        <v>182</v>
      </c>
      <c r="B213">
        <v>136.2373815706832</v>
      </c>
      <c r="C213">
        <v>3.7626184293168023</v>
      </c>
    </row>
    <row r="214" spans="1:3" x14ac:dyDescent="0.35">
      <c r="A214">
        <v>183</v>
      </c>
      <c r="B214">
        <v>213.11473059501992</v>
      </c>
      <c r="C214">
        <v>-3.1147305950199211</v>
      </c>
    </row>
    <row r="215" spans="1:3" x14ac:dyDescent="0.35">
      <c r="A215">
        <v>184</v>
      </c>
      <c r="B215">
        <v>214.46618928976949</v>
      </c>
      <c r="C215">
        <v>5.5338107102305116</v>
      </c>
    </row>
    <row r="216" spans="1:3" x14ac:dyDescent="0.35">
      <c r="A216">
        <v>185</v>
      </c>
      <c r="B216">
        <v>253.08912563441905</v>
      </c>
      <c r="C216">
        <v>-3.0891256344190481</v>
      </c>
    </row>
    <row r="217" spans="1:3" x14ac:dyDescent="0.35">
      <c r="A217">
        <v>186</v>
      </c>
      <c r="B217">
        <v>112.11940175518716</v>
      </c>
      <c r="C217">
        <v>-2.1194017551871553</v>
      </c>
    </row>
    <row r="218" spans="1:3" x14ac:dyDescent="0.35">
      <c r="A218">
        <v>187</v>
      </c>
      <c r="B218">
        <v>238.70629428904221</v>
      </c>
      <c r="C218">
        <v>1.293705710957795</v>
      </c>
    </row>
    <row r="219" spans="1:3" x14ac:dyDescent="0.35">
      <c r="A219">
        <v>188</v>
      </c>
      <c r="B219">
        <v>159.22686794953856</v>
      </c>
      <c r="C219">
        <v>0.77313205046144162</v>
      </c>
    </row>
    <row r="220" spans="1:3" x14ac:dyDescent="0.35">
      <c r="A220">
        <v>189</v>
      </c>
      <c r="B220">
        <v>202.44852493802176</v>
      </c>
      <c r="C220">
        <v>7.5514750619782376</v>
      </c>
    </row>
    <row r="221" spans="1:3" x14ac:dyDescent="0.35">
      <c r="A221">
        <v>190</v>
      </c>
      <c r="B221">
        <v>196.78614402260058</v>
      </c>
      <c r="C221">
        <v>3.2138559773994189</v>
      </c>
    </row>
    <row r="222" spans="1:3" x14ac:dyDescent="0.35">
      <c r="A222">
        <v>191</v>
      </c>
      <c r="B222">
        <v>226.68430730291604</v>
      </c>
      <c r="C222">
        <v>-6.6843073029160394</v>
      </c>
    </row>
    <row r="223" spans="1:3" x14ac:dyDescent="0.35">
      <c r="A223">
        <v>192</v>
      </c>
      <c r="B223">
        <v>183.4840958348754</v>
      </c>
      <c r="C223">
        <v>-3.4840958348754043</v>
      </c>
    </row>
    <row r="224" spans="1:3" x14ac:dyDescent="0.35">
      <c r="A224">
        <v>193</v>
      </c>
      <c r="B224">
        <v>257.1694544565683</v>
      </c>
      <c r="C224">
        <v>2.8305455434316968</v>
      </c>
    </row>
    <row r="225" spans="1:3" x14ac:dyDescent="0.35">
      <c r="A225">
        <v>194</v>
      </c>
      <c r="B225">
        <v>144.01141106160009</v>
      </c>
      <c r="C225">
        <v>-4.0114110616000858</v>
      </c>
    </row>
    <row r="226" spans="1:3" x14ac:dyDescent="0.35">
      <c r="A226">
        <v>195</v>
      </c>
      <c r="B226">
        <v>214.04823082704203</v>
      </c>
      <c r="C226">
        <v>-4.0482308270420333</v>
      </c>
    </row>
    <row r="227" spans="1:3" x14ac:dyDescent="0.35">
      <c r="A227">
        <v>196</v>
      </c>
      <c r="B227">
        <v>253.08174086099953</v>
      </c>
      <c r="C227">
        <v>-3.0817408609995312</v>
      </c>
    </row>
    <row r="228" spans="1:3" x14ac:dyDescent="0.35">
      <c r="A228">
        <v>197</v>
      </c>
      <c r="B228">
        <v>189.47953834569952</v>
      </c>
      <c r="C228">
        <v>0.52046165430047608</v>
      </c>
    </row>
    <row r="229" spans="1:3" x14ac:dyDescent="0.35">
      <c r="A229">
        <v>198</v>
      </c>
      <c r="B229">
        <v>112.11134563872953</v>
      </c>
      <c r="C229">
        <v>-2.1113456387295315</v>
      </c>
    </row>
    <row r="230" spans="1:3" x14ac:dyDescent="0.35">
      <c r="A230">
        <v>199</v>
      </c>
      <c r="B230">
        <v>249.60757801479096</v>
      </c>
      <c r="C230">
        <v>-9.6075780147909597</v>
      </c>
    </row>
    <row r="231" spans="1:3" x14ac:dyDescent="0.35">
      <c r="A231">
        <v>200</v>
      </c>
      <c r="B231">
        <v>138.31902015737418</v>
      </c>
      <c r="C231">
        <v>1.6809798426258169</v>
      </c>
    </row>
    <row r="232" spans="1:3" x14ac:dyDescent="0.35">
      <c r="A232">
        <v>201</v>
      </c>
      <c r="B232">
        <v>223.13885629484605</v>
      </c>
      <c r="C232">
        <v>-3.1388562948460503</v>
      </c>
    </row>
    <row r="233" spans="1:3" x14ac:dyDescent="0.35">
      <c r="A233">
        <v>202</v>
      </c>
      <c r="B233">
        <v>206.59458774710856</v>
      </c>
      <c r="C233">
        <v>-6.5945877471085623</v>
      </c>
    </row>
    <row r="234" spans="1:3" x14ac:dyDescent="0.35">
      <c r="A234">
        <v>203</v>
      </c>
      <c r="B234">
        <v>200.37121051913593</v>
      </c>
      <c r="C234">
        <v>-0.37121051913592851</v>
      </c>
    </row>
    <row r="235" spans="1:3" x14ac:dyDescent="0.35">
      <c r="A235">
        <v>204</v>
      </c>
      <c r="B235">
        <v>264.10582299296914</v>
      </c>
      <c r="C235">
        <v>5.8941770070308621</v>
      </c>
    </row>
    <row r="236" spans="1:3" x14ac:dyDescent="0.35">
      <c r="A236">
        <v>205</v>
      </c>
      <c r="B236">
        <v>177.1563646862796</v>
      </c>
      <c r="C236">
        <v>2.843635313720398</v>
      </c>
    </row>
    <row r="237" spans="1:3" x14ac:dyDescent="0.35">
      <c r="A237">
        <v>206</v>
      </c>
      <c r="B237">
        <v>170.79151057358882</v>
      </c>
      <c r="C237">
        <v>-0.79151057358882326</v>
      </c>
    </row>
    <row r="238" spans="1:3" x14ac:dyDescent="0.35">
      <c r="A238">
        <v>207</v>
      </c>
      <c r="B238">
        <v>225.20984889865028</v>
      </c>
      <c r="C238">
        <v>4.7901511013497213</v>
      </c>
    </row>
    <row r="239" spans="1:3" x14ac:dyDescent="0.35">
      <c r="A239">
        <v>208</v>
      </c>
      <c r="B239">
        <v>267.57115828190348</v>
      </c>
      <c r="C239">
        <v>12.428841718096521</v>
      </c>
    </row>
    <row r="240" spans="1:3" x14ac:dyDescent="0.35">
      <c r="A240">
        <v>209</v>
      </c>
      <c r="B240">
        <v>150.50136894498698</v>
      </c>
      <c r="C240">
        <v>-0.5013689449869787</v>
      </c>
    </row>
    <row r="241" spans="1:3" x14ac:dyDescent="0.35">
      <c r="A241">
        <v>210</v>
      </c>
      <c r="B241">
        <v>183.4713403171508</v>
      </c>
      <c r="C241">
        <v>-3.4713403171508048</v>
      </c>
    </row>
    <row r="242" spans="1:3" x14ac:dyDescent="0.35">
      <c r="A242">
        <v>211</v>
      </c>
      <c r="B242">
        <v>254.09132274032956</v>
      </c>
      <c r="C242">
        <v>-4.0913227403295593</v>
      </c>
    </row>
    <row r="243" spans="1:3" x14ac:dyDescent="0.35">
      <c r="A243">
        <v>212</v>
      </c>
      <c r="B243">
        <v>136.21656993650103</v>
      </c>
      <c r="C243">
        <v>3.7834300634989688</v>
      </c>
    </row>
    <row r="244" spans="1:3" x14ac:dyDescent="0.35">
      <c r="A244">
        <v>213</v>
      </c>
      <c r="B244">
        <v>213.0939189608377</v>
      </c>
      <c r="C244">
        <v>-3.0939189608376978</v>
      </c>
    </row>
    <row r="245" spans="1:3" x14ac:dyDescent="0.35">
      <c r="A245">
        <v>214</v>
      </c>
      <c r="B245">
        <v>214.44537765558727</v>
      </c>
      <c r="C245">
        <v>5.5546223444127349</v>
      </c>
    </row>
    <row r="246" spans="1:3" x14ac:dyDescent="0.35">
      <c r="A246">
        <v>215</v>
      </c>
      <c r="B246">
        <v>253.06831400023682</v>
      </c>
      <c r="C246">
        <v>-3.0683140002368248</v>
      </c>
    </row>
    <row r="247" spans="1:3" x14ac:dyDescent="0.35">
      <c r="A247">
        <v>216</v>
      </c>
      <c r="B247">
        <v>112.09859012100493</v>
      </c>
      <c r="C247">
        <v>-2.098590121004932</v>
      </c>
    </row>
    <row r="248" spans="1:3" x14ac:dyDescent="0.35">
      <c r="A248">
        <v>217</v>
      </c>
      <c r="B248">
        <v>238.68548265485998</v>
      </c>
      <c r="C248">
        <v>1.3145173451400183</v>
      </c>
    </row>
    <row r="249" spans="1:3" x14ac:dyDescent="0.35">
      <c r="A249">
        <v>218</v>
      </c>
      <c r="B249">
        <v>159.20605631535636</v>
      </c>
      <c r="C249">
        <v>0.79394368464363652</v>
      </c>
    </row>
    <row r="250" spans="1:3" x14ac:dyDescent="0.35">
      <c r="A250">
        <v>219</v>
      </c>
      <c r="B250">
        <v>202.42771330383957</v>
      </c>
      <c r="C250">
        <v>7.5722866961604325</v>
      </c>
    </row>
    <row r="251" spans="1:3" x14ac:dyDescent="0.35">
      <c r="A251">
        <v>220</v>
      </c>
      <c r="B251">
        <v>196.76533238841836</v>
      </c>
      <c r="C251">
        <v>3.2346676115816422</v>
      </c>
    </row>
    <row r="252" spans="1:3" x14ac:dyDescent="0.35">
      <c r="A252">
        <v>221</v>
      </c>
      <c r="B252">
        <v>226.66349566873382</v>
      </c>
      <c r="C252">
        <v>-6.663495668733816</v>
      </c>
    </row>
    <row r="253" spans="1:3" x14ac:dyDescent="0.35">
      <c r="A253">
        <v>222</v>
      </c>
      <c r="B253">
        <v>183.46328420069318</v>
      </c>
      <c r="C253">
        <v>-3.463284200693181</v>
      </c>
    </row>
    <row r="254" spans="1:3" x14ac:dyDescent="0.35">
      <c r="A254">
        <v>223</v>
      </c>
      <c r="B254">
        <v>257.14864282238608</v>
      </c>
      <c r="C254">
        <v>2.8513571776139202</v>
      </c>
    </row>
    <row r="255" spans="1:3" x14ac:dyDescent="0.35">
      <c r="A255">
        <v>224</v>
      </c>
      <c r="B255">
        <v>143.99059942741792</v>
      </c>
      <c r="C255">
        <v>-3.9905994274179193</v>
      </c>
    </row>
    <row r="256" spans="1:3" x14ac:dyDescent="0.35">
      <c r="A256">
        <v>225</v>
      </c>
      <c r="B256">
        <v>214.02741919285984</v>
      </c>
      <c r="C256">
        <v>-4.0274191928598384</v>
      </c>
    </row>
    <row r="257" spans="1:3" x14ac:dyDescent="0.35">
      <c r="A257">
        <v>226</v>
      </c>
      <c r="B257">
        <v>253.06092922681736</v>
      </c>
      <c r="C257">
        <v>-3.0609292268173647</v>
      </c>
    </row>
    <row r="258" spans="1:3" x14ac:dyDescent="0.35">
      <c r="A258">
        <v>227</v>
      </c>
      <c r="B258">
        <v>189.45872671151733</v>
      </c>
      <c r="C258">
        <v>0.54127328848267098</v>
      </c>
    </row>
    <row r="259" spans="1:3" x14ac:dyDescent="0.35">
      <c r="A259">
        <v>228</v>
      </c>
      <c r="B259">
        <v>112.09053400454731</v>
      </c>
      <c r="C259">
        <v>-2.0905340045473082</v>
      </c>
    </row>
    <row r="260" spans="1:3" x14ac:dyDescent="0.35">
      <c r="A260">
        <v>229</v>
      </c>
      <c r="B260">
        <v>249.58676638060874</v>
      </c>
      <c r="C260">
        <v>-9.5867663806087364</v>
      </c>
    </row>
    <row r="261" spans="1:3" x14ac:dyDescent="0.35">
      <c r="A261">
        <v>230</v>
      </c>
      <c r="B261">
        <v>138.29820852319196</v>
      </c>
      <c r="C261">
        <v>1.7017914768080402</v>
      </c>
    </row>
    <row r="262" spans="1:3" x14ac:dyDescent="0.35">
      <c r="A262">
        <v>231</v>
      </c>
      <c r="B262">
        <v>223.11804466066388</v>
      </c>
      <c r="C262">
        <v>-3.1180446606638839</v>
      </c>
    </row>
    <row r="263" spans="1:3" x14ac:dyDescent="0.35">
      <c r="A263">
        <v>232</v>
      </c>
      <c r="B263">
        <v>206.5737761129264</v>
      </c>
      <c r="C263">
        <v>-6.5737761129263959</v>
      </c>
    </row>
    <row r="264" spans="1:3" x14ac:dyDescent="0.35">
      <c r="A264">
        <v>233</v>
      </c>
      <c r="B264">
        <v>200.35039888495376</v>
      </c>
      <c r="C264">
        <v>-0.35039888495376204</v>
      </c>
    </row>
    <row r="265" spans="1:3" x14ac:dyDescent="0.35">
      <c r="A265">
        <v>234</v>
      </c>
      <c r="B265">
        <v>264.08501135878691</v>
      </c>
      <c r="C265">
        <v>5.9149886412130854</v>
      </c>
    </row>
    <row r="266" spans="1:3" x14ac:dyDescent="0.35">
      <c r="A266">
        <v>235</v>
      </c>
      <c r="B266">
        <v>177.13555305209741</v>
      </c>
      <c r="C266">
        <v>2.8644469479025929</v>
      </c>
    </row>
    <row r="267" spans="1:3" x14ac:dyDescent="0.35">
      <c r="A267">
        <v>236</v>
      </c>
      <c r="B267">
        <v>170.77069893940666</v>
      </c>
      <c r="C267">
        <v>-0.77069893940665679</v>
      </c>
    </row>
    <row r="268" spans="1:3" x14ac:dyDescent="0.35">
      <c r="A268">
        <v>237</v>
      </c>
      <c r="B268">
        <v>124.57763423344844</v>
      </c>
      <c r="C268">
        <v>-4.5776342334484355</v>
      </c>
    </row>
    <row r="269" spans="1:3" x14ac:dyDescent="0.35">
      <c r="A269">
        <v>238</v>
      </c>
      <c r="B269">
        <v>171.66740502523811</v>
      </c>
      <c r="C269">
        <v>8.3325949747618893</v>
      </c>
    </row>
    <row r="270" spans="1:3" x14ac:dyDescent="0.35">
      <c r="A270">
        <v>239</v>
      </c>
      <c r="B270">
        <v>223.11200257332064</v>
      </c>
      <c r="C270">
        <v>-3.1120025733206376</v>
      </c>
    </row>
    <row r="271" spans="1:3" x14ac:dyDescent="0.35">
      <c r="A271">
        <v>240</v>
      </c>
      <c r="B271">
        <v>104.28228349847943</v>
      </c>
      <c r="C271">
        <v>-4.2822834984794298</v>
      </c>
    </row>
    <row r="272" spans="1:3" x14ac:dyDescent="0.35">
      <c r="A272">
        <v>241</v>
      </c>
      <c r="B272">
        <v>132.97268667701289</v>
      </c>
      <c r="C272">
        <v>-2.9726866770128879</v>
      </c>
    </row>
    <row r="273" spans="1:3" x14ac:dyDescent="0.35">
      <c r="A273">
        <v>242</v>
      </c>
      <c r="B273">
        <v>214.0153350181734</v>
      </c>
      <c r="C273">
        <v>-4.0153350181734027</v>
      </c>
    </row>
    <row r="274" spans="1:3" x14ac:dyDescent="0.35">
      <c r="A274">
        <v>243</v>
      </c>
      <c r="B274">
        <v>189.44731387986903</v>
      </c>
      <c r="C274">
        <v>0.5526861201309714</v>
      </c>
    </row>
    <row r="275" spans="1:3" x14ac:dyDescent="0.35">
      <c r="A275">
        <v>244</v>
      </c>
      <c r="B275">
        <v>135.37326823762666</v>
      </c>
      <c r="C275">
        <v>4.6267317623733391</v>
      </c>
    </row>
    <row r="276" spans="1:3" x14ac:dyDescent="0.35">
      <c r="A276">
        <v>245</v>
      </c>
      <c r="B276">
        <v>253.04750236605466</v>
      </c>
      <c r="C276">
        <v>-3.0475023660546583</v>
      </c>
    </row>
    <row r="277" spans="1:3" x14ac:dyDescent="0.35">
      <c r="A277">
        <v>246</v>
      </c>
      <c r="B277">
        <v>164.41776074987661</v>
      </c>
      <c r="C277">
        <v>5.5822392501233935</v>
      </c>
    </row>
    <row r="278" spans="1:3" x14ac:dyDescent="0.35">
      <c r="A278">
        <v>247</v>
      </c>
      <c r="B278">
        <v>143.15333981588674</v>
      </c>
      <c r="C278">
        <v>6.8466601841132615</v>
      </c>
    </row>
    <row r="279" spans="1:3" x14ac:dyDescent="0.35">
      <c r="A279">
        <v>248</v>
      </c>
      <c r="B279">
        <v>225.18098114801046</v>
      </c>
      <c r="C279">
        <v>4.8190188519895401</v>
      </c>
    </row>
    <row r="280" spans="1:3" x14ac:dyDescent="0.35">
      <c r="A280">
        <v>249</v>
      </c>
      <c r="B280">
        <v>183.44448659562539</v>
      </c>
      <c r="C280">
        <v>-3.4444865956253921</v>
      </c>
    </row>
    <row r="281" spans="1:3" x14ac:dyDescent="0.35">
      <c r="A281">
        <v>250</v>
      </c>
      <c r="B281">
        <v>196.74452075423619</v>
      </c>
      <c r="C281">
        <v>3.2554792457638086</v>
      </c>
    </row>
    <row r="282" spans="1:3" x14ac:dyDescent="0.35">
      <c r="A282">
        <v>251</v>
      </c>
      <c r="B282">
        <v>249.57132549073165</v>
      </c>
      <c r="C282">
        <v>-9.5713254907316525</v>
      </c>
    </row>
    <row r="283" spans="1:3" x14ac:dyDescent="0.35">
      <c r="A283">
        <v>252</v>
      </c>
      <c r="B283">
        <v>107.99223662706075</v>
      </c>
      <c r="C283">
        <v>2.0077633729392517</v>
      </c>
    </row>
    <row r="284" spans="1:3" x14ac:dyDescent="0.35">
      <c r="A284">
        <v>253</v>
      </c>
      <c r="B284">
        <v>202.40421629750483</v>
      </c>
      <c r="C284">
        <v>7.5957837024951687</v>
      </c>
    </row>
    <row r="285" spans="1:3" x14ac:dyDescent="0.35">
      <c r="A285">
        <v>254</v>
      </c>
      <c r="B285">
        <v>159.18121662294536</v>
      </c>
      <c r="C285">
        <v>0.81878337705464332</v>
      </c>
    </row>
    <row r="286" spans="1:3" x14ac:dyDescent="0.35">
      <c r="A286">
        <v>255</v>
      </c>
      <c r="B286">
        <v>226.63999866239911</v>
      </c>
      <c r="C286">
        <v>-6.6399986623991083</v>
      </c>
    </row>
    <row r="287" spans="1:3" x14ac:dyDescent="0.35">
      <c r="A287">
        <v>256</v>
      </c>
      <c r="B287">
        <v>138.28008226116233</v>
      </c>
      <c r="C287">
        <v>1.7199177388376654</v>
      </c>
    </row>
    <row r="288" spans="1:3" x14ac:dyDescent="0.35">
      <c r="A288">
        <v>257</v>
      </c>
      <c r="B288">
        <v>257.12514581605137</v>
      </c>
      <c r="C288">
        <v>2.8748541839486279</v>
      </c>
    </row>
    <row r="289" spans="1:3" x14ac:dyDescent="0.35">
      <c r="A289">
        <v>258</v>
      </c>
      <c r="B289">
        <v>112.06972237036514</v>
      </c>
      <c r="C289">
        <v>7.9302776296348583</v>
      </c>
    </row>
    <row r="290" spans="1:3" x14ac:dyDescent="0.35">
      <c r="A290">
        <v>259</v>
      </c>
      <c r="B290">
        <v>211.82799369967543</v>
      </c>
      <c r="C290">
        <v>-1.8279936996754316</v>
      </c>
    </row>
    <row r="291" spans="1:3" x14ac:dyDescent="0.35">
      <c r="A291">
        <v>260</v>
      </c>
      <c r="B291">
        <v>188.1332929641907</v>
      </c>
      <c r="C291">
        <v>1.8667070358092985</v>
      </c>
    </row>
    <row r="292" spans="1:3" x14ac:dyDescent="0.35">
      <c r="A292">
        <v>261</v>
      </c>
      <c r="B292">
        <v>200.33092993684784</v>
      </c>
      <c r="C292">
        <v>-0.33092993684783778</v>
      </c>
    </row>
    <row r="293" spans="1:3" x14ac:dyDescent="0.35">
      <c r="A293">
        <v>262</v>
      </c>
      <c r="B293">
        <v>232.65752788411862</v>
      </c>
      <c r="C293">
        <v>-2.6575278841186218</v>
      </c>
    </row>
    <row r="294" spans="1:3" x14ac:dyDescent="0.35">
      <c r="A294">
        <v>263</v>
      </c>
      <c r="B294">
        <v>177.11608410399151</v>
      </c>
      <c r="C294">
        <v>2.8839158960084887</v>
      </c>
    </row>
    <row r="295" spans="1:3" x14ac:dyDescent="0.35">
      <c r="A295">
        <v>264</v>
      </c>
      <c r="B295">
        <v>153.47875789914897</v>
      </c>
      <c r="C295">
        <v>-3.4787578991489738</v>
      </c>
    </row>
    <row r="296" spans="1:3" x14ac:dyDescent="0.35">
      <c r="A296">
        <v>265</v>
      </c>
      <c r="B296">
        <v>254.05439887323209</v>
      </c>
      <c r="C296">
        <v>-4.0543988732320884</v>
      </c>
    </row>
    <row r="297" spans="1:3" x14ac:dyDescent="0.35">
      <c r="A297">
        <v>266</v>
      </c>
      <c r="B297">
        <v>206.55027910659163</v>
      </c>
      <c r="C297">
        <v>13.449720893408369</v>
      </c>
    </row>
    <row r="298" spans="1:3" x14ac:dyDescent="0.35">
      <c r="A298">
        <v>267</v>
      </c>
      <c r="B298">
        <v>173.70013318063377</v>
      </c>
      <c r="C298">
        <v>16.29986681936623</v>
      </c>
    </row>
    <row r="299" spans="1:3" x14ac:dyDescent="0.35">
      <c r="A299">
        <v>268</v>
      </c>
      <c r="B299">
        <v>213.61896382238831</v>
      </c>
      <c r="C299">
        <v>-3.6189638223883094</v>
      </c>
    </row>
    <row r="300" spans="1:3" x14ac:dyDescent="0.35">
      <c r="A300">
        <v>269</v>
      </c>
      <c r="B300">
        <v>164.40231985999947</v>
      </c>
      <c r="C300">
        <v>-4.4023198599994657</v>
      </c>
    </row>
    <row r="301" spans="1:3" x14ac:dyDescent="0.35">
      <c r="A301">
        <v>270</v>
      </c>
      <c r="B301">
        <v>136.17696069725108</v>
      </c>
      <c r="C301">
        <v>3.8230393027489242</v>
      </c>
    </row>
    <row r="302" spans="1:3" x14ac:dyDescent="0.35">
      <c r="A302">
        <v>271</v>
      </c>
      <c r="B302">
        <v>267.52752098442465</v>
      </c>
      <c r="C302">
        <v>12.472479015575345</v>
      </c>
    </row>
    <row r="303" spans="1:3" x14ac:dyDescent="0.35">
      <c r="A303">
        <v>272</v>
      </c>
      <c r="B303">
        <v>124.55346588407556</v>
      </c>
      <c r="C303">
        <v>-4.553465884075564</v>
      </c>
    </row>
    <row r="304" spans="1:3" x14ac:dyDescent="0.35">
      <c r="A304">
        <v>273</v>
      </c>
      <c r="B304">
        <v>238.6472161016863</v>
      </c>
      <c r="C304">
        <v>1.352783898313703</v>
      </c>
    </row>
    <row r="305" spans="1:3" x14ac:dyDescent="0.35">
      <c r="A305">
        <v>274</v>
      </c>
      <c r="B305">
        <v>159.16778976218265</v>
      </c>
      <c r="C305">
        <v>10.83221023781735</v>
      </c>
    </row>
    <row r="306" spans="1:3" x14ac:dyDescent="0.35">
      <c r="A306">
        <v>275</v>
      </c>
      <c r="B306">
        <v>260.586258842105</v>
      </c>
      <c r="C306">
        <v>9.4137411578950037</v>
      </c>
    </row>
    <row r="307" spans="1:3" x14ac:dyDescent="0.35">
      <c r="A307">
        <v>276</v>
      </c>
      <c r="B307">
        <v>143.95501824639672</v>
      </c>
      <c r="C307">
        <v>-3.955018246396719</v>
      </c>
    </row>
    <row r="308" spans="1:3" x14ac:dyDescent="0.35">
      <c r="A308">
        <v>277</v>
      </c>
      <c r="B308">
        <v>202.38810406458961</v>
      </c>
      <c r="C308">
        <v>7.6118959354103879</v>
      </c>
    </row>
    <row r="309" spans="1:3" x14ac:dyDescent="0.35">
      <c r="A309">
        <v>278</v>
      </c>
      <c r="B309">
        <v>196.7257231491684</v>
      </c>
      <c r="C309">
        <v>3.2742768508315976</v>
      </c>
    </row>
    <row r="310" spans="1:3" x14ac:dyDescent="0.35">
      <c r="A310">
        <v>279</v>
      </c>
      <c r="B310">
        <v>226.62388642948386</v>
      </c>
      <c r="C310">
        <v>-6.6238864294838606</v>
      </c>
    </row>
    <row r="311" spans="1:3" x14ac:dyDescent="0.35">
      <c r="A311">
        <v>280</v>
      </c>
      <c r="B311">
        <v>183.42367496144323</v>
      </c>
      <c r="C311">
        <v>-3.4236749614432256</v>
      </c>
    </row>
    <row r="312" spans="1:3" x14ac:dyDescent="0.35">
      <c r="A312">
        <v>281</v>
      </c>
      <c r="B312">
        <v>257.10903358313612</v>
      </c>
      <c r="C312">
        <v>2.8909664168638756</v>
      </c>
    </row>
    <row r="313" spans="1:3" x14ac:dyDescent="0.35">
      <c r="A313">
        <v>282</v>
      </c>
      <c r="B313">
        <v>134.58745636968118</v>
      </c>
      <c r="C313">
        <v>-4.5874563696811776</v>
      </c>
    </row>
    <row r="314" spans="1:3" x14ac:dyDescent="0.35">
      <c r="A314">
        <v>283</v>
      </c>
      <c r="B314">
        <v>213.98780995360988</v>
      </c>
      <c r="C314">
        <v>-3.987809953609883</v>
      </c>
    </row>
    <row r="315" spans="1:3" x14ac:dyDescent="0.35">
      <c r="A315">
        <v>284</v>
      </c>
      <c r="B315">
        <v>253.02131998756735</v>
      </c>
      <c r="C315">
        <v>-3.0213199875673524</v>
      </c>
    </row>
    <row r="316" spans="1:3" x14ac:dyDescent="0.35">
      <c r="A316">
        <v>285</v>
      </c>
      <c r="B316">
        <v>189.41911747226735</v>
      </c>
      <c r="C316">
        <v>0.58088252773265481</v>
      </c>
    </row>
    <row r="317" spans="1:3" x14ac:dyDescent="0.35">
      <c r="A317">
        <v>286</v>
      </c>
      <c r="B317">
        <v>112.05092476529735</v>
      </c>
      <c r="C317">
        <v>-2.0509247652973528</v>
      </c>
    </row>
    <row r="318" spans="1:3" x14ac:dyDescent="0.35">
      <c r="A318">
        <v>287</v>
      </c>
      <c r="B318">
        <v>249.54715714135878</v>
      </c>
      <c r="C318">
        <v>-9.547157141358781</v>
      </c>
    </row>
    <row r="319" spans="1:3" x14ac:dyDescent="0.35">
      <c r="A319">
        <v>288</v>
      </c>
      <c r="B319">
        <v>138.258599283942</v>
      </c>
      <c r="C319">
        <v>1.7414007160579956</v>
      </c>
    </row>
    <row r="320" spans="1:3" x14ac:dyDescent="0.35">
      <c r="A320">
        <v>289</v>
      </c>
      <c r="B320">
        <v>223.07843542141393</v>
      </c>
      <c r="C320">
        <v>-3.0784354214139285</v>
      </c>
    </row>
    <row r="321" spans="1:3" x14ac:dyDescent="0.35">
      <c r="A321">
        <v>290</v>
      </c>
      <c r="B321">
        <v>206.53416687367638</v>
      </c>
      <c r="C321">
        <v>-6.5341668736763836</v>
      </c>
    </row>
    <row r="322" spans="1:3" x14ac:dyDescent="0.35">
      <c r="A322">
        <v>291</v>
      </c>
      <c r="B322">
        <v>200.31078964570378</v>
      </c>
      <c r="C322">
        <v>-0.31078964570377821</v>
      </c>
    </row>
    <row r="323" spans="1:3" x14ac:dyDescent="0.35">
      <c r="A323">
        <v>292</v>
      </c>
      <c r="B323">
        <v>264.04540211953696</v>
      </c>
      <c r="C323">
        <v>5.9545978804630408</v>
      </c>
    </row>
    <row r="324" spans="1:3" x14ac:dyDescent="0.35">
      <c r="A324">
        <v>293</v>
      </c>
      <c r="B324">
        <v>177.09594381284745</v>
      </c>
      <c r="C324">
        <v>2.9040561871525483</v>
      </c>
    </row>
    <row r="325" spans="1:3" x14ac:dyDescent="0.35">
      <c r="A325">
        <v>294</v>
      </c>
      <c r="B325">
        <v>170.73108970015667</v>
      </c>
      <c r="C325">
        <v>-0.73108970015667296</v>
      </c>
    </row>
    <row r="326" spans="1:3" x14ac:dyDescent="0.35">
      <c r="A326">
        <v>295</v>
      </c>
      <c r="B326">
        <v>150.44296210066923</v>
      </c>
      <c r="C326">
        <v>-0.44296210066923436</v>
      </c>
    </row>
    <row r="327" spans="1:3" x14ac:dyDescent="0.35">
      <c r="A327">
        <v>296</v>
      </c>
      <c r="B327">
        <v>183.41293347283306</v>
      </c>
      <c r="C327">
        <v>-3.4129334728330605</v>
      </c>
    </row>
    <row r="328" spans="1:3" x14ac:dyDescent="0.35">
      <c r="A328">
        <v>297</v>
      </c>
      <c r="B328">
        <v>254.03291589601176</v>
      </c>
      <c r="C328">
        <v>-4.0329158960117582</v>
      </c>
    </row>
    <row r="329" spans="1:3" ht="15" thickBot="1" x14ac:dyDescent="0.4">
      <c r="A329" s="12">
        <v>298</v>
      </c>
      <c r="B329" s="12">
        <v>136.15816309218329</v>
      </c>
      <c r="C329" s="12">
        <v>3.8418369078167132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D74C-4D55-4AB5-B919-EDD0A255BD0E}">
  <dimension ref="A1:M299"/>
  <sheetViews>
    <sheetView topLeftCell="A277" workbookViewId="0">
      <selection activeCell="K3" sqref="K3"/>
    </sheetView>
  </sheetViews>
  <sheetFormatPr defaultRowHeight="14.5" x14ac:dyDescent="0.35"/>
  <cols>
    <col min="1" max="1" width="13.54296875" style="1" customWidth="1"/>
    <col min="2" max="2" width="16.6328125" style="1" customWidth="1"/>
    <col min="3" max="3" width="10.08984375" style="1" bestFit="1" customWidth="1"/>
    <col min="4" max="4" width="20.54296875" bestFit="1" customWidth="1"/>
    <col min="5" max="5" width="17.90625" style="1" customWidth="1"/>
    <col min="6" max="7" width="10.26953125" style="1" customWidth="1"/>
    <col min="8" max="8" width="10.6328125" style="1" customWidth="1"/>
    <col min="9" max="9" width="10.26953125" style="1" customWidth="1"/>
    <col min="10" max="10" width="12.54296875" customWidth="1"/>
    <col min="11" max="11" width="9.54296875" customWidth="1"/>
    <col min="12" max="12" width="8.453125" customWidth="1"/>
    <col min="13" max="13" width="10.26953125" style="1" customWidth="1"/>
    <col min="14" max="14" width="11.90625" bestFit="1" customWidth="1"/>
  </cols>
  <sheetData>
    <row r="1" spans="1:13" x14ac:dyDescent="0.35">
      <c r="A1" s="4" t="s">
        <v>41</v>
      </c>
      <c r="B1" s="4" t="s">
        <v>39</v>
      </c>
      <c r="C1" s="4" t="s">
        <v>40</v>
      </c>
      <c r="D1" s="4" t="s">
        <v>38</v>
      </c>
      <c r="E1" s="4" t="s">
        <v>37</v>
      </c>
      <c r="F1" s="4" t="s">
        <v>35</v>
      </c>
      <c r="G1" s="4" t="s">
        <v>34</v>
      </c>
      <c r="H1" s="4" t="s">
        <v>33</v>
      </c>
      <c r="I1" s="4" t="s">
        <v>32</v>
      </c>
      <c r="J1" s="4" t="s">
        <v>31</v>
      </c>
      <c r="K1" s="4" t="s">
        <v>30</v>
      </c>
      <c r="L1" s="4" t="s">
        <v>36</v>
      </c>
      <c r="M1"/>
    </row>
    <row r="2" spans="1:13" x14ac:dyDescent="0.35">
      <c r="A2" s="1">
        <v>1</v>
      </c>
      <c r="B2" s="1" t="s">
        <v>29</v>
      </c>
      <c r="C2" s="3">
        <v>45292</v>
      </c>
      <c r="D2" s="1">
        <v>25000</v>
      </c>
      <c r="E2" s="1">
        <v>45</v>
      </c>
      <c r="F2" s="1">
        <v>450</v>
      </c>
      <c r="G2" s="10">
        <v>200</v>
      </c>
      <c r="H2" s="10">
        <v>250</v>
      </c>
      <c r="I2" s="11">
        <v>0.44444444444444442</v>
      </c>
      <c r="J2" s="11">
        <v>0.55555555555555558</v>
      </c>
      <c r="K2" s="11">
        <v>0.6</v>
      </c>
      <c r="L2" s="1">
        <v>120</v>
      </c>
      <c r="M2"/>
    </row>
    <row r="3" spans="1:13" x14ac:dyDescent="0.35">
      <c r="A3" s="1">
        <v>2</v>
      </c>
      <c r="B3" s="1" t="s">
        <v>28</v>
      </c>
      <c r="C3" s="3">
        <v>45293</v>
      </c>
      <c r="D3" s="1">
        <v>34000</v>
      </c>
      <c r="E3" s="1">
        <v>70</v>
      </c>
      <c r="F3" s="1">
        <v>550</v>
      </c>
      <c r="G3" s="10">
        <v>350</v>
      </c>
      <c r="H3" s="10">
        <v>200</v>
      </c>
      <c r="I3" s="11">
        <v>0.63636363636363635</v>
      </c>
      <c r="J3" s="11">
        <v>0.36363636363636365</v>
      </c>
      <c r="K3" s="11">
        <v>0.51428571428571423</v>
      </c>
      <c r="L3" s="1">
        <v>180</v>
      </c>
      <c r="M3"/>
    </row>
    <row r="4" spans="1:13" x14ac:dyDescent="0.35">
      <c r="A4" s="1">
        <v>3</v>
      </c>
      <c r="B4" s="1" t="s">
        <v>27</v>
      </c>
      <c r="C4" s="3">
        <v>45294</v>
      </c>
      <c r="D4" s="1">
        <v>45000</v>
      </c>
      <c r="E4" s="1">
        <v>80</v>
      </c>
      <c r="F4" s="1">
        <v>650</v>
      </c>
      <c r="G4" s="10">
        <v>500</v>
      </c>
      <c r="H4" s="10">
        <v>150</v>
      </c>
      <c r="I4" s="11">
        <v>0.76923076923076927</v>
      </c>
      <c r="J4" s="11">
        <v>0.23076923076923078</v>
      </c>
      <c r="K4" s="11">
        <v>0.44</v>
      </c>
      <c r="L4" s="1">
        <v>220</v>
      </c>
      <c r="M4"/>
    </row>
    <row r="5" spans="1:13" x14ac:dyDescent="0.35">
      <c r="A5" s="1">
        <v>4</v>
      </c>
      <c r="B5" s="1" t="s">
        <v>26</v>
      </c>
      <c r="C5" s="3">
        <v>45295</v>
      </c>
      <c r="D5" s="1">
        <v>22000</v>
      </c>
      <c r="E5" s="1">
        <v>30</v>
      </c>
      <c r="F5" s="1">
        <v>300</v>
      </c>
      <c r="G5" s="10">
        <v>150</v>
      </c>
      <c r="H5" s="10">
        <v>150</v>
      </c>
      <c r="I5" s="11">
        <v>0.5</v>
      </c>
      <c r="J5" s="11">
        <v>0.5</v>
      </c>
      <c r="K5" s="11">
        <v>0.66666666666666663</v>
      </c>
      <c r="L5" s="1">
        <v>100</v>
      </c>
      <c r="M5"/>
    </row>
    <row r="6" spans="1:13" x14ac:dyDescent="0.35">
      <c r="A6" s="1">
        <v>5</v>
      </c>
      <c r="B6" s="1" t="s">
        <v>25</v>
      </c>
      <c r="C6" s="3">
        <v>45296</v>
      </c>
      <c r="D6" s="1">
        <v>29000</v>
      </c>
      <c r="E6" s="1">
        <v>48</v>
      </c>
      <c r="F6" s="1">
        <v>470</v>
      </c>
      <c r="G6" s="10">
        <v>220</v>
      </c>
      <c r="H6" s="10">
        <v>250</v>
      </c>
      <c r="I6" s="11">
        <v>0.46808510638297873</v>
      </c>
      <c r="J6" s="11">
        <v>0.53191489361702127</v>
      </c>
      <c r="K6" s="11">
        <v>0.59090909090909094</v>
      </c>
      <c r="L6" s="1">
        <v>130</v>
      </c>
      <c r="M6"/>
    </row>
    <row r="7" spans="1:13" x14ac:dyDescent="0.35">
      <c r="A7" s="1">
        <v>6</v>
      </c>
      <c r="B7" s="1" t="s">
        <v>24</v>
      </c>
      <c r="C7" s="3">
        <v>45297</v>
      </c>
      <c r="D7" s="1">
        <v>41000</v>
      </c>
      <c r="E7" s="1">
        <v>78</v>
      </c>
      <c r="F7" s="1">
        <v>610</v>
      </c>
      <c r="G7" s="10">
        <v>480</v>
      </c>
      <c r="H7" s="10">
        <v>130</v>
      </c>
      <c r="I7" s="11">
        <v>0.78688524590163933</v>
      </c>
      <c r="J7" s="11">
        <v>0.21311475409836064</v>
      </c>
      <c r="K7" s="11">
        <v>0.4375</v>
      </c>
      <c r="L7" s="1">
        <v>210</v>
      </c>
      <c r="M7"/>
    </row>
    <row r="8" spans="1:13" x14ac:dyDescent="0.35">
      <c r="A8" s="1">
        <v>7</v>
      </c>
      <c r="B8" s="1" t="s">
        <v>23</v>
      </c>
      <c r="C8" s="3">
        <v>45298</v>
      </c>
      <c r="D8" s="1">
        <v>36000</v>
      </c>
      <c r="E8" s="1">
        <v>65</v>
      </c>
      <c r="F8" s="1">
        <v>540</v>
      </c>
      <c r="G8" s="10">
        <v>400</v>
      </c>
      <c r="H8" s="10">
        <v>140</v>
      </c>
      <c r="I8" s="11">
        <v>0.7407407407407407</v>
      </c>
      <c r="J8" s="11">
        <v>0.25925925925925924</v>
      </c>
      <c r="K8" s="11">
        <v>0.47499999999999998</v>
      </c>
      <c r="L8" s="1">
        <v>190</v>
      </c>
      <c r="M8"/>
    </row>
    <row r="9" spans="1:13" x14ac:dyDescent="0.35">
      <c r="A9" s="1">
        <v>8</v>
      </c>
      <c r="B9" s="1" t="s">
        <v>22</v>
      </c>
      <c r="C9" s="3">
        <v>45299</v>
      </c>
      <c r="D9" s="1">
        <v>27000</v>
      </c>
      <c r="E9" s="1">
        <v>42</v>
      </c>
      <c r="F9" s="1">
        <v>430</v>
      </c>
      <c r="G9" s="10">
        <v>230</v>
      </c>
      <c r="H9" s="10">
        <v>200</v>
      </c>
      <c r="I9" s="11">
        <v>0.53488372093023251</v>
      </c>
      <c r="J9" s="11">
        <v>0.46511627906976744</v>
      </c>
      <c r="K9" s="11">
        <v>0.60869565217391308</v>
      </c>
      <c r="L9" s="1">
        <v>140</v>
      </c>
      <c r="M9"/>
    </row>
    <row r="10" spans="1:13" x14ac:dyDescent="0.35">
      <c r="A10" s="1">
        <v>9</v>
      </c>
      <c r="B10" s="1" t="s">
        <v>21</v>
      </c>
      <c r="C10" s="3">
        <v>45300</v>
      </c>
      <c r="D10" s="1">
        <v>50000</v>
      </c>
      <c r="E10" s="1">
        <v>90</v>
      </c>
      <c r="F10" s="1">
        <v>700</v>
      </c>
      <c r="G10" s="10">
        <v>600</v>
      </c>
      <c r="H10" s="10">
        <v>100</v>
      </c>
      <c r="I10" s="11">
        <v>0.8571428571428571</v>
      </c>
      <c r="J10" s="11">
        <v>0.14285714285714285</v>
      </c>
      <c r="K10" s="11">
        <v>0.41666666666666669</v>
      </c>
      <c r="L10" s="1">
        <v>250</v>
      </c>
      <c r="M10"/>
    </row>
    <row r="11" spans="1:13" x14ac:dyDescent="0.35">
      <c r="A11" s="1">
        <v>10</v>
      </c>
      <c r="B11" s="1" t="s">
        <v>20</v>
      </c>
      <c r="C11" s="3">
        <v>45301</v>
      </c>
      <c r="D11" s="1">
        <v>31000</v>
      </c>
      <c r="E11" s="1">
        <v>55</v>
      </c>
      <c r="F11" s="1">
        <v>500</v>
      </c>
      <c r="G11" s="10">
        <v>320</v>
      </c>
      <c r="H11" s="10">
        <v>180</v>
      </c>
      <c r="I11" s="11">
        <v>0.64</v>
      </c>
      <c r="J11" s="11">
        <v>0.36</v>
      </c>
      <c r="K11" s="11">
        <v>0.53125</v>
      </c>
      <c r="L11" s="1">
        <v>170</v>
      </c>
      <c r="M11"/>
    </row>
    <row r="12" spans="1:13" x14ac:dyDescent="0.35">
      <c r="A12" s="1">
        <v>11</v>
      </c>
      <c r="B12" s="1" t="s">
        <v>19</v>
      </c>
      <c r="C12" s="3">
        <v>45302</v>
      </c>
      <c r="D12" s="1">
        <v>28000</v>
      </c>
      <c r="E12" s="1">
        <v>44</v>
      </c>
      <c r="F12" s="1">
        <v>460</v>
      </c>
      <c r="G12" s="10">
        <v>250</v>
      </c>
      <c r="H12" s="10">
        <v>210</v>
      </c>
      <c r="I12" s="11">
        <v>0.54347826086956519</v>
      </c>
      <c r="J12" s="11">
        <v>0.45652173913043476</v>
      </c>
      <c r="K12" s="11">
        <v>0.6</v>
      </c>
      <c r="L12" s="1">
        <v>150</v>
      </c>
      <c r="M12"/>
    </row>
    <row r="13" spans="1:13" x14ac:dyDescent="0.35">
      <c r="A13" s="1">
        <v>12</v>
      </c>
      <c r="B13" s="1" t="s">
        <v>18</v>
      </c>
      <c r="C13" s="3">
        <v>45303</v>
      </c>
      <c r="D13" s="1">
        <v>42000</v>
      </c>
      <c r="E13" s="1">
        <v>82</v>
      </c>
      <c r="F13" s="1">
        <v>620</v>
      </c>
      <c r="G13" s="10">
        <v>520</v>
      </c>
      <c r="H13" s="10">
        <v>100</v>
      </c>
      <c r="I13" s="11">
        <v>0.83870967741935487</v>
      </c>
      <c r="J13" s="11">
        <v>0.16129032258064516</v>
      </c>
      <c r="K13" s="11">
        <v>0.44230769230769229</v>
      </c>
      <c r="L13" s="1">
        <v>230</v>
      </c>
      <c r="M13"/>
    </row>
    <row r="14" spans="1:13" x14ac:dyDescent="0.35">
      <c r="A14" s="1">
        <v>13</v>
      </c>
      <c r="B14" s="1" t="s">
        <v>17</v>
      </c>
      <c r="C14" s="3">
        <v>45304</v>
      </c>
      <c r="D14" s="1">
        <v>33000</v>
      </c>
      <c r="E14" s="1">
        <v>60</v>
      </c>
      <c r="F14" s="1">
        <v>530</v>
      </c>
      <c r="G14" s="10">
        <v>380</v>
      </c>
      <c r="H14" s="10">
        <v>150</v>
      </c>
      <c r="I14" s="11">
        <v>0.71698113207547165</v>
      </c>
      <c r="J14" s="11">
        <v>0.28301886792452829</v>
      </c>
      <c r="K14" s="11">
        <v>0.47368421052631576</v>
      </c>
      <c r="L14" s="1">
        <v>180</v>
      </c>
      <c r="M14"/>
    </row>
    <row r="15" spans="1:13" x14ac:dyDescent="0.35">
      <c r="A15" s="1">
        <v>14</v>
      </c>
      <c r="B15" s="1" t="s">
        <v>16</v>
      </c>
      <c r="C15" s="3">
        <v>45305</v>
      </c>
      <c r="D15" s="1">
        <v>37000</v>
      </c>
      <c r="E15" s="1">
        <v>68</v>
      </c>
      <c r="F15" s="1">
        <v>580</v>
      </c>
      <c r="G15" s="10">
        <v>420</v>
      </c>
      <c r="H15" s="10">
        <v>160</v>
      </c>
      <c r="I15" s="11">
        <v>0.72413793103448276</v>
      </c>
      <c r="J15" s="11">
        <v>0.27586206896551724</v>
      </c>
      <c r="K15" s="11">
        <v>0.47619047619047616</v>
      </c>
      <c r="L15" s="1">
        <v>200</v>
      </c>
      <c r="M15"/>
    </row>
    <row r="16" spans="1:13" x14ac:dyDescent="0.35">
      <c r="A16" s="1">
        <v>15</v>
      </c>
      <c r="B16" s="1" t="s">
        <v>15</v>
      </c>
      <c r="C16" s="3">
        <v>45306</v>
      </c>
      <c r="D16" s="1">
        <v>49000</v>
      </c>
      <c r="E16" s="1">
        <v>89</v>
      </c>
      <c r="F16" s="1">
        <v>690</v>
      </c>
      <c r="G16" s="10">
        <v>590</v>
      </c>
      <c r="H16" s="10">
        <v>100</v>
      </c>
      <c r="I16" s="11">
        <v>0.85507246376811596</v>
      </c>
      <c r="J16" s="11">
        <v>0.14492753623188406</v>
      </c>
      <c r="K16" s="11">
        <v>0.40677966101694918</v>
      </c>
      <c r="L16" s="1">
        <v>240</v>
      </c>
      <c r="M16"/>
    </row>
    <row r="17" spans="1:13" x14ac:dyDescent="0.35">
      <c r="A17" s="1">
        <v>16</v>
      </c>
      <c r="B17" s="1" t="s">
        <v>14</v>
      </c>
      <c r="C17" s="3">
        <v>45307</v>
      </c>
      <c r="D17" s="1">
        <v>23000</v>
      </c>
      <c r="E17" s="1">
        <v>32</v>
      </c>
      <c r="F17" s="1">
        <v>310</v>
      </c>
      <c r="G17" s="10">
        <v>160</v>
      </c>
      <c r="H17" s="10">
        <v>150</v>
      </c>
      <c r="I17" s="11">
        <v>0.5161290322580645</v>
      </c>
      <c r="J17" s="11">
        <v>0.4838709677419355</v>
      </c>
      <c r="K17" s="11">
        <v>0.6875</v>
      </c>
      <c r="L17" s="1">
        <v>110</v>
      </c>
      <c r="M17"/>
    </row>
    <row r="18" spans="1:13" x14ac:dyDescent="0.35">
      <c r="A18" s="1">
        <v>17</v>
      </c>
      <c r="B18" s="1" t="s">
        <v>13</v>
      </c>
      <c r="C18" s="3">
        <v>45308</v>
      </c>
      <c r="D18" s="1">
        <v>39000</v>
      </c>
      <c r="E18" s="1">
        <v>70</v>
      </c>
      <c r="F18" s="1">
        <v>570</v>
      </c>
      <c r="G18" s="10">
        <v>440</v>
      </c>
      <c r="H18" s="10">
        <v>130</v>
      </c>
      <c r="I18" s="11">
        <v>0.77192982456140347</v>
      </c>
      <c r="J18" s="11">
        <v>0.22807017543859648</v>
      </c>
      <c r="K18" s="11">
        <v>0.47727272727272729</v>
      </c>
      <c r="L18" s="1">
        <v>210</v>
      </c>
      <c r="M18"/>
    </row>
    <row r="19" spans="1:13" x14ac:dyDescent="0.35">
      <c r="A19" s="1">
        <v>18</v>
      </c>
      <c r="B19" s="1" t="s">
        <v>12</v>
      </c>
      <c r="C19" s="3">
        <v>45309</v>
      </c>
      <c r="D19" s="1">
        <v>30000</v>
      </c>
      <c r="E19" s="1">
        <v>50</v>
      </c>
      <c r="F19" s="1">
        <v>490</v>
      </c>
      <c r="G19" s="10">
        <v>300</v>
      </c>
      <c r="H19" s="10">
        <v>190</v>
      </c>
      <c r="I19" s="11">
        <v>0.61224489795918369</v>
      </c>
      <c r="J19" s="11">
        <v>0.38775510204081631</v>
      </c>
      <c r="K19" s="11">
        <v>0.53333333333333333</v>
      </c>
      <c r="L19" s="1">
        <v>160</v>
      </c>
      <c r="M19"/>
    </row>
    <row r="20" spans="1:13" x14ac:dyDescent="0.35">
      <c r="A20" s="1">
        <v>19</v>
      </c>
      <c r="B20" s="1" t="s">
        <v>11</v>
      </c>
      <c r="C20" s="3">
        <v>45310</v>
      </c>
      <c r="D20" s="1">
        <v>46000</v>
      </c>
      <c r="E20" s="1">
        <v>81</v>
      </c>
      <c r="F20" s="1">
        <v>660</v>
      </c>
      <c r="G20" s="10">
        <v>510</v>
      </c>
      <c r="H20" s="10">
        <v>150</v>
      </c>
      <c r="I20" s="11">
        <v>0.77272727272727271</v>
      </c>
      <c r="J20" s="11">
        <v>0.22727272727272727</v>
      </c>
      <c r="K20" s="11">
        <v>0.43137254901960786</v>
      </c>
      <c r="L20" s="1">
        <v>220</v>
      </c>
      <c r="M20"/>
    </row>
    <row r="21" spans="1:13" x14ac:dyDescent="0.35">
      <c r="A21" s="1">
        <v>20</v>
      </c>
      <c r="B21" s="1" t="s">
        <v>10</v>
      </c>
      <c r="C21" s="3">
        <v>45311</v>
      </c>
      <c r="D21" s="1">
        <v>26000</v>
      </c>
      <c r="E21" s="1">
        <v>43</v>
      </c>
      <c r="F21" s="1">
        <v>440</v>
      </c>
      <c r="G21" s="10">
        <v>240</v>
      </c>
      <c r="H21" s="10">
        <v>200</v>
      </c>
      <c r="I21" s="11">
        <v>0.54545454545454541</v>
      </c>
      <c r="J21" s="11">
        <v>0.45454545454545453</v>
      </c>
      <c r="K21" s="11">
        <v>0.58333333333333337</v>
      </c>
      <c r="L21" s="1">
        <v>140</v>
      </c>
      <c r="M21"/>
    </row>
    <row r="22" spans="1:13" x14ac:dyDescent="0.35">
      <c r="A22" s="1">
        <v>21</v>
      </c>
      <c r="B22" s="1" t="s">
        <v>9</v>
      </c>
      <c r="C22" s="3">
        <v>45312</v>
      </c>
      <c r="D22" s="1">
        <v>52000</v>
      </c>
      <c r="E22" s="1">
        <v>92</v>
      </c>
      <c r="F22" s="1">
        <v>720</v>
      </c>
      <c r="G22" s="10">
        <v>610</v>
      </c>
      <c r="H22" s="10">
        <v>110</v>
      </c>
      <c r="I22" s="11">
        <v>0.84722222222222221</v>
      </c>
      <c r="J22" s="11">
        <v>0.15277777777777779</v>
      </c>
      <c r="K22" s="11">
        <v>0.42622950819672129</v>
      </c>
      <c r="L22" s="1">
        <v>260</v>
      </c>
      <c r="M22"/>
    </row>
    <row r="23" spans="1:13" x14ac:dyDescent="0.35">
      <c r="A23" s="1">
        <v>22</v>
      </c>
      <c r="B23" s="1" t="s">
        <v>8</v>
      </c>
      <c r="C23" s="3">
        <v>45313</v>
      </c>
      <c r="D23" s="1">
        <v>24000</v>
      </c>
      <c r="E23" s="1">
        <v>33</v>
      </c>
      <c r="F23" s="1">
        <v>320</v>
      </c>
      <c r="G23" s="10">
        <v>170</v>
      </c>
      <c r="H23" s="10">
        <v>150</v>
      </c>
      <c r="I23" s="11">
        <v>0.53125</v>
      </c>
      <c r="J23" s="11">
        <v>0.46875</v>
      </c>
      <c r="K23" s="11">
        <v>0.70588235294117652</v>
      </c>
      <c r="L23" s="1">
        <v>120</v>
      </c>
      <c r="M23"/>
    </row>
    <row r="24" spans="1:13" x14ac:dyDescent="0.35">
      <c r="A24" s="1">
        <v>23</v>
      </c>
      <c r="B24" s="1" t="s">
        <v>7</v>
      </c>
      <c r="C24" s="3">
        <v>45314</v>
      </c>
      <c r="D24" s="1">
        <v>44000</v>
      </c>
      <c r="E24" s="1">
        <v>75</v>
      </c>
      <c r="F24" s="1">
        <v>630</v>
      </c>
      <c r="G24" s="10">
        <v>460</v>
      </c>
      <c r="H24" s="10">
        <v>170</v>
      </c>
      <c r="I24" s="11">
        <v>0.73015873015873012</v>
      </c>
      <c r="J24" s="11">
        <v>0.26984126984126983</v>
      </c>
      <c r="K24" s="11">
        <v>0.45652173913043476</v>
      </c>
      <c r="L24" s="1">
        <v>210</v>
      </c>
      <c r="M24"/>
    </row>
    <row r="25" spans="1:13" x14ac:dyDescent="0.35">
      <c r="A25" s="1">
        <v>24</v>
      </c>
      <c r="B25" s="1" t="s">
        <v>6</v>
      </c>
      <c r="C25" s="3">
        <v>45315</v>
      </c>
      <c r="D25" s="1">
        <v>35000</v>
      </c>
      <c r="E25" s="1">
        <v>62</v>
      </c>
      <c r="F25" s="1">
        <v>560</v>
      </c>
      <c r="G25" s="10">
        <v>390</v>
      </c>
      <c r="H25" s="10">
        <v>170</v>
      </c>
      <c r="I25" s="11">
        <v>0.6964285714285714</v>
      </c>
      <c r="J25" s="11">
        <v>0.30357142857142855</v>
      </c>
      <c r="K25" s="11">
        <v>0.48717948717948717</v>
      </c>
      <c r="L25" s="1">
        <v>190</v>
      </c>
      <c r="M25"/>
    </row>
    <row r="26" spans="1:13" x14ac:dyDescent="0.35">
      <c r="A26" s="1">
        <v>25</v>
      </c>
      <c r="B26" s="1" t="s">
        <v>5</v>
      </c>
      <c r="C26" s="3">
        <v>45316</v>
      </c>
      <c r="D26" s="1">
        <v>38000</v>
      </c>
      <c r="E26" s="1">
        <v>69</v>
      </c>
      <c r="F26" s="1">
        <v>590</v>
      </c>
      <c r="G26" s="10">
        <v>430</v>
      </c>
      <c r="H26" s="10">
        <v>160</v>
      </c>
      <c r="I26" s="11">
        <v>0.72881355932203384</v>
      </c>
      <c r="J26" s="11">
        <v>0.2711864406779661</v>
      </c>
      <c r="K26" s="11">
        <v>0.46511627906976744</v>
      </c>
      <c r="L26" s="1">
        <v>200</v>
      </c>
      <c r="M26"/>
    </row>
    <row r="27" spans="1:13" x14ac:dyDescent="0.35">
      <c r="A27" s="1">
        <v>26</v>
      </c>
      <c r="B27" s="1" t="s">
        <v>4</v>
      </c>
      <c r="C27" s="3">
        <v>45317</v>
      </c>
      <c r="D27" s="1">
        <v>47000</v>
      </c>
      <c r="E27" s="1">
        <v>83</v>
      </c>
      <c r="F27" s="1">
        <v>670</v>
      </c>
      <c r="G27" s="10">
        <v>530</v>
      </c>
      <c r="H27" s="10">
        <v>140</v>
      </c>
      <c r="I27" s="11">
        <v>0.79104477611940294</v>
      </c>
      <c r="J27" s="11">
        <v>0.20895522388059701</v>
      </c>
      <c r="K27" s="11">
        <v>0.43396226415094341</v>
      </c>
      <c r="L27" s="1">
        <v>230</v>
      </c>
      <c r="M27"/>
    </row>
    <row r="28" spans="1:13" x14ac:dyDescent="0.35">
      <c r="A28" s="1">
        <v>27</v>
      </c>
      <c r="B28" s="1" t="s">
        <v>3</v>
      </c>
      <c r="C28" s="3">
        <v>45318</v>
      </c>
      <c r="D28" s="1">
        <v>32000</v>
      </c>
      <c r="E28" s="1">
        <v>58</v>
      </c>
      <c r="F28" s="1">
        <v>520</v>
      </c>
      <c r="G28" s="10">
        <v>360</v>
      </c>
      <c r="H28" s="10">
        <v>160</v>
      </c>
      <c r="I28" s="11">
        <v>0.69230769230769229</v>
      </c>
      <c r="J28" s="11">
        <v>0.30769230769230771</v>
      </c>
      <c r="K28" s="11">
        <v>0.5</v>
      </c>
      <c r="L28" s="1">
        <v>180</v>
      </c>
      <c r="M28"/>
    </row>
    <row r="29" spans="1:13" x14ac:dyDescent="0.35">
      <c r="A29" s="1">
        <v>28</v>
      </c>
      <c r="B29" s="1" t="s">
        <v>2</v>
      </c>
      <c r="C29" s="3">
        <v>45319</v>
      </c>
      <c r="D29" s="1">
        <v>29000</v>
      </c>
      <c r="E29" s="1">
        <v>46</v>
      </c>
      <c r="F29" s="1">
        <v>480</v>
      </c>
      <c r="G29" s="10">
        <v>280</v>
      </c>
      <c r="H29" s="10">
        <v>200</v>
      </c>
      <c r="I29" s="11">
        <v>0.58333333333333337</v>
      </c>
      <c r="J29" s="11">
        <v>0.41666666666666669</v>
      </c>
      <c r="K29" s="11">
        <v>0.5357142857142857</v>
      </c>
      <c r="L29" s="1">
        <v>150</v>
      </c>
      <c r="M29"/>
    </row>
    <row r="30" spans="1:13" x14ac:dyDescent="0.35">
      <c r="A30" s="1">
        <v>29</v>
      </c>
      <c r="B30" s="1" t="s">
        <v>1</v>
      </c>
      <c r="C30" s="3">
        <v>45320</v>
      </c>
      <c r="D30" s="1">
        <v>51000</v>
      </c>
      <c r="E30" s="1">
        <v>90</v>
      </c>
      <c r="F30" s="1">
        <v>710</v>
      </c>
      <c r="G30" s="10">
        <v>600</v>
      </c>
      <c r="H30" s="10">
        <v>110</v>
      </c>
      <c r="I30" s="11">
        <v>0.84507042253521125</v>
      </c>
      <c r="J30" s="11">
        <v>0.15492957746478872</v>
      </c>
      <c r="K30" s="11">
        <v>0.41666666666666669</v>
      </c>
      <c r="L30" s="1">
        <v>250</v>
      </c>
      <c r="M30"/>
    </row>
    <row r="31" spans="1:13" x14ac:dyDescent="0.35">
      <c r="A31" s="1">
        <v>30</v>
      </c>
      <c r="B31" s="1" t="s">
        <v>0</v>
      </c>
      <c r="C31" s="3">
        <v>45321</v>
      </c>
      <c r="D31" s="1">
        <v>40000</v>
      </c>
      <c r="E31" s="1">
        <v>72</v>
      </c>
      <c r="F31" s="1">
        <v>600</v>
      </c>
      <c r="G31" s="10">
        <v>450</v>
      </c>
      <c r="H31" s="10">
        <v>150</v>
      </c>
      <c r="I31" s="11">
        <v>0.75</v>
      </c>
      <c r="J31" s="11">
        <v>0.25</v>
      </c>
      <c r="K31" s="11">
        <v>0.48888888888888887</v>
      </c>
      <c r="L31" s="1">
        <v>220</v>
      </c>
      <c r="M31"/>
    </row>
    <row r="32" spans="1:13" x14ac:dyDescent="0.35">
      <c r="A32" s="1">
        <v>31</v>
      </c>
      <c r="B32" s="1" t="s">
        <v>29</v>
      </c>
      <c r="C32" s="3">
        <v>45323</v>
      </c>
      <c r="D32" s="1">
        <v>34000</v>
      </c>
      <c r="E32" s="1">
        <v>65</v>
      </c>
      <c r="F32" s="1">
        <v>550</v>
      </c>
      <c r="G32" s="10">
        <v>350</v>
      </c>
      <c r="H32" s="10">
        <v>200</v>
      </c>
      <c r="I32" s="11">
        <v>0.63636363636363635</v>
      </c>
      <c r="J32" s="11">
        <v>0.36363636363636365</v>
      </c>
      <c r="K32" s="11">
        <v>0.54285714285714282</v>
      </c>
      <c r="L32" s="1">
        <v>190</v>
      </c>
      <c r="M32"/>
    </row>
    <row r="33" spans="1:13" x14ac:dyDescent="0.35">
      <c r="A33" s="1">
        <v>32</v>
      </c>
      <c r="B33" s="1" t="s">
        <v>28</v>
      </c>
      <c r="C33" s="3">
        <v>45324</v>
      </c>
      <c r="D33" s="1">
        <v>43000</v>
      </c>
      <c r="E33" s="1">
        <v>78</v>
      </c>
      <c r="F33" s="1">
        <v>640</v>
      </c>
      <c r="G33" s="10">
        <v>470</v>
      </c>
      <c r="H33" s="10">
        <v>170</v>
      </c>
      <c r="I33" s="11">
        <v>0.734375</v>
      </c>
      <c r="J33" s="11">
        <v>0.265625</v>
      </c>
      <c r="K33" s="11">
        <v>0.44680851063829785</v>
      </c>
      <c r="L33" s="1">
        <v>210</v>
      </c>
      <c r="M33"/>
    </row>
    <row r="34" spans="1:13" x14ac:dyDescent="0.35">
      <c r="A34" s="1">
        <v>33</v>
      </c>
      <c r="B34" s="1" t="s">
        <v>27</v>
      </c>
      <c r="C34" s="3">
        <v>45325</v>
      </c>
      <c r="D34" s="1">
        <v>31000</v>
      </c>
      <c r="E34" s="1">
        <v>55</v>
      </c>
      <c r="F34" s="1">
        <v>500</v>
      </c>
      <c r="G34" s="10">
        <v>320</v>
      </c>
      <c r="H34" s="10">
        <v>180</v>
      </c>
      <c r="I34" s="11">
        <v>0.64</v>
      </c>
      <c r="J34" s="11">
        <v>0.36</v>
      </c>
      <c r="K34" s="11">
        <v>0.5</v>
      </c>
      <c r="L34" s="1">
        <v>160</v>
      </c>
      <c r="M34"/>
    </row>
    <row r="35" spans="1:13" x14ac:dyDescent="0.35">
      <c r="A35" s="1">
        <v>34</v>
      </c>
      <c r="B35" s="1" t="s">
        <v>26</v>
      </c>
      <c r="C35" s="3">
        <v>45326</v>
      </c>
      <c r="D35" s="1">
        <v>27000</v>
      </c>
      <c r="E35" s="1">
        <v>40</v>
      </c>
      <c r="F35" s="1">
        <v>430</v>
      </c>
      <c r="G35" s="10">
        <v>230</v>
      </c>
      <c r="H35" s="10">
        <v>200</v>
      </c>
      <c r="I35" s="11">
        <v>0.53488372093023251</v>
      </c>
      <c r="J35" s="11">
        <v>0.46511627906976744</v>
      </c>
      <c r="K35" s="11">
        <v>0.60869565217391308</v>
      </c>
      <c r="L35" s="1">
        <v>140</v>
      </c>
      <c r="M35"/>
    </row>
    <row r="36" spans="1:13" x14ac:dyDescent="0.35">
      <c r="A36" s="1">
        <v>35</v>
      </c>
      <c r="B36" s="1" t="s">
        <v>25</v>
      </c>
      <c r="C36" s="3">
        <v>45327</v>
      </c>
      <c r="D36" s="1">
        <v>55000</v>
      </c>
      <c r="E36" s="1">
        <v>95</v>
      </c>
      <c r="F36" s="1">
        <v>750</v>
      </c>
      <c r="G36" s="10">
        <v>640</v>
      </c>
      <c r="H36" s="10">
        <v>110</v>
      </c>
      <c r="I36" s="11">
        <v>0.85333333333333339</v>
      </c>
      <c r="J36" s="11">
        <v>0.14666666666666667</v>
      </c>
      <c r="K36" s="11">
        <v>0.4375</v>
      </c>
      <c r="L36" s="1">
        <v>280</v>
      </c>
      <c r="M36"/>
    </row>
    <row r="37" spans="1:13" x14ac:dyDescent="0.35">
      <c r="A37" s="1">
        <v>36</v>
      </c>
      <c r="B37" s="1" t="s">
        <v>24</v>
      </c>
      <c r="C37" s="3">
        <v>45328</v>
      </c>
      <c r="D37" s="1">
        <v>25000</v>
      </c>
      <c r="E37" s="1">
        <v>45</v>
      </c>
      <c r="F37" s="1">
        <v>450</v>
      </c>
      <c r="G37" s="10">
        <v>200</v>
      </c>
      <c r="H37" s="10">
        <v>250</v>
      </c>
      <c r="I37" s="11">
        <v>0.44444444444444442</v>
      </c>
      <c r="J37" s="11">
        <v>0.55555555555555558</v>
      </c>
      <c r="K37" s="11">
        <v>0.6</v>
      </c>
      <c r="L37" s="1">
        <v>120</v>
      </c>
      <c r="M37"/>
    </row>
    <row r="38" spans="1:13" x14ac:dyDescent="0.35">
      <c r="A38" s="1">
        <v>37</v>
      </c>
      <c r="B38" s="1" t="s">
        <v>23</v>
      </c>
      <c r="C38" s="3">
        <v>45329</v>
      </c>
      <c r="D38" s="1">
        <v>48000</v>
      </c>
      <c r="E38" s="1">
        <v>85</v>
      </c>
      <c r="F38" s="1">
        <v>680</v>
      </c>
      <c r="G38" s="10">
        <v>550</v>
      </c>
      <c r="H38" s="10">
        <v>130</v>
      </c>
      <c r="I38" s="11">
        <v>0.80882352941176472</v>
      </c>
      <c r="J38" s="11">
        <v>0.19117647058823528</v>
      </c>
      <c r="K38" s="11">
        <v>0.43636363636363634</v>
      </c>
      <c r="L38" s="1">
        <v>240</v>
      </c>
      <c r="M38"/>
    </row>
    <row r="39" spans="1:13" x14ac:dyDescent="0.35">
      <c r="A39" s="1">
        <v>38</v>
      </c>
      <c r="B39" s="1" t="s">
        <v>22</v>
      </c>
      <c r="C39" s="3">
        <v>45330</v>
      </c>
      <c r="D39" s="1">
        <v>30000</v>
      </c>
      <c r="E39" s="1">
        <v>50</v>
      </c>
      <c r="F39" s="1">
        <v>490</v>
      </c>
      <c r="G39" s="10">
        <v>300</v>
      </c>
      <c r="H39" s="10">
        <v>190</v>
      </c>
      <c r="I39" s="11">
        <v>0.61224489795918369</v>
      </c>
      <c r="J39" s="11">
        <v>0.38775510204081631</v>
      </c>
      <c r="K39" s="11">
        <v>0.56666666666666665</v>
      </c>
      <c r="L39" s="1">
        <v>170</v>
      </c>
      <c r="M39"/>
    </row>
    <row r="40" spans="1:13" x14ac:dyDescent="0.35">
      <c r="A40" s="1">
        <v>39</v>
      </c>
      <c r="B40" s="1" t="s">
        <v>21</v>
      </c>
      <c r="C40" s="3">
        <v>45331</v>
      </c>
      <c r="D40" s="1">
        <v>53000</v>
      </c>
      <c r="E40" s="1">
        <v>93</v>
      </c>
      <c r="F40" s="1">
        <v>730</v>
      </c>
      <c r="G40" s="10">
        <v>620</v>
      </c>
      <c r="H40" s="10">
        <v>110</v>
      </c>
      <c r="I40" s="11">
        <v>0.84931506849315064</v>
      </c>
      <c r="J40" s="11">
        <v>0.15068493150684931</v>
      </c>
      <c r="K40" s="11">
        <v>0.43548387096774194</v>
      </c>
      <c r="L40" s="1">
        <v>270</v>
      </c>
      <c r="M40"/>
    </row>
    <row r="41" spans="1:13" x14ac:dyDescent="0.35">
      <c r="A41" s="1">
        <v>40</v>
      </c>
      <c r="B41" s="1" t="s">
        <v>20</v>
      </c>
      <c r="C41" s="3">
        <v>45332</v>
      </c>
      <c r="D41" s="1">
        <v>28000</v>
      </c>
      <c r="E41" s="1">
        <v>42</v>
      </c>
      <c r="F41" s="1">
        <v>460</v>
      </c>
      <c r="G41" s="10">
        <v>250</v>
      </c>
      <c r="H41" s="10">
        <v>210</v>
      </c>
      <c r="I41" s="11">
        <v>0.54347826086956519</v>
      </c>
      <c r="J41" s="11">
        <v>0.45652173913043476</v>
      </c>
      <c r="K41" s="11">
        <v>0.56000000000000005</v>
      </c>
      <c r="L41" s="1">
        <v>140</v>
      </c>
      <c r="M41"/>
    </row>
    <row r="42" spans="1:13" x14ac:dyDescent="0.35">
      <c r="A42" s="1">
        <v>41</v>
      </c>
      <c r="B42" s="1" t="s">
        <v>19</v>
      </c>
      <c r="C42" s="3">
        <v>45333</v>
      </c>
      <c r="D42" s="1">
        <v>39000</v>
      </c>
      <c r="E42" s="1">
        <v>70</v>
      </c>
      <c r="F42" s="1">
        <v>570</v>
      </c>
      <c r="G42" s="10">
        <v>440</v>
      </c>
      <c r="H42" s="10">
        <v>130</v>
      </c>
      <c r="I42" s="11">
        <v>0.77192982456140347</v>
      </c>
      <c r="J42" s="11">
        <v>0.22807017543859648</v>
      </c>
      <c r="K42" s="11">
        <v>0.47727272727272729</v>
      </c>
      <c r="L42" s="1">
        <v>210</v>
      </c>
      <c r="M42"/>
    </row>
    <row r="43" spans="1:13" x14ac:dyDescent="0.35">
      <c r="A43" s="1">
        <v>42</v>
      </c>
      <c r="B43" s="1" t="s">
        <v>18</v>
      </c>
      <c r="C43" s="3">
        <v>45334</v>
      </c>
      <c r="D43" s="1">
        <v>37000</v>
      </c>
      <c r="E43" s="1">
        <v>68</v>
      </c>
      <c r="F43" s="1">
        <v>580</v>
      </c>
      <c r="G43" s="10">
        <v>420</v>
      </c>
      <c r="H43" s="10">
        <v>160</v>
      </c>
      <c r="I43" s="11">
        <v>0.72413793103448276</v>
      </c>
      <c r="J43" s="11">
        <v>0.27586206896551724</v>
      </c>
      <c r="K43" s="11">
        <v>0.47619047619047616</v>
      </c>
      <c r="L43" s="1">
        <v>200</v>
      </c>
      <c r="M43"/>
    </row>
    <row r="44" spans="1:13" x14ac:dyDescent="0.35">
      <c r="A44" s="1">
        <v>43</v>
      </c>
      <c r="B44" s="1" t="s">
        <v>17</v>
      </c>
      <c r="C44" s="3">
        <v>45335</v>
      </c>
      <c r="D44" s="1">
        <v>46000</v>
      </c>
      <c r="E44" s="1">
        <v>81</v>
      </c>
      <c r="F44" s="1">
        <v>660</v>
      </c>
      <c r="G44" s="10">
        <v>510</v>
      </c>
      <c r="H44" s="10">
        <v>150</v>
      </c>
      <c r="I44" s="11">
        <v>0.77272727272727271</v>
      </c>
      <c r="J44" s="11">
        <v>0.22727272727272727</v>
      </c>
      <c r="K44" s="11">
        <v>0.43137254901960786</v>
      </c>
      <c r="L44" s="1">
        <v>220</v>
      </c>
      <c r="M44"/>
    </row>
    <row r="45" spans="1:13" x14ac:dyDescent="0.35">
      <c r="A45" s="1">
        <v>44</v>
      </c>
      <c r="B45" s="1" t="s">
        <v>16</v>
      </c>
      <c r="C45" s="3">
        <v>45336</v>
      </c>
      <c r="D45" s="1">
        <v>33000</v>
      </c>
      <c r="E45" s="1">
        <v>60</v>
      </c>
      <c r="F45" s="1">
        <v>530</v>
      </c>
      <c r="G45" s="10">
        <v>380</v>
      </c>
      <c r="H45" s="10">
        <v>150</v>
      </c>
      <c r="I45" s="11">
        <v>0.71698113207547165</v>
      </c>
      <c r="J45" s="11">
        <v>0.28301886792452829</v>
      </c>
      <c r="K45" s="11">
        <v>0.47368421052631576</v>
      </c>
      <c r="L45" s="1">
        <v>180</v>
      </c>
      <c r="M45"/>
    </row>
    <row r="46" spans="1:13" x14ac:dyDescent="0.35">
      <c r="A46" s="1">
        <v>45</v>
      </c>
      <c r="B46" s="1" t="s">
        <v>15</v>
      </c>
      <c r="C46" s="3">
        <v>45337</v>
      </c>
      <c r="D46" s="1">
        <v>52000</v>
      </c>
      <c r="E46" s="1">
        <v>92</v>
      </c>
      <c r="F46" s="1">
        <v>720</v>
      </c>
      <c r="G46" s="10">
        <v>610</v>
      </c>
      <c r="H46" s="10">
        <v>110</v>
      </c>
      <c r="I46" s="11">
        <v>0.84722222222222221</v>
      </c>
      <c r="J46" s="11">
        <v>0.15277777777777779</v>
      </c>
      <c r="K46" s="11">
        <v>0.42622950819672129</v>
      </c>
      <c r="L46" s="1">
        <v>260</v>
      </c>
      <c r="M46"/>
    </row>
    <row r="47" spans="1:13" x14ac:dyDescent="0.35">
      <c r="A47" s="1">
        <v>46</v>
      </c>
      <c r="B47" s="1" t="s">
        <v>14</v>
      </c>
      <c r="C47" s="3">
        <v>45338</v>
      </c>
      <c r="D47" s="1">
        <v>29000</v>
      </c>
      <c r="E47" s="1">
        <v>44</v>
      </c>
      <c r="F47" s="1">
        <v>470</v>
      </c>
      <c r="G47" s="10">
        <v>220</v>
      </c>
      <c r="H47" s="10">
        <v>250</v>
      </c>
      <c r="I47" s="11">
        <v>0.46808510638297873</v>
      </c>
      <c r="J47" s="11">
        <v>0.53191489361702127</v>
      </c>
      <c r="K47" s="11">
        <v>0.59090909090909094</v>
      </c>
      <c r="L47" s="1">
        <v>130</v>
      </c>
      <c r="M47"/>
    </row>
    <row r="48" spans="1:13" x14ac:dyDescent="0.35">
      <c r="A48" s="1">
        <v>47</v>
      </c>
      <c r="B48" s="1" t="s">
        <v>13</v>
      </c>
      <c r="C48" s="3">
        <v>45339</v>
      </c>
      <c r="D48" s="1">
        <v>41000</v>
      </c>
      <c r="E48" s="1">
        <v>78</v>
      </c>
      <c r="F48" s="1">
        <v>610</v>
      </c>
      <c r="G48" s="10">
        <v>480</v>
      </c>
      <c r="H48" s="10">
        <v>130</v>
      </c>
      <c r="I48" s="11">
        <v>0.78688524590163933</v>
      </c>
      <c r="J48" s="11">
        <v>0.21311475409836064</v>
      </c>
      <c r="K48" s="11">
        <v>0.4375</v>
      </c>
      <c r="L48" s="1">
        <v>210</v>
      </c>
      <c r="M48"/>
    </row>
    <row r="49" spans="1:13" x14ac:dyDescent="0.35">
      <c r="A49" s="1">
        <v>48</v>
      </c>
      <c r="B49" s="1" t="s">
        <v>12</v>
      </c>
      <c r="C49" s="3">
        <v>45340</v>
      </c>
      <c r="D49" s="1">
        <v>50000</v>
      </c>
      <c r="E49" s="1">
        <v>90</v>
      </c>
      <c r="F49" s="1">
        <v>700</v>
      </c>
      <c r="G49" s="10">
        <v>600</v>
      </c>
      <c r="H49" s="10">
        <v>100</v>
      </c>
      <c r="I49" s="11">
        <v>0.8571428571428571</v>
      </c>
      <c r="J49" s="11">
        <v>0.14285714285714285</v>
      </c>
      <c r="K49" s="11">
        <v>0.41666666666666669</v>
      </c>
      <c r="L49" s="1">
        <v>250</v>
      </c>
      <c r="M49"/>
    </row>
    <row r="50" spans="1:13" x14ac:dyDescent="0.35">
      <c r="A50" s="1">
        <v>49</v>
      </c>
      <c r="B50" s="1" t="s">
        <v>11</v>
      </c>
      <c r="C50" s="3">
        <v>45341</v>
      </c>
      <c r="D50" s="1">
        <v>36000</v>
      </c>
      <c r="E50" s="1">
        <v>65</v>
      </c>
      <c r="F50" s="1">
        <v>540</v>
      </c>
      <c r="G50" s="10">
        <v>400</v>
      </c>
      <c r="H50" s="10">
        <v>140</v>
      </c>
      <c r="I50" s="11">
        <v>0.7407407407407407</v>
      </c>
      <c r="J50" s="11">
        <v>0.25925925925925924</v>
      </c>
      <c r="K50" s="11">
        <v>0.47499999999999998</v>
      </c>
      <c r="L50" s="1">
        <v>190</v>
      </c>
      <c r="M50"/>
    </row>
    <row r="51" spans="1:13" x14ac:dyDescent="0.35">
      <c r="A51" s="1">
        <v>50</v>
      </c>
      <c r="B51" s="1" t="s">
        <v>10</v>
      </c>
      <c r="C51" s="3">
        <v>45342</v>
      </c>
      <c r="D51" s="1">
        <v>24000</v>
      </c>
      <c r="E51" s="1">
        <v>33</v>
      </c>
      <c r="F51" s="1">
        <v>320</v>
      </c>
      <c r="G51" s="10">
        <v>170</v>
      </c>
      <c r="H51" s="10">
        <v>150</v>
      </c>
      <c r="I51" s="11">
        <v>0.53125</v>
      </c>
      <c r="J51" s="11">
        <v>0.46875</v>
      </c>
      <c r="K51" s="11">
        <v>0.6470588235294118</v>
      </c>
      <c r="L51" s="1">
        <v>110</v>
      </c>
      <c r="M51"/>
    </row>
    <row r="52" spans="1:13" x14ac:dyDescent="0.35">
      <c r="A52" s="1">
        <v>51</v>
      </c>
      <c r="B52" s="1" t="s">
        <v>9</v>
      </c>
      <c r="C52" s="3">
        <v>45343</v>
      </c>
      <c r="D52" s="1">
        <v>49000</v>
      </c>
      <c r="E52" s="1">
        <v>89</v>
      </c>
      <c r="F52" s="1">
        <v>690</v>
      </c>
      <c r="G52" s="10">
        <v>590</v>
      </c>
      <c r="H52" s="10">
        <v>100</v>
      </c>
      <c r="I52" s="11">
        <v>0.85507246376811596</v>
      </c>
      <c r="J52" s="11">
        <v>0.14492753623188406</v>
      </c>
      <c r="K52" s="11">
        <v>0.40677966101694918</v>
      </c>
      <c r="L52" s="1">
        <v>240</v>
      </c>
      <c r="M52"/>
    </row>
    <row r="53" spans="1:13" x14ac:dyDescent="0.35">
      <c r="A53" s="1">
        <v>52</v>
      </c>
      <c r="B53" s="1" t="s">
        <v>8</v>
      </c>
      <c r="C53" s="3">
        <v>45344</v>
      </c>
      <c r="D53" s="1">
        <v>26000</v>
      </c>
      <c r="E53" s="1">
        <v>43</v>
      </c>
      <c r="F53" s="1">
        <v>440</v>
      </c>
      <c r="G53" s="10">
        <v>240</v>
      </c>
      <c r="H53" s="10">
        <v>200</v>
      </c>
      <c r="I53" s="11">
        <v>0.54545454545454541</v>
      </c>
      <c r="J53" s="11">
        <v>0.45454545454545453</v>
      </c>
      <c r="K53" s="11">
        <v>0.58333333333333337</v>
      </c>
      <c r="L53" s="1">
        <v>140</v>
      </c>
      <c r="M53"/>
    </row>
    <row r="54" spans="1:13" x14ac:dyDescent="0.35">
      <c r="A54" s="1">
        <v>53</v>
      </c>
      <c r="B54" s="1" t="s">
        <v>7</v>
      </c>
      <c r="C54" s="3">
        <v>45345</v>
      </c>
      <c r="D54" s="1">
        <v>45000</v>
      </c>
      <c r="E54" s="1">
        <v>80</v>
      </c>
      <c r="F54" s="1">
        <v>650</v>
      </c>
      <c r="G54" s="10">
        <v>500</v>
      </c>
      <c r="H54" s="10">
        <v>150</v>
      </c>
      <c r="I54" s="11">
        <v>0.76923076923076927</v>
      </c>
      <c r="J54" s="11">
        <v>0.23076923076923078</v>
      </c>
      <c r="K54" s="11">
        <v>0.44</v>
      </c>
      <c r="L54" s="1">
        <v>220</v>
      </c>
      <c r="M54"/>
    </row>
    <row r="55" spans="1:13" x14ac:dyDescent="0.35">
      <c r="A55" s="1">
        <v>54</v>
      </c>
      <c r="B55" s="1" t="s">
        <v>6</v>
      </c>
      <c r="C55" s="3">
        <v>45346</v>
      </c>
      <c r="D55" s="1">
        <v>40000</v>
      </c>
      <c r="E55" s="1">
        <v>72</v>
      </c>
      <c r="F55" s="1">
        <v>600</v>
      </c>
      <c r="G55" s="10">
        <v>450</v>
      </c>
      <c r="H55" s="10">
        <v>150</v>
      </c>
      <c r="I55" s="11">
        <v>0.75</v>
      </c>
      <c r="J55" s="11">
        <v>0.25</v>
      </c>
      <c r="K55" s="11">
        <v>0.44444444444444442</v>
      </c>
      <c r="L55" s="1">
        <v>200</v>
      </c>
      <c r="M55"/>
    </row>
    <row r="56" spans="1:13" x14ac:dyDescent="0.35">
      <c r="A56" s="1">
        <v>55</v>
      </c>
      <c r="B56" s="1" t="s">
        <v>5</v>
      </c>
      <c r="C56" s="3">
        <v>45347</v>
      </c>
      <c r="D56" s="1">
        <v>38000</v>
      </c>
      <c r="E56" s="1">
        <v>69</v>
      </c>
      <c r="F56" s="1">
        <v>590</v>
      </c>
      <c r="G56" s="10">
        <v>430</v>
      </c>
      <c r="H56" s="10">
        <v>160</v>
      </c>
      <c r="I56" s="11">
        <v>0.72881355932203384</v>
      </c>
      <c r="J56" s="11">
        <v>0.2711864406779661</v>
      </c>
      <c r="K56" s="11">
        <v>0.46511627906976744</v>
      </c>
      <c r="L56" s="1">
        <v>200</v>
      </c>
      <c r="M56"/>
    </row>
    <row r="57" spans="1:13" x14ac:dyDescent="0.35">
      <c r="A57" s="1">
        <v>56</v>
      </c>
      <c r="B57" s="1" t="s">
        <v>4</v>
      </c>
      <c r="C57" s="3">
        <v>45348</v>
      </c>
      <c r="D57" s="1">
        <v>54000</v>
      </c>
      <c r="E57" s="1">
        <v>94</v>
      </c>
      <c r="F57" s="1">
        <v>740</v>
      </c>
      <c r="G57" s="10">
        <v>630</v>
      </c>
      <c r="H57" s="10">
        <v>110</v>
      </c>
      <c r="I57" s="11">
        <v>0.85135135135135132</v>
      </c>
      <c r="J57" s="11">
        <v>0.14864864864864866</v>
      </c>
      <c r="K57" s="11">
        <v>0.42857142857142855</v>
      </c>
      <c r="L57" s="1">
        <v>270</v>
      </c>
      <c r="M57"/>
    </row>
    <row r="58" spans="1:13" x14ac:dyDescent="0.35">
      <c r="A58" s="1">
        <v>57</v>
      </c>
      <c r="B58" s="1" t="s">
        <v>3</v>
      </c>
      <c r="C58" s="3">
        <v>45349</v>
      </c>
      <c r="D58" s="1">
        <v>32000</v>
      </c>
      <c r="E58" s="1">
        <v>58</v>
      </c>
      <c r="F58" s="1">
        <v>520</v>
      </c>
      <c r="G58" s="10">
        <v>360</v>
      </c>
      <c r="H58" s="10">
        <v>160</v>
      </c>
      <c r="I58" s="11">
        <v>0.69230769230769229</v>
      </c>
      <c r="J58" s="11">
        <v>0.30769230769230771</v>
      </c>
      <c r="K58" s="11">
        <v>0.5</v>
      </c>
      <c r="L58" s="1">
        <v>180</v>
      </c>
      <c r="M58"/>
    </row>
    <row r="59" spans="1:13" x14ac:dyDescent="0.35">
      <c r="A59" s="1">
        <v>58</v>
      </c>
      <c r="B59" s="1" t="s">
        <v>2</v>
      </c>
      <c r="C59" s="3">
        <v>45350</v>
      </c>
      <c r="D59" s="1">
        <v>31000</v>
      </c>
      <c r="E59" s="1">
        <v>56</v>
      </c>
      <c r="F59" s="1">
        <v>510</v>
      </c>
      <c r="G59" s="10">
        <v>340</v>
      </c>
      <c r="H59" s="10">
        <v>170</v>
      </c>
      <c r="I59" s="11">
        <v>0.66666666666666663</v>
      </c>
      <c r="J59" s="11">
        <v>0.33333333333333331</v>
      </c>
      <c r="K59" s="11">
        <v>0.5</v>
      </c>
      <c r="L59" s="1">
        <v>170</v>
      </c>
      <c r="M59"/>
    </row>
    <row r="60" spans="1:13" x14ac:dyDescent="0.35">
      <c r="A60" s="1">
        <v>59</v>
      </c>
      <c r="B60" s="1" t="s">
        <v>29</v>
      </c>
      <c r="C60" s="3">
        <v>45352</v>
      </c>
      <c r="D60" s="1">
        <v>29000</v>
      </c>
      <c r="E60" s="1">
        <v>43</v>
      </c>
      <c r="F60" s="1">
        <v>460</v>
      </c>
      <c r="G60" s="10">
        <v>270</v>
      </c>
      <c r="H60" s="10">
        <v>190</v>
      </c>
      <c r="I60" s="11">
        <v>0.58695652173913049</v>
      </c>
      <c r="J60" s="11">
        <v>0.41304347826086957</v>
      </c>
      <c r="K60" s="11">
        <v>0.55555555555555558</v>
      </c>
      <c r="L60" s="1">
        <v>150</v>
      </c>
      <c r="M60"/>
    </row>
    <row r="61" spans="1:13" x14ac:dyDescent="0.35">
      <c r="A61" s="1">
        <v>60</v>
      </c>
      <c r="B61" s="1" t="s">
        <v>28</v>
      </c>
      <c r="C61" s="3">
        <v>45353</v>
      </c>
      <c r="D61" s="1">
        <v>33000</v>
      </c>
      <c r="E61" s="1">
        <v>60</v>
      </c>
      <c r="F61" s="1">
        <v>530</v>
      </c>
      <c r="G61" s="10">
        <v>380</v>
      </c>
      <c r="H61" s="10">
        <v>150</v>
      </c>
      <c r="I61" s="11">
        <v>0.71698113207547165</v>
      </c>
      <c r="J61" s="11">
        <v>0.28301886792452829</v>
      </c>
      <c r="K61" s="11">
        <v>0.47368421052631576</v>
      </c>
      <c r="L61" s="1">
        <v>180</v>
      </c>
      <c r="M61"/>
    </row>
    <row r="62" spans="1:13" x14ac:dyDescent="0.35">
      <c r="A62" s="1">
        <v>61</v>
      </c>
      <c r="B62" s="1" t="s">
        <v>27</v>
      </c>
      <c r="C62" s="3">
        <v>45354</v>
      </c>
      <c r="D62" s="1">
        <v>51000</v>
      </c>
      <c r="E62" s="1">
        <v>90</v>
      </c>
      <c r="F62" s="1">
        <v>710</v>
      </c>
      <c r="G62" s="10">
        <v>600</v>
      </c>
      <c r="H62" s="10">
        <v>110</v>
      </c>
      <c r="I62" s="11">
        <v>0.84507042253521125</v>
      </c>
      <c r="J62" s="11">
        <v>0.15492957746478872</v>
      </c>
      <c r="K62" s="11">
        <v>0.41666666666666669</v>
      </c>
      <c r="L62" s="1">
        <v>250</v>
      </c>
      <c r="M62"/>
    </row>
    <row r="63" spans="1:13" x14ac:dyDescent="0.35">
      <c r="A63" s="1">
        <v>62</v>
      </c>
      <c r="B63" s="1" t="s">
        <v>26</v>
      </c>
      <c r="C63" s="3">
        <v>45355</v>
      </c>
      <c r="D63" s="1">
        <v>27000</v>
      </c>
      <c r="E63" s="1">
        <v>40</v>
      </c>
      <c r="F63" s="1">
        <v>430</v>
      </c>
      <c r="G63" s="10">
        <v>230</v>
      </c>
      <c r="H63" s="10">
        <v>200</v>
      </c>
      <c r="I63" s="11">
        <v>0.53488372093023251</v>
      </c>
      <c r="J63" s="11">
        <v>0.46511627906976744</v>
      </c>
      <c r="K63" s="11">
        <v>0.60869565217391308</v>
      </c>
      <c r="L63" s="1">
        <v>140</v>
      </c>
      <c r="M63"/>
    </row>
    <row r="64" spans="1:13" x14ac:dyDescent="0.35">
      <c r="A64" s="1">
        <v>63</v>
      </c>
      <c r="B64" s="1" t="s">
        <v>25</v>
      </c>
      <c r="C64" s="3">
        <v>45356</v>
      </c>
      <c r="D64" s="1">
        <v>43000</v>
      </c>
      <c r="E64" s="1">
        <v>78</v>
      </c>
      <c r="F64" s="1">
        <v>630</v>
      </c>
      <c r="G64" s="10">
        <v>470</v>
      </c>
      <c r="H64" s="10">
        <v>160</v>
      </c>
      <c r="I64" s="11">
        <v>0.74603174603174605</v>
      </c>
      <c r="J64" s="11">
        <v>0.25396825396825395</v>
      </c>
      <c r="K64" s="11">
        <v>0.44680851063829785</v>
      </c>
      <c r="L64" s="1">
        <v>210</v>
      </c>
      <c r="M64"/>
    </row>
    <row r="65" spans="1:13" x14ac:dyDescent="0.35">
      <c r="A65" s="1">
        <v>64</v>
      </c>
      <c r="B65" s="1" t="s">
        <v>24</v>
      </c>
      <c r="C65" s="3">
        <v>45357</v>
      </c>
      <c r="D65" s="1">
        <v>41000</v>
      </c>
      <c r="E65" s="1">
        <v>77</v>
      </c>
      <c r="F65" s="1">
        <v>610</v>
      </c>
      <c r="G65" s="10">
        <v>480</v>
      </c>
      <c r="H65" s="10">
        <v>130</v>
      </c>
      <c r="I65" s="11">
        <v>0.78688524590163933</v>
      </c>
      <c r="J65" s="11">
        <v>0.21311475409836064</v>
      </c>
      <c r="K65" s="11">
        <v>0.45833333333333331</v>
      </c>
      <c r="L65" s="1">
        <v>220</v>
      </c>
      <c r="M65"/>
    </row>
    <row r="66" spans="1:13" x14ac:dyDescent="0.35">
      <c r="A66" s="1">
        <v>65</v>
      </c>
      <c r="B66" s="1" t="s">
        <v>23</v>
      </c>
      <c r="C66" s="3">
        <v>45358</v>
      </c>
      <c r="D66" s="1">
        <v>50000</v>
      </c>
      <c r="E66" s="1">
        <v>90</v>
      </c>
      <c r="F66" s="1">
        <v>700</v>
      </c>
      <c r="G66" s="10">
        <v>600</v>
      </c>
      <c r="H66" s="10">
        <v>100</v>
      </c>
      <c r="I66" s="11">
        <v>0.8571428571428571</v>
      </c>
      <c r="J66" s="11">
        <v>0.14285714285714285</v>
      </c>
      <c r="K66" s="11">
        <v>0.41666666666666669</v>
      </c>
      <c r="L66" s="1">
        <v>250</v>
      </c>
      <c r="M66"/>
    </row>
    <row r="67" spans="1:13" x14ac:dyDescent="0.35">
      <c r="A67" s="1">
        <v>66</v>
      </c>
      <c r="B67" s="1" t="s">
        <v>22</v>
      </c>
      <c r="C67" s="3">
        <v>45359</v>
      </c>
      <c r="D67" s="1">
        <v>24000</v>
      </c>
      <c r="E67" s="1">
        <v>33</v>
      </c>
      <c r="F67" s="1">
        <v>320</v>
      </c>
      <c r="G67" s="10">
        <v>170</v>
      </c>
      <c r="H67" s="10">
        <v>150</v>
      </c>
      <c r="I67" s="11">
        <v>0.53125</v>
      </c>
      <c r="J67" s="11">
        <v>0.46875</v>
      </c>
      <c r="K67" s="11">
        <v>0.6470588235294118</v>
      </c>
      <c r="L67" s="1">
        <v>110</v>
      </c>
      <c r="M67"/>
    </row>
    <row r="68" spans="1:13" x14ac:dyDescent="0.35">
      <c r="A68" s="1">
        <v>67</v>
      </c>
      <c r="B68" s="1" t="s">
        <v>21</v>
      </c>
      <c r="C68" s="3">
        <v>45360</v>
      </c>
      <c r="D68" s="1">
        <v>48000</v>
      </c>
      <c r="E68" s="1">
        <v>85</v>
      </c>
      <c r="F68" s="1">
        <v>680</v>
      </c>
      <c r="G68" s="10">
        <v>550</v>
      </c>
      <c r="H68" s="10">
        <v>130</v>
      </c>
      <c r="I68" s="11">
        <v>0.80882352941176472</v>
      </c>
      <c r="J68" s="11">
        <v>0.19117647058823528</v>
      </c>
      <c r="K68" s="11">
        <v>0.43636363636363634</v>
      </c>
      <c r="L68" s="1">
        <v>240</v>
      </c>
      <c r="M68"/>
    </row>
    <row r="69" spans="1:13" x14ac:dyDescent="0.35">
      <c r="A69" s="1">
        <v>68</v>
      </c>
      <c r="B69" s="1" t="s">
        <v>20</v>
      </c>
      <c r="C69" s="3">
        <v>45361</v>
      </c>
      <c r="D69" s="1">
        <v>30000</v>
      </c>
      <c r="E69" s="1">
        <v>50</v>
      </c>
      <c r="F69" s="1">
        <v>490</v>
      </c>
      <c r="G69" s="10">
        <v>300</v>
      </c>
      <c r="H69" s="10">
        <v>190</v>
      </c>
      <c r="I69" s="11">
        <v>0.61224489795918369</v>
      </c>
      <c r="J69" s="11">
        <v>0.38775510204081631</v>
      </c>
      <c r="K69" s="11">
        <v>0.53333333333333333</v>
      </c>
      <c r="L69" s="1">
        <v>160</v>
      </c>
      <c r="M69"/>
    </row>
    <row r="70" spans="1:13" x14ac:dyDescent="0.35">
      <c r="A70" s="1">
        <v>69</v>
      </c>
      <c r="B70" s="1" t="s">
        <v>19</v>
      </c>
      <c r="C70" s="3">
        <v>45362</v>
      </c>
      <c r="D70" s="1">
        <v>39000</v>
      </c>
      <c r="E70" s="1">
        <v>70</v>
      </c>
      <c r="F70" s="1">
        <v>570</v>
      </c>
      <c r="G70" s="10">
        <v>440</v>
      </c>
      <c r="H70" s="10">
        <v>130</v>
      </c>
      <c r="I70" s="11">
        <v>0.77192982456140347</v>
      </c>
      <c r="J70" s="11">
        <v>0.22807017543859648</v>
      </c>
      <c r="K70" s="11">
        <v>0.47727272727272729</v>
      </c>
      <c r="L70" s="1">
        <v>210</v>
      </c>
      <c r="M70"/>
    </row>
    <row r="71" spans="1:13" x14ac:dyDescent="0.35">
      <c r="A71" s="1">
        <v>70</v>
      </c>
      <c r="B71" s="1" t="s">
        <v>18</v>
      </c>
      <c r="C71" s="3">
        <v>45363</v>
      </c>
      <c r="D71" s="1">
        <v>37000</v>
      </c>
      <c r="E71" s="1">
        <v>68</v>
      </c>
      <c r="F71" s="1">
        <v>580</v>
      </c>
      <c r="G71" s="10">
        <v>420</v>
      </c>
      <c r="H71" s="10">
        <v>160</v>
      </c>
      <c r="I71" s="11">
        <v>0.72413793103448276</v>
      </c>
      <c r="J71" s="11">
        <v>0.27586206896551724</v>
      </c>
      <c r="K71" s="11">
        <v>0.47619047619047616</v>
      </c>
      <c r="L71" s="1">
        <v>200</v>
      </c>
      <c r="M71"/>
    </row>
    <row r="72" spans="1:13" x14ac:dyDescent="0.35">
      <c r="A72" s="1">
        <v>71</v>
      </c>
      <c r="B72" s="1" t="s">
        <v>17</v>
      </c>
      <c r="C72" s="3">
        <v>45364</v>
      </c>
      <c r="D72" s="1">
        <v>46000</v>
      </c>
      <c r="E72" s="1">
        <v>81</v>
      </c>
      <c r="F72" s="1">
        <v>660</v>
      </c>
      <c r="G72" s="10">
        <v>510</v>
      </c>
      <c r="H72" s="10">
        <v>150</v>
      </c>
      <c r="I72" s="11">
        <v>0.77272727272727271</v>
      </c>
      <c r="J72" s="11">
        <v>0.22727272727272727</v>
      </c>
      <c r="K72" s="11">
        <v>0.43137254901960786</v>
      </c>
      <c r="L72" s="1">
        <v>220</v>
      </c>
      <c r="M72"/>
    </row>
    <row r="73" spans="1:13" x14ac:dyDescent="0.35">
      <c r="A73" s="1">
        <v>72</v>
      </c>
      <c r="B73" s="1" t="s">
        <v>16</v>
      </c>
      <c r="C73" s="3">
        <v>45365</v>
      </c>
      <c r="D73" s="1">
        <v>33000</v>
      </c>
      <c r="E73" s="1">
        <v>60</v>
      </c>
      <c r="F73" s="1">
        <v>530</v>
      </c>
      <c r="G73" s="10">
        <v>380</v>
      </c>
      <c r="H73" s="10">
        <v>150</v>
      </c>
      <c r="I73" s="11">
        <v>0.71698113207547165</v>
      </c>
      <c r="J73" s="11">
        <v>0.28301886792452829</v>
      </c>
      <c r="K73" s="11">
        <v>0.47368421052631576</v>
      </c>
      <c r="L73" s="1">
        <v>180</v>
      </c>
      <c r="M73"/>
    </row>
    <row r="74" spans="1:13" x14ac:dyDescent="0.35">
      <c r="A74" s="1">
        <v>73</v>
      </c>
      <c r="B74" s="1" t="s">
        <v>15</v>
      </c>
      <c r="C74" s="3">
        <v>45366</v>
      </c>
      <c r="D74" s="1">
        <v>52000</v>
      </c>
      <c r="E74" s="1">
        <v>92</v>
      </c>
      <c r="F74" s="1">
        <v>720</v>
      </c>
      <c r="G74" s="10">
        <v>610</v>
      </c>
      <c r="H74" s="10">
        <v>110</v>
      </c>
      <c r="I74" s="11">
        <v>0.84722222222222221</v>
      </c>
      <c r="J74" s="11">
        <v>0.15277777777777779</v>
      </c>
      <c r="K74" s="11">
        <v>0.42622950819672129</v>
      </c>
      <c r="L74" s="1">
        <v>260</v>
      </c>
      <c r="M74"/>
    </row>
    <row r="75" spans="1:13" x14ac:dyDescent="0.35">
      <c r="A75" s="1">
        <v>74</v>
      </c>
      <c r="B75" s="1" t="s">
        <v>14</v>
      </c>
      <c r="C75" s="3">
        <v>45367</v>
      </c>
      <c r="D75" s="1">
        <v>28000</v>
      </c>
      <c r="E75" s="1">
        <v>42</v>
      </c>
      <c r="F75" s="1">
        <v>460</v>
      </c>
      <c r="G75" s="10">
        <v>250</v>
      </c>
      <c r="H75" s="10">
        <v>210</v>
      </c>
      <c r="I75" s="11">
        <v>0.54347826086956519</v>
      </c>
      <c r="J75" s="11">
        <v>0.45652173913043476</v>
      </c>
      <c r="K75" s="11">
        <v>0.56000000000000005</v>
      </c>
      <c r="L75" s="1">
        <v>140</v>
      </c>
      <c r="M75"/>
    </row>
    <row r="76" spans="1:13" x14ac:dyDescent="0.35">
      <c r="A76" s="1">
        <v>75</v>
      </c>
      <c r="B76" s="1" t="s">
        <v>13</v>
      </c>
      <c r="C76" s="3">
        <v>45368</v>
      </c>
      <c r="D76" s="1">
        <v>41000</v>
      </c>
      <c r="E76" s="1">
        <v>78</v>
      </c>
      <c r="F76" s="1">
        <v>610</v>
      </c>
      <c r="G76" s="10">
        <v>480</v>
      </c>
      <c r="H76" s="10">
        <v>130</v>
      </c>
      <c r="I76" s="11">
        <v>0.78688524590163933</v>
      </c>
      <c r="J76" s="11">
        <v>0.21311475409836064</v>
      </c>
      <c r="K76" s="11">
        <v>0.4375</v>
      </c>
      <c r="L76" s="1">
        <v>210</v>
      </c>
      <c r="M76"/>
    </row>
    <row r="77" spans="1:13" x14ac:dyDescent="0.35">
      <c r="A77" s="1">
        <v>76</v>
      </c>
      <c r="B77" s="1" t="s">
        <v>12</v>
      </c>
      <c r="C77" s="3">
        <v>45369</v>
      </c>
      <c r="D77" s="1">
        <v>50000</v>
      </c>
      <c r="E77" s="1">
        <v>90</v>
      </c>
      <c r="F77" s="1">
        <v>700</v>
      </c>
      <c r="G77" s="10">
        <v>600</v>
      </c>
      <c r="H77" s="10">
        <v>100</v>
      </c>
      <c r="I77" s="11">
        <v>0.8571428571428571</v>
      </c>
      <c r="J77" s="11">
        <v>0.14285714285714285</v>
      </c>
      <c r="K77" s="11">
        <v>0.41666666666666669</v>
      </c>
      <c r="L77" s="1">
        <v>250</v>
      </c>
      <c r="M77"/>
    </row>
    <row r="78" spans="1:13" x14ac:dyDescent="0.35">
      <c r="A78" s="1">
        <v>77</v>
      </c>
      <c r="B78" s="1" t="s">
        <v>11</v>
      </c>
      <c r="C78" s="3">
        <v>45370</v>
      </c>
      <c r="D78" s="1">
        <v>36000</v>
      </c>
      <c r="E78" s="1">
        <v>65</v>
      </c>
      <c r="F78" s="1">
        <v>540</v>
      </c>
      <c r="G78" s="10">
        <v>400</v>
      </c>
      <c r="H78" s="10">
        <v>140</v>
      </c>
      <c r="I78" s="11">
        <v>0.7407407407407407</v>
      </c>
      <c r="J78" s="11">
        <v>0.25925925925925924</v>
      </c>
      <c r="K78" s="11">
        <v>0.47499999999999998</v>
      </c>
      <c r="L78" s="1">
        <v>190</v>
      </c>
      <c r="M78"/>
    </row>
    <row r="79" spans="1:13" x14ac:dyDescent="0.35">
      <c r="A79" s="1">
        <v>78</v>
      </c>
      <c r="B79" s="1" t="s">
        <v>10</v>
      </c>
      <c r="C79" s="3">
        <v>45371</v>
      </c>
      <c r="D79" s="1">
        <v>24000</v>
      </c>
      <c r="E79" s="1">
        <v>33</v>
      </c>
      <c r="F79" s="1">
        <v>320</v>
      </c>
      <c r="G79" s="10">
        <v>170</v>
      </c>
      <c r="H79" s="10">
        <v>150</v>
      </c>
      <c r="I79" s="11">
        <v>0.53125</v>
      </c>
      <c r="J79" s="11">
        <v>0.46875</v>
      </c>
      <c r="K79" s="11">
        <v>0.6470588235294118</v>
      </c>
      <c r="L79" s="1">
        <v>110</v>
      </c>
      <c r="M79"/>
    </row>
    <row r="80" spans="1:13" x14ac:dyDescent="0.35">
      <c r="A80" s="1">
        <v>79</v>
      </c>
      <c r="B80" s="1" t="s">
        <v>9</v>
      </c>
      <c r="C80" s="3">
        <v>45372</v>
      </c>
      <c r="D80" s="1">
        <v>49000</v>
      </c>
      <c r="E80" s="1">
        <v>89</v>
      </c>
      <c r="F80" s="1">
        <v>690</v>
      </c>
      <c r="G80" s="10">
        <v>590</v>
      </c>
      <c r="H80" s="10">
        <v>100</v>
      </c>
      <c r="I80" s="11">
        <v>0.85507246376811596</v>
      </c>
      <c r="J80" s="11">
        <v>0.14492753623188406</v>
      </c>
      <c r="K80" s="11">
        <v>0.40677966101694918</v>
      </c>
      <c r="L80" s="1">
        <v>240</v>
      </c>
      <c r="M80"/>
    </row>
    <row r="81" spans="1:13" x14ac:dyDescent="0.35">
      <c r="A81" s="1">
        <v>80</v>
      </c>
      <c r="B81" s="1" t="s">
        <v>8</v>
      </c>
      <c r="C81" s="3">
        <v>45373</v>
      </c>
      <c r="D81" s="1">
        <v>26000</v>
      </c>
      <c r="E81" s="1">
        <v>43</v>
      </c>
      <c r="F81" s="1">
        <v>440</v>
      </c>
      <c r="G81" s="10">
        <v>240</v>
      </c>
      <c r="H81" s="10">
        <v>200</v>
      </c>
      <c r="I81" s="11">
        <v>0.54545454545454541</v>
      </c>
      <c r="J81" s="11">
        <v>0.45454545454545453</v>
      </c>
      <c r="K81" s="11">
        <v>0.58333333333333337</v>
      </c>
      <c r="L81" s="1">
        <v>140</v>
      </c>
      <c r="M81"/>
    </row>
    <row r="82" spans="1:13" x14ac:dyDescent="0.35">
      <c r="A82" s="1">
        <v>81</v>
      </c>
      <c r="B82" s="1" t="s">
        <v>7</v>
      </c>
      <c r="C82" s="3">
        <v>45374</v>
      </c>
      <c r="D82" s="1">
        <v>45000</v>
      </c>
      <c r="E82" s="1">
        <v>80</v>
      </c>
      <c r="F82" s="1">
        <v>650</v>
      </c>
      <c r="G82" s="10">
        <v>500</v>
      </c>
      <c r="H82" s="10">
        <v>150</v>
      </c>
      <c r="I82" s="11">
        <v>0.76923076923076927</v>
      </c>
      <c r="J82" s="11">
        <v>0.23076923076923078</v>
      </c>
      <c r="K82" s="11">
        <v>0.44</v>
      </c>
      <c r="L82" s="1">
        <v>220</v>
      </c>
      <c r="M82"/>
    </row>
    <row r="83" spans="1:13" x14ac:dyDescent="0.35">
      <c r="A83" s="1">
        <v>82</v>
      </c>
      <c r="B83" s="1" t="s">
        <v>6</v>
      </c>
      <c r="C83" s="3">
        <v>45375</v>
      </c>
      <c r="D83" s="1">
        <v>40000</v>
      </c>
      <c r="E83" s="1">
        <v>72</v>
      </c>
      <c r="F83" s="1">
        <v>600</v>
      </c>
      <c r="G83" s="10">
        <v>450</v>
      </c>
      <c r="H83" s="10">
        <v>150</v>
      </c>
      <c r="I83" s="11">
        <v>0.75</v>
      </c>
      <c r="J83" s="11">
        <v>0.25</v>
      </c>
      <c r="K83" s="11">
        <v>0.44444444444444442</v>
      </c>
      <c r="L83" s="1">
        <v>200</v>
      </c>
      <c r="M83"/>
    </row>
    <row r="84" spans="1:13" x14ac:dyDescent="0.35">
      <c r="A84" s="1">
        <v>83</v>
      </c>
      <c r="B84" s="1" t="s">
        <v>5</v>
      </c>
      <c r="C84" s="3">
        <v>45376</v>
      </c>
      <c r="D84" s="1">
        <v>38000</v>
      </c>
      <c r="E84" s="1">
        <v>69</v>
      </c>
      <c r="F84" s="1">
        <v>590</v>
      </c>
      <c r="G84" s="10">
        <v>430</v>
      </c>
      <c r="H84" s="10">
        <v>160</v>
      </c>
      <c r="I84" s="11">
        <v>0.72881355932203384</v>
      </c>
      <c r="J84" s="11">
        <v>0.2711864406779661</v>
      </c>
      <c r="K84" s="11">
        <v>0.46511627906976744</v>
      </c>
      <c r="L84" s="1">
        <v>200</v>
      </c>
      <c r="M84"/>
    </row>
    <row r="85" spans="1:13" x14ac:dyDescent="0.35">
      <c r="A85" s="1">
        <v>84</v>
      </c>
      <c r="B85" s="1" t="s">
        <v>4</v>
      </c>
      <c r="C85" s="3">
        <v>45377</v>
      </c>
      <c r="D85" s="1">
        <v>54000</v>
      </c>
      <c r="E85" s="1">
        <v>94</v>
      </c>
      <c r="F85" s="1">
        <v>740</v>
      </c>
      <c r="G85" s="10">
        <v>630</v>
      </c>
      <c r="H85" s="10">
        <v>110</v>
      </c>
      <c r="I85" s="11">
        <v>0.85135135135135132</v>
      </c>
      <c r="J85" s="11">
        <v>0.14864864864864866</v>
      </c>
      <c r="K85" s="11">
        <v>0.42857142857142855</v>
      </c>
      <c r="L85" s="1">
        <v>270</v>
      </c>
      <c r="M85"/>
    </row>
    <row r="86" spans="1:13" x14ac:dyDescent="0.35">
      <c r="A86" s="1">
        <v>85</v>
      </c>
      <c r="B86" s="1" t="s">
        <v>3</v>
      </c>
      <c r="C86" s="3">
        <v>45378</v>
      </c>
      <c r="D86" s="1">
        <v>32000</v>
      </c>
      <c r="E86" s="1">
        <v>58</v>
      </c>
      <c r="F86" s="1">
        <v>520</v>
      </c>
      <c r="G86" s="10">
        <v>360</v>
      </c>
      <c r="H86" s="10">
        <v>160</v>
      </c>
      <c r="I86" s="11">
        <v>0.69230769230769229</v>
      </c>
      <c r="J86" s="11">
        <v>0.30769230769230771</v>
      </c>
      <c r="K86" s="11">
        <v>0.5</v>
      </c>
      <c r="L86" s="1">
        <v>180</v>
      </c>
      <c r="M86"/>
    </row>
    <row r="87" spans="1:13" x14ac:dyDescent="0.35">
      <c r="A87" s="1">
        <v>86</v>
      </c>
      <c r="B87" s="1" t="s">
        <v>2</v>
      </c>
      <c r="C87" s="3">
        <v>45379</v>
      </c>
      <c r="D87" s="1">
        <v>31000</v>
      </c>
      <c r="E87" s="1">
        <v>56</v>
      </c>
      <c r="F87" s="1">
        <v>510</v>
      </c>
      <c r="G87" s="10">
        <v>340</v>
      </c>
      <c r="H87" s="10">
        <v>170</v>
      </c>
      <c r="I87" s="11">
        <v>0.66666666666666663</v>
      </c>
      <c r="J87" s="11">
        <v>0.33333333333333331</v>
      </c>
      <c r="K87" s="11">
        <v>0.5</v>
      </c>
      <c r="L87" s="1">
        <v>170</v>
      </c>
      <c r="M87"/>
    </row>
    <row r="88" spans="1:13" x14ac:dyDescent="0.35">
      <c r="A88" s="1">
        <v>87</v>
      </c>
      <c r="B88" s="1" t="s">
        <v>1</v>
      </c>
      <c r="C88" s="3">
        <v>45380</v>
      </c>
      <c r="D88" s="1">
        <v>42000</v>
      </c>
      <c r="E88" s="1">
        <v>82</v>
      </c>
      <c r="F88" s="1">
        <v>620</v>
      </c>
      <c r="G88" s="10">
        <v>520</v>
      </c>
      <c r="H88" s="10">
        <v>100</v>
      </c>
      <c r="I88" s="11">
        <v>0.83870967741935487</v>
      </c>
      <c r="J88" s="11">
        <v>0.16129032258064516</v>
      </c>
      <c r="K88" s="11">
        <v>0.44230769230769229</v>
      </c>
      <c r="L88" s="1">
        <v>230</v>
      </c>
      <c r="M88"/>
    </row>
    <row r="89" spans="1:13" x14ac:dyDescent="0.35">
      <c r="A89" s="1">
        <v>88</v>
      </c>
      <c r="B89" s="1" t="s">
        <v>0</v>
      </c>
      <c r="C89" s="3">
        <v>45381</v>
      </c>
      <c r="D89" s="1">
        <v>55000</v>
      </c>
      <c r="E89" s="1">
        <v>95</v>
      </c>
      <c r="F89" s="1">
        <v>750</v>
      </c>
      <c r="G89" s="10">
        <v>640</v>
      </c>
      <c r="H89" s="10">
        <v>110</v>
      </c>
      <c r="I89" s="11">
        <v>0.85333333333333339</v>
      </c>
      <c r="J89" s="11">
        <v>0.14666666666666667</v>
      </c>
      <c r="K89" s="11">
        <v>0.4375</v>
      </c>
      <c r="L89" s="1">
        <v>280</v>
      </c>
      <c r="M89"/>
    </row>
    <row r="90" spans="1:13" x14ac:dyDescent="0.35">
      <c r="A90" s="1">
        <v>89</v>
      </c>
      <c r="B90" s="1" t="s">
        <v>29</v>
      </c>
      <c r="C90" s="3">
        <v>45383</v>
      </c>
      <c r="D90" s="1">
        <v>29000</v>
      </c>
      <c r="E90" s="1">
        <v>43</v>
      </c>
      <c r="F90" s="1">
        <v>460</v>
      </c>
      <c r="G90" s="10">
        <v>270</v>
      </c>
      <c r="H90" s="10">
        <v>190</v>
      </c>
      <c r="I90" s="11">
        <v>0.58695652173913049</v>
      </c>
      <c r="J90" s="11">
        <v>0.41304347826086957</v>
      </c>
      <c r="K90" s="11">
        <v>0.55555555555555558</v>
      </c>
      <c r="L90" s="1">
        <v>150</v>
      </c>
      <c r="M90"/>
    </row>
    <row r="91" spans="1:13" x14ac:dyDescent="0.35">
      <c r="A91" s="1">
        <v>90</v>
      </c>
      <c r="B91" s="1" t="s">
        <v>28</v>
      </c>
      <c r="C91" s="3">
        <v>45384</v>
      </c>
      <c r="D91" s="1">
        <v>33000</v>
      </c>
      <c r="E91" s="1">
        <v>60</v>
      </c>
      <c r="F91" s="1">
        <v>530</v>
      </c>
      <c r="G91" s="10">
        <v>380</v>
      </c>
      <c r="H91" s="10">
        <v>150</v>
      </c>
      <c r="I91" s="11">
        <v>0.71698113207547165</v>
      </c>
      <c r="J91" s="11">
        <v>0.28301886792452829</v>
      </c>
      <c r="K91" s="11">
        <v>0.47368421052631576</v>
      </c>
      <c r="L91" s="1">
        <v>180</v>
      </c>
      <c r="M91"/>
    </row>
    <row r="92" spans="1:13" x14ac:dyDescent="0.35">
      <c r="A92" s="1">
        <v>91</v>
      </c>
      <c r="B92" s="1" t="s">
        <v>27</v>
      </c>
      <c r="C92" s="3">
        <v>45385</v>
      </c>
      <c r="D92" s="1">
        <v>51000</v>
      </c>
      <c r="E92" s="1">
        <v>90</v>
      </c>
      <c r="F92" s="1">
        <v>710</v>
      </c>
      <c r="G92" s="10">
        <v>600</v>
      </c>
      <c r="H92" s="10">
        <v>110</v>
      </c>
      <c r="I92" s="11">
        <v>0.84507042253521125</v>
      </c>
      <c r="J92" s="11">
        <v>0.15492957746478872</v>
      </c>
      <c r="K92" s="11">
        <v>0.41666666666666669</v>
      </c>
      <c r="L92" s="1">
        <v>250</v>
      </c>
      <c r="M92"/>
    </row>
    <row r="93" spans="1:13" x14ac:dyDescent="0.35">
      <c r="A93" s="1">
        <v>92</v>
      </c>
      <c r="B93" s="1" t="s">
        <v>26</v>
      </c>
      <c r="C93" s="3">
        <v>45386</v>
      </c>
      <c r="D93" s="1">
        <v>27000</v>
      </c>
      <c r="E93" s="1">
        <v>40</v>
      </c>
      <c r="F93" s="1">
        <v>430</v>
      </c>
      <c r="G93" s="10">
        <v>230</v>
      </c>
      <c r="H93" s="10">
        <v>200</v>
      </c>
      <c r="I93" s="11">
        <v>0.53488372093023251</v>
      </c>
      <c r="J93" s="11">
        <v>0.46511627906976744</v>
      </c>
      <c r="K93" s="11">
        <v>0.60869565217391308</v>
      </c>
      <c r="L93" s="1">
        <v>140</v>
      </c>
      <c r="M93"/>
    </row>
    <row r="94" spans="1:13" x14ac:dyDescent="0.35">
      <c r="A94" s="1">
        <v>93</v>
      </c>
      <c r="B94" s="1" t="s">
        <v>25</v>
      </c>
      <c r="C94" s="3">
        <v>45387</v>
      </c>
      <c r="D94" s="1">
        <v>43000</v>
      </c>
      <c r="E94" s="1">
        <v>78</v>
      </c>
      <c r="F94" s="1">
        <v>630</v>
      </c>
      <c r="G94" s="10">
        <v>470</v>
      </c>
      <c r="H94" s="10">
        <v>160</v>
      </c>
      <c r="I94" s="11">
        <v>0.74603174603174605</v>
      </c>
      <c r="J94" s="11">
        <v>0.25396825396825395</v>
      </c>
      <c r="K94" s="11">
        <v>0.44680851063829785</v>
      </c>
      <c r="L94" s="1">
        <v>210</v>
      </c>
      <c r="M94"/>
    </row>
    <row r="95" spans="1:13" x14ac:dyDescent="0.35">
      <c r="A95" s="1">
        <v>94</v>
      </c>
      <c r="B95" s="1" t="s">
        <v>24</v>
      </c>
      <c r="C95" s="3">
        <v>45388</v>
      </c>
      <c r="D95" s="1">
        <v>41000</v>
      </c>
      <c r="E95" s="1">
        <v>77</v>
      </c>
      <c r="F95" s="1">
        <v>610</v>
      </c>
      <c r="G95" s="10">
        <v>480</v>
      </c>
      <c r="H95" s="10">
        <v>130</v>
      </c>
      <c r="I95" s="11">
        <v>0.78688524590163933</v>
      </c>
      <c r="J95" s="11">
        <v>0.21311475409836064</v>
      </c>
      <c r="K95" s="11">
        <v>0.45833333333333331</v>
      </c>
      <c r="L95" s="1">
        <v>220</v>
      </c>
      <c r="M95"/>
    </row>
    <row r="96" spans="1:13" x14ac:dyDescent="0.35">
      <c r="A96" s="1">
        <v>95</v>
      </c>
      <c r="B96" s="1" t="s">
        <v>23</v>
      </c>
      <c r="C96" s="3">
        <v>45389</v>
      </c>
      <c r="D96" s="1">
        <v>50000</v>
      </c>
      <c r="E96" s="1">
        <v>90</v>
      </c>
      <c r="F96" s="1">
        <v>700</v>
      </c>
      <c r="G96" s="10">
        <v>600</v>
      </c>
      <c r="H96" s="10">
        <v>100</v>
      </c>
      <c r="I96" s="11">
        <v>0.8571428571428571</v>
      </c>
      <c r="J96" s="11">
        <v>0.14285714285714285</v>
      </c>
      <c r="K96" s="11">
        <v>0.41666666666666669</v>
      </c>
      <c r="L96" s="1">
        <v>250</v>
      </c>
      <c r="M96"/>
    </row>
    <row r="97" spans="1:13" x14ac:dyDescent="0.35">
      <c r="A97" s="1">
        <v>96</v>
      </c>
      <c r="B97" s="1" t="s">
        <v>22</v>
      </c>
      <c r="C97" s="3">
        <v>45390</v>
      </c>
      <c r="D97" s="1">
        <v>24000</v>
      </c>
      <c r="E97" s="1">
        <v>33</v>
      </c>
      <c r="F97" s="1">
        <v>320</v>
      </c>
      <c r="G97" s="10">
        <v>170</v>
      </c>
      <c r="H97" s="10">
        <v>150</v>
      </c>
      <c r="I97" s="11">
        <v>0.53125</v>
      </c>
      <c r="J97" s="11">
        <v>0.46875</v>
      </c>
      <c r="K97" s="11">
        <v>0.6470588235294118</v>
      </c>
      <c r="L97" s="1">
        <v>110</v>
      </c>
      <c r="M97"/>
    </row>
    <row r="98" spans="1:13" x14ac:dyDescent="0.35">
      <c r="A98" s="1">
        <v>97</v>
      </c>
      <c r="B98" s="1" t="s">
        <v>21</v>
      </c>
      <c r="C98" s="3">
        <v>45391</v>
      </c>
      <c r="D98" s="1">
        <v>48000</v>
      </c>
      <c r="E98" s="1">
        <v>85</v>
      </c>
      <c r="F98" s="1">
        <v>680</v>
      </c>
      <c r="G98" s="10">
        <v>550</v>
      </c>
      <c r="H98" s="10">
        <v>130</v>
      </c>
      <c r="I98" s="11">
        <v>0.80882352941176472</v>
      </c>
      <c r="J98" s="11">
        <v>0.19117647058823528</v>
      </c>
      <c r="K98" s="11">
        <v>0.43636363636363634</v>
      </c>
      <c r="L98" s="1">
        <v>240</v>
      </c>
      <c r="M98"/>
    </row>
    <row r="99" spans="1:13" x14ac:dyDescent="0.35">
      <c r="A99" s="1">
        <v>98</v>
      </c>
      <c r="B99" s="1" t="s">
        <v>20</v>
      </c>
      <c r="C99" s="3">
        <v>45392</v>
      </c>
      <c r="D99" s="1">
        <v>30000</v>
      </c>
      <c r="E99" s="1">
        <v>50</v>
      </c>
      <c r="F99" s="1">
        <v>490</v>
      </c>
      <c r="G99" s="10">
        <v>300</v>
      </c>
      <c r="H99" s="10">
        <v>190</v>
      </c>
      <c r="I99" s="11">
        <v>0.61224489795918369</v>
      </c>
      <c r="J99" s="11">
        <v>0.38775510204081631</v>
      </c>
      <c r="K99" s="11">
        <v>0.53333333333333333</v>
      </c>
      <c r="L99" s="1">
        <v>160</v>
      </c>
      <c r="M99"/>
    </row>
    <row r="100" spans="1:13" x14ac:dyDescent="0.35">
      <c r="A100" s="1">
        <v>99</v>
      </c>
      <c r="B100" s="1" t="s">
        <v>19</v>
      </c>
      <c r="C100" s="3">
        <v>45393</v>
      </c>
      <c r="D100" s="1">
        <v>39000</v>
      </c>
      <c r="E100" s="1">
        <v>70</v>
      </c>
      <c r="F100" s="1">
        <v>570</v>
      </c>
      <c r="G100" s="10">
        <v>440</v>
      </c>
      <c r="H100" s="10">
        <v>130</v>
      </c>
      <c r="I100" s="11">
        <v>0.77192982456140347</v>
      </c>
      <c r="J100" s="11">
        <v>0.22807017543859648</v>
      </c>
      <c r="K100" s="11">
        <v>0.47727272727272729</v>
      </c>
      <c r="L100" s="1">
        <v>210</v>
      </c>
      <c r="M100"/>
    </row>
    <row r="101" spans="1:13" x14ac:dyDescent="0.35">
      <c r="A101" s="1">
        <v>100</v>
      </c>
      <c r="B101" s="1" t="s">
        <v>18</v>
      </c>
      <c r="C101" s="3">
        <v>45394</v>
      </c>
      <c r="D101" s="1">
        <v>37000</v>
      </c>
      <c r="E101" s="1">
        <v>68</v>
      </c>
      <c r="F101" s="1">
        <v>580</v>
      </c>
      <c r="G101" s="10">
        <v>420</v>
      </c>
      <c r="H101" s="10">
        <v>160</v>
      </c>
      <c r="I101" s="11">
        <v>0.72413793103448276</v>
      </c>
      <c r="J101" s="11">
        <v>0.27586206896551724</v>
      </c>
      <c r="K101" s="11">
        <v>0.47619047619047616</v>
      </c>
      <c r="L101" s="1">
        <v>200</v>
      </c>
      <c r="M101"/>
    </row>
    <row r="102" spans="1:13" x14ac:dyDescent="0.35">
      <c r="A102" s="1">
        <v>101</v>
      </c>
      <c r="B102" s="1" t="s">
        <v>17</v>
      </c>
      <c r="C102" s="3">
        <v>45395</v>
      </c>
      <c r="D102" s="1">
        <v>46000</v>
      </c>
      <c r="E102" s="1">
        <v>81</v>
      </c>
      <c r="F102" s="1">
        <v>660</v>
      </c>
      <c r="G102" s="10">
        <v>510</v>
      </c>
      <c r="H102" s="10">
        <v>150</v>
      </c>
      <c r="I102" s="11">
        <v>0.77272727272727271</v>
      </c>
      <c r="J102" s="11">
        <v>0.22727272727272727</v>
      </c>
      <c r="K102" s="11">
        <v>0.43137254901960786</v>
      </c>
      <c r="L102" s="1">
        <v>220</v>
      </c>
      <c r="M102"/>
    </row>
    <row r="103" spans="1:13" x14ac:dyDescent="0.35">
      <c r="A103" s="1">
        <v>102</v>
      </c>
      <c r="B103" s="1" t="s">
        <v>16</v>
      </c>
      <c r="C103" s="3">
        <v>45396</v>
      </c>
      <c r="D103" s="1">
        <v>33000</v>
      </c>
      <c r="E103" s="1">
        <v>60</v>
      </c>
      <c r="F103" s="1">
        <v>530</v>
      </c>
      <c r="G103" s="10">
        <v>380</v>
      </c>
      <c r="H103" s="10">
        <v>150</v>
      </c>
      <c r="I103" s="11">
        <v>0.71698113207547165</v>
      </c>
      <c r="J103" s="11">
        <v>0.28301886792452829</v>
      </c>
      <c r="K103" s="11">
        <v>0.47368421052631576</v>
      </c>
      <c r="L103" s="1">
        <v>180</v>
      </c>
      <c r="M103"/>
    </row>
    <row r="104" spans="1:13" x14ac:dyDescent="0.35">
      <c r="A104" s="1">
        <v>103</v>
      </c>
      <c r="B104" s="1" t="s">
        <v>15</v>
      </c>
      <c r="C104" s="3">
        <v>45397</v>
      </c>
      <c r="D104" s="1">
        <v>52000</v>
      </c>
      <c r="E104" s="1">
        <v>92</v>
      </c>
      <c r="F104" s="1">
        <v>720</v>
      </c>
      <c r="G104" s="10">
        <v>610</v>
      </c>
      <c r="H104" s="10">
        <v>110</v>
      </c>
      <c r="I104" s="11">
        <v>0.84722222222222221</v>
      </c>
      <c r="J104" s="11">
        <v>0.15277777777777779</v>
      </c>
      <c r="K104" s="11">
        <v>0.42622950819672129</v>
      </c>
      <c r="L104" s="1">
        <v>260</v>
      </c>
      <c r="M104"/>
    </row>
    <row r="105" spans="1:13" x14ac:dyDescent="0.35">
      <c r="A105" s="1">
        <v>104</v>
      </c>
      <c r="B105" s="1" t="s">
        <v>14</v>
      </c>
      <c r="C105" s="3">
        <v>45398</v>
      </c>
      <c r="D105" s="1">
        <v>28000</v>
      </c>
      <c r="E105" s="1">
        <v>42</v>
      </c>
      <c r="F105" s="1">
        <v>460</v>
      </c>
      <c r="G105" s="10">
        <v>250</v>
      </c>
      <c r="H105" s="10">
        <v>210</v>
      </c>
      <c r="I105" s="11">
        <v>0.54347826086956519</v>
      </c>
      <c r="J105" s="11">
        <v>0.45652173913043476</v>
      </c>
      <c r="K105" s="11">
        <v>0.56000000000000005</v>
      </c>
      <c r="L105" s="1">
        <v>140</v>
      </c>
      <c r="M105"/>
    </row>
    <row r="106" spans="1:13" x14ac:dyDescent="0.35">
      <c r="A106" s="1">
        <v>105</v>
      </c>
      <c r="B106" s="1" t="s">
        <v>13</v>
      </c>
      <c r="C106" s="3">
        <v>45399</v>
      </c>
      <c r="D106" s="1">
        <v>41000</v>
      </c>
      <c r="E106" s="1">
        <v>78</v>
      </c>
      <c r="F106" s="1">
        <v>610</v>
      </c>
      <c r="G106" s="10">
        <v>480</v>
      </c>
      <c r="H106" s="10">
        <v>130</v>
      </c>
      <c r="I106" s="11">
        <v>0.78688524590163933</v>
      </c>
      <c r="J106" s="11">
        <v>0.21311475409836064</v>
      </c>
      <c r="K106" s="11">
        <v>0.4375</v>
      </c>
      <c r="L106" s="1">
        <v>210</v>
      </c>
      <c r="M106"/>
    </row>
    <row r="107" spans="1:13" x14ac:dyDescent="0.35">
      <c r="A107" s="1">
        <v>106</v>
      </c>
      <c r="B107" s="1" t="s">
        <v>12</v>
      </c>
      <c r="C107" s="3">
        <v>45400</v>
      </c>
      <c r="D107" s="1">
        <v>50000</v>
      </c>
      <c r="E107" s="1">
        <v>90</v>
      </c>
      <c r="F107" s="1">
        <v>700</v>
      </c>
      <c r="G107" s="10">
        <v>600</v>
      </c>
      <c r="H107" s="10">
        <v>100</v>
      </c>
      <c r="I107" s="11">
        <v>0.8571428571428571</v>
      </c>
      <c r="J107" s="11">
        <v>0.14285714285714285</v>
      </c>
      <c r="K107" s="11">
        <v>0.41666666666666669</v>
      </c>
      <c r="L107" s="1">
        <v>250</v>
      </c>
      <c r="M107"/>
    </row>
    <row r="108" spans="1:13" x14ac:dyDescent="0.35">
      <c r="A108" s="1">
        <v>107</v>
      </c>
      <c r="B108" s="1" t="s">
        <v>11</v>
      </c>
      <c r="C108" s="3">
        <v>45401</v>
      </c>
      <c r="D108" s="1">
        <v>36000</v>
      </c>
      <c r="E108" s="1">
        <v>65</v>
      </c>
      <c r="F108" s="1">
        <v>540</v>
      </c>
      <c r="G108" s="10">
        <v>400</v>
      </c>
      <c r="H108" s="10">
        <v>140</v>
      </c>
      <c r="I108" s="11">
        <v>0.7407407407407407</v>
      </c>
      <c r="J108" s="11">
        <v>0.25925925925925924</v>
      </c>
      <c r="K108" s="11">
        <v>0.47499999999999998</v>
      </c>
      <c r="L108" s="1">
        <v>190</v>
      </c>
      <c r="M108"/>
    </row>
    <row r="109" spans="1:13" x14ac:dyDescent="0.35">
      <c r="A109" s="1">
        <v>108</v>
      </c>
      <c r="B109" s="1" t="s">
        <v>10</v>
      </c>
      <c r="C109" s="3">
        <v>45402</v>
      </c>
      <c r="D109" s="1">
        <v>24000</v>
      </c>
      <c r="E109" s="1">
        <v>33</v>
      </c>
      <c r="F109" s="1">
        <v>320</v>
      </c>
      <c r="G109" s="10">
        <v>170</v>
      </c>
      <c r="H109" s="10">
        <v>150</v>
      </c>
      <c r="I109" s="11">
        <v>0.53125</v>
      </c>
      <c r="J109" s="11">
        <v>0.46875</v>
      </c>
      <c r="K109" s="11">
        <v>0.6470588235294118</v>
      </c>
      <c r="L109" s="1">
        <v>110</v>
      </c>
      <c r="M109"/>
    </row>
    <row r="110" spans="1:13" x14ac:dyDescent="0.35">
      <c r="A110" s="1">
        <v>109</v>
      </c>
      <c r="B110" s="1" t="s">
        <v>9</v>
      </c>
      <c r="C110" s="3">
        <v>45403</v>
      </c>
      <c r="D110" s="1">
        <v>49000</v>
      </c>
      <c r="E110" s="1">
        <v>89</v>
      </c>
      <c r="F110" s="1">
        <v>690</v>
      </c>
      <c r="G110" s="10">
        <v>590</v>
      </c>
      <c r="H110" s="10">
        <v>100</v>
      </c>
      <c r="I110" s="11">
        <v>0.85507246376811596</v>
      </c>
      <c r="J110" s="11">
        <v>0.14492753623188406</v>
      </c>
      <c r="K110" s="11">
        <v>0.40677966101694918</v>
      </c>
      <c r="L110" s="1">
        <v>240</v>
      </c>
      <c r="M110"/>
    </row>
    <row r="111" spans="1:13" x14ac:dyDescent="0.35">
      <c r="A111" s="1">
        <v>110</v>
      </c>
      <c r="B111" s="1" t="s">
        <v>8</v>
      </c>
      <c r="C111" s="3">
        <v>45404</v>
      </c>
      <c r="D111" s="1">
        <v>26000</v>
      </c>
      <c r="E111" s="1">
        <v>43</v>
      </c>
      <c r="F111" s="1">
        <v>440</v>
      </c>
      <c r="G111" s="10">
        <v>240</v>
      </c>
      <c r="H111" s="10">
        <v>200</v>
      </c>
      <c r="I111" s="11">
        <v>0.54545454545454541</v>
      </c>
      <c r="J111" s="11">
        <v>0.45454545454545453</v>
      </c>
      <c r="K111" s="11">
        <v>0.58333333333333337</v>
      </c>
      <c r="L111" s="1">
        <v>140</v>
      </c>
      <c r="M111"/>
    </row>
    <row r="112" spans="1:13" x14ac:dyDescent="0.35">
      <c r="A112" s="1">
        <v>111</v>
      </c>
      <c r="B112" s="1" t="s">
        <v>7</v>
      </c>
      <c r="C112" s="3">
        <v>45405</v>
      </c>
      <c r="D112" s="1">
        <v>45000</v>
      </c>
      <c r="E112" s="1">
        <v>80</v>
      </c>
      <c r="F112" s="1">
        <v>650</v>
      </c>
      <c r="G112" s="10">
        <v>500</v>
      </c>
      <c r="H112" s="10">
        <v>150</v>
      </c>
      <c r="I112" s="11">
        <v>0.76923076923076927</v>
      </c>
      <c r="J112" s="11">
        <v>0.23076923076923078</v>
      </c>
      <c r="K112" s="11">
        <v>0.44</v>
      </c>
      <c r="L112" s="1">
        <v>220</v>
      </c>
      <c r="M112"/>
    </row>
    <row r="113" spans="1:13" x14ac:dyDescent="0.35">
      <c r="A113" s="1">
        <v>112</v>
      </c>
      <c r="B113" s="1" t="s">
        <v>6</v>
      </c>
      <c r="C113" s="3">
        <v>45406</v>
      </c>
      <c r="D113" s="1">
        <v>40000</v>
      </c>
      <c r="E113" s="1">
        <v>72</v>
      </c>
      <c r="F113" s="1">
        <v>600</v>
      </c>
      <c r="G113" s="10">
        <v>450</v>
      </c>
      <c r="H113" s="10">
        <v>150</v>
      </c>
      <c r="I113" s="11">
        <v>0.75</v>
      </c>
      <c r="J113" s="11">
        <v>0.25</v>
      </c>
      <c r="K113" s="11">
        <v>0.44444444444444442</v>
      </c>
      <c r="L113" s="1">
        <v>200</v>
      </c>
      <c r="M113"/>
    </row>
    <row r="114" spans="1:13" x14ac:dyDescent="0.35">
      <c r="A114" s="1">
        <v>113</v>
      </c>
      <c r="B114" s="1" t="s">
        <v>5</v>
      </c>
      <c r="C114" s="3">
        <v>45407</v>
      </c>
      <c r="D114" s="1">
        <v>38000</v>
      </c>
      <c r="E114" s="1">
        <v>69</v>
      </c>
      <c r="F114" s="1">
        <v>590</v>
      </c>
      <c r="G114" s="10">
        <v>430</v>
      </c>
      <c r="H114" s="10">
        <v>160</v>
      </c>
      <c r="I114" s="11">
        <v>0.72881355932203384</v>
      </c>
      <c r="J114" s="11">
        <v>0.2711864406779661</v>
      </c>
      <c r="K114" s="11">
        <v>0.46511627906976744</v>
      </c>
      <c r="L114" s="1">
        <v>200</v>
      </c>
      <c r="M114"/>
    </row>
    <row r="115" spans="1:13" x14ac:dyDescent="0.35">
      <c r="A115" s="1">
        <v>114</v>
      </c>
      <c r="B115" s="1" t="s">
        <v>4</v>
      </c>
      <c r="C115" s="3">
        <v>45408</v>
      </c>
      <c r="D115" s="1">
        <v>54000</v>
      </c>
      <c r="E115" s="1">
        <v>94</v>
      </c>
      <c r="F115" s="1">
        <v>740</v>
      </c>
      <c r="G115" s="10">
        <v>630</v>
      </c>
      <c r="H115" s="10">
        <v>110</v>
      </c>
      <c r="I115" s="11">
        <v>0.85135135135135132</v>
      </c>
      <c r="J115" s="11">
        <v>0.14864864864864866</v>
      </c>
      <c r="K115" s="11">
        <v>0.42857142857142855</v>
      </c>
      <c r="L115" s="1">
        <v>270</v>
      </c>
      <c r="M115"/>
    </row>
    <row r="116" spans="1:13" x14ac:dyDescent="0.35">
      <c r="A116" s="1">
        <v>115</v>
      </c>
      <c r="B116" s="1" t="s">
        <v>3</v>
      </c>
      <c r="C116" s="3">
        <v>45409</v>
      </c>
      <c r="D116" s="1">
        <v>32000</v>
      </c>
      <c r="E116" s="1">
        <v>58</v>
      </c>
      <c r="F116" s="1">
        <v>520</v>
      </c>
      <c r="G116" s="10">
        <v>360</v>
      </c>
      <c r="H116" s="10">
        <v>160</v>
      </c>
      <c r="I116" s="11">
        <v>0.69230769230769229</v>
      </c>
      <c r="J116" s="11">
        <v>0.30769230769230771</v>
      </c>
      <c r="K116" s="11">
        <v>0.5</v>
      </c>
      <c r="L116" s="1">
        <v>180</v>
      </c>
      <c r="M116"/>
    </row>
    <row r="117" spans="1:13" x14ac:dyDescent="0.35">
      <c r="A117" s="1">
        <v>116</v>
      </c>
      <c r="B117" s="1" t="s">
        <v>2</v>
      </c>
      <c r="C117" s="3">
        <v>45410</v>
      </c>
      <c r="D117" s="1">
        <v>31000</v>
      </c>
      <c r="E117" s="1">
        <v>56</v>
      </c>
      <c r="F117" s="1">
        <v>510</v>
      </c>
      <c r="G117" s="10">
        <v>340</v>
      </c>
      <c r="H117" s="10">
        <v>170</v>
      </c>
      <c r="I117" s="11">
        <v>0.66666666666666663</v>
      </c>
      <c r="J117" s="11">
        <v>0.33333333333333331</v>
      </c>
      <c r="K117" s="11">
        <v>0.5</v>
      </c>
      <c r="L117" s="1">
        <v>170</v>
      </c>
      <c r="M117"/>
    </row>
    <row r="118" spans="1:13" x14ac:dyDescent="0.35">
      <c r="A118" s="1">
        <v>117</v>
      </c>
      <c r="B118" s="1" t="s">
        <v>1</v>
      </c>
      <c r="C118" s="3">
        <v>45411</v>
      </c>
      <c r="D118" s="1">
        <v>42000</v>
      </c>
      <c r="E118" s="1">
        <v>82</v>
      </c>
      <c r="F118" s="1">
        <v>620</v>
      </c>
      <c r="G118" s="10">
        <v>520</v>
      </c>
      <c r="H118" s="10">
        <v>100</v>
      </c>
      <c r="I118" s="11">
        <v>0.83870967741935487</v>
      </c>
      <c r="J118" s="11">
        <v>0.16129032258064516</v>
      </c>
      <c r="K118" s="11">
        <v>0.44230769230769229</v>
      </c>
      <c r="L118" s="1">
        <v>230</v>
      </c>
      <c r="M118"/>
    </row>
    <row r="119" spans="1:13" x14ac:dyDescent="0.35">
      <c r="A119" s="1">
        <v>118</v>
      </c>
      <c r="B119" s="1" t="s">
        <v>0</v>
      </c>
      <c r="C119" s="3">
        <v>45412</v>
      </c>
      <c r="D119" s="1">
        <v>55000</v>
      </c>
      <c r="E119" s="1">
        <v>95</v>
      </c>
      <c r="F119" s="1">
        <v>750</v>
      </c>
      <c r="G119" s="10">
        <v>640</v>
      </c>
      <c r="H119" s="10">
        <v>110</v>
      </c>
      <c r="I119" s="11">
        <v>0.85333333333333339</v>
      </c>
      <c r="J119" s="11">
        <v>0.14666666666666667</v>
      </c>
      <c r="K119" s="11">
        <v>0.4375</v>
      </c>
      <c r="L119" s="1">
        <v>280</v>
      </c>
      <c r="M119"/>
    </row>
    <row r="120" spans="1:13" x14ac:dyDescent="0.35">
      <c r="A120" s="1">
        <v>119</v>
      </c>
      <c r="B120" s="1" t="s">
        <v>29</v>
      </c>
      <c r="C120" s="3">
        <v>45413</v>
      </c>
      <c r="D120" s="1">
        <v>29000</v>
      </c>
      <c r="E120" s="1">
        <v>43</v>
      </c>
      <c r="F120" s="1">
        <v>460</v>
      </c>
      <c r="G120" s="10">
        <v>270</v>
      </c>
      <c r="H120" s="10">
        <v>190</v>
      </c>
      <c r="I120" s="11">
        <v>0.58695652173913049</v>
      </c>
      <c r="J120" s="11">
        <v>0.41304347826086957</v>
      </c>
      <c r="K120" s="11">
        <v>0.55555555555555558</v>
      </c>
      <c r="L120" s="1">
        <v>150</v>
      </c>
      <c r="M120"/>
    </row>
    <row r="121" spans="1:13" x14ac:dyDescent="0.35">
      <c r="A121" s="1">
        <v>120</v>
      </c>
      <c r="B121" s="1" t="s">
        <v>28</v>
      </c>
      <c r="C121" s="3">
        <v>45414</v>
      </c>
      <c r="D121" s="1">
        <v>33000</v>
      </c>
      <c r="E121" s="1">
        <v>60</v>
      </c>
      <c r="F121" s="1">
        <v>530</v>
      </c>
      <c r="G121" s="10">
        <v>380</v>
      </c>
      <c r="H121" s="10">
        <v>150</v>
      </c>
      <c r="I121" s="11">
        <v>0.71698113207547165</v>
      </c>
      <c r="J121" s="11">
        <v>0.28301886792452829</v>
      </c>
      <c r="K121" s="11">
        <v>0.47368421052631576</v>
      </c>
      <c r="L121" s="1">
        <v>180</v>
      </c>
      <c r="M121"/>
    </row>
    <row r="122" spans="1:13" x14ac:dyDescent="0.35">
      <c r="A122" s="1">
        <v>121</v>
      </c>
      <c r="B122" s="1" t="s">
        <v>27</v>
      </c>
      <c r="C122" s="3">
        <v>45415</v>
      </c>
      <c r="D122" s="1">
        <v>51000</v>
      </c>
      <c r="E122" s="1">
        <v>90</v>
      </c>
      <c r="F122" s="1">
        <v>710</v>
      </c>
      <c r="G122" s="10">
        <v>600</v>
      </c>
      <c r="H122" s="10">
        <v>110</v>
      </c>
      <c r="I122" s="11">
        <v>0.84507042253521125</v>
      </c>
      <c r="J122" s="11">
        <v>0.15492957746478872</v>
      </c>
      <c r="K122" s="11">
        <v>0.41666666666666669</v>
      </c>
      <c r="L122" s="1">
        <v>250</v>
      </c>
      <c r="M122"/>
    </row>
    <row r="123" spans="1:13" x14ac:dyDescent="0.35">
      <c r="A123" s="1">
        <v>122</v>
      </c>
      <c r="B123" s="1" t="s">
        <v>26</v>
      </c>
      <c r="C123" s="3">
        <v>45416</v>
      </c>
      <c r="D123" s="1">
        <v>27000</v>
      </c>
      <c r="E123" s="1">
        <v>40</v>
      </c>
      <c r="F123" s="1">
        <v>430</v>
      </c>
      <c r="G123" s="10">
        <v>230</v>
      </c>
      <c r="H123" s="10">
        <v>200</v>
      </c>
      <c r="I123" s="11">
        <v>0.53488372093023251</v>
      </c>
      <c r="J123" s="11">
        <v>0.46511627906976744</v>
      </c>
      <c r="K123" s="11">
        <v>0.60869565217391308</v>
      </c>
      <c r="L123" s="1">
        <v>140</v>
      </c>
      <c r="M123"/>
    </row>
    <row r="124" spans="1:13" x14ac:dyDescent="0.35">
      <c r="A124" s="1">
        <v>123</v>
      </c>
      <c r="B124" s="1" t="s">
        <v>25</v>
      </c>
      <c r="C124" s="3">
        <v>45417</v>
      </c>
      <c r="D124" s="1">
        <v>43000</v>
      </c>
      <c r="E124" s="1">
        <v>78</v>
      </c>
      <c r="F124" s="1">
        <v>630</v>
      </c>
      <c r="G124" s="10">
        <v>470</v>
      </c>
      <c r="H124" s="10">
        <v>160</v>
      </c>
      <c r="I124" s="11">
        <v>0.74603174603174605</v>
      </c>
      <c r="J124" s="11">
        <v>0.25396825396825395</v>
      </c>
      <c r="K124" s="11">
        <v>0.44680851063829785</v>
      </c>
      <c r="L124" s="1">
        <v>210</v>
      </c>
      <c r="M124"/>
    </row>
    <row r="125" spans="1:13" x14ac:dyDescent="0.35">
      <c r="A125" s="1">
        <v>124</v>
      </c>
      <c r="B125" s="1" t="s">
        <v>24</v>
      </c>
      <c r="C125" s="3">
        <v>45418</v>
      </c>
      <c r="D125" s="1">
        <v>41000</v>
      </c>
      <c r="E125" s="1">
        <v>77</v>
      </c>
      <c r="F125" s="1">
        <v>610</v>
      </c>
      <c r="G125" s="10">
        <v>480</v>
      </c>
      <c r="H125" s="10">
        <v>130</v>
      </c>
      <c r="I125" s="11">
        <v>0.78688524590163933</v>
      </c>
      <c r="J125" s="11">
        <v>0.21311475409836064</v>
      </c>
      <c r="K125" s="11">
        <v>0.45833333333333331</v>
      </c>
      <c r="L125" s="1">
        <v>220</v>
      </c>
      <c r="M125"/>
    </row>
    <row r="126" spans="1:13" x14ac:dyDescent="0.35">
      <c r="A126" s="1">
        <v>125</v>
      </c>
      <c r="B126" s="1" t="s">
        <v>23</v>
      </c>
      <c r="C126" s="3">
        <v>45419</v>
      </c>
      <c r="D126" s="1">
        <v>50000</v>
      </c>
      <c r="E126" s="1">
        <v>90</v>
      </c>
      <c r="F126" s="1">
        <v>700</v>
      </c>
      <c r="G126" s="10">
        <v>600</v>
      </c>
      <c r="H126" s="10">
        <v>100</v>
      </c>
      <c r="I126" s="11">
        <v>0.8571428571428571</v>
      </c>
      <c r="J126" s="11">
        <v>0.14285714285714285</v>
      </c>
      <c r="K126" s="11">
        <v>0.41666666666666669</v>
      </c>
      <c r="L126" s="1">
        <v>250</v>
      </c>
      <c r="M126"/>
    </row>
    <row r="127" spans="1:13" x14ac:dyDescent="0.35">
      <c r="A127" s="1">
        <v>126</v>
      </c>
      <c r="B127" s="1" t="s">
        <v>22</v>
      </c>
      <c r="C127" s="3">
        <v>45420</v>
      </c>
      <c r="D127" s="1">
        <v>24000</v>
      </c>
      <c r="E127" s="1">
        <v>33</v>
      </c>
      <c r="F127" s="1">
        <v>320</v>
      </c>
      <c r="G127" s="10">
        <v>170</v>
      </c>
      <c r="H127" s="10">
        <v>150</v>
      </c>
      <c r="I127" s="11">
        <v>0.53125</v>
      </c>
      <c r="J127" s="11">
        <v>0.46875</v>
      </c>
      <c r="K127" s="11">
        <v>0.6470588235294118</v>
      </c>
      <c r="L127" s="1">
        <v>110</v>
      </c>
      <c r="M127"/>
    </row>
    <row r="128" spans="1:13" x14ac:dyDescent="0.35">
      <c r="A128" s="1">
        <v>127</v>
      </c>
      <c r="B128" s="1" t="s">
        <v>21</v>
      </c>
      <c r="C128" s="3">
        <v>45421</v>
      </c>
      <c r="D128" s="1">
        <v>48000</v>
      </c>
      <c r="E128" s="1">
        <v>85</v>
      </c>
      <c r="F128" s="1">
        <v>680</v>
      </c>
      <c r="G128" s="10">
        <v>550</v>
      </c>
      <c r="H128" s="10">
        <v>130</v>
      </c>
      <c r="I128" s="11">
        <v>0.80882352941176472</v>
      </c>
      <c r="J128" s="11">
        <v>0.19117647058823528</v>
      </c>
      <c r="K128" s="11">
        <v>0.43636363636363634</v>
      </c>
      <c r="L128" s="1">
        <v>240</v>
      </c>
      <c r="M128"/>
    </row>
    <row r="129" spans="1:13" x14ac:dyDescent="0.35">
      <c r="A129" s="1">
        <v>128</v>
      </c>
      <c r="B129" s="1" t="s">
        <v>20</v>
      </c>
      <c r="C129" s="3">
        <v>45422</v>
      </c>
      <c r="D129" s="1">
        <v>30000</v>
      </c>
      <c r="E129" s="1">
        <v>50</v>
      </c>
      <c r="F129" s="1">
        <v>490</v>
      </c>
      <c r="G129" s="10">
        <v>300</v>
      </c>
      <c r="H129" s="10">
        <v>190</v>
      </c>
      <c r="I129" s="11">
        <v>0.61224489795918369</v>
      </c>
      <c r="J129" s="11">
        <v>0.38775510204081631</v>
      </c>
      <c r="K129" s="11">
        <v>0.53333333333333333</v>
      </c>
      <c r="L129" s="1">
        <v>160</v>
      </c>
      <c r="M129"/>
    </row>
    <row r="130" spans="1:13" x14ac:dyDescent="0.35">
      <c r="A130" s="1">
        <v>129</v>
      </c>
      <c r="B130" s="1" t="s">
        <v>19</v>
      </c>
      <c r="C130" s="3">
        <v>45423</v>
      </c>
      <c r="D130" s="1">
        <v>39000</v>
      </c>
      <c r="E130" s="1">
        <v>70</v>
      </c>
      <c r="F130" s="1">
        <v>570</v>
      </c>
      <c r="G130" s="10">
        <v>440</v>
      </c>
      <c r="H130" s="10">
        <v>130</v>
      </c>
      <c r="I130" s="11">
        <v>0.77192982456140347</v>
      </c>
      <c r="J130" s="11">
        <v>0.22807017543859648</v>
      </c>
      <c r="K130" s="11">
        <v>0.47727272727272729</v>
      </c>
      <c r="L130" s="1">
        <v>210</v>
      </c>
      <c r="M130"/>
    </row>
    <row r="131" spans="1:13" x14ac:dyDescent="0.35">
      <c r="A131" s="1">
        <v>130</v>
      </c>
      <c r="B131" s="1" t="s">
        <v>18</v>
      </c>
      <c r="C131" s="3">
        <v>45424</v>
      </c>
      <c r="D131" s="1">
        <v>37000</v>
      </c>
      <c r="E131" s="1">
        <v>68</v>
      </c>
      <c r="F131" s="1">
        <v>580</v>
      </c>
      <c r="G131" s="10">
        <v>420</v>
      </c>
      <c r="H131" s="10">
        <v>160</v>
      </c>
      <c r="I131" s="11">
        <v>0.72413793103448276</v>
      </c>
      <c r="J131" s="11">
        <v>0.27586206896551724</v>
      </c>
      <c r="K131" s="11">
        <v>0.47619047619047616</v>
      </c>
      <c r="L131" s="1">
        <v>200</v>
      </c>
      <c r="M131"/>
    </row>
    <row r="132" spans="1:13" x14ac:dyDescent="0.35">
      <c r="A132" s="1">
        <v>131</v>
      </c>
      <c r="B132" s="1" t="s">
        <v>17</v>
      </c>
      <c r="C132" s="3">
        <v>45425</v>
      </c>
      <c r="D132" s="1">
        <v>46000</v>
      </c>
      <c r="E132" s="1">
        <v>81</v>
      </c>
      <c r="F132" s="1">
        <v>660</v>
      </c>
      <c r="G132" s="10">
        <v>510</v>
      </c>
      <c r="H132" s="10">
        <v>150</v>
      </c>
      <c r="I132" s="11">
        <v>0.77272727272727271</v>
      </c>
      <c r="J132" s="11">
        <v>0.22727272727272727</v>
      </c>
      <c r="K132" s="11">
        <v>0.43137254901960786</v>
      </c>
      <c r="L132" s="1">
        <v>220</v>
      </c>
      <c r="M132"/>
    </row>
    <row r="133" spans="1:13" x14ac:dyDescent="0.35">
      <c r="A133" s="1">
        <v>132</v>
      </c>
      <c r="B133" s="1" t="s">
        <v>16</v>
      </c>
      <c r="C133" s="3">
        <v>45426</v>
      </c>
      <c r="D133" s="1">
        <v>33000</v>
      </c>
      <c r="E133" s="1">
        <v>60</v>
      </c>
      <c r="F133" s="1">
        <v>530</v>
      </c>
      <c r="G133" s="10">
        <v>380</v>
      </c>
      <c r="H133" s="10">
        <v>150</v>
      </c>
      <c r="I133" s="11">
        <v>0.71698113207547165</v>
      </c>
      <c r="J133" s="11">
        <v>0.28301886792452829</v>
      </c>
      <c r="K133" s="11">
        <v>0.47368421052631576</v>
      </c>
      <c r="L133" s="1">
        <v>180</v>
      </c>
      <c r="M133"/>
    </row>
    <row r="134" spans="1:13" x14ac:dyDescent="0.35">
      <c r="A134" s="1">
        <v>133</v>
      </c>
      <c r="B134" s="1" t="s">
        <v>15</v>
      </c>
      <c r="C134" s="3">
        <v>45427</v>
      </c>
      <c r="D134" s="1">
        <v>52000</v>
      </c>
      <c r="E134" s="1">
        <v>92</v>
      </c>
      <c r="F134" s="1">
        <v>720</v>
      </c>
      <c r="G134" s="10">
        <v>610</v>
      </c>
      <c r="H134" s="10">
        <v>110</v>
      </c>
      <c r="I134" s="11">
        <v>0.84722222222222221</v>
      </c>
      <c r="J134" s="11">
        <v>0.15277777777777779</v>
      </c>
      <c r="K134" s="11">
        <v>0.42622950819672129</v>
      </c>
      <c r="L134" s="1">
        <v>260</v>
      </c>
      <c r="M134"/>
    </row>
    <row r="135" spans="1:13" x14ac:dyDescent="0.35">
      <c r="A135" s="1">
        <v>134</v>
      </c>
      <c r="B135" s="1" t="s">
        <v>14</v>
      </c>
      <c r="C135" s="3">
        <v>45428</v>
      </c>
      <c r="D135" s="1">
        <v>28000</v>
      </c>
      <c r="E135" s="1">
        <v>42</v>
      </c>
      <c r="F135" s="1">
        <v>460</v>
      </c>
      <c r="G135" s="10">
        <v>250</v>
      </c>
      <c r="H135" s="10">
        <v>210</v>
      </c>
      <c r="I135" s="11">
        <v>0.54347826086956519</v>
      </c>
      <c r="J135" s="11">
        <v>0.45652173913043476</v>
      </c>
      <c r="K135" s="11">
        <v>0.56000000000000005</v>
      </c>
      <c r="L135" s="1">
        <v>140</v>
      </c>
      <c r="M135"/>
    </row>
    <row r="136" spans="1:13" x14ac:dyDescent="0.35">
      <c r="A136" s="1">
        <v>135</v>
      </c>
      <c r="B136" s="1" t="s">
        <v>13</v>
      </c>
      <c r="C136" s="3">
        <v>45429</v>
      </c>
      <c r="D136" s="1">
        <v>41000</v>
      </c>
      <c r="E136" s="1">
        <v>78</v>
      </c>
      <c r="F136" s="1">
        <v>610</v>
      </c>
      <c r="G136" s="10">
        <v>480</v>
      </c>
      <c r="H136" s="10">
        <v>130</v>
      </c>
      <c r="I136" s="11">
        <v>0.78688524590163933</v>
      </c>
      <c r="J136" s="11">
        <v>0.21311475409836064</v>
      </c>
      <c r="K136" s="11">
        <v>0.4375</v>
      </c>
      <c r="L136" s="1">
        <v>210</v>
      </c>
      <c r="M136"/>
    </row>
    <row r="137" spans="1:13" x14ac:dyDescent="0.35">
      <c r="A137" s="1">
        <v>136</v>
      </c>
      <c r="B137" s="1" t="s">
        <v>12</v>
      </c>
      <c r="C137" s="3">
        <v>45430</v>
      </c>
      <c r="D137" s="1">
        <v>50000</v>
      </c>
      <c r="E137" s="1">
        <v>90</v>
      </c>
      <c r="F137" s="1">
        <v>700</v>
      </c>
      <c r="G137" s="10">
        <v>600</v>
      </c>
      <c r="H137" s="10">
        <v>100</v>
      </c>
      <c r="I137" s="11">
        <v>0.8571428571428571</v>
      </c>
      <c r="J137" s="11">
        <v>0.14285714285714285</v>
      </c>
      <c r="K137" s="11">
        <v>0.41666666666666669</v>
      </c>
      <c r="L137" s="1">
        <v>250</v>
      </c>
      <c r="M137"/>
    </row>
    <row r="138" spans="1:13" x14ac:dyDescent="0.35">
      <c r="A138" s="1">
        <v>137</v>
      </c>
      <c r="B138" s="1" t="s">
        <v>11</v>
      </c>
      <c r="C138" s="3">
        <v>45431</v>
      </c>
      <c r="D138" s="1">
        <v>36000</v>
      </c>
      <c r="E138" s="1">
        <v>65</v>
      </c>
      <c r="F138" s="1">
        <v>540</v>
      </c>
      <c r="G138" s="10">
        <v>400</v>
      </c>
      <c r="H138" s="10">
        <v>140</v>
      </c>
      <c r="I138" s="11">
        <v>0.7407407407407407</v>
      </c>
      <c r="J138" s="11">
        <v>0.25925925925925924</v>
      </c>
      <c r="K138" s="11">
        <v>0.47499999999999998</v>
      </c>
      <c r="L138" s="1">
        <v>190</v>
      </c>
      <c r="M138"/>
    </row>
    <row r="139" spans="1:13" x14ac:dyDescent="0.35">
      <c r="A139" s="1">
        <v>138</v>
      </c>
      <c r="B139" s="1" t="s">
        <v>10</v>
      </c>
      <c r="C139" s="3">
        <v>45432</v>
      </c>
      <c r="D139" s="1">
        <v>24000</v>
      </c>
      <c r="E139" s="1">
        <v>33</v>
      </c>
      <c r="F139" s="1">
        <v>320</v>
      </c>
      <c r="G139" s="10">
        <v>170</v>
      </c>
      <c r="H139" s="10">
        <v>150</v>
      </c>
      <c r="I139" s="11">
        <v>0.53125</v>
      </c>
      <c r="J139" s="11">
        <v>0.46875</v>
      </c>
      <c r="K139" s="11">
        <v>0.6470588235294118</v>
      </c>
      <c r="L139" s="1">
        <v>110</v>
      </c>
      <c r="M139"/>
    </row>
    <row r="140" spans="1:13" x14ac:dyDescent="0.35">
      <c r="A140" s="1">
        <v>139</v>
      </c>
      <c r="B140" s="1" t="s">
        <v>9</v>
      </c>
      <c r="C140" s="3">
        <v>45433</v>
      </c>
      <c r="D140" s="1">
        <v>49000</v>
      </c>
      <c r="E140" s="1">
        <v>89</v>
      </c>
      <c r="F140" s="1">
        <v>690</v>
      </c>
      <c r="G140" s="10">
        <v>590</v>
      </c>
      <c r="H140" s="10">
        <v>100</v>
      </c>
      <c r="I140" s="11">
        <v>0.85507246376811596</v>
      </c>
      <c r="J140" s="11">
        <v>0.14492753623188406</v>
      </c>
      <c r="K140" s="11">
        <v>0.40677966101694918</v>
      </c>
      <c r="L140" s="1">
        <v>240</v>
      </c>
      <c r="M140"/>
    </row>
    <row r="141" spans="1:13" x14ac:dyDescent="0.35">
      <c r="A141" s="1">
        <v>140</v>
      </c>
      <c r="B141" s="1" t="s">
        <v>8</v>
      </c>
      <c r="C141" s="3">
        <v>45434</v>
      </c>
      <c r="D141" s="1">
        <v>26000</v>
      </c>
      <c r="E141" s="1">
        <v>43</v>
      </c>
      <c r="F141" s="1">
        <v>440</v>
      </c>
      <c r="G141" s="10">
        <v>240</v>
      </c>
      <c r="H141" s="10">
        <v>200</v>
      </c>
      <c r="I141" s="11">
        <v>0.54545454545454541</v>
      </c>
      <c r="J141" s="11">
        <v>0.45454545454545453</v>
      </c>
      <c r="K141" s="11">
        <v>0.58333333333333337</v>
      </c>
      <c r="L141" s="1">
        <v>140</v>
      </c>
      <c r="M141"/>
    </row>
    <row r="142" spans="1:13" x14ac:dyDescent="0.35">
      <c r="A142" s="1">
        <v>141</v>
      </c>
      <c r="B142" s="1" t="s">
        <v>7</v>
      </c>
      <c r="C142" s="3">
        <v>45435</v>
      </c>
      <c r="D142" s="1">
        <v>45000</v>
      </c>
      <c r="E142" s="1">
        <v>80</v>
      </c>
      <c r="F142" s="1">
        <v>650</v>
      </c>
      <c r="G142" s="10">
        <v>500</v>
      </c>
      <c r="H142" s="10">
        <v>150</v>
      </c>
      <c r="I142" s="11">
        <v>0.76923076923076927</v>
      </c>
      <c r="J142" s="11">
        <v>0.23076923076923078</v>
      </c>
      <c r="K142" s="11">
        <v>0.44</v>
      </c>
      <c r="L142" s="1">
        <v>220</v>
      </c>
      <c r="M142"/>
    </row>
    <row r="143" spans="1:13" x14ac:dyDescent="0.35">
      <c r="A143" s="1">
        <v>142</v>
      </c>
      <c r="B143" s="1" t="s">
        <v>6</v>
      </c>
      <c r="C143" s="3">
        <v>45436</v>
      </c>
      <c r="D143" s="1">
        <v>40000</v>
      </c>
      <c r="E143" s="1">
        <v>72</v>
      </c>
      <c r="F143" s="1">
        <v>600</v>
      </c>
      <c r="G143" s="10">
        <v>450</v>
      </c>
      <c r="H143" s="10">
        <v>150</v>
      </c>
      <c r="I143" s="11">
        <v>0.75</v>
      </c>
      <c r="J143" s="11">
        <v>0.25</v>
      </c>
      <c r="K143" s="11">
        <v>0.44444444444444442</v>
      </c>
      <c r="L143" s="1">
        <v>200</v>
      </c>
      <c r="M143"/>
    </row>
    <row r="144" spans="1:13" x14ac:dyDescent="0.35">
      <c r="A144" s="1">
        <v>143</v>
      </c>
      <c r="B144" s="1" t="s">
        <v>5</v>
      </c>
      <c r="C144" s="3">
        <v>45437</v>
      </c>
      <c r="D144" s="1">
        <v>38000</v>
      </c>
      <c r="E144" s="1">
        <v>69</v>
      </c>
      <c r="F144" s="1">
        <v>590</v>
      </c>
      <c r="G144" s="10">
        <v>430</v>
      </c>
      <c r="H144" s="10">
        <v>160</v>
      </c>
      <c r="I144" s="11">
        <v>0.72881355932203384</v>
      </c>
      <c r="J144" s="11">
        <v>0.2711864406779661</v>
      </c>
      <c r="K144" s="11">
        <v>0.46511627906976744</v>
      </c>
      <c r="L144" s="1">
        <v>200</v>
      </c>
      <c r="M144"/>
    </row>
    <row r="145" spans="1:13" x14ac:dyDescent="0.35">
      <c r="A145" s="1">
        <v>144</v>
      </c>
      <c r="B145" s="1" t="s">
        <v>4</v>
      </c>
      <c r="C145" s="3">
        <v>45438</v>
      </c>
      <c r="D145" s="1">
        <v>54000</v>
      </c>
      <c r="E145" s="1">
        <v>94</v>
      </c>
      <c r="F145" s="1">
        <v>740</v>
      </c>
      <c r="G145" s="10">
        <v>630</v>
      </c>
      <c r="H145" s="10">
        <v>110</v>
      </c>
      <c r="I145" s="11">
        <v>0.85135135135135132</v>
      </c>
      <c r="J145" s="11">
        <v>0.14864864864864866</v>
      </c>
      <c r="K145" s="11">
        <v>0.42857142857142855</v>
      </c>
      <c r="L145" s="1">
        <v>270</v>
      </c>
      <c r="M145"/>
    </row>
    <row r="146" spans="1:13" x14ac:dyDescent="0.35">
      <c r="A146" s="1">
        <v>145</v>
      </c>
      <c r="B146" s="1" t="s">
        <v>3</v>
      </c>
      <c r="C146" s="3">
        <v>45439</v>
      </c>
      <c r="D146" s="1">
        <v>32000</v>
      </c>
      <c r="E146" s="1">
        <v>58</v>
      </c>
      <c r="F146" s="1">
        <v>520</v>
      </c>
      <c r="G146" s="10">
        <v>360</v>
      </c>
      <c r="H146" s="10">
        <v>160</v>
      </c>
      <c r="I146" s="11">
        <v>0.69230769230769229</v>
      </c>
      <c r="J146" s="11">
        <v>0.30769230769230771</v>
      </c>
      <c r="K146" s="11">
        <v>0.5</v>
      </c>
      <c r="L146" s="1">
        <v>180</v>
      </c>
      <c r="M146"/>
    </row>
    <row r="147" spans="1:13" x14ac:dyDescent="0.35">
      <c r="A147" s="1">
        <v>146</v>
      </c>
      <c r="B147" s="1" t="s">
        <v>2</v>
      </c>
      <c r="C147" s="3">
        <v>45440</v>
      </c>
      <c r="D147" s="1">
        <v>31000</v>
      </c>
      <c r="E147" s="1">
        <v>56</v>
      </c>
      <c r="F147" s="1">
        <v>510</v>
      </c>
      <c r="G147" s="10">
        <v>340</v>
      </c>
      <c r="H147" s="10">
        <v>170</v>
      </c>
      <c r="I147" s="11">
        <v>0.66666666666666663</v>
      </c>
      <c r="J147" s="11">
        <v>0.33333333333333331</v>
      </c>
      <c r="K147" s="11">
        <v>0.5</v>
      </c>
      <c r="L147" s="1">
        <v>170</v>
      </c>
      <c r="M147"/>
    </row>
    <row r="148" spans="1:13" x14ac:dyDescent="0.35">
      <c r="A148" s="1">
        <v>147</v>
      </c>
      <c r="B148" s="1" t="s">
        <v>1</v>
      </c>
      <c r="C148" s="3">
        <v>45441</v>
      </c>
      <c r="D148" s="1">
        <v>42000</v>
      </c>
      <c r="E148" s="1">
        <v>82</v>
      </c>
      <c r="F148" s="1">
        <v>620</v>
      </c>
      <c r="G148" s="10">
        <v>520</v>
      </c>
      <c r="H148" s="10">
        <v>100</v>
      </c>
      <c r="I148" s="11">
        <v>0.83870967741935487</v>
      </c>
      <c r="J148" s="11">
        <v>0.16129032258064516</v>
      </c>
      <c r="K148" s="11">
        <v>0.44230769230769229</v>
      </c>
      <c r="L148" s="1">
        <v>230</v>
      </c>
      <c r="M148"/>
    </row>
    <row r="149" spans="1:13" x14ac:dyDescent="0.35">
      <c r="A149" s="1">
        <v>148</v>
      </c>
      <c r="B149" s="1" t="s">
        <v>0</v>
      </c>
      <c r="C149" s="3">
        <v>45442</v>
      </c>
      <c r="D149" s="1">
        <v>55000</v>
      </c>
      <c r="E149" s="1">
        <v>95</v>
      </c>
      <c r="F149" s="1">
        <v>750</v>
      </c>
      <c r="G149" s="10">
        <v>640</v>
      </c>
      <c r="H149" s="10">
        <v>110</v>
      </c>
      <c r="I149" s="11">
        <v>0.85333333333333339</v>
      </c>
      <c r="J149" s="11">
        <v>0.14666666666666667</v>
      </c>
      <c r="K149" s="11">
        <v>0.4375</v>
      </c>
      <c r="L149" s="1">
        <v>280</v>
      </c>
      <c r="M149"/>
    </row>
    <row r="150" spans="1:13" x14ac:dyDescent="0.35">
      <c r="A150" s="1">
        <v>149</v>
      </c>
      <c r="B150" s="1" t="s">
        <v>29</v>
      </c>
      <c r="C150" s="3">
        <v>45444</v>
      </c>
      <c r="D150" s="1">
        <v>29000</v>
      </c>
      <c r="E150" s="1">
        <v>43</v>
      </c>
      <c r="F150" s="1">
        <v>460</v>
      </c>
      <c r="G150" s="10">
        <v>270</v>
      </c>
      <c r="H150" s="10">
        <v>190</v>
      </c>
      <c r="I150" s="11">
        <v>0.58695652173913049</v>
      </c>
      <c r="J150" s="11">
        <v>0.41304347826086957</v>
      </c>
      <c r="K150" s="11">
        <v>0.55555555555555558</v>
      </c>
      <c r="L150" s="1">
        <v>150</v>
      </c>
      <c r="M150"/>
    </row>
    <row r="151" spans="1:13" x14ac:dyDescent="0.35">
      <c r="A151" s="1">
        <v>150</v>
      </c>
      <c r="B151" s="1" t="s">
        <v>28</v>
      </c>
      <c r="C151" s="3">
        <v>45445</v>
      </c>
      <c r="D151" s="1">
        <v>33000</v>
      </c>
      <c r="E151" s="1">
        <v>60</v>
      </c>
      <c r="F151" s="1">
        <v>530</v>
      </c>
      <c r="G151" s="10">
        <v>380</v>
      </c>
      <c r="H151" s="10">
        <v>150</v>
      </c>
      <c r="I151" s="11">
        <v>0.71698113207547165</v>
      </c>
      <c r="J151" s="11">
        <v>0.28301886792452829</v>
      </c>
      <c r="K151" s="11">
        <v>0.47368421052631576</v>
      </c>
      <c r="L151" s="1">
        <v>180</v>
      </c>
      <c r="M151"/>
    </row>
    <row r="152" spans="1:13" x14ac:dyDescent="0.35">
      <c r="A152" s="1">
        <v>151</v>
      </c>
      <c r="B152" s="1" t="s">
        <v>27</v>
      </c>
      <c r="C152" s="3">
        <v>45446</v>
      </c>
      <c r="D152" s="1">
        <v>51000</v>
      </c>
      <c r="E152" s="1">
        <v>90</v>
      </c>
      <c r="F152" s="1">
        <v>710</v>
      </c>
      <c r="G152" s="10">
        <v>600</v>
      </c>
      <c r="H152" s="10">
        <v>110</v>
      </c>
      <c r="I152" s="11">
        <v>0.84507042253521125</v>
      </c>
      <c r="J152" s="11">
        <v>0.15492957746478872</v>
      </c>
      <c r="K152" s="11">
        <v>0.41666666666666669</v>
      </c>
      <c r="L152" s="1">
        <v>250</v>
      </c>
      <c r="M152"/>
    </row>
    <row r="153" spans="1:13" x14ac:dyDescent="0.35">
      <c r="A153" s="1">
        <v>152</v>
      </c>
      <c r="B153" s="1" t="s">
        <v>26</v>
      </c>
      <c r="C153" s="3">
        <v>45447</v>
      </c>
      <c r="D153" s="1">
        <v>27000</v>
      </c>
      <c r="E153" s="1">
        <v>40</v>
      </c>
      <c r="F153" s="1">
        <v>430</v>
      </c>
      <c r="G153" s="10">
        <v>230</v>
      </c>
      <c r="H153" s="10">
        <v>200</v>
      </c>
      <c r="I153" s="11">
        <v>0.53488372093023251</v>
      </c>
      <c r="J153" s="11">
        <v>0.46511627906976744</v>
      </c>
      <c r="K153" s="11">
        <v>0.60869565217391308</v>
      </c>
      <c r="L153" s="1">
        <v>140</v>
      </c>
      <c r="M153"/>
    </row>
    <row r="154" spans="1:13" x14ac:dyDescent="0.35">
      <c r="A154" s="1">
        <v>153</v>
      </c>
      <c r="B154" s="1" t="s">
        <v>25</v>
      </c>
      <c r="C154" s="3">
        <v>45448</v>
      </c>
      <c r="D154" s="1">
        <v>43000</v>
      </c>
      <c r="E154" s="1">
        <v>78</v>
      </c>
      <c r="F154" s="1">
        <v>630</v>
      </c>
      <c r="G154" s="10">
        <v>470</v>
      </c>
      <c r="H154" s="10">
        <v>160</v>
      </c>
      <c r="I154" s="11">
        <v>0.74603174603174605</v>
      </c>
      <c r="J154" s="11">
        <v>0.25396825396825395</v>
      </c>
      <c r="K154" s="11">
        <v>0.44680851063829785</v>
      </c>
      <c r="L154" s="1">
        <v>210</v>
      </c>
      <c r="M154"/>
    </row>
    <row r="155" spans="1:13" x14ac:dyDescent="0.35">
      <c r="A155" s="1">
        <v>154</v>
      </c>
      <c r="B155" s="1" t="s">
        <v>24</v>
      </c>
      <c r="C155" s="3">
        <v>45449</v>
      </c>
      <c r="D155" s="1">
        <v>41000</v>
      </c>
      <c r="E155" s="1">
        <v>77</v>
      </c>
      <c r="F155" s="1">
        <v>610</v>
      </c>
      <c r="G155" s="10">
        <v>480</v>
      </c>
      <c r="H155" s="10">
        <v>130</v>
      </c>
      <c r="I155" s="11">
        <v>0.78688524590163933</v>
      </c>
      <c r="J155" s="11">
        <v>0.21311475409836064</v>
      </c>
      <c r="K155" s="11">
        <v>0.45833333333333331</v>
      </c>
      <c r="L155" s="1">
        <v>220</v>
      </c>
      <c r="M155"/>
    </row>
    <row r="156" spans="1:13" x14ac:dyDescent="0.35">
      <c r="A156" s="1">
        <v>155</v>
      </c>
      <c r="B156" s="1" t="s">
        <v>23</v>
      </c>
      <c r="C156" s="3">
        <v>45450</v>
      </c>
      <c r="D156" s="1">
        <v>50000</v>
      </c>
      <c r="E156" s="1">
        <v>90</v>
      </c>
      <c r="F156" s="1">
        <v>700</v>
      </c>
      <c r="G156" s="10">
        <v>600</v>
      </c>
      <c r="H156" s="10">
        <v>100</v>
      </c>
      <c r="I156" s="11">
        <v>0.8571428571428571</v>
      </c>
      <c r="J156" s="11">
        <v>0.14285714285714285</v>
      </c>
      <c r="K156" s="11">
        <v>0.41666666666666669</v>
      </c>
      <c r="L156" s="1">
        <v>250</v>
      </c>
      <c r="M156"/>
    </row>
    <row r="157" spans="1:13" x14ac:dyDescent="0.35">
      <c r="A157" s="1">
        <v>156</v>
      </c>
      <c r="B157" s="1" t="s">
        <v>22</v>
      </c>
      <c r="C157" s="3">
        <v>45451</v>
      </c>
      <c r="D157" s="1">
        <v>24000</v>
      </c>
      <c r="E157" s="1">
        <v>33</v>
      </c>
      <c r="F157" s="1">
        <v>320</v>
      </c>
      <c r="G157" s="10">
        <v>170</v>
      </c>
      <c r="H157" s="10">
        <v>150</v>
      </c>
      <c r="I157" s="11">
        <v>0.53125</v>
      </c>
      <c r="J157" s="11">
        <v>0.46875</v>
      </c>
      <c r="K157" s="11">
        <v>0.6470588235294118</v>
      </c>
      <c r="L157" s="1">
        <v>110</v>
      </c>
      <c r="M157"/>
    </row>
    <row r="158" spans="1:13" x14ac:dyDescent="0.35">
      <c r="A158" s="1">
        <v>157</v>
      </c>
      <c r="B158" s="1" t="s">
        <v>21</v>
      </c>
      <c r="C158" s="3">
        <v>45452</v>
      </c>
      <c r="D158" s="1">
        <v>48000</v>
      </c>
      <c r="E158" s="1">
        <v>85</v>
      </c>
      <c r="F158" s="1">
        <v>680</v>
      </c>
      <c r="G158" s="10">
        <v>550</v>
      </c>
      <c r="H158" s="10">
        <v>130</v>
      </c>
      <c r="I158" s="11">
        <v>0.80882352941176472</v>
      </c>
      <c r="J158" s="11">
        <v>0.19117647058823528</v>
      </c>
      <c r="K158" s="11">
        <v>0.43636363636363634</v>
      </c>
      <c r="L158" s="1">
        <v>240</v>
      </c>
      <c r="M158"/>
    </row>
    <row r="159" spans="1:13" x14ac:dyDescent="0.35">
      <c r="A159" s="1">
        <v>158</v>
      </c>
      <c r="B159" s="1" t="s">
        <v>20</v>
      </c>
      <c r="C159" s="3">
        <v>45453</v>
      </c>
      <c r="D159" s="1">
        <v>30000</v>
      </c>
      <c r="E159" s="1">
        <v>50</v>
      </c>
      <c r="F159" s="1">
        <v>490</v>
      </c>
      <c r="G159" s="10">
        <v>300</v>
      </c>
      <c r="H159" s="10">
        <v>190</v>
      </c>
      <c r="I159" s="11">
        <v>0.61224489795918369</v>
      </c>
      <c r="J159" s="11">
        <v>0.38775510204081631</v>
      </c>
      <c r="K159" s="11">
        <v>0.53333333333333333</v>
      </c>
      <c r="L159" s="1">
        <v>160</v>
      </c>
      <c r="M159"/>
    </row>
    <row r="160" spans="1:13" x14ac:dyDescent="0.35">
      <c r="A160" s="1">
        <v>159</v>
      </c>
      <c r="B160" s="1" t="s">
        <v>19</v>
      </c>
      <c r="C160" s="3">
        <v>45454</v>
      </c>
      <c r="D160" s="1">
        <v>39000</v>
      </c>
      <c r="E160" s="1">
        <v>70</v>
      </c>
      <c r="F160" s="1">
        <v>570</v>
      </c>
      <c r="G160" s="10">
        <v>440</v>
      </c>
      <c r="H160" s="10">
        <v>130</v>
      </c>
      <c r="I160" s="11">
        <v>0.77192982456140347</v>
      </c>
      <c r="J160" s="11">
        <v>0.22807017543859648</v>
      </c>
      <c r="K160" s="11">
        <v>0.47727272727272729</v>
      </c>
      <c r="L160" s="1">
        <v>210</v>
      </c>
      <c r="M160"/>
    </row>
    <row r="161" spans="1:13" x14ac:dyDescent="0.35">
      <c r="A161" s="1">
        <v>160</v>
      </c>
      <c r="B161" s="1" t="s">
        <v>18</v>
      </c>
      <c r="C161" s="3">
        <v>45455</v>
      </c>
      <c r="D161" s="1">
        <v>37000</v>
      </c>
      <c r="E161" s="1">
        <v>68</v>
      </c>
      <c r="F161" s="1">
        <v>580</v>
      </c>
      <c r="G161" s="10">
        <v>420</v>
      </c>
      <c r="H161" s="10">
        <v>160</v>
      </c>
      <c r="I161" s="11">
        <v>0.72413793103448276</v>
      </c>
      <c r="J161" s="11">
        <v>0.27586206896551724</v>
      </c>
      <c r="K161" s="11">
        <v>0.47619047619047616</v>
      </c>
      <c r="L161" s="1">
        <v>200</v>
      </c>
      <c r="M161"/>
    </row>
    <row r="162" spans="1:13" x14ac:dyDescent="0.35">
      <c r="A162" s="1">
        <v>161</v>
      </c>
      <c r="B162" s="1" t="s">
        <v>17</v>
      </c>
      <c r="C162" s="3">
        <v>45456</v>
      </c>
      <c r="D162" s="1">
        <v>46000</v>
      </c>
      <c r="E162" s="1">
        <v>81</v>
      </c>
      <c r="F162" s="1">
        <v>660</v>
      </c>
      <c r="G162" s="10">
        <v>510</v>
      </c>
      <c r="H162" s="10">
        <v>150</v>
      </c>
      <c r="I162" s="11">
        <v>0.77272727272727271</v>
      </c>
      <c r="J162" s="11">
        <v>0.22727272727272727</v>
      </c>
      <c r="K162" s="11">
        <v>0.43137254901960786</v>
      </c>
      <c r="L162" s="1">
        <v>220</v>
      </c>
      <c r="M162"/>
    </row>
    <row r="163" spans="1:13" x14ac:dyDescent="0.35">
      <c r="A163" s="1">
        <v>162</v>
      </c>
      <c r="B163" s="1" t="s">
        <v>16</v>
      </c>
      <c r="C163" s="3">
        <v>45457</v>
      </c>
      <c r="D163" s="1">
        <v>33000</v>
      </c>
      <c r="E163" s="1">
        <v>60</v>
      </c>
      <c r="F163" s="1">
        <v>530</v>
      </c>
      <c r="G163" s="10">
        <v>380</v>
      </c>
      <c r="H163" s="10">
        <v>150</v>
      </c>
      <c r="I163" s="11">
        <v>0.71698113207547165</v>
      </c>
      <c r="J163" s="11">
        <v>0.28301886792452829</v>
      </c>
      <c r="K163" s="11">
        <v>0.47368421052631576</v>
      </c>
      <c r="L163" s="1">
        <v>180</v>
      </c>
      <c r="M163"/>
    </row>
    <row r="164" spans="1:13" x14ac:dyDescent="0.35">
      <c r="A164" s="1">
        <v>163</v>
      </c>
      <c r="B164" s="1" t="s">
        <v>15</v>
      </c>
      <c r="C164" s="3">
        <v>45458</v>
      </c>
      <c r="D164" s="1">
        <v>52000</v>
      </c>
      <c r="E164" s="1">
        <v>92</v>
      </c>
      <c r="F164" s="1">
        <v>720</v>
      </c>
      <c r="G164" s="10">
        <v>610</v>
      </c>
      <c r="H164" s="10">
        <v>110</v>
      </c>
      <c r="I164" s="11">
        <v>0.84722222222222221</v>
      </c>
      <c r="J164" s="11">
        <v>0.15277777777777779</v>
      </c>
      <c r="K164" s="11">
        <v>0.42622950819672129</v>
      </c>
      <c r="L164" s="1">
        <v>260</v>
      </c>
      <c r="M164"/>
    </row>
    <row r="165" spans="1:13" x14ac:dyDescent="0.35">
      <c r="A165" s="1">
        <v>164</v>
      </c>
      <c r="B165" s="1" t="s">
        <v>14</v>
      </c>
      <c r="C165" s="3">
        <v>45459</v>
      </c>
      <c r="D165" s="1">
        <v>28000</v>
      </c>
      <c r="E165" s="1">
        <v>42</v>
      </c>
      <c r="F165" s="1">
        <v>460</v>
      </c>
      <c r="G165" s="10">
        <v>250</v>
      </c>
      <c r="H165" s="10">
        <v>210</v>
      </c>
      <c r="I165" s="11">
        <v>0.54347826086956519</v>
      </c>
      <c r="J165" s="11">
        <v>0.45652173913043476</v>
      </c>
      <c r="K165" s="11">
        <v>0.56000000000000005</v>
      </c>
      <c r="L165" s="1">
        <v>140</v>
      </c>
      <c r="M165"/>
    </row>
    <row r="166" spans="1:13" x14ac:dyDescent="0.35">
      <c r="A166" s="1">
        <v>165</v>
      </c>
      <c r="B166" s="1" t="s">
        <v>13</v>
      </c>
      <c r="C166" s="3">
        <v>45460</v>
      </c>
      <c r="D166" s="1">
        <v>41000</v>
      </c>
      <c r="E166" s="1">
        <v>78</v>
      </c>
      <c r="F166" s="1">
        <v>610</v>
      </c>
      <c r="G166" s="10">
        <v>480</v>
      </c>
      <c r="H166" s="10">
        <v>130</v>
      </c>
      <c r="I166" s="11">
        <v>0.78688524590163933</v>
      </c>
      <c r="J166" s="11">
        <v>0.21311475409836064</v>
      </c>
      <c r="K166" s="11">
        <v>0.4375</v>
      </c>
      <c r="L166" s="1">
        <v>210</v>
      </c>
      <c r="M166"/>
    </row>
    <row r="167" spans="1:13" x14ac:dyDescent="0.35">
      <c r="A167" s="1">
        <v>166</v>
      </c>
      <c r="B167" s="1" t="s">
        <v>12</v>
      </c>
      <c r="C167" s="3">
        <v>45461</v>
      </c>
      <c r="D167" s="1">
        <v>50000</v>
      </c>
      <c r="E167" s="1">
        <v>90</v>
      </c>
      <c r="F167" s="1">
        <v>700</v>
      </c>
      <c r="G167" s="10">
        <v>600</v>
      </c>
      <c r="H167" s="10">
        <v>100</v>
      </c>
      <c r="I167" s="11">
        <v>0.8571428571428571</v>
      </c>
      <c r="J167" s="11">
        <v>0.14285714285714285</v>
      </c>
      <c r="K167" s="11">
        <v>0.41666666666666669</v>
      </c>
      <c r="L167" s="1">
        <v>250</v>
      </c>
      <c r="M167"/>
    </row>
    <row r="168" spans="1:13" x14ac:dyDescent="0.35">
      <c r="A168" s="1">
        <v>167</v>
      </c>
      <c r="B168" s="1" t="s">
        <v>11</v>
      </c>
      <c r="C168" s="3">
        <v>45462</v>
      </c>
      <c r="D168" s="1">
        <v>36000</v>
      </c>
      <c r="E168" s="1">
        <v>65</v>
      </c>
      <c r="F168" s="1">
        <v>540</v>
      </c>
      <c r="G168" s="10">
        <v>400</v>
      </c>
      <c r="H168" s="10">
        <v>140</v>
      </c>
      <c r="I168" s="11">
        <v>0.7407407407407407</v>
      </c>
      <c r="J168" s="11">
        <v>0.25925925925925924</v>
      </c>
      <c r="K168" s="11">
        <v>0.47499999999999998</v>
      </c>
      <c r="L168" s="1">
        <v>190</v>
      </c>
      <c r="M168"/>
    </row>
    <row r="169" spans="1:13" x14ac:dyDescent="0.35">
      <c r="A169" s="1">
        <v>168</v>
      </c>
      <c r="B169" s="1" t="s">
        <v>10</v>
      </c>
      <c r="C169" s="3">
        <v>45463</v>
      </c>
      <c r="D169" s="1">
        <v>24000</v>
      </c>
      <c r="E169" s="1">
        <v>33</v>
      </c>
      <c r="F169" s="1">
        <v>320</v>
      </c>
      <c r="G169" s="10">
        <v>170</v>
      </c>
      <c r="H169" s="10">
        <v>150</v>
      </c>
      <c r="I169" s="11">
        <v>0.53125</v>
      </c>
      <c r="J169" s="11">
        <v>0.46875</v>
      </c>
      <c r="K169" s="11">
        <v>0.6470588235294118</v>
      </c>
      <c r="L169" s="1">
        <v>110</v>
      </c>
      <c r="M169"/>
    </row>
    <row r="170" spans="1:13" x14ac:dyDescent="0.35">
      <c r="A170" s="1">
        <v>169</v>
      </c>
      <c r="B170" s="1" t="s">
        <v>9</v>
      </c>
      <c r="C170" s="3">
        <v>45464</v>
      </c>
      <c r="D170" s="1">
        <v>49000</v>
      </c>
      <c r="E170" s="1">
        <v>89</v>
      </c>
      <c r="F170" s="1">
        <v>690</v>
      </c>
      <c r="G170" s="10">
        <v>590</v>
      </c>
      <c r="H170" s="10">
        <v>100</v>
      </c>
      <c r="I170" s="11">
        <v>0.85507246376811596</v>
      </c>
      <c r="J170" s="11">
        <v>0.14492753623188406</v>
      </c>
      <c r="K170" s="11">
        <v>0.40677966101694918</v>
      </c>
      <c r="L170" s="1">
        <v>240</v>
      </c>
      <c r="M170"/>
    </row>
    <row r="171" spans="1:13" x14ac:dyDescent="0.35">
      <c r="A171" s="1">
        <v>170</v>
      </c>
      <c r="B171" s="1" t="s">
        <v>8</v>
      </c>
      <c r="C171" s="3">
        <v>45465</v>
      </c>
      <c r="D171" s="1">
        <v>26000</v>
      </c>
      <c r="E171" s="1">
        <v>43</v>
      </c>
      <c r="F171" s="1">
        <v>440</v>
      </c>
      <c r="G171" s="10">
        <v>240</v>
      </c>
      <c r="H171" s="10">
        <v>200</v>
      </c>
      <c r="I171" s="11">
        <v>0.54545454545454541</v>
      </c>
      <c r="J171" s="11">
        <v>0.45454545454545453</v>
      </c>
      <c r="K171" s="11">
        <v>0.58333333333333337</v>
      </c>
      <c r="L171" s="1">
        <v>140</v>
      </c>
      <c r="M171"/>
    </row>
    <row r="172" spans="1:13" x14ac:dyDescent="0.35">
      <c r="A172" s="1">
        <v>171</v>
      </c>
      <c r="B172" s="1" t="s">
        <v>7</v>
      </c>
      <c r="C172" s="3">
        <v>45466</v>
      </c>
      <c r="D172" s="1">
        <v>45000</v>
      </c>
      <c r="E172" s="1">
        <v>80</v>
      </c>
      <c r="F172" s="1">
        <v>650</v>
      </c>
      <c r="G172" s="10">
        <v>500</v>
      </c>
      <c r="H172" s="10">
        <v>150</v>
      </c>
      <c r="I172" s="11">
        <v>0.76923076923076927</v>
      </c>
      <c r="J172" s="11">
        <v>0.23076923076923078</v>
      </c>
      <c r="K172" s="11">
        <v>0.44</v>
      </c>
      <c r="L172" s="1">
        <v>220</v>
      </c>
      <c r="M172"/>
    </row>
    <row r="173" spans="1:13" x14ac:dyDescent="0.35">
      <c r="A173" s="1">
        <v>172</v>
      </c>
      <c r="B173" s="1" t="s">
        <v>6</v>
      </c>
      <c r="C173" s="3">
        <v>45467</v>
      </c>
      <c r="D173" s="1">
        <v>40000</v>
      </c>
      <c r="E173" s="1">
        <v>72</v>
      </c>
      <c r="F173" s="1">
        <v>600</v>
      </c>
      <c r="G173" s="10">
        <v>450</v>
      </c>
      <c r="H173" s="10">
        <v>150</v>
      </c>
      <c r="I173" s="11">
        <v>0.75</v>
      </c>
      <c r="J173" s="11">
        <v>0.25</v>
      </c>
      <c r="K173" s="11">
        <v>0.44444444444444442</v>
      </c>
      <c r="L173" s="1">
        <v>200</v>
      </c>
      <c r="M173"/>
    </row>
    <row r="174" spans="1:13" x14ac:dyDescent="0.35">
      <c r="A174" s="1">
        <v>173</v>
      </c>
      <c r="B174" s="1" t="s">
        <v>5</v>
      </c>
      <c r="C174" s="3">
        <v>45468</v>
      </c>
      <c r="D174" s="1">
        <v>38000</v>
      </c>
      <c r="E174" s="1">
        <v>69</v>
      </c>
      <c r="F174" s="1">
        <v>590</v>
      </c>
      <c r="G174" s="10">
        <v>430</v>
      </c>
      <c r="H174" s="10">
        <v>160</v>
      </c>
      <c r="I174" s="11">
        <v>0.72881355932203384</v>
      </c>
      <c r="J174" s="11">
        <v>0.2711864406779661</v>
      </c>
      <c r="K174" s="11">
        <v>0.46511627906976744</v>
      </c>
      <c r="L174" s="1">
        <v>200</v>
      </c>
      <c r="M174"/>
    </row>
    <row r="175" spans="1:13" x14ac:dyDescent="0.35">
      <c r="A175" s="1">
        <v>174</v>
      </c>
      <c r="B175" s="1" t="s">
        <v>4</v>
      </c>
      <c r="C175" s="3">
        <v>45469</v>
      </c>
      <c r="D175" s="1">
        <v>54000</v>
      </c>
      <c r="E175" s="1">
        <v>94</v>
      </c>
      <c r="F175" s="1">
        <v>740</v>
      </c>
      <c r="G175" s="10">
        <v>630</v>
      </c>
      <c r="H175" s="10">
        <v>110</v>
      </c>
      <c r="I175" s="11">
        <v>0.85135135135135132</v>
      </c>
      <c r="J175" s="11">
        <v>0.14864864864864866</v>
      </c>
      <c r="K175" s="11">
        <v>0.42857142857142855</v>
      </c>
      <c r="L175" s="1">
        <v>270</v>
      </c>
      <c r="M175"/>
    </row>
    <row r="176" spans="1:13" x14ac:dyDescent="0.35">
      <c r="A176" s="1">
        <v>175</v>
      </c>
      <c r="B176" s="1" t="s">
        <v>3</v>
      </c>
      <c r="C176" s="3">
        <v>45470</v>
      </c>
      <c r="D176" s="1">
        <v>32000</v>
      </c>
      <c r="E176" s="1">
        <v>58</v>
      </c>
      <c r="F176" s="1">
        <v>520</v>
      </c>
      <c r="G176" s="10">
        <v>360</v>
      </c>
      <c r="H176" s="10">
        <v>160</v>
      </c>
      <c r="I176" s="11">
        <v>0.69230769230769229</v>
      </c>
      <c r="J176" s="11">
        <v>0.30769230769230771</v>
      </c>
      <c r="K176" s="11">
        <v>0.5</v>
      </c>
      <c r="L176" s="1">
        <v>180</v>
      </c>
      <c r="M176"/>
    </row>
    <row r="177" spans="1:13" x14ac:dyDescent="0.35">
      <c r="A177" s="1">
        <v>176</v>
      </c>
      <c r="B177" s="1" t="s">
        <v>2</v>
      </c>
      <c r="C177" s="3">
        <v>45471</v>
      </c>
      <c r="D177" s="1">
        <v>31000</v>
      </c>
      <c r="E177" s="1">
        <v>56</v>
      </c>
      <c r="F177" s="1">
        <v>510</v>
      </c>
      <c r="G177" s="10">
        <v>340</v>
      </c>
      <c r="H177" s="10">
        <v>170</v>
      </c>
      <c r="I177" s="11">
        <v>0.66666666666666663</v>
      </c>
      <c r="J177" s="11">
        <v>0.33333333333333331</v>
      </c>
      <c r="K177" s="11">
        <v>0.5</v>
      </c>
      <c r="L177" s="1">
        <v>170</v>
      </c>
      <c r="M177"/>
    </row>
    <row r="178" spans="1:13" x14ac:dyDescent="0.35">
      <c r="A178" s="1">
        <v>177</v>
      </c>
      <c r="B178" s="1" t="s">
        <v>1</v>
      </c>
      <c r="C178" s="3">
        <v>45472</v>
      </c>
      <c r="D178" s="1">
        <v>42000</v>
      </c>
      <c r="E178" s="1">
        <v>82</v>
      </c>
      <c r="F178" s="1">
        <v>620</v>
      </c>
      <c r="G178" s="10">
        <v>520</v>
      </c>
      <c r="H178" s="10">
        <v>100</v>
      </c>
      <c r="I178" s="11">
        <v>0.83870967741935487</v>
      </c>
      <c r="J178" s="11">
        <v>0.16129032258064516</v>
      </c>
      <c r="K178" s="11">
        <v>0.44230769230769229</v>
      </c>
      <c r="L178" s="1">
        <v>230</v>
      </c>
      <c r="M178"/>
    </row>
    <row r="179" spans="1:13" x14ac:dyDescent="0.35">
      <c r="A179" s="1">
        <v>178</v>
      </c>
      <c r="B179" s="1" t="s">
        <v>0</v>
      </c>
      <c r="C179" s="3">
        <v>45473</v>
      </c>
      <c r="D179" s="1">
        <v>55000</v>
      </c>
      <c r="E179" s="1">
        <v>95</v>
      </c>
      <c r="F179" s="1">
        <v>750</v>
      </c>
      <c r="G179" s="10">
        <v>640</v>
      </c>
      <c r="H179" s="10">
        <v>110</v>
      </c>
      <c r="I179" s="11">
        <v>0.85333333333333339</v>
      </c>
      <c r="J179" s="11">
        <v>0.14666666666666667</v>
      </c>
      <c r="K179" s="11">
        <v>0.4375</v>
      </c>
      <c r="L179" s="1">
        <v>280</v>
      </c>
      <c r="M179"/>
    </row>
    <row r="180" spans="1:13" x14ac:dyDescent="0.35">
      <c r="A180" s="1">
        <v>179</v>
      </c>
      <c r="B180" s="1" t="s">
        <v>29</v>
      </c>
      <c r="C180" s="3">
        <v>45474</v>
      </c>
      <c r="D180" s="1">
        <v>29000</v>
      </c>
      <c r="E180" s="1">
        <v>43</v>
      </c>
      <c r="F180" s="1">
        <v>460</v>
      </c>
      <c r="G180" s="10">
        <v>270</v>
      </c>
      <c r="H180" s="10">
        <v>190</v>
      </c>
      <c r="I180" s="11">
        <v>0.58695652173913049</v>
      </c>
      <c r="J180" s="11">
        <v>0.41304347826086957</v>
      </c>
      <c r="K180" s="11">
        <v>0.55555555555555558</v>
      </c>
      <c r="L180" s="1">
        <v>150</v>
      </c>
      <c r="M180"/>
    </row>
    <row r="181" spans="1:13" x14ac:dyDescent="0.35">
      <c r="A181" s="1">
        <v>180</v>
      </c>
      <c r="B181" s="1" t="s">
        <v>28</v>
      </c>
      <c r="C181" s="3">
        <v>45475</v>
      </c>
      <c r="D181" s="1">
        <v>33000</v>
      </c>
      <c r="E181" s="1">
        <v>60</v>
      </c>
      <c r="F181" s="1">
        <v>530</v>
      </c>
      <c r="G181" s="10">
        <v>380</v>
      </c>
      <c r="H181" s="10">
        <v>150</v>
      </c>
      <c r="I181" s="11">
        <v>0.71698113207547165</v>
      </c>
      <c r="J181" s="11">
        <v>0.28301886792452829</v>
      </c>
      <c r="K181" s="11">
        <v>0.47368421052631576</v>
      </c>
      <c r="L181" s="1">
        <v>180</v>
      </c>
      <c r="M181"/>
    </row>
    <row r="182" spans="1:13" x14ac:dyDescent="0.35">
      <c r="A182" s="1">
        <v>181</v>
      </c>
      <c r="B182" s="1" t="s">
        <v>27</v>
      </c>
      <c r="C182" s="3">
        <v>45476</v>
      </c>
      <c r="D182" s="1">
        <v>51000</v>
      </c>
      <c r="E182" s="1">
        <v>90</v>
      </c>
      <c r="F182" s="1">
        <v>710</v>
      </c>
      <c r="G182" s="10">
        <v>600</v>
      </c>
      <c r="H182" s="10">
        <v>110</v>
      </c>
      <c r="I182" s="11">
        <v>0.84507042253521125</v>
      </c>
      <c r="J182" s="11">
        <v>0.15492957746478872</v>
      </c>
      <c r="K182" s="11">
        <v>0.41666666666666669</v>
      </c>
      <c r="L182" s="1">
        <v>250</v>
      </c>
      <c r="M182"/>
    </row>
    <row r="183" spans="1:13" x14ac:dyDescent="0.35">
      <c r="A183" s="1">
        <v>182</v>
      </c>
      <c r="B183" s="1" t="s">
        <v>26</v>
      </c>
      <c r="C183" s="3">
        <v>45477</v>
      </c>
      <c r="D183" s="1">
        <v>27000</v>
      </c>
      <c r="E183" s="1">
        <v>40</v>
      </c>
      <c r="F183" s="1">
        <v>430</v>
      </c>
      <c r="G183" s="10">
        <v>230</v>
      </c>
      <c r="H183" s="10">
        <v>200</v>
      </c>
      <c r="I183" s="11">
        <v>0.53488372093023251</v>
      </c>
      <c r="J183" s="11">
        <v>0.46511627906976744</v>
      </c>
      <c r="K183" s="11">
        <v>0.60869565217391308</v>
      </c>
      <c r="L183" s="1">
        <v>140</v>
      </c>
      <c r="M183"/>
    </row>
    <row r="184" spans="1:13" x14ac:dyDescent="0.35">
      <c r="A184" s="1">
        <v>183</v>
      </c>
      <c r="B184" s="1" t="s">
        <v>25</v>
      </c>
      <c r="C184" s="3">
        <v>45478</v>
      </c>
      <c r="D184" s="1">
        <v>43000</v>
      </c>
      <c r="E184" s="1">
        <v>78</v>
      </c>
      <c r="F184" s="1">
        <v>630</v>
      </c>
      <c r="G184" s="10">
        <v>470</v>
      </c>
      <c r="H184" s="10">
        <v>160</v>
      </c>
      <c r="I184" s="11">
        <v>0.74603174603174605</v>
      </c>
      <c r="J184" s="11">
        <v>0.25396825396825395</v>
      </c>
      <c r="K184" s="11">
        <v>0.44680851063829785</v>
      </c>
      <c r="L184" s="1">
        <v>210</v>
      </c>
      <c r="M184"/>
    </row>
    <row r="185" spans="1:13" x14ac:dyDescent="0.35">
      <c r="A185" s="1">
        <v>184</v>
      </c>
      <c r="B185" s="1" t="s">
        <v>24</v>
      </c>
      <c r="C185" s="3">
        <v>45479</v>
      </c>
      <c r="D185" s="1">
        <v>41000</v>
      </c>
      <c r="E185" s="1">
        <v>77</v>
      </c>
      <c r="F185" s="1">
        <v>610</v>
      </c>
      <c r="G185" s="10">
        <v>480</v>
      </c>
      <c r="H185" s="10">
        <v>130</v>
      </c>
      <c r="I185" s="11">
        <v>0.78688524590163933</v>
      </c>
      <c r="J185" s="11">
        <v>0.21311475409836064</v>
      </c>
      <c r="K185" s="11">
        <v>0.45833333333333331</v>
      </c>
      <c r="L185" s="1">
        <v>220</v>
      </c>
      <c r="M185"/>
    </row>
    <row r="186" spans="1:13" x14ac:dyDescent="0.35">
      <c r="A186" s="1">
        <v>185</v>
      </c>
      <c r="B186" s="1" t="s">
        <v>23</v>
      </c>
      <c r="C186" s="3">
        <v>45480</v>
      </c>
      <c r="D186" s="1">
        <v>50000</v>
      </c>
      <c r="E186" s="1">
        <v>90</v>
      </c>
      <c r="F186" s="1">
        <v>700</v>
      </c>
      <c r="G186" s="10">
        <v>600</v>
      </c>
      <c r="H186" s="10">
        <v>100</v>
      </c>
      <c r="I186" s="11">
        <v>0.8571428571428571</v>
      </c>
      <c r="J186" s="11">
        <v>0.14285714285714285</v>
      </c>
      <c r="K186" s="11">
        <v>0.41666666666666669</v>
      </c>
      <c r="L186" s="1">
        <v>250</v>
      </c>
      <c r="M186"/>
    </row>
    <row r="187" spans="1:13" x14ac:dyDescent="0.35">
      <c r="A187" s="1">
        <v>186</v>
      </c>
      <c r="B187" s="1" t="s">
        <v>22</v>
      </c>
      <c r="C187" s="3">
        <v>45481</v>
      </c>
      <c r="D187" s="1">
        <v>24000</v>
      </c>
      <c r="E187" s="1">
        <v>33</v>
      </c>
      <c r="F187" s="1">
        <v>320</v>
      </c>
      <c r="G187" s="10">
        <v>170</v>
      </c>
      <c r="H187" s="10">
        <v>150</v>
      </c>
      <c r="I187" s="11">
        <v>0.53125</v>
      </c>
      <c r="J187" s="11">
        <v>0.46875</v>
      </c>
      <c r="K187" s="11">
        <v>0.6470588235294118</v>
      </c>
      <c r="L187" s="1">
        <v>110</v>
      </c>
      <c r="M187"/>
    </row>
    <row r="188" spans="1:13" x14ac:dyDescent="0.35">
      <c r="A188" s="1">
        <v>187</v>
      </c>
      <c r="B188" s="1" t="s">
        <v>21</v>
      </c>
      <c r="C188" s="3">
        <v>45482</v>
      </c>
      <c r="D188" s="1">
        <v>48000</v>
      </c>
      <c r="E188" s="1">
        <v>85</v>
      </c>
      <c r="F188" s="1">
        <v>680</v>
      </c>
      <c r="G188" s="10">
        <v>550</v>
      </c>
      <c r="H188" s="10">
        <v>130</v>
      </c>
      <c r="I188" s="11">
        <v>0.80882352941176472</v>
      </c>
      <c r="J188" s="11">
        <v>0.19117647058823528</v>
      </c>
      <c r="K188" s="11">
        <v>0.43636363636363634</v>
      </c>
      <c r="L188" s="1">
        <v>240</v>
      </c>
      <c r="M188"/>
    </row>
    <row r="189" spans="1:13" x14ac:dyDescent="0.35">
      <c r="A189" s="1">
        <v>188</v>
      </c>
      <c r="B189" s="1" t="s">
        <v>20</v>
      </c>
      <c r="C189" s="3">
        <v>45483</v>
      </c>
      <c r="D189" s="1">
        <v>30000</v>
      </c>
      <c r="E189" s="1">
        <v>50</v>
      </c>
      <c r="F189" s="1">
        <v>490</v>
      </c>
      <c r="G189" s="10">
        <v>300</v>
      </c>
      <c r="H189" s="10">
        <v>190</v>
      </c>
      <c r="I189" s="11">
        <v>0.61224489795918369</v>
      </c>
      <c r="J189" s="11">
        <v>0.38775510204081631</v>
      </c>
      <c r="K189" s="11">
        <v>0.53333333333333333</v>
      </c>
      <c r="L189" s="1">
        <v>160</v>
      </c>
      <c r="M189"/>
    </row>
    <row r="190" spans="1:13" x14ac:dyDescent="0.35">
      <c r="A190" s="1">
        <v>189</v>
      </c>
      <c r="B190" s="1" t="s">
        <v>19</v>
      </c>
      <c r="C190" s="3">
        <v>45484</v>
      </c>
      <c r="D190" s="1">
        <v>39000</v>
      </c>
      <c r="E190" s="1">
        <v>70</v>
      </c>
      <c r="F190" s="1">
        <v>570</v>
      </c>
      <c r="G190" s="10">
        <v>440</v>
      </c>
      <c r="H190" s="10">
        <v>130</v>
      </c>
      <c r="I190" s="11">
        <v>0.77192982456140347</v>
      </c>
      <c r="J190" s="11">
        <v>0.22807017543859648</v>
      </c>
      <c r="K190" s="11">
        <v>0.47727272727272729</v>
      </c>
      <c r="L190" s="1">
        <v>210</v>
      </c>
      <c r="M190"/>
    </row>
    <row r="191" spans="1:13" x14ac:dyDescent="0.35">
      <c r="A191" s="1">
        <v>190</v>
      </c>
      <c r="B191" s="1" t="s">
        <v>18</v>
      </c>
      <c r="C191" s="3">
        <v>45485</v>
      </c>
      <c r="D191" s="1">
        <v>37000</v>
      </c>
      <c r="E191" s="1">
        <v>68</v>
      </c>
      <c r="F191" s="1">
        <v>580</v>
      </c>
      <c r="G191" s="10">
        <v>420</v>
      </c>
      <c r="H191" s="10">
        <v>160</v>
      </c>
      <c r="I191" s="11">
        <v>0.72413793103448276</v>
      </c>
      <c r="J191" s="11">
        <v>0.27586206896551724</v>
      </c>
      <c r="K191" s="11">
        <v>0.47619047619047616</v>
      </c>
      <c r="L191" s="1">
        <v>200</v>
      </c>
      <c r="M191"/>
    </row>
    <row r="192" spans="1:13" x14ac:dyDescent="0.35">
      <c r="A192" s="1">
        <v>191</v>
      </c>
      <c r="B192" s="1" t="s">
        <v>17</v>
      </c>
      <c r="C192" s="3">
        <v>45486</v>
      </c>
      <c r="D192" s="1">
        <v>46000</v>
      </c>
      <c r="E192" s="1">
        <v>81</v>
      </c>
      <c r="F192" s="1">
        <v>660</v>
      </c>
      <c r="G192" s="10">
        <v>510</v>
      </c>
      <c r="H192" s="10">
        <v>150</v>
      </c>
      <c r="I192" s="11">
        <v>0.77272727272727271</v>
      </c>
      <c r="J192" s="11">
        <v>0.22727272727272727</v>
      </c>
      <c r="K192" s="11">
        <v>0.43137254901960786</v>
      </c>
      <c r="L192" s="1">
        <v>220</v>
      </c>
      <c r="M192"/>
    </row>
    <row r="193" spans="1:13" x14ac:dyDescent="0.35">
      <c r="A193" s="1">
        <v>192</v>
      </c>
      <c r="B193" s="1" t="s">
        <v>16</v>
      </c>
      <c r="C193" s="3">
        <v>45487</v>
      </c>
      <c r="D193" s="1">
        <v>33000</v>
      </c>
      <c r="E193" s="1">
        <v>60</v>
      </c>
      <c r="F193" s="1">
        <v>530</v>
      </c>
      <c r="G193" s="10">
        <v>380</v>
      </c>
      <c r="H193" s="10">
        <v>150</v>
      </c>
      <c r="I193" s="11">
        <v>0.71698113207547165</v>
      </c>
      <c r="J193" s="11">
        <v>0.28301886792452829</v>
      </c>
      <c r="K193" s="11">
        <v>0.47368421052631576</v>
      </c>
      <c r="L193" s="1">
        <v>180</v>
      </c>
      <c r="M193"/>
    </row>
    <row r="194" spans="1:13" x14ac:dyDescent="0.35">
      <c r="A194" s="1">
        <v>193</v>
      </c>
      <c r="B194" s="1" t="s">
        <v>15</v>
      </c>
      <c r="C194" s="3">
        <v>45488</v>
      </c>
      <c r="D194" s="1">
        <v>52000</v>
      </c>
      <c r="E194" s="1">
        <v>92</v>
      </c>
      <c r="F194" s="1">
        <v>720</v>
      </c>
      <c r="G194" s="10">
        <v>610</v>
      </c>
      <c r="H194" s="10">
        <v>110</v>
      </c>
      <c r="I194" s="11">
        <v>0.84722222222222221</v>
      </c>
      <c r="J194" s="11">
        <v>0.15277777777777779</v>
      </c>
      <c r="K194" s="11">
        <v>0.42622950819672129</v>
      </c>
      <c r="L194" s="1">
        <v>260</v>
      </c>
      <c r="M194"/>
    </row>
    <row r="195" spans="1:13" x14ac:dyDescent="0.35">
      <c r="A195" s="1">
        <v>194</v>
      </c>
      <c r="B195" s="1" t="s">
        <v>14</v>
      </c>
      <c r="C195" s="3">
        <v>45489</v>
      </c>
      <c r="D195" s="1">
        <v>28000</v>
      </c>
      <c r="E195" s="1">
        <v>42</v>
      </c>
      <c r="F195" s="1">
        <v>460</v>
      </c>
      <c r="G195" s="10">
        <v>250</v>
      </c>
      <c r="H195" s="10">
        <v>210</v>
      </c>
      <c r="I195" s="11">
        <v>0.54347826086956519</v>
      </c>
      <c r="J195" s="11">
        <v>0.45652173913043476</v>
      </c>
      <c r="K195" s="11">
        <v>0.56000000000000005</v>
      </c>
      <c r="L195" s="1">
        <v>140</v>
      </c>
      <c r="M195"/>
    </row>
    <row r="196" spans="1:13" x14ac:dyDescent="0.35">
      <c r="A196" s="1">
        <v>195</v>
      </c>
      <c r="B196" s="1" t="s">
        <v>13</v>
      </c>
      <c r="C196" s="3">
        <v>45490</v>
      </c>
      <c r="D196" s="1">
        <v>41000</v>
      </c>
      <c r="E196" s="1">
        <v>78</v>
      </c>
      <c r="F196" s="1">
        <v>610</v>
      </c>
      <c r="G196" s="10">
        <v>480</v>
      </c>
      <c r="H196" s="10">
        <v>130</v>
      </c>
      <c r="I196" s="11">
        <v>0.78688524590163933</v>
      </c>
      <c r="J196" s="11">
        <v>0.21311475409836064</v>
      </c>
      <c r="K196" s="11">
        <v>0.4375</v>
      </c>
      <c r="L196" s="1">
        <v>210</v>
      </c>
      <c r="M196"/>
    </row>
    <row r="197" spans="1:13" x14ac:dyDescent="0.35">
      <c r="A197" s="1">
        <v>196</v>
      </c>
      <c r="B197" s="1" t="s">
        <v>12</v>
      </c>
      <c r="C197" s="3">
        <v>45491</v>
      </c>
      <c r="D197" s="1">
        <v>50000</v>
      </c>
      <c r="E197" s="1">
        <v>90</v>
      </c>
      <c r="F197" s="1">
        <v>700</v>
      </c>
      <c r="G197" s="10">
        <v>600</v>
      </c>
      <c r="H197" s="10">
        <v>100</v>
      </c>
      <c r="I197" s="11">
        <v>0.8571428571428571</v>
      </c>
      <c r="J197" s="11">
        <v>0.14285714285714285</v>
      </c>
      <c r="K197" s="11">
        <v>0.41666666666666669</v>
      </c>
      <c r="L197" s="1">
        <v>250</v>
      </c>
      <c r="M197"/>
    </row>
    <row r="198" spans="1:13" x14ac:dyDescent="0.35">
      <c r="A198" s="1">
        <v>197</v>
      </c>
      <c r="B198" s="1" t="s">
        <v>11</v>
      </c>
      <c r="C198" s="3">
        <v>45492</v>
      </c>
      <c r="D198" s="1">
        <v>36000</v>
      </c>
      <c r="E198" s="1">
        <v>65</v>
      </c>
      <c r="F198" s="1">
        <v>540</v>
      </c>
      <c r="G198" s="10">
        <v>400</v>
      </c>
      <c r="H198" s="10">
        <v>140</v>
      </c>
      <c r="I198" s="11">
        <v>0.7407407407407407</v>
      </c>
      <c r="J198" s="11">
        <v>0.25925925925925924</v>
      </c>
      <c r="K198" s="11">
        <v>0.47499999999999998</v>
      </c>
      <c r="L198" s="1">
        <v>190</v>
      </c>
      <c r="M198"/>
    </row>
    <row r="199" spans="1:13" x14ac:dyDescent="0.35">
      <c r="A199" s="1">
        <v>198</v>
      </c>
      <c r="B199" s="1" t="s">
        <v>10</v>
      </c>
      <c r="C199" s="3">
        <v>45493</v>
      </c>
      <c r="D199" s="1">
        <v>24000</v>
      </c>
      <c r="E199" s="1">
        <v>33</v>
      </c>
      <c r="F199" s="1">
        <v>320</v>
      </c>
      <c r="G199" s="10">
        <v>170</v>
      </c>
      <c r="H199" s="10">
        <v>150</v>
      </c>
      <c r="I199" s="11">
        <v>0.53125</v>
      </c>
      <c r="J199" s="11">
        <v>0.46875</v>
      </c>
      <c r="K199" s="11">
        <v>0.6470588235294118</v>
      </c>
      <c r="L199" s="1">
        <v>110</v>
      </c>
      <c r="M199"/>
    </row>
    <row r="200" spans="1:13" x14ac:dyDescent="0.35">
      <c r="A200" s="1">
        <v>199</v>
      </c>
      <c r="B200" s="1" t="s">
        <v>9</v>
      </c>
      <c r="C200" s="3">
        <v>45494</v>
      </c>
      <c r="D200" s="1">
        <v>49000</v>
      </c>
      <c r="E200" s="1">
        <v>89</v>
      </c>
      <c r="F200" s="1">
        <v>690</v>
      </c>
      <c r="G200" s="10">
        <v>590</v>
      </c>
      <c r="H200" s="10">
        <v>100</v>
      </c>
      <c r="I200" s="11">
        <v>0.85507246376811596</v>
      </c>
      <c r="J200" s="11">
        <v>0.14492753623188406</v>
      </c>
      <c r="K200" s="11">
        <v>0.40677966101694918</v>
      </c>
      <c r="L200" s="1">
        <v>240</v>
      </c>
      <c r="M200"/>
    </row>
    <row r="201" spans="1:13" x14ac:dyDescent="0.35">
      <c r="A201" s="1">
        <v>200</v>
      </c>
      <c r="B201" s="1" t="s">
        <v>8</v>
      </c>
      <c r="C201" s="3">
        <v>45495</v>
      </c>
      <c r="D201" s="1">
        <v>26000</v>
      </c>
      <c r="E201" s="1">
        <v>43</v>
      </c>
      <c r="F201" s="1">
        <v>440</v>
      </c>
      <c r="G201" s="10">
        <v>240</v>
      </c>
      <c r="H201" s="10">
        <v>200</v>
      </c>
      <c r="I201" s="11">
        <v>0.54545454545454541</v>
      </c>
      <c r="J201" s="11">
        <v>0.45454545454545453</v>
      </c>
      <c r="K201" s="11">
        <v>0.58333333333333337</v>
      </c>
      <c r="L201" s="1">
        <v>140</v>
      </c>
      <c r="M201"/>
    </row>
    <row r="202" spans="1:13" x14ac:dyDescent="0.35">
      <c r="A202" s="1">
        <v>201</v>
      </c>
      <c r="B202" s="1" t="s">
        <v>7</v>
      </c>
      <c r="C202" s="3">
        <v>45496</v>
      </c>
      <c r="D202" s="1">
        <v>45000</v>
      </c>
      <c r="E202" s="1">
        <v>80</v>
      </c>
      <c r="F202" s="1">
        <v>650</v>
      </c>
      <c r="G202" s="10">
        <v>500</v>
      </c>
      <c r="H202" s="10">
        <v>150</v>
      </c>
      <c r="I202" s="11">
        <v>0.76923076923076927</v>
      </c>
      <c r="J202" s="11">
        <v>0.23076923076923078</v>
      </c>
      <c r="K202" s="11">
        <v>0.44</v>
      </c>
      <c r="L202" s="1">
        <v>220</v>
      </c>
      <c r="M202"/>
    </row>
    <row r="203" spans="1:13" x14ac:dyDescent="0.35">
      <c r="A203" s="1">
        <v>202</v>
      </c>
      <c r="B203" s="1" t="s">
        <v>6</v>
      </c>
      <c r="C203" s="3">
        <v>45497</v>
      </c>
      <c r="D203" s="1">
        <v>40000</v>
      </c>
      <c r="E203" s="1">
        <v>72</v>
      </c>
      <c r="F203" s="1">
        <v>600</v>
      </c>
      <c r="G203" s="10">
        <v>450</v>
      </c>
      <c r="H203" s="10">
        <v>150</v>
      </c>
      <c r="I203" s="11">
        <v>0.75</v>
      </c>
      <c r="J203" s="11">
        <v>0.25</v>
      </c>
      <c r="K203" s="11">
        <v>0.44444444444444442</v>
      </c>
      <c r="L203" s="1">
        <v>200</v>
      </c>
      <c r="M203"/>
    </row>
    <row r="204" spans="1:13" x14ac:dyDescent="0.35">
      <c r="A204" s="1">
        <v>203</v>
      </c>
      <c r="B204" s="1" t="s">
        <v>5</v>
      </c>
      <c r="C204" s="3">
        <v>45498</v>
      </c>
      <c r="D204" s="1">
        <v>38000</v>
      </c>
      <c r="E204" s="1">
        <v>69</v>
      </c>
      <c r="F204" s="1">
        <v>590</v>
      </c>
      <c r="G204" s="10">
        <v>430</v>
      </c>
      <c r="H204" s="10">
        <v>160</v>
      </c>
      <c r="I204" s="11">
        <v>0.72881355932203384</v>
      </c>
      <c r="J204" s="11">
        <v>0.2711864406779661</v>
      </c>
      <c r="K204" s="11">
        <v>0.46511627906976744</v>
      </c>
      <c r="L204" s="1">
        <v>200</v>
      </c>
      <c r="M204"/>
    </row>
    <row r="205" spans="1:13" x14ac:dyDescent="0.35">
      <c r="A205" s="1">
        <v>204</v>
      </c>
      <c r="B205" s="1" t="s">
        <v>4</v>
      </c>
      <c r="C205" s="3">
        <v>45499</v>
      </c>
      <c r="D205" s="1">
        <v>54000</v>
      </c>
      <c r="E205" s="1">
        <v>94</v>
      </c>
      <c r="F205" s="1">
        <v>740</v>
      </c>
      <c r="G205" s="10">
        <v>630</v>
      </c>
      <c r="H205" s="10">
        <v>110</v>
      </c>
      <c r="I205" s="11">
        <v>0.85135135135135132</v>
      </c>
      <c r="J205" s="11">
        <v>0.14864864864864866</v>
      </c>
      <c r="K205" s="11">
        <v>0.42857142857142855</v>
      </c>
      <c r="L205" s="1">
        <v>270</v>
      </c>
      <c r="M205"/>
    </row>
    <row r="206" spans="1:13" x14ac:dyDescent="0.35">
      <c r="A206" s="1">
        <v>205</v>
      </c>
      <c r="B206" s="1" t="s">
        <v>3</v>
      </c>
      <c r="C206" s="3">
        <v>45500</v>
      </c>
      <c r="D206" s="1">
        <v>32000</v>
      </c>
      <c r="E206" s="1">
        <v>58</v>
      </c>
      <c r="F206" s="1">
        <v>520</v>
      </c>
      <c r="G206" s="10">
        <v>360</v>
      </c>
      <c r="H206" s="10">
        <v>160</v>
      </c>
      <c r="I206" s="11">
        <v>0.69230769230769229</v>
      </c>
      <c r="J206" s="11">
        <v>0.30769230769230771</v>
      </c>
      <c r="K206" s="11">
        <v>0.5</v>
      </c>
      <c r="L206" s="1">
        <v>180</v>
      </c>
      <c r="M206"/>
    </row>
    <row r="207" spans="1:13" x14ac:dyDescent="0.35">
      <c r="A207" s="1">
        <v>206</v>
      </c>
      <c r="B207" s="1" t="s">
        <v>2</v>
      </c>
      <c r="C207" s="3">
        <v>45501</v>
      </c>
      <c r="D207" s="1">
        <v>31000</v>
      </c>
      <c r="E207" s="1">
        <v>56</v>
      </c>
      <c r="F207" s="1">
        <v>510</v>
      </c>
      <c r="G207" s="10">
        <v>340</v>
      </c>
      <c r="H207" s="10">
        <v>170</v>
      </c>
      <c r="I207" s="11">
        <v>0.66666666666666663</v>
      </c>
      <c r="J207" s="11">
        <v>0.33333333333333331</v>
      </c>
      <c r="K207" s="11">
        <v>0.5</v>
      </c>
      <c r="L207" s="1">
        <v>170</v>
      </c>
      <c r="M207"/>
    </row>
    <row r="208" spans="1:13" x14ac:dyDescent="0.35">
      <c r="A208" s="1">
        <v>207</v>
      </c>
      <c r="B208" s="1" t="s">
        <v>1</v>
      </c>
      <c r="C208" s="3">
        <v>45502</v>
      </c>
      <c r="D208" s="1">
        <v>42000</v>
      </c>
      <c r="E208" s="1">
        <v>82</v>
      </c>
      <c r="F208" s="1">
        <v>620</v>
      </c>
      <c r="G208" s="10">
        <v>520</v>
      </c>
      <c r="H208" s="10">
        <v>100</v>
      </c>
      <c r="I208" s="11">
        <v>0.83870967741935487</v>
      </c>
      <c r="J208" s="11">
        <v>0.16129032258064516</v>
      </c>
      <c r="K208" s="11">
        <v>0.44230769230769229</v>
      </c>
      <c r="L208" s="1">
        <v>230</v>
      </c>
      <c r="M208"/>
    </row>
    <row r="209" spans="1:13" x14ac:dyDescent="0.35">
      <c r="A209" s="1">
        <v>208</v>
      </c>
      <c r="B209" s="1" t="s">
        <v>0</v>
      </c>
      <c r="C209" s="3">
        <v>45503</v>
      </c>
      <c r="D209" s="1">
        <v>55000</v>
      </c>
      <c r="E209" s="1">
        <v>95</v>
      </c>
      <c r="F209" s="1">
        <v>750</v>
      </c>
      <c r="G209" s="10">
        <v>640</v>
      </c>
      <c r="H209" s="10">
        <v>110</v>
      </c>
      <c r="I209" s="11">
        <v>0.85333333333333339</v>
      </c>
      <c r="J209" s="11">
        <v>0.14666666666666667</v>
      </c>
      <c r="K209" s="11">
        <v>0.4375</v>
      </c>
      <c r="L209" s="1">
        <v>280</v>
      </c>
      <c r="M209"/>
    </row>
    <row r="210" spans="1:13" x14ac:dyDescent="0.35">
      <c r="A210" s="1">
        <v>209</v>
      </c>
      <c r="B210" s="1" t="s">
        <v>29</v>
      </c>
      <c r="C210" s="3">
        <v>45505</v>
      </c>
      <c r="D210" s="1">
        <v>29000</v>
      </c>
      <c r="E210" s="1">
        <v>43</v>
      </c>
      <c r="F210" s="1">
        <v>460</v>
      </c>
      <c r="G210" s="10">
        <v>270</v>
      </c>
      <c r="H210" s="10">
        <v>190</v>
      </c>
      <c r="I210" s="11">
        <v>0.58695652173913049</v>
      </c>
      <c r="J210" s="11">
        <v>0.41304347826086957</v>
      </c>
      <c r="K210" s="11">
        <v>0.55555555555555558</v>
      </c>
      <c r="L210" s="1">
        <v>150</v>
      </c>
      <c r="M210"/>
    </row>
    <row r="211" spans="1:13" x14ac:dyDescent="0.35">
      <c r="A211" s="1">
        <v>210</v>
      </c>
      <c r="B211" s="1" t="s">
        <v>28</v>
      </c>
      <c r="C211" s="3">
        <v>45506</v>
      </c>
      <c r="D211" s="1">
        <v>33000</v>
      </c>
      <c r="E211" s="1">
        <v>60</v>
      </c>
      <c r="F211" s="1">
        <v>530</v>
      </c>
      <c r="G211" s="10">
        <v>380</v>
      </c>
      <c r="H211" s="10">
        <v>150</v>
      </c>
      <c r="I211" s="11">
        <v>0.71698113207547165</v>
      </c>
      <c r="J211" s="11">
        <v>0.28301886792452829</v>
      </c>
      <c r="K211" s="11">
        <v>0.47368421052631576</v>
      </c>
      <c r="L211" s="1">
        <v>180</v>
      </c>
      <c r="M211"/>
    </row>
    <row r="212" spans="1:13" x14ac:dyDescent="0.35">
      <c r="A212" s="1">
        <v>211</v>
      </c>
      <c r="B212" s="1" t="s">
        <v>27</v>
      </c>
      <c r="C212" s="3">
        <v>45507</v>
      </c>
      <c r="D212" s="1">
        <v>51000</v>
      </c>
      <c r="E212" s="1">
        <v>90</v>
      </c>
      <c r="F212" s="1">
        <v>710</v>
      </c>
      <c r="G212" s="10">
        <v>600</v>
      </c>
      <c r="H212" s="10">
        <v>110</v>
      </c>
      <c r="I212" s="11">
        <v>0.84507042253521125</v>
      </c>
      <c r="J212" s="11">
        <v>0.15492957746478872</v>
      </c>
      <c r="K212" s="11">
        <v>0.41666666666666669</v>
      </c>
      <c r="L212" s="1">
        <v>250</v>
      </c>
      <c r="M212"/>
    </row>
    <row r="213" spans="1:13" x14ac:dyDescent="0.35">
      <c r="A213" s="1">
        <v>212</v>
      </c>
      <c r="B213" s="1" t="s">
        <v>26</v>
      </c>
      <c r="C213" s="3">
        <v>45508</v>
      </c>
      <c r="D213" s="1">
        <v>27000</v>
      </c>
      <c r="E213" s="1">
        <v>40</v>
      </c>
      <c r="F213" s="1">
        <v>430</v>
      </c>
      <c r="G213" s="10">
        <v>230</v>
      </c>
      <c r="H213" s="10">
        <v>200</v>
      </c>
      <c r="I213" s="11">
        <v>0.53488372093023251</v>
      </c>
      <c r="J213" s="11">
        <v>0.46511627906976744</v>
      </c>
      <c r="K213" s="11">
        <v>0.60869565217391308</v>
      </c>
      <c r="L213" s="1">
        <v>140</v>
      </c>
      <c r="M213"/>
    </row>
    <row r="214" spans="1:13" x14ac:dyDescent="0.35">
      <c r="A214" s="1">
        <v>213</v>
      </c>
      <c r="B214" s="1" t="s">
        <v>25</v>
      </c>
      <c r="C214" s="3">
        <v>45509</v>
      </c>
      <c r="D214" s="1">
        <v>43000</v>
      </c>
      <c r="E214" s="1">
        <v>78</v>
      </c>
      <c r="F214" s="1">
        <v>630</v>
      </c>
      <c r="G214" s="10">
        <v>470</v>
      </c>
      <c r="H214" s="10">
        <v>160</v>
      </c>
      <c r="I214" s="11">
        <v>0.74603174603174605</v>
      </c>
      <c r="J214" s="11">
        <v>0.25396825396825395</v>
      </c>
      <c r="K214" s="11">
        <v>0.44680851063829785</v>
      </c>
      <c r="L214" s="1">
        <v>210</v>
      </c>
      <c r="M214"/>
    </row>
    <row r="215" spans="1:13" x14ac:dyDescent="0.35">
      <c r="A215" s="1">
        <v>214</v>
      </c>
      <c r="B215" s="1" t="s">
        <v>24</v>
      </c>
      <c r="C215" s="3">
        <v>45510</v>
      </c>
      <c r="D215" s="1">
        <v>41000</v>
      </c>
      <c r="E215" s="1">
        <v>77</v>
      </c>
      <c r="F215" s="1">
        <v>610</v>
      </c>
      <c r="G215" s="10">
        <v>480</v>
      </c>
      <c r="H215" s="10">
        <v>130</v>
      </c>
      <c r="I215" s="11">
        <v>0.78688524590163933</v>
      </c>
      <c r="J215" s="11">
        <v>0.21311475409836064</v>
      </c>
      <c r="K215" s="11">
        <v>0.45833333333333331</v>
      </c>
      <c r="L215" s="1">
        <v>220</v>
      </c>
      <c r="M215"/>
    </row>
    <row r="216" spans="1:13" x14ac:dyDescent="0.35">
      <c r="A216" s="1">
        <v>215</v>
      </c>
      <c r="B216" s="1" t="s">
        <v>23</v>
      </c>
      <c r="C216" s="3">
        <v>45511</v>
      </c>
      <c r="D216" s="1">
        <v>50000</v>
      </c>
      <c r="E216" s="1">
        <v>90</v>
      </c>
      <c r="F216" s="1">
        <v>700</v>
      </c>
      <c r="G216" s="10">
        <v>600</v>
      </c>
      <c r="H216" s="10">
        <v>100</v>
      </c>
      <c r="I216" s="11">
        <v>0.8571428571428571</v>
      </c>
      <c r="J216" s="11">
        <v>0.14285714285714285</v>
      </c>
      <c r="K216" s="11">
        <v>0.41666666666666669</v>
      </c>
      <c r="L216" s="1">
        <v>250</v>
      </c>
      <c r="M216"/>
    </row>
    <row r="217" spans="1:13" x14ac:dyDescent="0.35">
      <c r="A217" s="1">
        <v>216</v>
      </c>
      <c r="B217" s="1" t="s">
        <v>22</v>
      </c>
      <c r="C217" s="3">
        <v>45512</v>
      </c>
      <c r="D217" s="1">
        <v>24000</v>
      </c>
      <c r="E217" s="1">
        <v>33</v>
      </c>
      <c r="F217" s="1">
        <v>320</v>
      </c>
      <c r="G217" s="10">
        <v>170</v>
      </c>
      <c r="H217" s="10">
        <v>150</v>
      </c>
      <c r="I217" s="11">
        <v>0.53125</v>
      </c>
      <c r="J217" s="11">
        <v>0.46875</v>
      </c>
      <c r="K217" s="11">
        <v>0.6470588235294118</v>
      </c>
      <c r="L217" s="1">
        <v>110</v>
      </c>
      <c r="M217"/>
    </row>
    <row r="218" spans="1:13" x14ac:dyDescent="0.35">
      <c r="A218" s="1">
        <v>217</v>
      </c>
      <c r="B218" s="1" t="s">
        <v>21</v>
      </c>
      <c r="C218" s="3">
        <v>45513</v>
      </c>
      <c r="D218" s="1">
        <v>48000</v>
      </c>
      <c r="E218" s="1">
        <v>85</v>
      </c>
      <c r="F218" s="1">
        <v>680</v>
      </c>
      <c r="G218" s="10">
        <v>550</v>
      </c>
      <c r="H218" s="10">
        <v>130</v>
      </c>
      <c r="I218" s="11">
        <v>0.80882352941176472</v>
      </c>
      <c r="J218" s="11">
        <v>0.19117647058823528</v>
      </c>
      <c r="K218" s="11">
        <v>0.43636363636363634</v>
      </c>
      <c r="L218" s="1">
        <v>240</v>
      </c>
      <c r="M218"/>
    </row>
    <row r="219" spans="1:13" x14ac:dyDescent="0.35">
      <c r="A219" s="1">
        <v>218</v>
      </c>
      <c r="B219" s="1" t="s">
        <v>20</v>
      </c>
      <c r="C219" s="3">
        <v>45514</v>
      </c>
      <c r="D219" s="1">
        <v>30000</v>
      </c>
      <c r="E219" s="1">
        <v>50</v>
      </c>
      <c r="F219" s="1">
        <v>490</v>
      </c>
      <c r="G219" s="10">
        <v>300</v>
      </c>
      <c r="H219" s="10">
        <v>190</v>
      </c>
      <c r="I219" s="11">
        <v>0.61224489795918369</v>
      </c>
      <c r="J219" s="11">
        <v>0.38775510204081631</v>
      </c>
      <c r="K219" s="11">
        <v>0.53333333333333333</v>
      </c>
      <c r="L219" s="1">
        <v>160</v>
      </c>
      <c r="M219"/>
    </row>
    <row r="220" spans="1:13" x14ac:dyDescent="0.35">
      <c r="A220" s="1">
        <v>219</v>
      </c>
      <c r="B220" s="1" t="s">
        <v>19</v>
      </c>
      <c r="C220" s="3">
        <v>45515</v>
      </c>
      <c r="D220" s="1">
        <v>39000</v>
      </c>
      <c r="E220" s="1">
        <v>70</v>
      </c>
      <c r="F220" s="1">
        <v>570</v>
      </c>
      <c r="G220" s="10">
        <v>440</v>
      </c>
      <c r="H220" s="10">
        <v>130</v>
      </c>
      <c r="I220" s="11">
        <v>0.77192982456140347</v>
      </c>
      <c r="J220" s="11">
        <v>0.22807017543859648</v>
      </c>
      <c r="K220" s="11">
        <v>0.47727272727272729</v>
      </c>
      <c r="L220" s="1">
        <v>210</v>
      </c>
      <c r="M220"/>
    </row>
    <row r="221" spans="1:13" x14ac:dyDescent="0.35">
      <c r="A221" s="1">
        <v>220</v>
      </c>
      <c r="B221" s="1" t="s">
        <v>18</v>
      </c>
      <c r="C221" s="3">
        <v>45516</v>
      </c>
      <c r="D221" s="1">
        <v>37000</v>
      </c>
      <c r="E221" s="1">
        <v>68</v>
      </c>
      <c r="F221" s="1">
        <v>580</v>
      </c>
      <c r="G221" s="10">
        <v>420</v>
      </c>
      <c r="H221" s="10">
        <v>160</v>
      </c>
      <c r="I221" s="11">
        <v>0.72413793103448276</v>
      </c>
      <c r="J221" s="11">
        <v>0.27586206896551724</v>
      </c>
      <c r="K221" s="11">
        <v>0.47619047619047616</v>
      </c>
      <c r="L221" s="1">
        <v>200</v>
      </c>
      <c r="M221"/>
    </row>
    <row r="222" spans="1:13" x14ac:dyDescent="0.35">
      <c r="A222" s="1">
        <v>221</v>
      </c>
      <c r="B222" s="1" t="s">
        <v>17</v>
      </c>
      <c r="C222" s="3">
        <v>45517</v>
      </c>
      <c r="D222" s="1">
        <v>46000</v>
      </c>
      <c r="E222" s="1">
        <v>81</v>
      </c>
      <c r="F222" s="1">
        <v>660</v>
      </c>
      <c r="G222" s="10">
        <v>510</v>
      </c>
      <c r="H222" s="10">
        <v>150</v>
      </c>
      <c r="I222" s="11">
        <v>0.77272727272727271</v>
      </c>
      <c r="J222" s="11">
        <v>0.22727272727272727</v>
      </c>
      <c r="K222" s="11">
        <v>0.43137254901960786</v>
      </c>
      <c r="L222" s="1">
        <v>220</v>
      </c>
      <c r="M222"/>
    </row>
    <row r="223" spans="1:13" x14ac:dyDescent="0.35">
      <c r="A223" s="1">
        <v>222</v>
      </c>
      <c r="B223" s="1" t="s">
        <v>16</v>
      </c>
      <c r="C223" s="3">
        <v>45518</v>
      </c>
      <c r="D223" s="1">
        <v>33000</v>
      </c>
      <c r="E223" s="1">
        <v>60</v>
      </c>
      <c r="F223" s="1">
        <v>530</v>
      </c>
      <c r="G223" s="10">
        <v>380</v>
      </c>
      <c r="H223" s="10">
        <v>150</v>
      </c>
      <c r="I223" s="11">
        <v>0.71698113207547165</v>
      </c>
      <c r="J223" s="11">
        <v>0.28301886792452829</v>
      </c>
      <c r="K223" s="11">
        <v>0.47368421052631576</v>
      </c>
      <c r="L223" s="1">
        <v>180</v>
      </c>
      <c r="M223"/>
    </row>
    <row r="224" spans="1:13" x14ac:dyDescent="0.35">
      <c r="A224" s="1">
        <v>223</v>
      </c>
      <c r="B224" s="1" t="s">
        <v>15</v>
      </c>
      <c r="C224" s="3">
        <v>45519</v>
      </c>
      <c r="D224" s="1">
        <v>52000</v>
      </c>
      <c r="E224" s="1">
        <v>92</v>
      </c>
      <c r="F224" s="1">
        <v>720</v>
      </c>
      <c r="G224" s="10">
        <v>610</v>
      </c>
      <c r="H224" s="10">
        <v>110</v>
      </c>
      <c r="I224" s="11">
        <v>0.84722222222222221</v>
      </c>
      <c r="J224" s="11">
        <v>0.15277777777777779</v>
      </c>
      <c r="K224" s="11">
        <v>0.42622950819672129</v>
      </c>
      <c r="L224" s="1">
        <v>260</v>
      </c>
      <c r="M224"/>
    </row>
    <row r="225" spans="1:13" x14ac:dyDescent="0.35">
      <c r="A225" s="1">
        <v>224</v>
      </c>
      <c r="B225" s="1" t="s">
        <v>14</v>
      </c>
      <c r="C225" s="3">
        <v>45520</v>
      </c>
      <c r="D225" s="1">
        <v>28000</v>
      </c>
      <c r="E225" s="1">
        <v>42</v>
      </c>
      <c r="F225" s="1">
        <v>460</v>
      </c>
      <c r="G225" s="10">
        <v>250</v>
      </c>
      <c r="H225" s="10">
        <v>210</v>
      </c>
      <c r="I225" s="11">
        <v>0.54347826086956519</v>
      </c>
      <c r="J225" s="11">
        <v>0.45652173913043476</v>
      </c>
      <c r="K225" s="11">
        <v>0.56000000000000005</v>
      </c>
      <c r="L225" s="1">
        <v>140</v>
      </c>
      <c r="M225"/>
    </row>
    <row r="226" spans="1:13" x14ac:dyDescent="0.35">
      <c r="A226" s="1">
        <v>225</v>
      </c>
      <c r="B226" s="1" t="s">
        <v>13</v>
      </c>
      <c r="C226" s="3">
        <v>45521</v>
      </c>
      <c r="D226" s="1">
        <v>41000</v>
      </c>
      <c r="E226" s="1">
        <v>78</v>
      </c>
      <c r="F226" s="1">
        <v>610</v>
      </c>
      <c r="G226" s="10">
        <v>480</v>
      </c>
      <c r="H226" s="10">
        <v>130</v>
      </c>
      <c r="I226" s="11">
        <v>0.78688524590163933</v>
      </c>
      <c r="J226" s="11">
        <v>0.21311475409836064</v>
      </c>
      <c r="K226" s="11">
        <v>0.4375</v>
      </c>
      <c r="L226" s="1">
        <v>210</v>
      </c>
      <c r="M226"/>
    </row>
    <row r="227" spans="1:13" x14ac:dyDescent="0.35">
      <c r="A227" s="1">
        <v>226</v>
      </c>
      <c r="B227" s="1" t="s">
        <v>12</v>
      </c>
      <c r="C227" s="3">
        <v>45522</v>
      </c>
      <c r="D227" s="1">
        <v>50000</v>
      </c>
      <c r="E227" s="1">
        <v>90</v>
      </c>
      <c r="F227" s="1">
        <v>700</v>
      </c>
      <c r="G227" s="10">
        <v>600</v>
      </c>
      <c r="H227" s="10">
        <v>100</v>
      </c>
      <c r="I227" s="11">
        <v>0.8571428571428571</v>
      </c>
      <c r="J227" s="11">
        <v>0.14285714285714285</v>
      </c>
      <c r="K227" s="11">
        <v>0.41666666666666669</v>
      </c>
      <c r="L227" s="1">
        <v>250</v>
      </c>
      <c r="M227"/>
    </row>
    <row r="228" spans="1:13" x14ac:dyDescent="0.35">
      <c r="A228" s="1">
        <v>227</v>
      </c>
      <c r="B228" s="1" t="s">
        <v>11</v>
      </c>
      <c r="C228" s="3">
        <v>45523</v>
      </c>
      <c r="D228" s="1">
        <v>36000</v>
      </c>
      <c r="E228" s="1">
        <v>65</v>
      </c>
      <c r="F228" s="1">
        <v>540</v>
      </c>
      <c r="G228" s="10">
        <v>400</v>
      </c>
      <c r="H228" s="10">
        <v>140</v>
      </c>
      <c r="I228" s="11">
        <v>0.7407407407407407</v>
      </c>
      <c r="J228" s="11">
        <v>0.25925925925925924</v>
      </c>
      <c r="K228" s="11">
        <v>0.47499999999999998</v>
      </c>
      <c r="L228" s="1">
        <v>190</v>
      </c>
      <c r="M228"/>
    </row>
    <row r="229" spans="1:13" x14ac:dyDescent="0.35">
      <c r="A229" s="1">
        <v>228</v>
      </c>
      <c r="B229" s="1" t="s">
        <v>10</v>
      </c>
      <c r="C229" s="3">
        <v>45524</v>
      </c>
      <c r="D229" s="1">
        <v>24000</v>
      </c>
      <c r="E229" s="1">
        <v>33</v>
      </c>
      <c r="F229" s="1">
        <v>320</v>
      </c>
      <c r="G229" s="10">
        <v>170</v>
      </c>
      <c r="H229" s="10">
        <v>150</v>
      </c>
      <c r="I229" s="11">
        <v>0.53125</v>
      </c>
      <c r="J229" s="11">
        <v>0.46875</v>
      </c>
      <c r="K229" s="11">
        <v>0.6470588235294118</v>
      </c>
      <c r="L229" s="1">
        <v>110</v>
      </c>
      <c r="M229"/>
    </row>
    <row r="230" spans="1:13" x14ac:dyDescent="0.35">
      <c r="A230" s="1">
        <v>229</v>
      </c>
      <c r="B230" s="1" t="s">
        <v>9</v>
      </c>
      <c r="C230" s="3">
        <v>45525</v>
      </c>
      <c r="D230" s="1">
        <v>49000</v>
      </c>
      <c r="E230" s="1">
        <v>89</v>
      </c>
      <c r="F230" s="1">
        <v>690</v>
      </c>
      <c r="G230" s="10">
        <v>590</v>
      </c>
      <c r="H230" s="10">
        <v>100</v>
      </c>
      <c r="I230" s="11">
        <v>0.85507246376811596</v>
      </c>
      <c r="J230" s="11">
        <v>0.14492753623188406</v>
      </c>
      <c r="K230" s="11">
        <v>0.40677966101694918</v>
      </c>
      <c r="L230" s="1">
        <v>240</v>
      </c>
      <c r="M230"/>
    </row>
    <row r="231" spans="1:13" x14ac:dyDescent="0.35">
      <c r="A231" s="1">
        <v>230</v>
      </c>
      <c r="B231" s="1" t="s">
        <v>8</v>
      </c>
      <c r="C231" s="3">
        <v>45526</v>
      </c>
      <c r="D231" s="1">
        <v>26000</v>
      </c>
      <c r="E231" s="1">
        <v>43</v>
      </c>
      <c r="F231" s="1">
        <v>440</v>
      </c>
      <c r="G231" s="10">
        <v>240</v>
      </c>
      <c r="H231" s="10">
        <v>200</v>
      </c>
      <c r="I231" s="11">
        <v>0.54545454545454541</v>
      </c>
      <c r="J231" s="11">
        <v>0.45454545454545453</v>
      </c>
      <c r="K231" s="11">
        <v>0.58333333333333337</v>
      </c>
      <c r="L231" s="1">
        <v>140</v>
      </c>
      <c r="M231"/>
    </row>
    <row r="232" spans="1:13" x14ac:dyDescent="0.35">
      <c r="A232" s="1">
        <v>231</v>
      </c>
      <c r="B232" s="1" t="s">
        <v>7</v>
      </c>
      <c r="C232" s="3">
        <v>45527</v>
      </c>
      <c r="D232" s="1">
        <v>45000</v>
      </c>
      <c r="E232" s="1">
        <v>80</v>
      </c>
      <c r="F232" s="1">
        <v>650</v>
      </c>
      <c r="G232" s="10">
        <v>500</v>
      </c>
      <c r="H232" s="10">
        <v>150</v>
      </c>
      <c r="I232" s="11">
        <v>0.76923076923076927</v>
      </c>
      <c r="J232" s="11">
        <v>0.23076923076923078</v>
      </c>
      <c r="K232" s="11">
        <v>0.44</v>
      </c>
      <c r="L232" s="1">
        <v>220</v>
      </c>
      <c r="M232"/>
    </row>
    <row r="233" spans="1:13" x14ac:dyDescent="0.35">
      <c r="A233" s="1">
        <v>232</v>
      </c>
      <c r="B233" s="1" t="s">
        <v>6</v>
      </c>
      <c r="C233" s="3">
        <v>45528</v>
      </c>
      <c r="D233" s="1">
        <v>40000</v>
      </c>
      <c r="E233" s="1">
        <v>72</v>
      </c>
      <c r="F233" s="1">
        <v>600</v>
      </c>
      <c r="G233" s="10">
        <v>450</v>
      </c>
      <c r="H233" s="10">
        <v>150</v>
      </c>
      <c r="I233" s="11">
        <v>0.75</v>
      </c>
      <c r="J233" s="11">
        <v>0.25</v>
      </c>
      <c r="K233" s="11">
        <v>0.44444444444444442</v>
      </c>
      <c r="L233" s="1">
        <v>200</v>
      </c>
      <c r="M233"/>
    </row>
    <row r="234" spans="1:13" x14ac:dyDescent="0.35">
      <c r="A234" s="1">
        <v>233</v>
      </c>
      <c r="B234" s="1" t="s">
        <v>5</v>
      </c>
      <c r="C234" s="3">
        <v>45529</v>
      </c>
      <c r="D234" s="1">
        <v>38000</v>
      </c>
      <c r="E234" s="1">
        <v>69</v>
      </c>
      <c r="F234" s="1">
        <v>590</v>
      </c>
      <c r="G234" s="10">
        <v>430</v>
      </c>
      <c r="H234" s="10">
        <v>160</v>
      </c>
      <c r="I234" s="11">
        <v>0.72881355932203384</v>
      </c>
      <c r="J234" s="11">
        <v>0.2711864406779661</v>
      </c>
      <c r="K234" s="11">
        <v>0.46511627906976744</v>
      </c>
      <c r="L234" s="1">
        <v>200</v>
      </c>
      <c r="M234"/>
    </row>
    <row r="235" spans="1:13" x14ac:dyDescent="0.35">
      <c r="A235" s="1">
        <v>234</v>
      </c>
      <c r="B235" s="1" t="s">
        <v>4</v>
      </c>
      <c r="C235" s="3">
        <v>45530</v>
      </c>
      <c r="D235" s="1">
        <v>54000</v>
      </c>
      <c r="E235" s="1">
        <v>94</v>
      </c>
      <c r="F235" s="1">
        <v>740</v>
      </c>
      <c r="G235" s="10">
        <v>630</v>
      </c>
      <c r="H235" s="10">
        <v>110</v>
      </c>
      <c r="I235" s="11">
        <v>0.85135135135135132</v>
      </c>
      <c r="J235" s="11">
        <v>0.14864864864864866</v>
      </c>
      <c r="K235" s="11">
        <v>0.42857142857142855</v>
      </c>
      <c r="L235" s="1">
        <v>270</v>
      </c>
      <c r="M235"/>
    </row>
    <row r="236" spans="1:13" x14ac:dyDescent="0.35">
      <c r="A236" s="1">
        <v>235</v>
      </c>
      <c r="B236" s="1" t="s">
        <v>3</v>
      </c>
      <c r="C236" s="3">
        <v>45531</v>
      </c>
      <c r="D236" s="1">
        <v>32000</v>
      </c>
      <c r="E236" s="1">
        <v>58</v>
      </c>
      <c r="F236" s="1">
        <v>520</v>
      </c>
      <c r="G236" s="10">
        <v>360</v>
      </c>
      <c r="H236" s="10">
        <v>160</v>
      </c>
      <c r="I236" s="11">
        <v>0.69230769230769229</v>
      </c>
      <c r="J236" s="11">
        <v>0.30769230769230771</v>
      </c>
      <c r="K236" s="11">
        <v>0.5</v>
      </c>
      <c r="L236" s="1">
        <v>180</v>
      </c>
      <c r="M236"/>
    </row>
    <row r="237" spans="1:13" x14ac:dyDescent="0.35">
      <c r="A237" s="1">
        <v>236</v>
      </c>
      <c r="B237" s="1" t="s">
        <v>2</v>
      </c>
      <c r="C237" s="3">
        <v>45532</v>
      </c>
      <c r="D237" s="1">
        <v>31000</v>
      </c>
      <c r="E237" s="1">
        <v>56</v>
      </c>
      <c r="F237" s="1">
        <v>510</v>
      </c>
      <c r="G237" s="10">
        <v>340</v>
      </c>
      <c r="H237" s="10">
        <v>170</v>
      </c>
      <c r="I237" s="11">
        <v>0.66666666666666663</v>
      </c>
      <c r="J237" s="11">
        <v>0.33333333333333331</v>
      </c>
      <c r="K237" s="11">
        <v>0.5</v>
      </c>
      <c r="L237" s="1">
        <v>170</v>
      </c>
      <c r="M237"/>
    </row>
    <row r="238" spans="1:13" x14ac:dyDescent="0.35">
      <c r="A238" s="1">
        <v>237</v>
      </c>
      <c r="B238" s="1" t="s">
        <v>1</v>
      </c>
      <c r="C238" s="3">
        <v>45533</v>
      </c>
      <c r="D238" s="1">
        <v>25000</v>
      </c>
      <c r="E238" s="1">
        <v>45</v>
      </c>
      <c r="F238" s="1">
        <v>450</v>
      </c>
      <c r="G238" s="10">
        <v>200</v>
      </c>
      <c r="H238" s="10">
        <v>250</v>
      </c>
      <c r="I238" s="11">
        <v>0.44444444444444442</v>
      </c>
      <c r="J238" s="11">
        <v>0.55555555555555558</v>
      </c>
      <c r="K238" s="11">
        <v>0.6</v>
      </c>
      <c r="L238" s="1">
        <v>120</v>
      </c>
      <c r="M238"/>
    </row>
    <row r="239" spans="1:13" x14ac:dyDescent="0.35">
      <c r="A239" s="1">
        <v>238</v>
      </c>
      <c r="B239" s="1" t="s">
        <v>0</v>
      </c>
      <c r="C239" s="3">
        <v>45534</v>
      </c>
      <c r="D239" s="1">
        <v>34000</v>
      </c>
      <c r="E239" s="1">
        <v>70</v>
      </c>
      <c r="F239" s="1">
        <v>550</v>
      </c>
      <c r="G239" s="10">
        <v>350</v>
      </c>
      <c r="H239" s="10">
        <v>200</v>
      </c>
      <c r="I239" s="11">
        <v>0.63636363636363635</v>
      </c>
      <c r="J239" s="11">
        <v>0.36363636363636365</v>
      </c>
      <c r="K239" s="11">
        <v>0.51428571428571423</v>
      </c>
      <c r="L239" s="1">
        <v>180</v>
      </c>
      <c r="M239"/>
    </row>
    <row r="240" spans="1:13" x14ac:dyDescent="0.35">
      <c r="A240" s="1">
        <v>239</v>
      </c>
      <c r="B240" s="1" t="s">
        <v>29</v>
      </c>
      <c r="C240" s="3">
        <v>45536</v>
      </c>
      <c r="D240" s="1">
        <v>45000</v>
      </c>
      <c r="E240" s="1">
        <v>80</v>
      </c>
      <c r="F240" s="1">
        <v>650</v>
      </c>
      <c r="G240" s="10">
        <v>500</v>
      </c>
      <c r="H240" s="10">
        <v>150</v>
      </c>
      <c r="I240" s="11">
        <v>0.76923076923076927</v>
      </c>
      <c r="J240" s="11">
        <v>0.23076923076923078</v>
      </c>
      <c r="K240" s="11">
        <v>0.44</v>
      </c>
      <c r="L240" s="1">
        <v>220</v>
      </c>
      <c r="M240"/>
    </row>
    <row r="241" spans="1:13" x14ac:dyDescent="0.35">
      <c r="A241" s="1">
        <v>240</v>
      </c>
      <c r="B241" s="1" t="s">
        <v>28</v>
      </c>
      <c r="C241" s="3">
        <v>45537</v>
      </c>
      <c r="D241" s="1">
        <v>22000</v>
      </c>
      <c r="E241" s="1">
        <v>30</v>
      </c>
      <c r="F241" s="1">
        <v>300</v>
      </c>
      <c r="G241" s="10">
        <v>150</v>
      </c>
      <c r="H241" s="10">
        <v>150</v>
      </c>
      <c r="I241" s="11">
        <v>0.5</v>
      </c>
      <c r="J241" s="11">
        <v>0.5</v>
      </c>
      <c r="K241" s="11">
        <v>0.66666666666666663</v>
      </c>
      <c r="L241" s="1">
        <v>100</v>
      </c>
      <c r="M241"/>
    </row>
    <row r="242" spans="1:13" x14ac:dyDescent="0.35">
      <c r="A242" s="1">
        <v>241</v>
      </c>
      <c r="B242" s="1" t="s">
        <v>27</v>
      </c>
      <c r="C242" s="3">
        <v>45538</v>
      </c>
      <c r="D242" s="1">
        <v>29000</v>
      </c>
      <c r="E242" s="1">
        <v>48</v>
      </c>
      <c r="F242" s="1">
        <v>470</v>
      </c>
      <c r="G242" s="10">
        <v>220</v>
      </c>
      <c r="H242" s="10">
        <v>250</v>
      </c>
      <c r="I242" s="11">
        <v>0.46808510638297873</v>
      </c>
      <c r="J242" s="11">
        <v>0.53191489361702127</v>
      </c>
      <c r="K242" s="11">
        <v>0.59090909090909094</v>
      </c>
      <c r="L242" s="1">
        <v>130</v>
      </c>
      <c r="M242"/>
    </row>
    <row r="243" spans="1:13" x14ac:dyDescent="0.35">
      <c r="A243" s="1">
        <v>242</v>
      </c>
      <c r="B243" s="1" t="s">
        <v>26</v>
      </c>
      <c r="C243" s="3">
        <v>45539</v>
      </c>
      <c r="D243" s="1">
        <v>41000</v>
      </c>
      <c r="E243" s="1">
        <v>78</v>
      </c>
      <c r="F243" s="1">
        <v>610</v>
      </c>
      <c r="G243" s="10">
        <v>480</v>
      </c>
      <c r="H243" s="10">
        <v>130</v>
      </c>
      <c r="I243" s="11">
        <v>0.78688524590163933</v>
      </c>
      <c r="J243" s="11">
        <v>0.21311475409836064</v>
      </c>
      <c r="K243" s="11">
        <v>0.4375</v>
      </c>
      <c r="L243" s="1">
        <v>210</v>
      </c>
      <c r="M243"/>
    </row>
    <row r="244" spans="1:13" x14ac:dyDescent="0.35">
      <c r="A244" s="1">
        <v>243</v>
      </c>
      <c r="B244" s="1" t="s">
        <v>25</v>
      </c>
      <c r="C244" s="3">
        <v>45540</v>
      </c>
      <c r="D244" s="1">
        <v>36000</v>
      </c>
      <c r="E244" s="1">
        <v>65</v>
      </c>
      <c r="F244" s="1">
        <v>540</v>
      </c>
      <c r="G244" s="10">
        <v>400</v>
      </c>
      <c r="H244" s="10">
        <v>140</v>
      </c>
      <c r="I244" s="11">
        <v>0.7407407407407407</v>
      </c>
      <c r="J244" s="11">
        <v>0.25925925925925924</v>
      </c>
      <c r="K244" s="11">
        <v>0.47499999999999998</v>
      </c>
      <c r="L244" s="1">
        <v>190</v>
      </c>
      <c r="M244"/>
    </row>
    <row r="245" spans="1:13" x14ac:dyDescent="0.35">
      <c r="A245" s="1">
        <v>244</v>
      </c>
      <c r="B245" s="1" t="s">
        <v>24</v>
      </c>
      <c r="C245" s="3">
        <v>45541</v>
      </c>
      <c r="D245" s="1">
        <v>27000</v>
      </c>
      <c r="E245" s="1">
        <v>42</v>
      </c>
      <c r="F245" s="1">
        <v>430</v>
      </c>
      <c r="G245" s="10">
        <v>230</v>
      </c>
      <c r="H245" s="10">
        <v>200</v>
      </c>
      <c r="I245" s="11">
        <v>0.53488372093023251</v>
      </c>
      <c r="J245" s="11">
        <v>0.46511627906976744</v>
      </c>
      <c r="K245" s="11">
        <v>0.60869565217391308</v>
      </c>
      <c r="L245" s="1">
        <v>140</v>
      </c>
      <c r="M245"/>
    </row>
    <row r="246" spans="1:13" x14ac:dyDescent="0.35">
      <c r="A246" s="1">
        <v>245</v>
      </c>
      <c r="B246" s="1" t="s">
        <v>23</v>
      </c>
      <c r="C246" s="3">
        <v>45542</v>
      </c>
      <c r="D246" s="1">
        <v>50000</v>
      </c>
      <c r="E246" s="1">
        <v>90</v>
      </c>
      <c r="F246" s="1">
        <v>700</v>
      </c>
      <c r="G246" s="10">
        <v>600</v>
      </c>
      <c r="H246" s="10">
        <v>100</v>
      </c>
      <c r="I246" s="11">
        <v>0.8571428571428571</v>
      </c>
      <c r="J246" s="11">
        <v>0.14285714285714285</v>
      </c>
      <c r="K246" s="11">
        <v>0.41666666666666669</v>
      </c>
      <c r="L246" s="1">
        <v>250</v>
      </c>
      <c r="M246"/>
    </row>
    <row r="247" spans="1:13" x14ac:dyDescent="0.35">
      <c r="A247" s="1">
        <v>246</v>
      </c>
      <c r="B247" s="1" t="s">
        <v>22</v>
      </c>
      <c r="C247" s="3">
        <v>45543</v>
      </c>
      <c r="D247" s="1">
        <v>31000</v>
      </c>
      <c r="E247" s="1">
        <v>55</v>
      </c>
      <c r="F247" s="1">
        <v>500</v>
      </c>
      <c r="G247" s="10">
        <v>320</v>
      </c>
      <c r="H247" s="10">
        <v>180</v>
      </c>
      <c r="I247" s="11">
        <v>0.64</v>
      </c>
      <c r="J247" s="11">
        <v>0.36</v>
      </c>
      <c r="K247" s="11">
        <v>0.53125</v>
      </c>
      <c r="L247" s="1">
        <v>170</v>
      </c>
      <c r="M247"/>
    </row>
    <row r="248" spans="1:13" x14ac:dyDescent="0.35">
      <c r="A248" s="1">
        <v>247</v>
      </c>
      <c r="B248" s="1" t="s">
        <v>21</v>
      </c>
      <c r="C248" s="3">
        <v>45544</v>
      </c>
      <c r="D248" s="1">
        <v>28000</v>
      </c>
      <c r="E248" s="1">
        <v>44</v>
      </c>
      <c r="F248" s="1">
        <v>460</v>
      </c>
      <c r="G248" s="10">
        <v>250</v>
      </c>
      <c r="H248" s="10">
        <v>210</v>
      </c>
      <c r="I248" s="11">
        <v>0.54347826086956519</v>
      </c>
      <c r="J248" s="11">
        <v>0.45652173913043476</v>
      </c>
      <c r="K248" s="11">
        <v>0.6</v>
      </c>
      <c r="L248" s="1">
        <v>150</v>
      </c>
      <c r="M248"/>
    </row>
    <row r="249" spans="1:13" x14ac:dyDescent="0.35">
      <c r="A249" s="1">
        <v>248</v>
      </c>
      <c r="B249" s="1" t="s">
        <v>20</v>
      </c>
      <c r="C249" s="3">
        <v>45545</v>
      </c>
      <c r="D249" s="1">
        <v>42000</v>
      </c>
      <c r="E249" s="1">
        <v>82</v>
      </c>
      <c r="F249" s="1">
        <v>620</v>
      </c>
      <c r="G249" s="10">
        <v>520</v>
      </c>
      <c r="H249" s="10">
        <v>100</v>
      </c>
      <c r="I249" s="11">
        <v>0.83870967741935487</v>
      </c>
      <c r="J249" s="11">
        <v>0.16129032258064516</v>
      </c>
      <c r="K249" s="11">
        <v>0.44230769230769229</v>
      </c>
      <c r="L249" s="1">
        <v>230</v>
      </c>
      <c r="M249"/>
    </row>
    <row r="250" spans="1:13" x14ac:dyDescent="0.35">
      <c r="A250" s="1">
        <v>249</v>
      </c>
      <c r="B250" s="1" t="s">
        <v>19</v>
      </c>
      <c r="C250" s="3">
        <v>45546</v>
      </c>
      <c r="D250" s="1">
        <v>33000</v>
      </c>
      <c r="E250" s="1">
        <v>60</v>
      </c>
      <c r="F250" s="1">
        <v>530</v>
      </c>
      <c r="G250" s="10">
        <v>380</v>
      </c>
      <c r="H250" s="10">
        <v>150</v>
      </c>
      <c r="I250" s="11">
        <v>0.71698113207547165</v>
      </c>
      <c r="J250" s="11">
        <v>0.28301886792452829</v>
      </c>
      <c r="K250" s="11">
        <v>0.47368421052631576</v>
      </c>
      <c r="L250" s="1">
        <v>180</v>
      </c>
      <c r="M250"/>
    </row>
    <row r="251" spans="1:13" x14ac:dyDescent="0.35">
      <c r="A251" s="1">
        <v>250</v>
      </c>
      <c r="B251" s="1" t="s">
        <v>18</v>
      </c>
      <c r="C251" s="3">
        <v>45547</v>
      </c>
      <c r="D251" s="1">
        <v>37000</v>
      </c>
      <c r="E251" s="1">
        <v>68</v>
      </c>
      <c r="F251" s="1">
        <v>580</v>
      </c>
      <c r="G251" s="10">
        <v>420</v>
      </c>
      <c r="H251" s="10">
        <v>160</v>
      </c>
      <c r="I251" s="11">
        <v>0.72413793103448276</v>
      </c>
      <c r="J251" s="11">
        <v>0.27586206896551724</v>
      </c>
      <c r="K251" s="11">
        <v>0.47619047619047616</v>
      </c>
      <c r="L251" s="1">
        <v>200</v>
      </c>
      <c r="M251"/>
    </row>
    <row r="252" spans="1:13" x14ac:dyDescent="0.35">
      <c r="A252" s="1">
        <v>251</v>
      </c>
      <c r="B252" s="1" t="s">
        <v>17</v>
      </c>
      <c r="C252" s="3">
        <v>45548</v>
      </c>
      <c r="D252" s="1">
        <v>49000</v>
      </c>
      <c r="E252" s="1">
        <v>89</v>
      </c>
      <c r="F252" s="1">
        <v>690</v>
      </c>
      <c r="G252" s="10">
        <v>590</v>
      </c>
      <c r="H252" s="10">
        <v>100</v>
      </c>
      <c r="I252" s="11">
        <v>0.85507246376811596</v>
      </c>
      <c r="J252" s="11">
        <v>0.14492753623188406</v>
      </c>
      <c r="K252" s="11">
        <v>0.40677966101694918</v>
      </c>
      <c r="L252" s="1">
        <v>240</v>
      </c>
      <c r="M252"/>
    </row>
    <row r="253" spans="1:13" x14ac:dyDescent="0.35">
      <c r="A253" s="1">
        <v>252</v>
      </c>
      <c r="B253" s="1" t="s">
        <v>16</v>
      </c>
      <c r="C253" s="3">
        <v>45549</v>
      </c>
      <c r="D253" s="1">
        <v>23000</v>
      </c>
      <c r="E253" s="1">
        <v>32</v>
      </c>
      <c r="F253" s="1">
        <v>310</v>
      </c>
      <c r="G253" s="10">
        <v>160</v>
      </c>
      <c r="H253" s="10">
        <v>150</v>
      </c>
      <c r="I253" s="11">
        <v>0.5161290322580645</v>
      </c>
      <c r="J253" s="11">
        <v>0.4838709677419355</v>
      </c>
      <c r="K253" s="11">
        <v>0.6875</v>
      </c>
      <c r="L253" s="1">
        <v>110</v>
      </c>
      <c r="M253"/>
    </row>
    <row r="254" spans="1:13" x14ac:dyDescent="0.35">
      <c r="A254" s="1">
        <v>253</v>
      </c>
      <c r="B254" s="1" t="s">
        <v>15</v>
      </c>
      <c r="C254" s="3">
        <v>45550</v>
      </c>
      <c r="D254" s="1">
        <v>39000</v>
      </c>
      <c r="E254" s="1">
        <v>70</v>
      </c>
      <c r="F254" s="1">
        <v>570</v>
      </c>
      <c r="G254" s="10">
        <v>440</v>
      </c>
      <c r="H254" s="10">
        <v>130</v>
      </c>
      <c r="I254" s="11">
        <v>0.77192982456140347</v>
      </c>
      <c r="J254" s="11">
        <v>0.22807017543859648</v>
      </c>
      <c r="K254" s="11">
        <v>0.47727272727272729</v>
      </c>
      <c r="L254" s="1">
        <v>210</v>
      </c>
      <c r="M254"/>
    </row>
    <row r="255" spans="1:13" x14ac:dyDescent="0.35">
      <c r="A255" s="1">
        <v>254</v>
      </c>
      <c r="B255" s="1" t="s">
        <v>14</v>
      </c>
      <c r="C255" s="3">
        <v>45551</v>
      </c>
      <c r="D255" s="1">
        <v>30000</v>
      </c>
      <c r="E255" s="1">
        <v>50</v>
      </c>
      <c r="F255" s="1">
        <v>490</v>
      </c>
      <c r="G255" s="10">
        <v>300</v>
      </c>
      <c r="H255" s="10">
        <v>190</v>
      </c>
      <c r="I255" s="11">
        <v>0.61224489795918369</v>
      </c>
      <c r="J255" s="11">
        <v>0.38775510204081631</v>
      </c>
      <c r="K255" s="11">
        <v>0.53333333333333333</v>
      </c>
      <c r="L255" s="1">
        <v>160</v>
      </c>
      <c r="M255"/>
    </row>
    <row r="256" spans="1:13" x14ac:dyDescent="0.35">
      <c r="A256" s="1">
        <v>255</v>
      </c>
      <c r="B256" s="1" t="s">
        <v>13</v>
      </c>
      <c r="C256" s="3">
        <v>45552</v>
      </c>
      <c r="D256" s="1">
        <v>46000</v>
      </c>
      <c r="E256" s="1">
        <v>81</v>
      </c>
      <c r="F256" s="1">
        <v>660</v>
      </c>
      <c r="G256" s="10">
        <v>510</v>
      </c>
      <c r="H256" s="10">
        <v>150</v>
      </c>
      <c r="I256" s="11">
        <v>0.77272727272727271</v>
      </c>
      <c r="J256" s="11">
        <v>0.22727272727272727</v>
      </c>
      <c r="K256" s="11">
        <v>0.43137254901960786</v>
      </c>
      <c r="L256" s="1">
        <v>220</v>
      </c>
      <c r="M256"/>
    </row>
    <row r="257" spans="1:13" x14ac:dyDescent="0.35">
      <c r="A257" s="1">
        <v>256</v>
      </c>
      <c r="B257" s="1" t="s">
        <v>12</v>
      </c>
      <c r="C257" s="3">
        <v>45553</v>
      </c>
      <c r="D257" s="1">
        <v>26000</v>
      </c>
      <c r="E257" s="1">
        <v>43</v>
      </c>
      <c r="F257" s="1">
        <v>440</v>
      </c>
      <c r="G257" s="10">
        <v>240</v>
      </c>
      <c r="H257" s="10">
        <v>200</v>
      </c>
      <c r="I257" s="11">
        <v>0.54545454545454541</v>
      </c>
      <c r="J257" s="11">
        <v>0.45454545454545453</v>
      </c>
      <c r="K257" s="11">
        <v>0.58333333333333337</v>
      </c>
      <c r="L257" s="1">
        <v>140</v>
      </c>
      <c r="M257"/>
    </row>
    <row r="258" spans="1:13" x14ac:dyDescent="0.35">
      <c r="A258" s="1">
        <v>257</v>
      </c>
      <c r="B258" s="1" t="s">
        <v>11</v>
      </c>
      <c r="C258" s="3">
        <v>45554</v>
      </c>
      <c r="D258" s="1">
        <v>52000</v>
      </c>
      <c r="E258" s="1">
        <v>92</v>
      </c>
      <c r="F258" s="1">
        <v>720</v>
      </c>
      <c r="G258" s="10">
        <v>610</v>
      </c>
      <c r="H258" s="10">
        <v>110</v>
      </c>
      <c r="I258" s="11">
        <v>0.84722222222222221</v>
      </c>
      <c r="J258" s="11">
        <v>0.15277777777777779</v>
      </c>
      <c r="K258" s="11">
        <v>0.42622950819672129</v>
      </c>
      <c r="L258" s="1">
        <v>260</v>
      </c>
      <c r="M258"/>
    </row>
    <row r="259" spans="1:13" x14ac:dyDescent="0.35">
      <c r="A259" s="1">
        <v>258</v>
      </c>
      <c r="B259" s="1" t="s">
        <v>10</v>
      </c>
      <c r="C259" s="3">
        <v>45555</v>
      </c>
      <c r="D259" s="1">
        <v>24000</v>
      </c>
      <c r="E259" s="1">
        <v>33</v>
      </c>
      <c r="F259" s="1">
        <v>320</v>
      </c>
      <c r="G259" s="10">
        <v>170</v>
      </c>
      <c r="H259" s="10">
        <v>150</v>
      </c>
      <c r="I259" s="11">
        <v>0.53125</v>
      </c>
      <c r="J259" s="11">
        <v>0.46875</v>
      </c>
      <c r="K259" s="11">
        <v>0.70588235294117652</v>
      </c>
      <c r="L259" s="1">
        <v>120</v>
      </c>
      <c r="M259"/>
    </row>
    <row r="260" spans="1:13" x14ac:dyDescent="0.35">
      <c r="A260" s="1">
        <v>259</v>
      </c>
      <c r="B260" s="1" t="s">
        <v>9</v>
      </c>
      <c r="C260" s="3">
        <v>45556</v>
      </c>
      <c r="D260" s="1">
        <v>44000</v>
      </c>
      <c r="E260" s="1">
        <v>75</v>
      </c>
      <c r="F260" s="1">
        <v>630</v>
      </c>
      <c r="G260" s="10">
        <v>460</v>
      </c>
      <c r="H260" s="10">
        <v>170</v>
      </c>
      <c r="I260" s="11">
        <v>0.73015873015873012</v>
      </c>
      <c r="J260" s="11">
        <v>0.26984126984126983</v>
      </c>
      <c r="K260" s="11">
        <v>0.45652173913043476</v>
      </c>
      <c r="L260" s="1">
        <v>210</v>
      </c>
      <c r="M260"/>
    </row>
    <row r="261" spans="1:13" x14ac:dyDescent="0.35">
      <c r="A261" s="1">
        <v>260</v>
      </c>
      <c r="B261" s="1" t="s">
        <v>8</v>
      </c>
      <c r="C261" s="3">
        <v>45557</v>
      </c>
      <c r="D261" s="1">
        <v>35000</v>
      </c>
      <c r="E261" s="1">
        <v>62</v>
      </c>
      <c r="F261" s="1">
        <v>560</v>
      </c>
      <c r="G261" s="10">
        <v>390</v>
      </c>
      <c r="H261" s="10">
        <v>170</v>
      </c>
      <c r="I261" s="11">
        <v>0.6964285714285714</v>
      </c>
      <c r="J261" s="11">
        <v>0.30357142857142855</v>
      </c>
      <c r="K261" s="11">
        <v>0.48717948717948717</v>
      </c>
      <c r="L261" s="1">
        <v>190</v>
      </c>
      <c r="M261"/>
    </row>
    <row r="262" spans="1:13" x14ac:dyDescent="0.35">
      <c r="A262" s="1">
        <v>261</v>
      </c>
      <c r="B262" s="1" t="s">
        <v>7</v>
      </c>
      <c r="C262" s="3">
        <v>45558</v>
      </c>
      <c r="D262" s="1">
        <v>38000</v>
      </c>
      <c r="E262" s="1">
        <v>69</v>
      </c>
      <c r="F262" s="1">
        <v>590</v>
      </c>
      <c r="G262" s="10">
        <v>430</v>
      </c>
      <c r="H262" s="10">
        <v>160</v>
      </c>
      <c r="I262" s="11">
        <v>0.72881355932203384</v>
      </c>
      <c r="J262" s="11">
        <v>0.2711864406779661</v>
      </c>
      <c r="K262" s="11">
        <v>0.46511627906976744</v>
      </c>
      <c r="L262" s="1">
        <v>200</v>
      </c>
      <c r="M262"/>
    </row>
    <row r="263" spans="1:13" x14ac:dyDescent="0.35">
      <c r="A263" s="1">
        <v>262</v>
      </c>
      <c r="B263" s="1" t="s">
        <v>6</v>
      </c>
      <c r="C263" s="3">
        <v>45559</v>
      </c>
      <c r="D263" s="1">
        <v>47000</v>
      </c>
      <c r="E263" s="1">
        <v>83</v>
      </c>
      <c r="F263" s="1">
        <v>670</v>
      </c>
      <c r="G263" s="10">
        <v>530</v>
      </c>
      <c r="H263" s="10">
        <v>140</v>
      </c>
      <c r="I263" s="11">
        <v>0.79104477611940294</v>
      </c>
      <c r="J263" s="11">
        <v>0.20895522388059701</v>
      </c>
      <c r="K263" s="11">
        <v>0.43396226415094341</v>
      </c>
      <c r="L263" s="1">
        <v>230</v>
      </c>
      <c r="M263"/>
    </row>
    <row r="264" spans="1:13" x14ac:dyDescent="0.35">
      <c r="A264" s="1">
        <v>263</v>
      </c>
      <c r="B264" s="1" t="s">
        <v>5</v>
      </c>
      <c r="C264" s="3">
        <v>45560</v>
      </c>
      <c r="D264" s="1">
        <v>32000</v>
      </c>
      <c r="E264" s="1">
        <v>58</v>
      </c>
      <c r="F264" s="1">
        <v>520</v>
      </c>
      <c r="G264" s="10">
        <v>360</v>
      </c>
      <c r="H264" s="10">
        <v>160</v>
      </c>
      <c r="I264" s="11">
        <v>0.69230769230769229</v>
      </c>
      <c r="J264" s="11">
        <v>0.30769230769230771</v>
      </c>
      <c r="K264" s="11">
        <v>0.5</v>
      </c>
      <c r="L264" s="1">
        <v>180</v>
      </c>
      <c r="M264"/>
    </row>
    <row r="265" spans="1:13" x14ac:dyDescent="0.35">
      <c r="A265" s="1">
        <v>264</v>
      </c>
      <c r="B265" s="1" t="s">
        <v>4</v>
      </c>
      <c r="C265" s="3">
        <v>45561</v>
      </c>
      <c r="D265" s="1">
        <v>29000</v>
      </c>
      <c r="E265" s="1">
        <v>46</v>
      </c>
      <c r="F265" s="1">
        <v>480</v>
      </c>
      <c r="G265" s="10">
        <v>280</v>
      </c>
      <c r="H265" s="10">
        <v>200</v>
      </c>
      <c r="I265" s="11">
        <v>0.58333333333333337</v>
      </c>
      <c r="J265" s="11">
        <v>0.41666666666666669</v>
      </c>
      <c r="K265" s="11">
        <v>0.5357142857142857</v>
      </c>
      <c r="L265" s="1">
        <v>150</v>
      </c>
      <c r="M265"/>
    </row>
    <row r="266" spans="1:13" x14ac:dyDescent="0.35">
      <c r="A266" s="1">
        <v>265</v>
      </c>
      <c r="B266" s="1" t="s">
        <v>3</v>
      </c>
      <c r="C266" s="3">
        <v>45562</v>
      </c>
      <c r="D266" s="1">
        <v>51000</v>
      </c>
      <c r="E266" s="1">
        <v>90</v>
      </c>
      <c r="F266" s="1">
        <v>710</v>
      </c>
      <c r="G266" s="10">
        <v>600</v>
      </c>
      <c r="H266" s="10">
        <v>110</v>
      </c>
      <c r="I266" s="11">
        <v>0.84507042253521125</v>
      </c>
      <c r="J266" s="11">
        <v>0.15492957746478872</v>
      </c>
      <c r="K266" s="11">
        <v>0.41666666666666669</v>
      </c>
      <c r="L266" s="1">
        <v>250</v>
      </c>
      <c r="M266"/>
    </row>
    <row r="267" spans="1:13" x14ac:dyDescent="0.35">
      <c r="A267" s="1">
        <v>266</v>
      </c>
      <c r="B267" s="1" t="s">
        <v>2</v>
      </c>
      <c r="C267" s="3">
        <v>45563</v>
      </c>
      <c r="D267" s="1">
        <v>40000</v>
      </c>
      <c r="E267" s="1">
        <v>72</v>
      </c>
      <c r="F267" s="1">
        <v>600</v>
      </c>
      <c r="G267" s="10">
        <v>450</v>
      </c>
      <c r="H267" s="10">
        <v>150</v>
      </c>
      <c r="I267" s="11">
        <v>0.75</v>
      </c>
      <c r="J267" s="11">
        <v>0.25</v>
      </c>
      <c r="K267" s="11">
        <v>0.48888888888888887</v>
      </c>
      <c r="L267" s="1">
        <v>220</v>
      </c>
      <c r="M267"/>
    </row>
    <row r="268" spans="1:13" x14ac:dyDescent="0.35">
      <c r="A268" s="1">
        <v>267</v>
      </c>
      <c r="B268" s="1" t="s">
        <v>1</v>
      </c>
      <c r="C268" s="3">
        <v>45564</v>
      </c>
      <c r="D268" s="1">
        <v>34000</v>
      </c>
      <c r="E268" s="1">
        <v>65</v>
      </c>
      <c r="F268" s="1">
        <v>550</v>
      </c>
      <c r="G268" s="10">
        <v>350</v>
      </c>
      <c r="H268" s="10">
        <v>200</v>
      </c>
      <c r="I268" s="11">
        <v>0.63636363636363635</v>
      </c>
      <c r="J268" s="11">
        <v>0.36363636363636365</v>
      </c>
      <c r="K268" s="11">
        <v>0.54285714285714282</v>
      </c>
      <c r="L268" s="1">
        <v>190</v>
      </c>
      <c r="M268"/>
    </row>
    <row r="269" spans="1:13" x14ac:dyDescent="0.35">
      <c r="A269" s="1">
        <v>268</v>
      </c>
      <c r="B269" s="1" t="s">
        <v>0</v>
      </c>
      <c r="C269" s="3">
        <v>45565</v>
      </c>
      <c r="D269" s="1">
        <v>43000</v>
      </c>
      <c r="E269" s="1">
        <v>78</v>
      </c>
      <c r="F269" s="1">
        <v>640</v>
      </c>
      <c r="G269" s="10">
        <v>470</v>
      </c>
      <c r="H269" s="10">
        <v>170</v>
      </c>
      <c r="I269" s="11">
        <v>0.734375</v>
      </c>
      <c r="J269" s="11">
        <v>0.265625</v>
      </c>
      <c r="K269" s="11">
        <v>0.44680851063829785</v>
      </c>
      <c r="L269" s="1">
        <v>210</v>
      </c>
      <c r="M269"/>
    </row>
    <row r="270" spans="1:13" x14ac:dyDescent="0.35">
      <c r="A270" s="1">
        <v>269</v>
      </c>
      <c r="B270" s="1" t="s">
        <v>29</v>
      </c>
      <c r="C270" s="3">
        <v>45566</v>
      </c>
      <c r="D270" s="1">
        <v>31000</v>
      </c>
      <c r="E270" s="1">
        <v>55</v>
      </c>
      <c r="F270" s="1">
        <v>500</v>
      </c>
      <c r="G270" s="10">
        <v>320</v>
      </c>
      <c r="H270" s="10">
        <v>180</v>
      </c>
      <c r="I270" s="11">
        <v>0.64</v>
      </c>
      <c r="J270" s="11">
        <v>0.36</v>
      </c>
      <c r="K270" s="11">
        <v>0.5</v>
      </c>
      <c r="L270" s="1">
        <v>160</v>
      </c>
      <c r="M270"/>
    </row>
    <row r="271" spans="1:13" x14ac:dyDescent="0.35">
      <c r="A271" s="1">
        <v>270</v>
      </c>
      <c r="B271" s="1" t="s">
        <v>28</v>
      </c>
      <c r="C271" s="3">
        <v>45567</v>
      </c>
      <c r="D271" s="1">
        <v>27000</v>
      </c>
      <c r="E271" s="1">
        <v>40</v>
      </c>
      <c r="F271" s="1">
        <v>430</v>
      </c>
      <c r="G271" s="10">
        <v>230</v>
      </c>
      <c r="H271" s="10">
        <v>200</v>
      </c>
      <c r="I271" s="11">
        <v>0.53488372093023251</v>
      </c>
      <c r="J271" s="11">
        <v>0.46511627906976744</v>
      </c>
      <c r="K271" s="11">
        <v>0.60869565217391308</v>
      </c>
      <c r="L271" s="1">
        <v>140</v>
      </c>
      <c r="M271"/>
    </row>
    <row r="272" spans="1:13" x14ac:dyDescent="0.35">
      <c r="A272" s="1">
        <v>271</v>
      </c>
      <c r="B272" s="1" t="s">
        <v>27</v>
      </c>
      <c r="C272" s="3">
        <v>45568</v>
      </c>
      <c r="D272" s="1">
        <v>55000</v>
      </c>
      <c r="E272" s="1">
        <v>95</v>
      </c>
      <c r="F272" s="1">
        <v>750</v>
      </c>
      <c r="G272" s="10">
        <v>640</v>
      </c>
      <c r="H272" s="10">
        <v>110</v>
      </c>
      <c r="I272" s="11">
        <v>0.85333333333333339</v>
      </c>
      <c r="J272" s="11">
        <v>0.14666666666666667</v>
      </c>
      <c r="K272" s="11">
        <v>0.4375</v>
      </c>
      <c r="L272" s="1">
        <v>280</v>
      </c>
      <c r="M272"/>
    </row>
    <row r="273" spans="1:13" x14ac:dyDescent="0.35">
      <c r="A273" s="1">
        <v>272</v>
      </c>
      <c r="B273" s="1" t="s">
        <v>26</v>
      </c>
      <c r="C273" s="3">
        <v>45569</v>
      </c>
      <c r="D273" s="1">
        <v>25000</v>
      </c>
      <c r="E273" s="1">
        <v>45</v>
      </c>
      <c r="F273" s="1">
        <v>450</v>
      </c>
      <c r="G273" s="10">
        <v>200</v>
      </c>
      <c r="H273" s="10">
        <v>250</v>
      </c>
      <c r="I273" s="11">
        <v>0.44444444444444442</v>
      </c>
      <c r="J273" s="11">
        <v>0.55555555555555558</v>
      </c>
      <c r="K273" s="11">
        <v>0.6</v>
      </c>
      <c r="L273" s="1">
        <v>120</v>
      </c>
      <c r="M273"/>
    </row>
    <row r="274" spans="1:13" x14ac:dyDescent="0.35">
      <c r="A274" s="1">
        <v>273</v>
      </c>
      <c r="B274" s="1" t="s">
        <v>25</v>
      </c>
      <c r="C274" s="3">
        <v>45570</v>
      </c>
      <c r="D274" s="1">
        <v>48000</v>
      </c>
      <c r="E274" s="1">
        <v>85</v>
      </c>
      <c r="F274" s="1">
        <v>680</v>
      </c>
      <c r="G274" s="10">
        <v>550</v>
      </c>
      <c r="H274" s="10">
        <v>130</v>
      </c>
      <c r="I274" s="11">
        <v>0.80882352941176472</v>
      </c>
      <c r="J274" s="11">
        <v>0.19117647058823528</v>
      </c>
      <c r="K274" s="11">
        <v>0.43636363636363634</v>
      </c>
      <c r="L274" s="1">
        <v>240</v>
      </c>
      <c r="M274"/>
    </row>
    <row r="275" spans="1:13" x14ac:dyDescent="0.35">
      <c r="A275" s="1">
        <v>274</v>
      </c>
      <c r="B275" s="1" t="s">
        <v>24</v>
      </c>
      <c r="C275" s="3">
        <v>45571</v>
      </c>
      <c r="D275" s="1">
        <v>30000</v>
      </c>
      <c r="E275" s="1">
        <v>50</v>
      </c>
      <c r="F275" s="1">
        <v>490</v>
      </c>
      <c r="G275" s="10">
        <v>300</v>
      </c>
      <c r="H275" s="10">
        <v>190</v>
      </c>
      <c r="I275" s="11">
        <v>0.61224489795918369</v>
      </c>
      <c r="J275" s="11">
        <v>0.38775510204081631</v>
      </c>
      <c r="K275" s="11">
        <v>0.56666666666666665</v>
      </c>
      <c r="L275" s="1">
        <v>170</v>
      </c>
      <c r="M275"/>
    </row>
    <row r="276" spans="1:13" x14ac:dyDescent="0.35">
      <c r="A276" s="1">
        <v>275</v>
      </c>
      <c r="B276" s="1" t="s">
        <v>23</v>
      </c>
      <c r="C276" s="3">
        <v>45572</v>
      </c>
      <c r="D276" s="1">
        <v>53000</v>
      </c>
      <c r="E276" s="1">
        <v>93</v>
      </c>
      <c r="F276" s="1">
        <v>730</v>
      </c>
      <c r="G276" s="10">
        <v>620</v>
      </c>
      <c r="H276" s="10">
        <v>110</v>
      </c>
      <c r="I276" s="11">
        <v>0.84931506849315064</v>
      </c>
      <c r="J276" s="11">
        <v>0.15068493150684931</v>
      </c>
      <c r="K276" s="11">
        <v>0.43548387096774194</v>
      </c>
      <c r="L276" s="1">
        <v>270</v>
      </c>
      <c r="M276"/>
    </row>
    <row r="277" spans="1:13" x14ac:dyDescent="0.35">
      <c r="A277" s="1">
        <v>276</v>
      </c>
      <c r="B277" s="1" t="s">
        <v>22</v>
      </c>
      <c r="C277" s="3">
        <v>45573</v>
      </c>
      <c r="D277" s="1">
        <v>28000</v>
      </c>
      <c r="E277" s="1">
        <v>42</v>
      </c>
      <c r="F277" s="1">
        <v>460</v>
      </c>
      <c r="G277" s="10">
        <v>250</v>
      </c>
      <c r="H277" s="10">
        <v>210</v>
      </c>
      <c r="I277" s="11">
        <v>0.54347826086956519</v>
      </c>
      <c r="J277" s="11">
        <v>0.45652173913043476</v>
      </c>
      <c r="K277" s="11">
        <v>0.56000000000000005</v>
      </c>
      <c r="L277" s="1">
        <v>140</v>
      </c>
      <c r="M277"/>
    </row>
    <row r="278" spans="1:13" x14ac:dyDescent="0.35">
      <c r="A278" s="1">
        <v>277</v>
      </c>
      <c r="B278" s="1" t="s">
        <v>21</v>
      </c>
      <c r="C278" s="3">
        <v>45574</v>
      </c>
      <c r="D278" s="1">
        <v>39000</v>
      </c>
      <c r="E278" s="1">
        <v>70</v>
      </c>
      <c r="F278" s="1">
        <v>570</v>
      </c>
      <c r="G278" s="10">
        <v>440</v>
      </c>
      <c r="H278" s="10">
        <v>130</v>
      </c>
      <c r="I278" s="11">
        <v>0.77192982456140347</v>
      </c>
      <c r="J278" s="11">
        <v>0.22807017543859648</v>
      </c>
      <c r="K278" s="11">
        <v>0.47727272727272729</v>
      </c>
      <c r="L278" s="1">
        <v>210</v>
      </c>
      <c r="M278"/>
    </row>
    <row r="279" spans="1:13" x14ac:dyDescent="0.35">
      <c r="A279" s="1">
        <v>278</v>
      </c>
      <c r="B279" s="1" t="s">
        <v>20</v>
      </c>
      <c r="C279" s="3">
        <v>45575</v>
      </c>
      <c r="D279" s="1">
        <v>37000</v>
      </c>
      <c r="E279" s="1">
        <v>68</v>
      </c>
      <c r="F279" s="1">
        <v>580</v>
      </c>
      <c r="G279" s="10">
        <v>420</v>
      </c>
      <c r="H279" s="10">
        <v>160</v>
      </c>
      <c r="I279" s="11">
        <v>0.72413793103448276</v>
      </c>
      <c r="J279" s="11">
        <v>0.27586206896551724</v>
      </c>
      <c r="K279" s="11">
        <v>0.47619047619047616</v>
      </c>
      <c r="L279" s="1">
        <v>200</v>
      </c>
      <c r="M279"/>
    </row>
    <row r="280" spans="1:13" x14ac:dyDescent="0.35">
      <c r="A280" s="1">
        <v>279</v>
      </c>
      <c r="B280" s="1" t="s">
        <v>19</v>
      </c>
      <c r="C280" s="3">
        <v>45576</v>
      </c>
      <c r="D280" s="1">
        <v>46000</v>
      </c>
      <c r="E280" s="1">
        <v>81</v>
      </c>
      <c r="F280" s="1">
        <v>660</v>
      </c>
      <c r="G280" s="10">
        <v>510</v>
      </c>
      <c r="H280" s="10">
        <v>150</v>
      </c>
      <c r="I280" s="11">
        <v>0.77272727272727271</v>
      </c>
      <c r="J280" s="11">
        <v>0.22727272727272727</v>
      </c>
      <c r="K280" s="11">
        <v>0.43137254901960786</v>
      </c>
      <c r="L280" s="1">
        <v>220</v>
      </c>
      <c r="M280"/>
    </row>
    <row r="281" spans="1:13" x14ac:dyDescent="0.35">
      <c r="A281" s="1">
        <v>280</v>
      </c>
      <c r="B281" s="1" t="s">
        <v>18</v>
      </c>
      <c r="C281" s="3">
        <v>45577</v>
      </c>
      <c r="D281" s="1">
        <v>33000</v>
      </c>
      <c r="E281" s="1">
        <v>60</v>
      </c>
      <c r="F281" s="1">
        <v>530</v>
      </c>
      <c r="G281" s="10">
        <v>380</v>
      </c>
      <c r="H281" s="10">
        <v>150</v>
      </c>
      <c r="I281" s="11">
        <v>0.71698113207547165</v>
      </c>
      <c r="J281" s="11">
        <v>0.28301886792452829</v>
      </c>
      <c r="K281" s="11">
        <v>0.47368421052631576</v>
      </c>
      <c r="L281" s="1">
        <v>180</v>
      </c>
      <c r="M281"/>
    </row>
    <row r="282" spans="1:13" x14ac:dyDescent="0.35">
      <c r="A282" s="1">
        <v>281</v>
      </c>
      <c r="B282" s="1" t="s">
        <v>17</v>
      </c>
      <c r="C282" s="3">
        <v>45578</v>
      </c>
      <c r="D282" s="1">
        <v>52000</v>
      </c>
      <c r="E282" s="1">
        <v>92</v>
      </c>
      <c r="F282" s="1">
        <v>720</v>
      </c>
      <c r="G282" s="10">
        <v>610</v>
      </c>
      <c r="H282" s="10">
        <v>110</v>
      </c>
      <c r="I282" s="11">
        <v>0.84722222222222221</v>
      </c>
      <c r="J282" s="11">
        <v>0.15277777777777779</v>
      </c>
      <c r="K282" s="11">
        <v>0.42622950819672129</v>
      </c>
      <c r="L282" s="1">
        <v>260</v>
      </c>
      <c r="M282"/>
    </row>
    <row r="283" spans="1:13" x14ac:dyDescent="0.35">
      <c r="A283" s="1">
        <v>282</v>
      </c>
      <c r="B283" s="1" t="s">
        <v>16</v>
      </c>
      <c r="C283" s="3">
        <v>45579</v>
      </c>
      <c r="D283" s="1">
        <v>29000</v>
      </c>
      <c r="E283" s="1">
        <v>44</v>
      </c>
      <c r="F283" s="1">
        <v>470</v>
      </c>
      <c r="G283" s="10">
        <v>220</v>
      </c>
      <c r="H283" s="10">
        <v>250</v>
      </c>
      <c r="I283" s="11">
        <v>0.46808510638297873</v>
      </c>
      <c r="J283" s="11">
        <v>0.53191489361702127</v>
      </c>
      <c r="K283" s="11">
        <v>0.59090909090909094</v>
      </c>
      <c r="L283" s="1">
        <v>130</v>
      </c>
      <c r="M283"/>
    </row>
    <row r="284" spans="1:13" x14ac:dyDescent="0.35">
      <c r="A284" s="1">
        <v>283</v>
      </c>
      <c r="B284" s="1" t="s">
        <v>15</v>
      </c>
      <c r="C284" s="3">
        <v>45580</v>
      </c>
      <c r="D284" s="1">
        <v>41000</v>
      </c>
      <c r="E284" s="1">
        <v>78</v>
      </c>
      <c r="F284" s="1">
        <v>610</v>
      </c>
      <c r="G284" s="10">
        <v>480</v>
      </c>
      <c r="H284" s="10">
        <v>130</v>
      </c>
      <c r="I284" s="11">
        <v>0.78688524590163933</v>
      </c>
      <c r="J284" s="11">
        <v>0.21311475409836064</v>
      </c>
      <c r="K284" s="11">
        <v>0.4375</v>
      </c>
      <c r="L284" s="1">
        <v>210</v>
      </c>
      <c r="M284"/>
    </row>
    <row r="285" spans="1:13" x14ac:dyDescent="0.35">
      <c r="A285" s="1">
        <v>284</v>
      </c>
      <c r="B285" s="1" t="s">
        <v>14</v>
      </c>
      <c r="C285" s="3">
        <v>45581</v>
      </c>
      <c r="D285" s="1">
        <v>50000</v>
      </c>
      <c r="E285" s="1">
        <v>90</v>
      </c>
      <c r="F285" s="1">
        <v>700</v>
      </c>
      <c r="G285" s="10">
        <v>600</v>
      </c>
      <c r="H285" s="10">
        <v>100</v>
      </c>
      <c r="I285" s="11">
        <v>0.8571428571428571</v>
      </c>
      <c r="J285" s="11">
        <v>0.14285714285714285</v>
      </c>
      <c r="K285" s="11">
        <v>0.41666666666666669</v>
      </c>
      <c r="L285" s="1">
        <v>250</v>
      </c>
      <c r="M285"/>
    </row>
    <row r="286" spans="1:13" x14ac:dyDescent="0.35">
      <c r="A286" s="1">
        <v>285</v>
      </c>
      <c r="B286" s="1" t="s">
        <v>13</v>
      </c>
      <c r="C286" s="3">
        <v>45582</v>
      </c>
      <c r="D286" s="1">
        <v>36000</v>
      </c>
      <c r="E286" s="1">
        <v>65</v>
      </c>
      <c r="F286" s="1">
        <v>540</v>
      </c>
      <c r="G286" s="10">
        <v>400</v>
      </c>
      <c r="H286" s="10">
        <v>140</v>
      </c>
      <c r="I286" s="11">
        <v>0.7407407407407407</v>
      </c>
      <c r="J286" s="11">
        <v>0.25925925925925924</v>
      </c>
      <c r="K286" s="11">
        <v>0.47499999999999998</v>
      </c>
      <c r="L286" s="1">
        <v>190</v>
      </c>
      <c r="M286"/>
    </row>
    <row r="287" spans="1:13" x14ac:dyDescent="0.35">
      <c r="A287" s="1">
        <v>286</v>
      </c>
      <c r="B287" s="1" t="s">
        <v>12</v>
      </c>
      <c r="C287" s="3">
        <v>45583</v>
      </c>
      <c r="D287" s="1">
        <v>24000</v>
      </c>
      <c r="E287" s="1">
        <v>33</v>
      </c>
      <c r="F287" s="1">
        <v>320</v>
      </c>
      <c r="G287" s="10">
        <v>170</v>
      </c>
      <c r="H287" s="10">
        <v>150</v>
      </c>
      <c r="I287" s="11">
        <v>0.53125</v>
      </c>
      <c r="J287" s="11">
        <v>0.46875</v>
      </c>
      <c r="K287" s="11">
        <v>0.6470588235294118</v>
      </c>
      <c r="L287" s="1">
        <v>110</v>
      </c>
      <c r="M287"/>
    </row>
    <row r="288" spans="1:13" x14ac:dyDescent="0.35">
      <c r="A288" s="1">
        <v>287</v>
      </c>
      <c r="B288" s="1" t="s">
        <v>11</v>
      </c>
      <c r="C288" s="3">
        <v>45584</v>
      </c>
      <c r="D288" s="1">
        <v>49000</v>
      </c>
      <c r="E288" s="1">
        <v>89</v>
      </c>
      <c r="F288" s="1">
        <v>690</v>
      </c>
      <c r="G288" s="10">
        <v>590</v>
      </c>
      <c r="H288" s="10">
        <v>100</v>
      </c>
      <c r="I288" s="11">
        <v>0.85507246376811596</v>
      </c>
      <c r="J288" s="11">
        <v>0.14492753623188406</v>
      </c>
      <c r="K288" s="11">
        <v>0.40677966101694918</v>
      </c>
      <c r="L288" s="1">
        <v>240</v>
      </c>
      <c r="M288"/>
    </row>
    <row r="289" spans="1:13" x14ac:dyDescent="0.35">
      <c r="A289" s="1">
        <v>288</v>
      </c>
      <c r="B289" s="1" t="s">
        <v>10</v>
      </c>
      <c r="C289" s="3">
        <v>45585</v>
      </c>
      <c r="D289" s="1">
        <v>26000</v>
      </c>
      <c r="E289" s="1">
        <v>43</v>
      </c>
      <c r="F289" s="1">
        <v>440</v>
      </c>
      <c r="G289" s="10">
        <v>240</v>
      </c>
      <c r="H289" s="10">
        <v>200</v>
      </c>
      <c r="I289" s="11">
        <v>0.54545454545454541</v>
      </c>
      <c r="J289" s="11">
        <v>0.45454545454545453</v>
      </c>
      <c r="K289" s="11">
        <v>0.58333333333333337</v>
      </c>
      <c r="L289" s="1">
        <v>140</v>
      </c>
      <c r="M289"/>
    </row>
    <row r="290" spans="1:13" x14ac:dyDescent="0.35">
      <c r="A290" s="1">
        <v>289</v>
      </c>
      <c r="B290" s="1" t="s">
        <v>9</v>
      </c>
      <c r="C290" s="3">
        <v>45586</v>
      </c>
      <c r="D290" s="1">
        <v>45000</v>
      </c>
      <c r="E290" s="1">
        <v>80</v>
      </c>
      <c r="F290" s="1">
        <v>650</v>
      </c>
      <c r="G290" s="10">
        <v>500</v>
      </c>
      <c r="H290" s="10">
        <v>150</v>
      </c>
      <c r="I290" s="11">
        <v>0.76923076923076927</v>
      </c>
      <c r="J290" s="11">
        <v>0.23076923076923078</v>
      </c>
      <c r="K290" s="11">
        <v>0.44</v>
      </c>
      <c r="L290" s="1">
        <v>220</v>
      </c>
      <c r="M290"/>
    </row>
    <row r="291" spans="1:13" x14ac:dyDescent="0.35">
      <c r="A291" s="1">
        <v>290</v>
      </c>
      <c r="B291" s="1" t="s">
        <v>8</v>
      </c>
      <c r="C291" s="3">
        <v>45587</v>
      </c>
      <c r="D291" s="1">
        <v>40000</v>
      </c>
      <c r="E291" s="1">
        <v>72</v>
      </c>
      <c r="F291" s="1">
        <v>600</v>
      </c>
      <c r="G291" s="10">
        <v>450</v>
      </c>
      <c r="H291" s="10">
        <v>150</v>
      </c>
      <c r="I291" s="11">
        <v>0.75</v>
      </c>
      <c r="J291" s="11">
        <v>0.25</v>
      </c>
      <c r="K291" s="11">
        <v>0.44444444444444442</v>
      </c>
      <c r="L291" s="1">
        <v>200</v>
      </c>
      <c r="M291"/>
    </row>
    <row r="292" spans="1:13" x14ac:dyDescent="0.35">
      <c r="A292" s="1">
        <v>291</v>
      </c>
      <c r="B292" s="1" t="s">
        <v>7</v>
      </c>
      <c r="C292" s="3">
        <v>45588</v>
      </c>
      <c r="D292" s="1">
        <v>38000</v>
      </c>
      <c r="E292" s="1">
        <v>69</v>
      </c>
      <c r="F292" s="1">
        <v>590</v>
      </c>
      <c r="G292" s="10">
        <v>430</v>
      </c>
      <c r="H292" s="10">
        <v>160</v>
      </c>
      <c r="I292" s="11">
        <v>0.72881355932203384</v>
      </c>
      <c r="J292" s="11">
        <v>0.2711864406779661</v>
      </c>
      <c r="K292" s="11">
        <v>0.46511627906976744</v>
      </c>
      <c r="L292" s="1">
        <v>200</v>
      </c>
      <c r="M292"/>
    </row>
    <row r="293" spans="1:13" x14ac:dyDescent="0.35">
      <c r="A293" s="1">
        <v>292</v>
      </c>
      <c r="B293" s="1" t="s">
        <v>6</v>
      </c>
      <c r="C293" s="3">
        <v>45589</v>
      </c>
      <c r="D293" s="1">
        <v>54000</v>
      </c>
      <c r="E293" s="1">
        <v>94</v>
      </c>
      <c r="F293" s="1">
        <v>740</v>
      </c>
      <c r="G293" s="10">
        <v>630</v>
      </c>
      <c r="H293" s="10">
        <v>110</v>
      </c>
      <c r="I293" s="11">
        <v>0.85135135135135132</v>
      </c>
      <c r="J293" s="11">
        <v>0.14864864864864866</v>
      </c>
      <c r="K293" s="11">
        <v>0.42857142857142855</v>
      </c>
      <c r="L293" s="1">
        <v>270</v>
      </c>
      <c r="M293"/>
    </row>
    <row r="294" spans="1:13" x14ac:dyDescent="0.35">
      <c r="A294" s="1">
        <v>293</v>
      </c>
      <c r="B294" s="1" t="s">
        <v>5</v>
      </c>
      <c r="C294" s="3">
        <v>45590</v>
      </c>
      <c r="D294" s="1">
        <v>32000</v>
      </c>
      <c r="E294" s="1">
        <v>58</v>
      </c>
      <c r="F294" s="1">
        <v>520</v>
      </c>
      <c r="G294" s="10">
        <v>360</v>
      </c>
      <c r="H294" s="10">
        <v>160</v>
      </c>
      <c r="I294" s="11">
        <v>0.69230769230769229</v>
      </c>
      <c r="J294" s="11">
        <v>0.30769230769230771</v>
      </c>
      <c r="K294" s="11">
        <v>0.5</v>
      </c>
      <c r="L294" s="1">
        <v>180</v>
      </c>
      <c r="M294"/>
    </row>
    <row r="295" spans="1:13" x14ac:dyDescent="0.35">
      <c r="A295" s="1">
        <v>294</v>
      </c>
      <c r="B295" s="1" t="s">
        <v>4</v>
      </c>
      <c r="C295" s="3">
        <v>45591</v>
      </c>
      <c r="D295" s="1">
        <v>31000</v>
      </c>
      <c r="E295" s="1">
        <v>56</v>
      </c>
      <c r="F295" s="1">
        <v>510</v>
      </c>
      <c r="G295" s="10">
        <v>340</v>
      </c>
      <c r="H295" s="10">
        <v>170</v>
      </c>
      <c r="I295" s="11">
        <v>0.66666666666666663</v>
      </c>
      <c r="J295" s="11">
        <v>0.33333333333333331</v>
      </c>
      <c r="K295" s="11">
        <v>0.5</v>
      </c>
      <c r="L295" s="1">
        <v>170</v>
      </c>
      <c r="M295"/>
    </row>
    <row r="296" spans="1:13" x14ac:dyDescent="0.35">
      <c r="A296" s="1">
        <v>295</v>
      </c>
      <c r="B296" s="1" t="s">
        <v>3</v>
      </c>
      <c r="C296" s="3">
        <v>45592</v>
      </c>
      <c r="D296" s="1">
        <v>29000</v>
      </c>
      <c r="E296" s="1">
        <v>43</v>
      </c>
      <c r="F296" s="1">
        <v>460</v>
      </c>
      <c r="G296" s="10">
        <v>270</v>
      </c>
      <c r="H296" s="10">
        <v>190</v>
      </c>
      <c r="I296" s="11">
        <v>0.58695652173913049</v>
      </c>
      <c r="J296" s="11">
        <v>0.41304347826086957</v>
      </c>
      <c r="K296" s="11">
        <v>0.55555555555555558</v>
      </c>
      <c r="L296" s="1">
        <v>150</v>
      </c>
      <c r="M296"/>
    </row>
    <row r="297" spans="1:13" x14ac:dyDescent="0.35">
      <c r="A297" s="1">
        <v>296</v>
      </c>
      <c r="B297" s="1" t="s">
        <v>2</v>
      </c>
      <c r="C297" s="3">
        <v>45593</v>
      </c>
      <c r="D297" s="1">
        <v>33000</v>
      </c>
      <c r="E297" s="1">
        <v>60</v>
      </c>
      <c r="F297" s="1">
        <v>530</v>
      </c>
      <c r="G297" s="10">
        <v>380</v>
      </c>
      <c r="H297" s="10">
        <v>150</v>
      </c>
      <c r="I297" s="11">
        <v>0.71698113207547165</v>
      </c>
      <c r="J297" s="11">
        <v>0.28301886792452829</v>
      </c>
      <c r="K297" s="11">
        <v>0.47368421052631576</v>
      </c>
      <c r="L297" s="1">
        <v>180</v>
      </c>
      <c r="M297"/>
    </row>
    <row r="298" spans="1:13" x14ac:dyDescent="0.35">
      <c r="A298" s="1">
        <v>297</v>
      </c>
      <c r="B298" s="1" t="s">
        <v>1</v>
      </c>
      <c r="C298" s="3">
        <v>45594</v>
      </c>
      <c r="D298" s="1">
        <v>51000</v>
      </c>
      <c r="E298" s="1">
        <v>90</v>
      </c>
      <c r="F298" s="1">
        <v>710</v>
      </c>
      <c r="G298" s="10">
        <v>600</v>
      </c>
      <c r="H298" s="10">
        <v>110</v>
      </c>
      <c r="I298" s="11">
        <v>0.84507042253521125</v>
      </c>
      <c r="J298" s="11">
        <v>0.15492957746478872</v>
      </c>
      <c r="K298" s="11">
        <v>0.41666666666666669</v>
      </c>
      <c r="L298" s="1">
        <v>250</v>
      </c>
      <c r="M298"/>
    </row>
    <row r="299" spans="1:13" x14ac:dyDescent="0.35">
      <c r="A299" s="1">
        <v>298</v>
      </c>
      <c r="B299" s="1" t="s">
        <v>0</v>
      </c>
      <c r="C299" s="3">
        <v>45595</v>
      </c>
      <c r="D299" s="1">
        <v>27000</v>
      </c>
      <c r="E299" s="1">
        <v>40</v>
      </c>
      <c r="F299" s="1">
        <v>430</v>
      </c>
      <c r="G299" s="10">
        <v>230</v>
      </c>
      <c r="H299" s="10">
        <v>200</v>
      </c>
      <c r="I299" s="11">
        <v>0.53488372093023251</v>
      </c>
      <c r="J299" s="11">
        <v>0.46511627906976744</v>
      </c>
      <c r="K299" s="11">
        <v>0.60869565217391308</v>
      </c>
      <c r="L299" s="1">
        <v>140</v>
      </c>
      <c r="M29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6C7C-3AB5-4A6D-8B42-B5DC88D432F7}">
  <dimension ref="B2:J300"/>
  <sheetViews>
    <sheetView topLeftCell="A2" workbookViewId="0">
      <selection activeCell="I3" sqref="I3"/>
    </sheetView>
  </sheetViews>
  <sheetFormatPr defaultRowHeight="14.5" x14ac:dyDescent="0.35"/>
  <cols>
    <col min="2" max="2" width="10.08984375" bestFit="1" customWidth="1"/>
    <col min="3" max="3" width="21.54296875" bestFit="1" customWidth="1"/>
    <col min="4" max="4" width="10.90625" bestFit="1" customWidth="1"/>
    <col min="5" max="5" width="10.453125" bestFit="1" customWidth="1"/>
    <col min="6" max="6" width="13.7265625" bestFit="1" customWidth="1"/>
    <col min="7" max="7" width="10.08984375" bestFit="1" customWidth="1"/>
    <col min="8" max="8" width="20.90625" bestFit="1" customWidth="1"/>
    <col min="9" max="9" width="10.54296875" bestFit="1" customWidth="1"/>
    <col min="10" max="11" width="10.1796875" bestFit="1" customWidth="1"/>
  </cols>
  <sheetData>
    <row r="2" spans="2:10" x14ac:dyDescent="0.35">
      <c r="B2" s="7" t="s">
        <v>40</v>
      </c>
      <c r="C2" t="s">
        <v>45</v>
      </c>
      <c r="D2" t="s">
        <v>46</v>
      </c>
      <c r="E2" t="s">
        <v>49</v>
      </c>
      <c r="G2" t="str">
        <f>B2</f>
        <v>date</v>
      </c>
      <c r="H2" t="str">
        <f t="shared" ref="H2:J2" si="0">C2</f>
        <v xml:space="preserve"> Total Cost of Campaigns</v>
      </c>
      <c r="I2" t="str">
        <f t="shared" si="0"/>
        <v xml:space="preserve"> Total Clicks</v>
      </c>
      <c r="J2" t="str">
        <f t="shared" si="0"/>
        <v>Total Reads</v>
      </c>
    </row>
    <row r="3" spans="2:10" x14ac:dyDescent="0.35">
      <c r="B3" s="9">
        <v>45292</v>
      </c>
      <c r="C3" s="6">
        <v>25000</v>
      </c>
      <c r="D3" s="6">
        <v>45</v>
      </c>
      <c r="E3" s="6">
        <v>120</v>
      </c>
      <c r="G3" s="9">
        <f t="shared" ref="G3:G66" si="1">B3</f>
        <v>45292</v>
      </c>
      <c r="H3">
        <f t="shared" ref="H3:H66" si="2">C3</f>
        <v>25000</v>
      </c>
      <c r="I3">
        <f t="shared" ref="I3:I66" si="3">D3</f>
        <v>45</v>
      </c>
      <c r="J3">
        <f t="shared" ref="J3:J66" si="4">E3</f>
        <v>120</v>
      </c>
    </row>
    <row r="4" spans="2:10" x14ac:dyDescent="0.35">
      <c r="B4" s="9">
        <v>45293</v>
      </c>
      <c r="C4" s="6">
        <v>34000</v>
      </c>
      <c r="D4" s="6">
        <v>70</v>
      </c>
      <c r="E4" s="6">
        <v>180</v>
      </c>
      <c r="G4" s="9">
        <f t="shared" si="1"/>
        <v>45293</v>
      </c>
      <c r="H4">
        <f t="shared" si="2"/>
        <v>34000</v>
      </c>
      <c r="I4">
        <f t="shared" si="3"/>
        <v>70</v>
      </c>
      <c r="J4">
        <f t="shared" si="4"/>
        <v>180</v>
      </c>
    </row>
    <row r="5" spans="2:10" x14ac:dyDescent="0.35">
      <c r="B5" s="9">
        <v>45294</v>
      </c>
      <c r="C5" s="6">
        <v>45000</v>
      </c>
      <c r="D5" s="6">
        <v>80</v>
      </c>
      <c r="E5" s="6">
        <v>220</v>
      </c>
      <c r="G5" s="9">
        <f t="shared" si="1"/>
        <v>45294</v>
      </c>
      <c r="H5">
        <f t="shared" si="2"/>
        <v>45000</v>
      </c>
      <c r="I5">
        <f t="shared" si="3"/>
        <v>80</v>
      </c>
      <c r="J5">
        <f t="shared" si="4"/>
        <v>220</v>
      </c>
    </row>
    <row r="6" spans="2:10" x14ac:dyDescent="0.35">
      <c r="B6" s="9">
        <v>45295</v>
      </c>
      <c r="C6" s="6">
        <v>22000</v>
      </c>
      <c r="D6" s="6">
        <v>30</v>
      </c>
      <c r="E6" s="6">
        <v>100</v>
      </c>
      <c r="G6" s="9">
        <f t="shared" si="1"/>
        <v>45295</v>
      </c>
      <c r="H6">
        <f t="shared" si="2"/>
        <v>22000</v>
      </c>
      <c r="I6">
        <f t="shared" si="3"/>
        <v>30</v>
      </c>
      <c r="J6">
        <f t="shared" si="4"/>
        <v>100</v>
      </c>
    </row>
    <row r="7" spans="2:10" x14ac:dyDescent="0.35">
      <c r="B7" s="9">
        <v>45296</v>
      </c>
      <c r="C7" s="6">
        <v>29000</v>
      </c>
      <c r="D7" s="6">
        <v>48</v>
      </c>
      <c r="E7" s="6">
        <v>130</v>
      </c>
      <c r="G7" s="9">
        <f t="shared" si="1"/>
        <v>45296</v>
      </c>
      <c r="H7">
        <f t="shared" si="2"/>
        <v>29000</v>
      </c>
      <c r="I7">
        <f t="shared" si="3"/>
        <v>48</v>
      </c>
      <c r="J7">
        <f t="shared" si="4"/>
        <v>130</v>
      </c>
    </row>
    <row r="8" spans="2:10" x14ac:dyDescent="0.35">
      <c r="B8" s="9">
        <v>45297</v>
      </c>
      <c r="C8" s="6">
        <v>41000</v>
      </c>
      <c r="D8" s="6">
        <v>78</v>
      </c>
      <c r="E8" s="6">
        <v>210</v>
      </c>
      <c r="G8" s="9">
        <f t="shared" si="1"/>
        <v>45297</v>
      </c>
      <c r="H8">
        <f t="shared" si="2"/>
        <v>41000</v>
      </c>
      <c r="I8">
        <f t="shared" si="3"/>
        <v>78</v>
      </c>
      <c r="J8">
        <f t="shared" si="4"/>
        <v>210</v>
      </c>
    </row>
    <row r="9" spans="2:10" x14ac:dyDescent="0.35">
      <c r="B9" s="9">
        <v>45298</v>
      </c>
      <c r="C9" s="6">
        <v>36000</v>
      </c>
      <c r="D9" s="6">
        <v>65</v>
      </c>
      <c r="E9" s="6">
        <v>190</v>
      </c>
      <c r="G9" s="9">
        <f t="shared" si="1"/>
        <v>45298</v>
      </c>
      <c r="H9">
        <f t="shared" si="2"/>
        <v>36000</v>
      </c>
      <c r="I9">
        <f t="shared" si="3"/>
        <v>65</v>
      </c>
      <c r="J9">
        <f t="shared" si="4"/>
        <v>190</v>
      </c>
    </row>
    <row r="10" spans="2:10" x14ac:dyDescent="0.35">
      <c r="B10" s="9">
        <v>45299</v>
      </c>
      <c r="C10" s="6">
        <v>27000</v>
      </c>
      <c r="D10" s="6">
        <v>42</v>
      </c>
      <c r="E10" s="6">
        <v>140</v>
      </c>
      <c r="G10" s="9">
        <f t="shared" si="1"/>
        <v>45299</v>
      </c>
      <c r="H10">
        <f t="shared" si="2"/>
        <v>27000</v>
      </c>
      <c r="I10">
        <f t="shared" si="3"/>
        <v>42</v>
      </c>
      <c r="J10">
        <f t="shared" si="4"/>
        <v>140</v>
      </c>
    </row>
    <row r="11" spans="2:10" x14ac:dyDescent="0.35">
      <c r="B11" s="9">
        <v>45300</v>
      </c>
      <c r="C11" s="6">
        <v>50000</v>
      </c>
      <c r="D11" s="6">
        <v>90</v>
      </c>
      <c r="E11" s="6">
        <v>250</v>
      </c>
      <c r="G11" s="9">
        <f t="shared" si="1"/>
        <v>45300</v>
      </c>
      <c r="H11">
        <f t="shared" si="2"/>
        <v>50000</v>
      </c>
      <c r="I11">
        <f t="shared" si="3"/>
        <v>90</v>
      </c>
      <c r="J11">
        <f t="shared" si="4"/>
        <v>250</v>
      </c>
    </row>
    <row r="12" spans="2:10" x14ac:dyDescent="0.35">
      <c r="B12" s="9">
        <v>45301</v>
      </c>
      <c r="C12" s="6">
        <v>31000</v>
      </c>
      <c r="D12" s="6">
        <v>55</v>
      </c>
      <c r="E12" s="6">
        <v>170</v>
      </c>
      <c r="G12" s="9">
        <f t="shared" si="1"/>
        <v>45301</v>
      </c>
      <c r="H12">
        <f t="shared" si="2"/>
        <v>31000</v>
      </c>
      <c r="I12">
        <f t="shared" si="3"/>
        <v>55</v>
      </c>
      <c r="J12">
        <f t="shared" si="4"/>
        <v>170</v>
      </c>
    </row>
    <row r="13" spans="2:10" x14ac:dyDescent="0.35">
      <c r="B13" s="9">
        <v>45302</v>
      </c>
      <c r="C13" s="6">
        <v>28000</v>
      </c>
      <c r="D13" s="6">
        <v>44</v>
      </c>
      <c r="E13" s="6">
        <v>150</v>
      </c>
      <c r="G13" s="9">
        <f t="shared" si="1"/>
        <v>45302</v>
      </c>
      <c r="H13">
        <f t="shared" si="2"/>
        <v>28000</v>
      </c>
      <c r="I13">
        <f t="shared" si="3"/>
        <v>44</v>
      </c>
      <c r="J13">
        <f t="shared" si="4"/>
        <v>150</v>
      </c>
    </row>
    <row r="14" spans="2:10" x14ac:dyDescent="0.35">
      <c r="B14" s="9">
        <v>45303</v>
      </c>
      <c r="C14" s="6">
        <v>42000</v>
      </c>
      <c r="D14" s="6">
        <v>82</v>
      </c>
      <c r="E14" s="6">
        <v>230</v>
      </c>
      <c r="G14" s="9">
        <f t="shared" si="1"/>
        <v>45303</v>
      </c>
      <c r="H14">
        <f t="shared" si="2"/>
        <v>42000</v>
      </c>
      <c r="I14">
        <f t="shared" si="3"/>
        <v>82</v>
      </c>
      <c r="J14">
        <f t="shared" si="4"/>
        <v>230</v>
      </c>
    </row>
    <row r="15" spans="2:10" x14ac:dyDescent="0.35">
      <c r="B15" s="9">
        <v>45304</v>
      </c>
      <c r="C15" s="6">
        <v>33000</v>
      </c>
      <c r="D15" s="6">
        <v>60</v>
      </c>
      <c r="E15" s="6">
        <v>180</v>
      </c>
      <c r="G15" s="9">
        <f t="shared" si="1"/>
        <v>45304</v>
      </c>
      <c r="H15">
        <f t="shared" si="2"/>
        <v>33000</v>
      </c>
      <c r="I15">
        <f t="shared" si="3"/>
        <v>60</v>
      </c>
      <c r="J15">
        <f t="shared" si="4"/>
        <v>180</v>
      </c>
    </row>
    <row r="16" spans="2:10" x14ac:dyDescent="0.35">
      <c r="B16" s="9">
        <v>45305</v>
      </c>
      <c r="C16" s="6">
        <v>37000</v>
      </c>
      <c r="D16" s="6">
        <v>68</v>
      </c>
      <c r="E16" s="6">
        <v>200</v>
      </c>
      <c r="G16" s="9">
        <f t="shared" si="1"/>
        <v>45305</v>
      </c>
      <c r="H16">
        <f t="shared" si="2"/>
        <v>37000</v>
      </c>
      <c r="I16">
        <f t="shared" si="3"/>
        <v>68</v>
      </c>
      <c r="J16">
        <f t="shared" si="4"/>
        <v>200</v>
      </c>
    </row>
    <row r="17" spans="2:10" x14ac:dyDescent="0.35">
      <c r="B17" s="9">
        <v>45306</v>
      </c>
      <c r="C17" s="6">
        <v>49000</v>
      </c>
      <c r="D17" s="6">
        <v>89</v>
      </c>
      <c r="E17" s="6">
        <v>240</v>
      </c>
      <c r="G17" s="9">
        <f t="shared" si="1"/>
        <v>45306</v>
      </c>
      <c r="H17">
        <f t="shared" si="2"/>
        <v>49000</v>
      </c>
      <c r="I17">
        <f t="shared" si="3"/>
        <v>89</v>
      </c>
      <c r="J17">
        <f t="shared" si="4"/>
        <v>240</v>
      </c>
    </row>
    <row r="18" spans="2:10" x14ac:dyDescent="0.35">
      <c r="B18" s="9">
        <v>45307</v>
      </c>
      <c r="C18" s="6">
        <v>23000</v>
      </c>
      <c r="D18" s="6">
        <v>32</v>
      </c>
      <c r="E18" s="6">
        <v>110</v>
      </c>
      <c r="G18" s="9">
        <f t="shared" si="1"/>
        <v>45307</v>
      </c>
      <c r="H18">
        <f t="shared" si="2"/>
        <v>23000</v>
      </c>
      <c r="I18">
        <f t="shared" si="3"/>
        <v>32</v>
      </c>
      <c r="J18">
        <f t="shared" si="4"/>
        <v>110</v>
      </c>
    </row>
    <row r="19" spans="2:10" x14ac:dyDescent="0.35">
      <c r="B19" s="9">
        <v>45308</v>
      </c>
      <c r="C19" s="6">
        <v>39000</v>
      </c>
      <c r="D19" s="6">
        <v>70</v>
      </c>
      <c r="E19" s="6">
        <v>210</v>
      </c>
      <c r="G19" s="9">
        <f t="shared" si="1"/>
        <v>45308</v>
      </c>
      <c r="H19">
        <f t="shared" si="2"/>
        <v>39000</v>
      </c>
      <c r="I19">
        <f t="shared" si="3"/>
        <v>70</v>
      </c>
      <c r="J19">
        <f t="shared" si="4"/>
        <v>210</v>
      </c>
    </row>
    <row r="20" spans="2:10" x14ac:dyDescent="0.35">
      <c r="B20" s="9">
        <v>45309</v>
      </c>
      <c r="C20" s="6">
        <v>30000</v>
      </c>
      <c r="D20" s="6">
        <v>50</v>
      </c>
      <c r="E20" s="6">
        <v>160</v>
      </c>
      <c r="G20" s="9">
        <f t="shared" si="1"/>
        <v>45309</v>
      </c>
      <c r="H20">
        <f t="shared" si="2"/>
        <v>30000</v>
      </c>
      <c r="I20">
        <f t="shared" si="3"/>
        <v>50</v>
      </c>
      <c r="J20">
        <f t="shared" si="4"/>
        <v>160</v>
      </c>
    </row>
    <row r="21" spans="2:10" x14ac:dyDescent="0.35">
      <c r="B21" s="9">
        <v>45310</v>
      </c>
      <c r="C21" s="6">
        <v>46000</v>
      </c>
      <c r="D21" s="6">
        <v>81</v>
      </c>
      <c r="E21" s="6">
        <v>220</v>
      </c>
      <c r="G21" s="9">
        <f t="shared" si="1"/>
        <v>45310</v>
      </c>
      <c r="H21">
        <f t="shared" si="2"/>
        <v>46000</v>
      </c>
      <c r="I21">
        <f t="shared" si="3"/>
        <v>81</v>
      </c>
      <c r="J21">
        <f t="shared" si="4"/>
        <v>220</v>
      </c>
    </row>
    <row r="22" spans="2:10" x14ac:dyDescent="0.35">
      <c r="B22" s="9">
        <v>45311</v>
      </c>
      <c r="C22" s="6">
        <v>26000</v>
      </c>
      <c r="D22" s="6">
        <v>43</v>
      </c>
      <c r="E22" s="6">
        <v>140</v>
      </c>
      <c r="G22" s="9">
        <f t="shared" si="1"/>
        <v>45311</v>
      </c>
      <c r="H22">
        <f t="shared" si="2"/>
        <v>26000</v>
      </c>
      <c r="I22">
        <f t="shared" si="3"/>
        <v>43</v>
      </c>
      <c r="J22">
        <f t="shared" si="4"/>
        <v>140</v>
      </c>
    </row>
    <row r="23" spans="2:10" x14ac:dyDescent="0.35">
      <c r="B23" s="9">
        <v>45312</v>
      </c>
      <c r="C23" s="6">
        <v>52000</v>
      </c>
      <c r="D23" s="6">
        <v>92</v>
      </c>
      <c r="E23" s="6">
        <v>260</v>
      </c>
      <c r="G23" s="9">
        <f t="shared" si="1"/>
        <v>45312</v>
      </c>
      <c r="H23">
        <f t="shared" si="2"/>
        <v>52000</v>
      </c>
      <c r="I23">
        <f t="shared" si="3"/>
        <v>92</v>
      </c>
      <c r="J23">
        <f t="shared" si="4"/>
        <v>260</v>
      </c>
    </row>
    <row r="24" spans="2:10" x14ac:dyDescent="0.35">
      <c r="B24" s="9">
        <v>45313</v>
      </c>
      <c r="C24" s="6">
        <v>24000</v>
      </c>
      <c r="D24" s="6">
        <v>33</v>
      </c>
      <c r="E24" s="6">
        <v>120</v>
      </c>
      <c r="G24" s="9">
        <f t="shared" si="1"/>
        <v>45313</v>
      </c>
      <c r="H24">
        <f t="shared" si="2"/>
        <v>24000</v>
      </c>
      <c r="I24">
        <f t="shared" si="3"/>
        <v>33</v>
      </c>
      <c r="J24">
        <f t="shared" si="4"/>
        <v>120</v>
      </c>
    </row>
    <row r="25" spans="2:10" x14ac:dyDescent="0.35">
      <c r="B25" s="9">
        <v>45314</v>
      </c>
      <c r="C25" s="6">
        <v>44000</v>
      </c>
      <c r="D25" s="6">
        <v>75</v>
      </c>
      <c r="E25" s="6">
        <v>210</v>
      </c>
      <c r="G25" s="9">
        <f t="shared" si="1"/>
        <v>45314</v>
      </c>
      <c r="H25">
        <f t="shared" si="2"/>
        <v>44000</v>
      </c>
      <c r="I25">
        <f t="shared" si="3"/>
        <v>75</v>
      </c>
      <c r="J25">
        <f t="shared" si="4"/>
        <v>210</v>
      </c>
    </row>
    <row r="26" spans="2:10" x14ac:dyDescent="0.35">
      <c r="B26" s="9">
        <v>45315</v>
      </c>
      <c r="C26" s="6">
        <v>35000</v>
      </c>
      <c r="D26" s="6">
        <v>62</v>
      </c>
      <c r="E26" s="6">
        <v>190</v>
      </c>
      <c r="G26" s="9">
        <f t="shared" si="1"/>
        <v>45315</v>
      </c>
      <c r="H26">
        <f t="shared" si="2"/>
        <v>35000</v>
      </c>
      <c r="I26">
        <f t="shared" si="3"/>
        <v>62</v>
      </c>
      <c r="J26">
        <f t="shared" si="4"/>
        <v>190</v>
      </c>
    </row>
    <row r="27" spans="2:10" x14ac:dyDescent="0.35">
      <c r="B27" s="9">
        <v>45316</v>
      </c>
      <c r="C27" s="6">
        <v>38000</v>
      </c>
      <c r="D27" s="6">
        <v>69</v>
      </c>
      <c r="E27" s="6">
        <v>200</v>
      </c>
      <c r="G27" s="9">
        <f t="shared" si="1"/>
        <v>45316</v>
      </c>
      <c r="H27">
        <f t="shared" si="2"/>
        <v>38000</v>
      </c>
      <c r="I27">
        <f t="shared" si="3"/>
        <v>69</v>
      </c>
      <c r="J27">
        <f t="shared" si="4"/>
        <v>200</v>
      </c>
    </row>
    <row r="28" spans="2:10" x14ac:dyDescent="0.35">
      <c r="B28" s="9">
        <v>45317</v>
      </c>
      <c r="C28" s="6">
        <v>47000</v>
      </c>
      <c r="D28" s="6">
        <v>83</v>
      </c>
      <c r="E28" s="6">
        <v>230</v>
      </c>
      <c r="G28" s="9">
        <f t="shared" si="1"/>
        <v>45317</v>
      </c>
      <c r="H28">
        <f t="shared" si="2"/>
        <v>47000</v>
      </c>
      <c r="I28">
        <f t="shared" si="3"/>
        <v>83</v>
      </c>
      <c r="J28">
        <f t="shared" si="4"/>
        <v>230</v>
      </c>
    </row>
    <row r="29" spans="2:10" x14ac:dyDescent="0.35">
      <c r="B29" s="9">
        <v>45318</v>
      </c>
      <c r="C29" s="6">
        <v>32000</v>
      </c>
      <c r="D29" s="6">
        <v>58</v>
      </c>
      <c r="E29" s="6">
        <v>180</v>
      </c>
      <c r="G29" s="9">
        <f t="shared" si="1"/>
        <v>45318</v>
      </c>
      <c r="H29">
        <f t="shared" si="2"/>
        <v>32000</v>
      </c>
      <c r="I29">
        <f t="shared" si="3"/>
        <v>58</v>
      </c>
      <c r="J29">
        <f t="shared" si="4"/>
        <v>180</v>
      </c>
    </row>
    <row r="30" spans="2:10" x14ac:dyDescent="0.35">
      <c r="B30" s="9">
        <v>45319</v>
      </c>
      <c r="C30" s="6">
        <v>29000</v>
      </c>
      <c r="D30" s="6">
        <v>46</v>
      </c>
      <c r="E30" s="6">
        <v>150</v>
      </c>
      <c r="G30" s="9">
        <f t="shared" si="1"/>
        <v>45319</v>
      </c>
      <c r="H30">
        <f t="shared" si="2"/>
        <v>29000</v>
      </c>
      <c r="I30">
        <f t="shared" si="3"/>
        <v>46</v>
      </c>
      <c r="J30">
        <f t="shared" si="4"/>
        <v>150</v>
      </c>
    </row>
    <row r="31" spans="2:10" x14ac:dyDescent="0.35">
      <c r="B31" s="9">
        <v>45320</v>
      </c>
      <c r="C31" s="6">
        <v>51000</v>
      </c>
      <c r="D31" s="6">
        <v>90</v>
      </c>
      <c r="E31" s="6">
        <v>250</v>
      </c>
      <c r="G31" s="9">
        <f t="shared" si="1"/>
        <v>45320</v>
      </c>
      <c r="H31">
        <f t="shared" si="2"/>
        <v>51000</v>
      </c>
      <c r="I31">
        <f t="shared" si="3"/>
        <v>90</v>
      </c>
      <c r="J31">
        <f t="shared" si="4"/>
        <v>250</v>
      </c>
    </row>
    <row r="32" spans="2:10" x14ac:dyDescent="0.35">
      <c r="B32" s="9">
        <v>45321</v>
      </c>
      <c r="C32" s="6">
        <v>40000</v>
      </c>
      <c r="D32" s="6">
        <v>72</v>
      </c>
      <c r="E32" s="6">
        <v>220</v>
      </c>
      <c r="G32" s="9">
        <f t="shared" si="1"/>
        <v>45321</v>
      </c>
      <c r="H32">
        <f t="shared" si="2"/>
        <v>40000</v>
      </c>
      <c r="I32">
        <f t="shared" si="3"/>
        <v>72</v>
      </c>
      <c r="J32">
        <f t="shared" si="4"/>
        <v>220</v>
      </c>
    </row>
    <row r="33" spans="2:10" x14ac:dyDescent="0.35">
      <c r="B33" s="9">
        <v>45323</v>
      </c>
      <c r="C33" s="6">
        <v>34000</v>
      </c>
      <c r="D33" s="6">
        <v>65</v>
      </c>
      <c r="E33" s="6">
        <v>190</v>
      </c>
      <c r="G33" s="9">
        <f t="shared" si="1"/>
        <v>45323</v>
      </c>
      <c r="H33">
        <f t="shared" si="2"/>
        <v>34000</v>
      </c>
      <c r="I33">
        <f t="shared" si="3"/>
        <v>65</v>
      </c>
      <c r="J33">
        <f t="shared" si="4"/>
        <v>190</v>
      </c>
    </row>
    <row r="34" spans="2:10" x14ac:dyDescent="0.35">
      <c r="B34" s="9">
        <v>45324</v>
      </c>
      <c r="C34" s="6">
        <v>43000</v>
      </c>
      <c r="D34" s="6">
        <v>78</v>
      </c>
      <c r="E34" s="6">
        <v>210</v>
      </c>
      <c r="G34" s="9">
        <f t="shared" si="1"/>
        <v>45324</v>
      </c>
      <c r="H34">
        <f t="shared" si="2"/>
        <v>43000</v>
      </c>
      <c r="I34">
        <f t="shared" si="3"/>
        <v>78</v>
      </c>
      <c r="J34">
        <f t="shared" si="4"/>
        <v>210</v>
      </c>
    </row>
    <row r="35" spans="2:10" x14ac:dyDescent="0.35">
      <c r="B35" s="9">
        <v>45325</v>
      </c>
      <c r="C35" s="6">
        <v>31000</v>
      </c>
      <c r="D35" s="6">
        <v>55</v>
      </c>
      <c r="E35" s="6">
        <v>160</v>
      </c>
      <c r="G35" s="9">
        <f t="shared" si="1"/>
        <v>45325</v>
      </c>
      <c r="H35">
        <f t="shared" si="2"/>
        <v>31000</v>
      </c>
      <c r="I35">
        <f t="shared" si="3"/>
        <v>55</v>
      </c>
      <c r="J35">
        <f t="shared" si="4"/>
        <v>160</v>
      </c>
    </row>
    <row r="36" spans="2:10" x14ac:dyDescent="0.35">
      <c r="B36" s="9">
        <v>45326</v>
      </c>
      <c r="C36" s="6">
        <v>27000</v>
      </c>
      <c r="D36" s="6">
        <v>40</v>
      </c>
      <c r="E36" s="6">
        <v>140</v>
      </c>
      <c r="G36" s="9">
        <f t="shared" si="1"/>
        <v>45326</v>
      </c>
      <c r="H36">
        <f t="shared" si="2"/>
        <v>27000</v>
      </c>
      <c r="I36">
        <f t="shared" si="3"/>
        <v>40</v>
      </c>
      <c r="J36">
        <f t="shared" si="4"/>
        <v>140</v>
      </c>
    </row>
    <row r="37" spans="2:10" x14ac:dyDescent="0.35">
      <c r="B37" s="9">
        <v>45327</v>
      </c>
      <c r="C37" s="6">
        <v>55000</v>
      </c>
      <c r="D37" s="6">
        <v>95</v>
      </c>
      <c r="E37" s="6">
        <v>280</v>
      </c>
      <c r="G37" s="9">
        <f t="shared" si="1"/>
        <v>45327</v>
      </c>
      <c r="H37">
        <f t="shared" si="2"/>
        <v>55000</v>
      </c>
      <c r="I37">
        <f t="shared" si="3"/>
        <v>95</v>
      </c>
      <c r="J37">
        <f t="shared" si="4"/>
        <v>280</v>
      </c>
    </row>
    <row r="38" spans="2:10" x14ac:dyDescent="0.35">
      <c r="B38" s="9">
        <v>45328</v>
      </c>
      <c r="C38" s="6">
        <v>25000</v>
      </c>
      <c r="D38" s="6">
        <v>45</v>
      </c>
      <c r="E38" s="6">
        <v>120</v>
      </c>
      <c r="G38" s="9">
        <f t="shared" si="1"/>
        <v>45328</v>
      </c>
      <c r="H38">
        <f t="shared" si="2"/>
        <v>25000</v>
      </c>
      <c r="I38">
        <f t="shared" si="3"/>
        <v>45</v>
      </c>
      <c r="J38">
        <f t="shared" si="4"/>
        <v>120</v>
      </c>
    </row>
    <row r="39" spans="2:10" x14ac:dyDescent="0.35">
      <c r="B39" s="9">
        <v>45329</v>
      </c>
      <c r="C39" s="6">
        <v>48000</v>
      </c>
      <c r="D39" s="6">
        <v>85</v>
      </c>
      <c r="E39" s="6">
        <v>240</v>
      </c>
      <c r="G39" s="9">
        <f t="shared" si="1"/>
        <v>45329</v>
      </c>
      <c r="H39">
        <f t="shared" si="2"/>
        <v>48000</v>
      </c>
      <c r="I39">
        <f t="shared" si="3"/>
        <v>85</v>
      </c>
      <c r="J39">
        <f t="shared" si="4"/>
        <v>240</v>
      </c>
    </row>
    <row r="40" spans="2:10" x14ac:dyDescent="0.35">
      <c r="B40" s="9">
        <v>45330</v>
      </c>
      <c r="C40" s="6">
        <v>30000</v>
      </c>
      <c r="D40" s="6">
        <v>50</v>
      </c>
      <c r="E40" s="6">
        <v>170</v>
      </c>
      <c r="G40" s="9">
        <f t="shared" si="1"/>
        <v>45330</v>
      </c>
      <c r="H40">
        <f t="shared" si="2"/>
        <v>30000</v>
      </c>
      <c r="I40">
        <f t="shared" si="3"/>
        <v>50</v>
      </c>
      <c r="J40">
        <f t="shared" si="4"/>
        <v>170</v>
      </c>
    </row>
    <row r="41" spans="2:10" x14ac:dyDescent="0.35">
      <c r="B41" s="9">
        <v>45331</v>
      </c>
      <c r="C41" s="6">
        <v>53000</v>
      </c>
      <c r="D41" s="6">
        <v>93</v>
      </c>
      <c r="E41" s="6">
        <v>270</v>
      </c>
      <c r="G41" s="9">
        <f t="shared" si="1"/>
        <v>45331</v>
      </c>
      <c r="H41">
        <f t="shared" si="2"/>
        <v>53000</v>
      </c>
      <c r="I41">
        <f t="shared" si="3"/>
        <v>93</v>
      </c>
      <c r="J41">
        <f t="shared" si="4"/>
        <v>270</v>
      </c>
    </row>
    <row r="42" spans="2:10" x14ac:dyDescent="0.35">
      <c r="B42" s="9">
        <v>45332</v>
      </c>
      <c r="C42" s="6">
        <v>28000</v>
      </c>
      <c r="D42" s="6">
        <v>42</v>
      </c>
      <c r="E42" s="6">
        <v>140</v>
      </c>
      <c r="G42" s="9">
        <f t="shared" si="1"/>
        <v>45332</v>
      </c>
      <c r="H42">
        <f t="shared" si="2"/>
        <v>28000</v>
      </c>
      <c r="I42">
        <f t="shared" si="3"/>
        <v>42</v>
      </c>
      <c r="J42">
        <f t="shared" si="4"/>
        <v>140</v>
      </c>
    </row>
    <row r="43" spans="2:10" x14ac:dyDescent="0.35">
      <c r="B43" s="9">
        <v>45333</v>
      </c>
      <c r="C43" s="6">
        <v>39000</v>
      </c>
      <c r="D43" s="6">
        <v>70</v>
      </c>
      <c r="E43" s="6">
        <v>210</v>
      </c>
      <c r="G43" s="9">
        <f t="shared" si="1"/>
        <v>45333</v>
      </c>
      <c r="H43">
        <f t="shared" si="2"/>
        <v>39000</v>
      </c>
      <c r="I43">
        <f t="shared" si="3"/>
        <v>70</v>
      </c>
      <c r="J43">
        <f t="shared" si="4"/>
        <v>210</v>
      </c>
    </row>
    <row r="44" spans="2:10" x14ac:dyDescent="0.35">
      <c r="B44" s="9">
        <v>45334</v>
      </c>
      <c r="C44" s="6">
        <v>37000</v>
      </c>
      <c r="D44" s="6">
        <v>68</v>
      </c>
      <c r="E44" s="6">
        <v>200</v>
      </c>
      <c r="G44" s="9">
        <f t="shared" si="1"/>
        <v>45334</v>
      </c>
      <c r="H44">
        <f t="shared" si="2"/>
        <v>37000</v>
      </c>
      <c r="I44">
        <f t="shared" si="3"/>
        <v>68</v>
      </c>
      <c r="J44">
        <f t="shared" si="4"/>
        <v>200</v>
      </c>
    </row>
    <row r="45" spans="2:10" x14ac:dyDescent="0.35">
      <c r="B45" s="9">
        <v>45335</v>
      </c>
      <c r="C45" s="6">
        <v>46000</v>
      </c>
      <c r="D45" s="6">
        <v>81</v>
      </c>
      <c r="E45" s="6">
        <v>220</v>
      </c>
      <c r="G45" s="9">
        <f t="shared" si="1"/>
        <v>45335</v>
      </c>
      <c r="H45">
        <f t="shared" si="2"/>
        <v>46000</v>
      </c>
      <c r="I45">
        <f t="shared" si="3"/>
        <v>81</v>
      </c>
      <c r="J45">
        <f t="shared" si="4"/>
        <v>220</v>
      </c>
    </row>
    <row r="46" spans="2:10" x14ac:dyDescent="0.35">
      <c r="B46" s="9">
        <v>45336</v>
      </c>
      <c r="C46" s="6">
        <v>33000</v>
      </c>
      <c r="D46" s="6">
        <v>60</v>
      </c>
      <c r="E46" s="6">
        <v>180</v>
      </c>
      <c r="G46" s="9">
        <f t="shared" si="1"/>
        <v>45336</v>
      </c>
      <c r="H46">
        <f t="shared" si="2"/>
        <v>33000</v>
      </c>
      <c r="I46">
        <f t="shared" si="3"/>
        <v>60</v>
      </c>
      <c r="J46">
        <f t="shared" si="4"/>
        <v>180</v>
      </c>
    </row>
    <row r="47" spans="2:10" x14ac:dyDescent="0.35">
      <c r="B47" s="9">
        <v>45337</v>
      </c>
      <c r="C47" s="6">
        <v>52000</v>
      </c>
      <c r="D47" s="6">
        <v>92</v>
      </c>
      <c r="E47" s="6">
        <v>260</v>
      </c>
      <c r="G47" s="9">
        <f t="shared" si="1"/>
        <v>45337</v>
      </c>
      <c r="H47">
        <f t="shared" si="2"/>
        <v>52000</v>
      </c>
      <c r="I47">
        <f t="shared" si="3"/>
        <v>92</v>
      </c>
      <c r="J47">
        <f t="shared" si="4"/>
        <v>260</v>
      </c>
    </row>
    <row r="48" spans="2:10" x14ac:dyDescent="0.35">
      <c r="B48" s="9">
        <v>45338</v>
      </c>
      <c r="C48" s="6">
        <v>29000</v>
      </c>
      <c r="D48" s="6">
        <v>44</v>
      </c>
      <c r="E48" s="6">
        <v>130</v>
      </c>
      <c r="G48" s="9">
        <f t="shared" si="1"/>
        <v>45338</v>
      </c>
      <c r="H48">
        <f t="shared" si="2"/>
        <v>29000</v>
      </c>
      <c r="I48">
        <f t="shared" si="3"/>
        <v>44</v>
      </c>
      <c r="J48">
        <f t="shared" si="4"/>
        <v>130</v>
      </c>
    </row>
    <row r="49" spans="2:10" x14ac:dyDescent="0.35">
      <c r="B49" s="9">
        <v>45339</v>
      </c>
      <c r="C49" s="6">
        <v>41000</v>
      </c>
      <c r="D49" s="6">
        <v>78</v>
      </c>
      <c r="E49" s="6">
        <v>210</v>
      </c>
      <c r="G49" s="9">
        <f t="shared" si="1"/>
        <v>45339</v>
      </c>
      <c r="H49">
        <f t="shared" si="2"/>
        <v>41000</v>
      </c>
      <c r="I49">
        <f t="shared" si="3"/>
        <v>78</v>
      </c>
      <c r="J49">
        <f t="shared" si="4"/>
        <v>210</v>
      </c>
    </row>
    <row r="50" spans="2:10" x14ac:dyDescent="0.35">
      <c r="B50" s="9">
        <v>45340</v>
      </c>
      <c r="C50" s="6">
        <v>50000</v>
      </c>
      <c r="D50" s="6">
        <v>90</v>
      </c>
      <c r="E50" s="6">
        <v>250</v>
      </c>
      <c r="G50" s="9">
        <f t="shared" si="1"/>
        <v>45340</v>
      </c>
      <c r="H50">
        <f t="shared" si="2"/>
        <v>50000</v>
      </c>
      <c r="I50">
        <f t="shared" si="3"/>
        <v>90</v>
      </c>
      <c r="J50">
        <f t="shared" si="4"/>
        <v>250</v>
      </c>
    </row>
    <row r="51" spans="2:10" x14ac:dyDescent="0.35">
      <c r="B51" s="9">
        <v>45341</v>
      </c>
      <c r="C51" s="6">
        <v>36000</v>
      </c>
      <c r="D51" s="6">
        <v>65</v>
      </c>
      <c r="E51" s="6">
        <v>190</v>
      </c>
      <c r="G51" s="9">
        <f t="shared" si="1"/>
        <v>45341</v>
      </c>
      <c r="H51">
        <f t="shared" si="2"/>
        <v>36000</v>
      </c>
      <c r="I51">
        <f t="shared" si="3"/>
        <v>65</v>
      </c>
      <c r="J51">
        <f t="shared" si="4"/>
        <v>190</v>
      </c>
    </row>
    <row r="52" spans="2:10" x14ac:dyDescent="0.35">
      <c r="B52" s="9">
        <v>45342</v>
      </c>
      <c r="C52" s="6">
        <v>24000</v>
      </c>
      <c r="D52" s="6">
        <v>33</v>
      </c>
      <c r="E52" s="6">
        <v>110</v>
      </c>
      <c r="G52" s="9">
        <f t="shared" si="1"/>
        <v>45342</v>
      </c>
      <c r="H52">
        <f t="shared" si="2"/>
        <v>24000</v>
      </c>
      <c r="I52">
        <f t="shared" si="3"/>
        <v>33</v>
      </c>
      <c r="J52">
        <f t="shared" si="4"/>
        <v>110</v>
      </c>
    </row>
    <row r="53" spans="2:10" x14ac:dyDescent="0.35">
      <c r="B53" s="9">
        <v>45343</v>
      </c>
      <c r="C53" s="6">
        <v>49000</v>
      </c>
      <c r="D53" s="6">
        <v>89</v>
      </c>
      <c r="E53" s="6">
        <v>240</v>
      </c>
      <c r="G53" s="9">
        <f t="shared" si="1"/>
        <v>45343</v>
      </c>
      <c r="H53">
        <f t="shared" si="2"/>
        <v>49000</v>
      </c>
      <c r="I53">
        <f t="shared" si="3"/>
        <v>89</v>
      </c>
      <c r="J53">
        <f t="shared" si="4"/>
        <v>240</v>
      </c>
    </row>
    <row r="54" spans="2:10" x14ac:dyDescent="0.35">
      <c r="B54" s="9">
        <v>45344</v>
      </c>
      <c r="C54" s="6">
        <v>26000</v>
      </c>
      <c r="D54" s="6">
        <v>43</v>
      </c>
      <c r="E54" s="6">
        <v>140</v>
      </c>
      <c r="G54" s="9">
        <f t="shared" si="1"/>
        <v>45344</v>
      </c>
      <c r="H54">
        <f t="shared" si="2"/>
        <v>26000</v>
      </c>
      <c r="I54">
        <f t="shared" si="3"/>
        <v>43</v>
      </c>
      <c r="J54">
        <f t="shared" si="4"/>
        <v>140</v>
      </c>
    </row>
    <row r="55" spans="2:10" x14ac:dyDescent="0.35">
      <c r="B55" s="9">
        <v>45345</v>
      </c>
      <c r="C55" s="6">
        <v>45000</v>
      </c>
      <c r="D55" s="6">
        <v>80</v>
      </c>
      <c r="E55" s="6">
        <v>220</v>
      </c>
      <c r="G55" s="9">
        <f t="shared" si="1"/>
        <v>45345</v>
      </c>
      <c r="H55">
        <f t="shared" si="2"/>
        <v>45000</v>
      </c>
      <c r="I55">
        <f t="shared" si="3"/>
        <v>80</v>
      </c>
      <c r="J55">
        <f t="shared" si="4"/>
        <v>220</v>
      </c>
    </row>
    <row r="56" spans="2:10" x14ac:dyDescent="0.35">
      <c r="B56" s="9">
        <v>45346</v>
      </c>
      <c r="C56" s="6">
        <v>40000</v>
      </c>
      <c r="D56" s="6">
        <v>72</v>
      </c>
      <c r="E56" s="6">
        <v>200</v>
      </c>
      <c r="G56" s="9">
        <f t="shared" si="1"/>
        <v>45346</v>
      </c>
      <c r="H56">
        <f t="shared" si="2"/>
        <v>40000</v>
      </c>
      <c r="I56">
        <f t="shared" si="3"/>
        <v>72</v>
      </c>
      <c r="J56">
        <f t="shared" si="4"/>
        <v>200</v>
      </c>
    </row>
    <row r="57" spans="2:10" x14ac:dyDescent="0.35">
      <c r="B57" s="9">
        <v>45347</v>
      </c>
      <c r="C57" s="6">
        <v>38000</v>
      </c>
      <c r="D57" s="6">
        <v>69</v>
      </c>
      <c r="E57" s="6">
        <v>200</v>
      </c>
      <c r="G57" s="9">
        <f t="shared" si="1"/>
        <v>45347</v>
      </c>
      <c r="H57">
        <f t="shared" si="2"/>
        <v>38000</v>
      </c>
      <c r="I57">
        <f t="shared" si="3"/>
        <v>69</v>
      </c>
      <c r="J57">
        <f t="shared" si="4"/>
        <v>200</v>
      </c>
    </row>
    <row r="58" spans="2:10" x14ac:dyDescent="0.35">
      <c r="B58" s="9">
        <v>45348</v>
      </c>
      <c r="C58" s="6">
        <v>54000</v>
      </c>
      <c r="D58" s="6">
        <v>94</v>
      </c>
      <c r="E58" s="6">
        <v>270</v>
      </c>
      <c r="G58" s="9">
        <f t="shared" si="1"/>
        <v>45348</v>
      </c>
      <c r="H58">
        <f t="shared" si="2"/>
        <v>54000</v>
      </c>
      <c r="I58">
        <f t="shared" si="3"/>
        <v>94</v>
      </c>
      <c r="J58">
        <f t="shared" si="4"/>
        <v>270</v>
      </c>
    </row>
    <row r="59" spans="2:10" x14ac:dyDescent="0.35">
      <c r="B59" s="9">
        <v>45349</v>
      </c>
      <c r="C59" s="6">
        <v>32000</v>
      </c>
      <c r="D59" s="6">
        <v>58</v>
      </c>
      <c r="E59" s="6">
        <v>180</v>
      </c>
      <c r="G59" s="9">
        <f t="shared" si="1"/>
        <v>45349</v>
      </c>
      <c r="H59">
        <f t="shared" si="2"/>
        <v>32000</v>
      </c>
      <c r="I59">
        <f t="shared" si="3"/>
        <v>58</v>
      </c>
      <c r="J59">
        <f t="shared" si="4"/>
        <v>180</v>
      </c>
    </row>
    <row r="60" spans="2:10" x14ac:dyDescent="0.35">
      <c r="B60" s="9">
        <v>45350</v>
      </c>
      <c r="C60" s="6">
        <v>31000</v>
      </c>
      <c r="D60" s="6">
        <v>56</v>
      </c>
      <c r="E60" s="6">
        <v>170</v>
      </c>
      <c r="G60" s="9">
        <f t="shared" si="1"/>
        <v>45350</v>
      </c>
      <c r="H60">
        <f t="shared" si="2"/>
        <v>31000</v>
      </c>
      <c r="I60">
        <f t="shared" si="3"/>
        <v>56</v>
      </c>
      <c r="J60">
        <f t="shared" si="4"/>
        <v>170</v>
      </c>
    </row>
    <row r="61" spans="2:10" x14ac:dyDescent="0.35">
      <c r="B61" s="9">
        <v>45352</v>
      </c>
      <c r="C61" s="6">
        <v>29000</v>
      </c>
      <c r="D61" s="6">
        <v>43</v>
      </c>
      <c r="E61" s="6">
        <v>150</v>
      </c>
      <c r="G61" s="9">
        <f t="shared" si="1"/>
        <v>45352</v>
      </c>
      <c r="H61">
        <f t="shared" si="2"/>
        <v>29000</v>
      </c>
      <c r="I61">
        <f t="shared" si="3"/>
        <v>43</v>
      </c>
      <c r="J61">
        <f t="shared" si="4"/>
        <v>150</v>
      </c>
    </row>
    <row r="62" spans="2:10" x14ac:dyDescent="0.35">
      <c r="B62" s="9">
        <v>45353</v>
      </c>
      <c r="C62" s="6">
        <v>33000</v>
      </c>
      <c r="D62" s="6">
        <v>60</v>
      </c>
      <c r="E62" s="6">
        <v>180</v>
      </c>
      <c r="G62" s="9">
        <f t="shared" si="1"/>
        <v>45353</v>
      </c>
      <c r="H62">
        <f t="shared" si="2"/>
        <v>33000</v>
      </c>
      <c r="I62">
        <f t="shared" si="3"/>
        <v>60</v>
      </c>
      <c r="J62">
        <f t="shared" si="4"/>
        <v>180</v>
      </c>
    </row>
    <row r="63" spans="2:10" x14ac:dyDescent="0.35">
      <c r="B63" s="9">
        <v>45354</v>
      </c>
      <c r="C63" s="6">
        <v>51000</v>
      </c>
      <c r="D63" s="6">
        <v>90</v>
      </c>
      <c r="E63" s="6">
        <v>250</v>
      </c>
      <c r="G63" s="9">
        <f t="shared" si="1"/>
        <v>45354</v>
      </c>
      <c r="H63">
        <f t="shared" si="2"/>
        <v>51000</v>
      </c>
      <c r="I63">
        <f t="shared" si="3"/>
        <v>90</v>
      </c>
      <c r="J63">
        <f t="shared" si="4"/>
        <v>250</v>
      </c>
    </row>
    <row r="64" spans="2:10" x14ac:dyDescent="0.35">
      <c r="B64" s="9">
        <v>45355</v>
      </c>
      <c r="C64" s="6">
        <v>27000</v>
      </c>
      <c r="D64" s="6">
        <v>40</v>
      </c>
      <c r="E64" s="6">
        <v>140</v>
      </c>
      <c r="G64" s="9">
        <f t="shared" si="1"/>
        <v>45355</v>
      </c>
      <c r="H64">
        <f t="shared" si="2"/>
        <v>27000</v>
      </c>
      <c r="I64">
        <f t="shared" si="3"/>
        <v>40</v>
      </c>
      <c r="J64">
        <f t="shared" si="4"/>
        <v>140</v>
      </c>
    </row>
    <row r="65" spans="2:10" x14ac:dyDescent="0.35">
      <c r="B65" s="9">
        <v>45356</v>
      </c>
      <c r="C65" s="6">
        <v>43000</v>
      </c>
      <c r="D65" s="6">
        <v>78</v>
      </c>
      <c r="E65" s="6">
        <v>210</v>
      </c>
      <c r="G65" s="9">
        <f t="shared" si="1"/>
        <v>45356</v>
      </c>
      <c r="H65">
        <f t="shared" si="2"/>
        <v>43000</v>
      </c>
      <c r="I65">
        <f t="shared" si="3"/>
        <v>78</v>
      </c>
      <c r="J65">
        <f t="shared" si="4"/>
        <v>210</v>
      </c>
    </row>
    <row r="66" spans="2:10" x14ac:dyDescent="0.35">
      <c r="B66" s="9">
        <v>45357</v>
      </c>
      <c r="C66" s="6">
        <v>41000</v>
      </c>
      <c r="D66" s="6">
        <v>77</v>
      </c>
      <c r="E66" s="6">
        <v>220</v>
      </c>
      <c r="G66" s="9">
        <f t="shared" si="1"/>
        <v>45357</v>
      </c>
      <c r="H66">
        <f t="shared" si="2"/>
        <v>41000</v>
      </c>
      <c r="I66">
        <f t="shared" si="3"/>
        <v>77</v>
      </c>
      <c r="J66">
        <f t="shared" si="4"/>
        <v>220</v>
      </c>
    </row>
    <row r="67" spans="2:10" x14ac:dyDescent="0.35">
      <c r="B67" s="9">
        <v>45358</v>
      </c>
      <c r="C67" s="6">
        <v>50000</v>
      </c>
      <c r="D67" s="6">
        <v>90</v>
      </c>
      <c r="E67" s="6">
        <v>250</v>
      </c>
      <c r="G67" s="9">
        <f t="shared" ref="G67:G130" si="5">B67</f>
        <v>45358</v>
      </c>
      <c r="H67">
        <f t="shared" ref="H67:H130" si="6">C67</f>
        <v>50000</v>
      </c>
      <c r="I67">
        <f t="shared" ref="I67:I130" si="7">D67</f>
        <v>90</v>
      </c>
      <c r="J67">
        <f t="shared" ref="J67:J130" si="8">E67</f>
        <v>250</v>
      </c>
    </row>
    <row r="68" spans="2:10" x14ac:dyDescent="0.35">
      <c r="B68" s="9">
        <v>45359</v>
      </c>
      <c r="C68" s="6">
        <v>24000</v>
      </c>
      <c r="D68" s="6">
        <v>33</v>
      </c>
      <c r="E68" s="6">
        <v>110</v>
      </c>
      <c r="G68" s="9">
        <f t="shared" si="5"/>
        <v>45359</v>
      </c>
      <c r="H68">
        <f t="shared" si="6"/>
        <v>24000</v>
      </c>
      <c r="I68">
        <f t="shared" si="7"/>
        <v>33</v>
      </c>
      <c r="J68">
        <f t="shared" si="8"/>
        <v>110</v>
      </c>
    </row>
    <row r="69" spans="2:10" x14ac:dyDescent="0.35">
      <c r="B69" s="9">
        <v>45360</v>
      </c>
      <c r="C69" s="6">
        <v>48000</v>
      </c>
      <c r="D69" s="6">
        <v>85</v>
      </c>
      <c r="E69" s="6">
        <v>240</v>
      </c>
      <c r="G69" s="9">
        <f t="shared" si="5"/>
        <v>45360</v>
      </c>
      <c r="H69">
        <f t="shared" si="6"/>
        <v>48000</v>
      </c>
      <c r="I69">
        <f t="shared" si="7"/>
        <v>85</v>
      </c>
      <c r="J69">
        <f t="shared" si="8"/>
        <v>240</v>
      </c>
    </row>
    <row r="70" spans="2:10" x14ac:dyDescent="0.35">
      <c r="B70" s="9">
        <v>45361</v>
      </c>
      <c r="C70" s="6">
        <v>30000</v>
      </c>
      <c r="D70" s="6">
        <v>50</v>
      </c>
      <c r="E70" s="6">
        <v>160</v>
      </c>
      <c r="G70" s="9">
        <f t="shared" si="5"/>
        <v>45361</v>
      </c>
      <c r="H70">
        <f t="shared" si="6"/>
        <v>30000</v>
      </c>
      <c r="I70">
        <f t="shared" si="7"/>
        <v>50</v>
      </c>
      <c r="J70">
        <f t="shared" si="8"/>
        <v>160</v>
      </c>
    </row>
    <row r="71" spans="2:10" x14ac:dyDescent="0.35">
      <c r="B71" s="9">
        <v>45362</v>
      </c>
      <c r="C71" s="6">
        <v>39000</v>
      </c>
      <c r="D71" s="6">
        <v>70</v>
      </c>
      <c r="E71" s="6">
        <v>210</v>
      </c>
      <c r="G71" s="9">
        <f t="shared" si="5"/>
        <v>45362</v>
      </c>
      <c r="H71">
        <f t="shared" si="6"/>
        <v>39000</v>
      </c>
      <c r="I71">
        <f t="shared" si="7"/>
        <v>70</v>
      </c>
      <c r="J71">
        <f t="shared" si="8"/>
        <v>210</v>
      </c>
    </row>
    <row r="72" spans="2:10" x14ac:dyDescent="0.35">
      <c r="B72" s="9">
        <v>45363</v>
      </c>
      <c r="C72" s="6">
        <v>37000</v>
      </c>
      <c r="D72" s="6">
        <v>68</v>
      </c>
      <c r="E72" s="6">
        <v>200</v>
      </c>
      <c r="G72" s="9">
        <f t="shared" si="5"/>
        <v>45363</v>
      </c>
      <c r="H72">
        <f t="shared" si="6"/>
        <v>37000</v>
      </c>
      <c r="I72">
        <f t="shared" si="7"/>
        <v>68</v>
      </c>
      <c r="J72">
        <f t="shared" si="8"/>
        <v>200</v>
      </c>
    </row>
    <row r="73" spans="2:10" x14ac:dyDescent="0.35">
      <c r="B73" s="9">
        <v>45364</v>
      </c>
      <c r="C73" s="6">
        <v>46000</v>
      </c>
      <c r="D73" s="6">
        <v>81</v>
      </c>
      <c r="E73" s="6">
        <v>220</v>
      </c>
      <c r="G73" s="9">
        <f t="shared" si="5"/>
        <v>45364</v>
      </c>
      <c r="H73">
        <f t="shared" si="6"/>
        <v>46000</v>
      </c>
      <c r="I73">
        <f t="shared" si="7"/>
        <v>81</v>
      </c>
      <c r="J73">
        <f t="shared" si="8"/>
        <v>220</v>
      </c>
    </row>
    <row r="74" spans="2:10" x14ac:dyDescent="0.35">
      <c r="B74" s="9">
        <v>45365</v>
      </c>
      <c r="C74" s="6">
        <v>33000</v>
      </c>
      <c r="D74" s="6">
        <v>60</v>
      </c>
      <c r="E74" s="6">
        <v>180</v>
      </c>
      <c r="G74" s="9">
        <f t="shared" si="5"/>
        <v>45365</v>
      </c>
      <c r="H74">
        <f t="shared" si="6"/>
        <v>33000</v>
      </c>
      <c r="I74">
        <f t="shared" si="7"/>
        <v>60</v>
      </c>
      <c r="J74">
        <f t="shared" si="8"/>
        <v>180</v>
      </c>
    </row>
    <row r="75" spans="2:10" x14ac:dyDescent="0.35">
      <c r="B75" s="9">
        <v>45366</v>
      </c>
      <c r="C75" s="6">
        <v>52000</v>
      </c>
      <c r="D75" s="6">
        <v>92</v>
      </c>
      <c r="E75" s="6">
        <v>260</v>
      </c>
      <c r="G75" s="9">
        <f t="shared" si="5"/>
        <v>45366</v>
      </c>
      <c r="H75">
        <f t="shared" si="6"/>
        <v>52000</v>
      </c>
      <c r="I75">
        <f t="shared" si="7"/>
        <v>92</v>
      </c>
      <c r="J75">
        <f t="shared" si="8"/>
        <v>260</v>
      </c>
    </row>
    <row r="76" spans="2:10" x14ac:dyDescent="0.35">
      <c r="B76" s="9">
        <v>45367</v>
      </c>
      <c r="C76" s="6">
        <v>28000</v>
      </c>
      <c r="D76" s="6">
        <v>42</v>
      </c>
      <c r="E76" s="6">
        <v>140</v>
      </c>
      <c r="G76" s="9">
        <f t="shared" si="5"/>
        <v>45367</v>
      </c>
      <c r="H76">
        <f t="shared" si="6"/>
        <v>28000</v>
      </c>
      <c r="I76">
        <f t="shared" si="7"/>
        <v>42</v>
      </c>
      <c r="J76">
        <f t="shared" si="8"/>
        <v>140</v>
      </c>
    </row>
    <row r="77" spans="2:10" x14ac:dyDescent="0.35">
      <c r="B77" s="9">
        <v>45368</v>
      </c>
      <c r="C77" s="6">
        <v>41000</v>
      </c>
      <c r="D77" s="6">
        <v>78</v>
      </c>
      <c r="E77" s="6">
        <v>210</v>
      </c>
      <c r="G77" s="9">
        <f t="shared" si="5"/>
        <v>45368</v>
      </c>
      <c r="H77">
        <f t="shared" si="6"/>
        <v>41000</v>
      </c>
      <c r="I77">
        <f t="shared" si="7"/>
        <v>78</v>
      </c>
      <c r="J77">
        <f t="shared" si="8"/>
        <v>210</v>
      </c>
    </row>
    <row r="78" spans="2:10" x14ac:dyDescent="0.35">
      <c r="B78" s="9">
        <v>45369</v>
      </c>
      <c r="C78" s="6">
        <v>50000</v>
      </c>
      <c r="D78" s="6">
        <v>90</v>
      </c>
      <c r="E78" s="6">
        <v>250</v>
      </c>
      <c r="G78" s="9">
        <f t="shared" si="5"/>
        <v>45369</v>
      </c>
      <c r="H78">
        <f t="shared" si="6"/>
        <v>50000</v>
      </c>
      <c r="I78">
        <f t="shared" si="7"/>
        <v>90</v>
      </c>
      <c r="J78">
        <f t="shared" si="8"/>
        <v>250</v>
      </c>
    </row>
    <row r="79" spans="2:10" x14ac:dyDescent="0.35">
      <c r="B79" s="9">
        <v>45370</v>
      </c>
      <c r="C79" s="6">
        <v>36000</v>
      </c>
      <c r="D79" s="6">
        <v>65</v>
      </c>
      <c r="E79" s="6">
        <v>190</v>
      </c>
      <c r="G79" s="9">
        <f t="shared" si="5"/>
        <v>45370</v>
      </c>
      <c r="H79">
        <f t="shared" si="6"/>
        <v>36000</v>
      </c>
      <c r="I79">
        <f t="shared" si="7"/>
        <v>65</v>
      </c>
      <c r="J79">
        <f t="shared" si="8"/>
        <v>190</v>
      </c>
    </row>
    <row r="80" spans="2:10" x14ac:dyDescent="0.35">
      <c r="B80" s="9">
        <v>45371</v>
      </c>
      <c r="C80" s="6">
        <v>24000</v>
      </c>
      <c r="D80" s="6">
        <v>33</v>
      </c>
      <c r="E80" s="6">
        <v>110</v>
      </c>
      <c r="G80" s="9">
        <f t="shared" si="5"/>
        <v>45371</v>
      </c>
      <c r="H80">
        <f t="shared" si="6"/>
        <v>24000</v>
      </c>
      <c r="I80">
        <f t="shared" si="7"/>
        <v>33</v>
      </c>
      <c r="J80">
        <f t="shared" si="8"/>
        <v>110</v>
      </c>
    </row>
    <row r="81" spans="2:10" x14ac:dyDescent="0.35">
      <c r="B81" s="9">
        <v>45372</v>
      </c>
      <c r="C81" s="6">
        <v>49000</v>
      </c>
      <c r="D81" s="6">
        <v>89</v>
      </c>
      <c r="E81" s="6">
        <v>240</v>
      </c>
      <c r="G81" s="9">
        <f t="shared" si="5"/>
        <v>45372</v>
      </c>
      <c r="H81">
        <f t="shared" si="6"/>
        <v>49000</v>
      </c>
      <c r="I81">
        <f t="shared" si="7"/>
        <v>89</v>
      </c>
      <c r="J81">
        <f t="shared" si="8"/>
        <v>240</v>
      </c>
    </row>
    <row r="82" spans="2:10" x14ac:dyDescent="0.35">
      <c r="B82" s="9">
        <v>45373</v>
      </c>
      <c r="C82" s="6">
        <v>26000</v>
      </c>
      <c r="D82" s="6">
        <v>43</v>
      </c>
      <c r="E82" s="6">
        <v>140</v>
      </c>
      <c r="G82" s="9">
        <f t="shared" si="5"/>
        <v>45373</v>
      </c>
      <c r="H82">
        <f t="shared" si="6"/>
        <v>26000</v>
      </c>
      <c r="I82">
        <f t="shared" si="7"/>
        <v>43</v>
      </c>
      <c r="J82">
        <f t="shared" si="8"/>
        <v>140</v>
      </c>
    </row>
    <row r="83" spans="2:10" x14ac:dyDescent="0.35">
      <c r="B83" s="9">
        <v>45374</v>
      </c>
      <c r="C83" s="6">
        <v>45000</v>
      </c>
      <c r="D83" s="6">
        <v>80</v>
      </c>
      <c r="E83" s="6">
        <v>220</v>
      </c>
      <c r="G83" s="9">
        <f t="shared" si="5"/>
        <v>45374</v>
      </c>
      <c r="H83">
        <f t="shared" si="6"/>
        <v>45000</v>
      </c>
      <c r="I83">
        <f t="shared" si="7"/>
        <v>80</v>
      </c>
      <c r="J83">
        <f t="shared" si="8"/>
        <v>220</v>
      </c>
    </row>
    <row r="84" spans="2:10" x14ac:dyDescent="0.35">
      <c r="B84" s="9">
        <v>45375</v>
      </c>
      <c r="C84" s="6">
        <v>40000</v>
      </c>
      <c r="D84" s="6">
        <v>72</v>
      </c>
      <c r="E84" s="6">
        <v>200</v>
      </c>
      <c r="G84" s="9">
        <f t="shared" si="5"/>
        <v>45375</v>
      </c>
      <c r="H84">
        <f t="shared" si="6"/>
        <v>40000</v>
      </c>
      <c r="I84">
        <f t="shared" si="7"/>
        <v>72</v>
      </c>
      <c r="J84">
        <f t="shared" si="8"/>
        <v>200</v>
      </c>
    </row>
    <row r="85" spans="2:10" x14ac:dyDescent="0.35">
      <c r="B85" s="9">
        <v>45376</v>
      </c>
      <c r="C85" s="6">
        <v>38000</v>
      </c>
      <c r="D85" s="6">
        <v>69</v>
      </c>
      <c r="E85" s="6">
        <v>200</v>
      </c>
      <c r="G85" s="9">
        <f t="shared" si="5"/>
        <v>45376</v>
      </c>
      <c r="H85">
        <f t="shared" si="6"/>
        <v>38000</v>
      </c>
      <c r="I85">
        <f t="shared" si="7"/>
        <v>69</v>
      </c>
      <c r="J85">
        <f t="shared" si="8"/>
        <v>200</v>
      </c>
    </row>
    <row r="86" spans="2:10" x14ac:dyDescent="0.35">
      <c r="B86" s="9">
        <v>45377</v>
      </c>
      <c r="C86" s="6">
        <v>54000</v>
      </c>
      <c r="D86" s="6">
        <v>94</v>
      </c>
      <c r="E86" s="6">
        <v>270</v>
      </c>
      <c r="G86" s="9">
        <f t="shared" si="5"/>
        <v>45377</v>
      </c>
      <c r="H86">
        <f t="shared" si="6"/>
        <v>54000</v>
      </c>
      <c r="I86">
        <f t="shared" si="7"/>
        <v>94</v>
      </c>
      <c r="J86">
        <f t="shared" si="8"/>
        <v>270</v>
      </c>
    </row>
    <row r="87" spans="2:10" x14ac:dyDescent="0.35">
      <c r="B87" s="9">
        <v>45378</v>
      </c>
      <c r="C87" s="6">
        <v>32000</v>
      </c>
      <c r="D87" s="6">
        <v>58</v>
      </c>
      <c r="E87" s="6">
        <v>180</v>
      </c>
      <c r="G87" s="9">
        <f t="shared" si="5"/>
        <v>45378</v>
      </c>
      <c r="H87">
        <f t="shared" si="6"/>
        <v>32000</v>
      </c>
      <c r="I87">
        <f t="shared" si="7"/>
        <v>58</v>
      </c>
      <c r="J87">
        <f t="shared" si="8"/>
        <v>180</v>
      </c>
    </row>
    <row r="88" spans="2:10" x14ac:dyDescent="0.35">
      <c r="B88" s="9">
        <v>45379</v>
      </c>
      <c r="C88" s="6">
        <v>31000</v>
      </c>
      <c r="D88" s="6">
        <v>56</v>
      </c>
      <c r="E88" s="6">
        <v>170</v>
      </c>
      <c r="G88" s="9">
        <f t="shared" si="5"/>
        <v>45379</v>
      </c>
      <c r="H88">
        <f t="shared" si="6"/>
        <v>31000</v>
      </c>
      <c r="I88">
        <f t="shared" si="7"/>
        <v>56</v>
      </c>
      <c r="J88">
        <f t="shared" si="8"/>
        <v>170</v>
      </c>
    </row>
    <row r="89" spans="2:10" x14ac:dyDescent="0.35">
      <c r="B89" s="9">
        <v>45380</v>
      </c>
      <c r="C89" s="6">
        <v>42000</v>
      </c>
      <c r="D89" s="6">
        <v>82</v>
      </c>
      <c r="E89" s="6">
        <v>230</v>
      </c>
      <c r="G89" s="9">
        <f t="shared" si="5"/>
        <v>45380</v>
      </c>
      <c r="H89">
        <f t="shared" si="6"/>
        <v>42000</v>
      </c>
      <c r="I89">
        <f t="shared" si="7"/>
        <v>82</v>
      </c>
      <c r="J89">
        <f t="shared" si="8"/>
        <v>230</v>
      </c>
    </row>
    <row r="90" spans="2:10" x14ac:dyDescent="0.35">
      <c r="B90" s="9">
        <v>45381</v>
      </c>
      <c r="C90" s="6">
        <v>55000</v>
      </c>
      <c r="D90" s="6">
        <v>95</v>
      </c>
      <c r="E90" s="6">
        <v>280</v>
      </c>
      <c r="G90" s="9">
        <f t="shared" si="5"/>
        <v>45381</v>
      </c>
      <c r="H90">
        <f t="shared" si="6"/>
        <v>55000</v>
      </c>
      <c r="I90">
        <f t="shared" si="7"/>
        <v>95</v>
      </c>
      <c r="J90">
        <f t="shared" si="8"/>
        <v>280</v>
      </c>
    </row>
    <row r="91" spans="2:10" x14ac:dyDescent="0.35">
      <c r="B91" s="9">
        <v>45383</v>
      </c>
      <c r="C91" s="6">
        <v>29000</v>
      </c>
      <c r="D91" s="6">
        <v>43</v>
      </c>
      <c r="E91" s="6">
        <v>150</v>
      </c>
      <c r="G91" s="9">
        <f t="shared" si="5"/>
        <v>45383</v>
      </c>
      <c r="H91">
        <f t="shared" si="6"/>
        <v>29000</v>
      </c>
      <c r="I91">
        <f t="shared" si="7"/>
        <v>43</v>
      </c>
      <c r="J91">
        <f t="shared" si="8"/>
        <v>150</v>
      </c>
    </row>
    <row r="92" spans="2:10" x14ac:dyDescent="0.35">
      <c r="B92" s="9">
        <v>45384</v>
      </c>
      <c r="C92" s="6">
        <v>33000</v>
      </c>
      <c r="D92" s="6">
        <v>60</v>
      </c>
      <c r="E92" s="6">
        <v>180</v>
      </c>
      <c r="G92" s="9">
        <f t="shared" si="5"/>
        <v>45384</v>
      </c>
      <c r="H92">
        <f t="shared" si="6"/>
        <v>33000</v>
      </c>
      <c r="I92">
        <f t="shared" si="7"/>
        <v>60</v>
      </c>
      <c r="J92">
        <f t="shared" si="8"/>
        <v>180</v>
      </c>
    </row>
    <row r="93" spans="2:10" x14ac:dyDescent="0.35">
      <c r="B93" s="9">
        <v>45385</v>
      </c>
      <c r="C93" s="6">
        <v>51000</v>
      </c>
      <c r="D93" s="6">
        <v>90</v>
      </c>
      <c r="E93" s="6">
        <v>250</v>
      </c>
      <c r="G93" s="9">
        <f t="shared" si="5"/>
        <v>45385</v>
      </c>
      <c r="H93">
        <f t="shared" si="6"/>
        <v>51000</v>
      </c>
      <c r="I93">
        <f t="shared" si="7"/>
        <v>90</v>
      </c>
      <c r="J93">
        <f t="shared" si="8"/>
        <v>250</v>
      </c>
    </row>
    <row r="94" spans="2:10" x14ac:dyDescent="0.35">
      <c r="B94" s="9">
        <v>45386</v>
      </c>
      <c r="C94" s="6">
        <v>27000</v>
      </c>
      <c r="D94" s="6">
        <v>40</v>
      </c>
      <c r="E94" s="6">
        <v>140</v>
      </c>
      <c r="G94" s="9">
        <f t="shared" si="5"/>
        <v>45386</v>
      </c>
      <c r="H94">
        <f t="shared" si="6"/>
        <v>27000</v>
      </c>
      <c r="I94">
        <f t="shared" si="7"/>
        <v>40</v>
      </c>
      <c r="J94">
        <f t="shared" si="8"/>
        <v>140</v>
      </c>
    </row>
    <row r="95" spans="2:10" x14ac:dyDescent="0.35">
      <c r="B95" s="9">
        <v>45387</v>
      </c>
      <c r="C95" s="6">
        <v>43000</v>
      </c>
      <c r="D95" s="6">
        <v>78</v>
      </c>
      <c r="E95" s="6">
        <v>210</v>
      </c>
      <c r="G95" s="9">
        <f t="shared" si="5"/>
        <v>45387</v>
      </c>
      <c r="H95">
        <f t="shared" si="6"/>
        <v>43000</v>
      </c>
      <c r="I95">
        <f t="shared" si="7"/>
        <v>78</v>
      </c>
      <c r="J95">
        <f t="shared" si="8"/>
        <v>210</v>
      </c>
    </row>
    <row r="96" spans="2:10" x14ac:dyDescent="0.35">
      <c r="B96" s="9">
        <v>45388</v>
      </c>
      <c r="C96" s="6">
        <v>41000</v>
      </c>
      <c r="D96" s="6">
        <v>77</v>
      </c>
      <c r="E96" s="6">
        <v>220</v>
      </c>
      <c r="G96" s="9">
        <f t="shared" si="5"/>
        <v>45388</v>
      </c>
      <c r="H96">
        <f t="shared" si="6"/>
        <v>41000</v>
      </c>
      <c r="I96">
        <f t="shared" si="7"/>
        <v>77</v>
      </c>
      <c r="J96">
        <f t="shared" si="8"/>
        <v>220</v>
      </c>
    </row>
    <row r="97" spans="2:10" x14ac:dyDescent="0.35">
      <c r="B97" s="9">
        <v>45389</v>
      </c>
      <c r="C97" s="6">
        <v>50000</v>
      </c>
      <c r="D97" s="6">
        <v>90</v>
      </c>
      <c r="E97" s="6">
        <v>250</v>
      </c>
      <c r="G97" s="9">
        <f t="shared" si="5"/>
        <v>45389</v>
      </c>
      <c r="H97">
        <f t="shared" si="6"/>
        <v>50000</v>
      </c>
      <c r="I97">
        <f t="shared" si="7"/>
        <v>90</v>
      </c>
      <c r="J97">
        <f t="shared" si="8"/>
        <v>250</v>
      </c>
    </row>
    <row r="98" spans="2:10" x14ac:dyDescent="0.35">
      <c r="B98" s="9">
        <v>45390</v>
      </c>
      <c r="C98" s="6">
        <v>24000</v>
      </c>
      <c r="D98" s="6">
        <v>33</v>
      </c>
      <c r="E98" s="6">
        <v>110</v>
      </c>
      <c r="G98" s="9">
        <f t="shared" si="5"/>
        <v>45390</v>
      </c>
      <c r="H98">
        <f t="shared" si="6"/>
        <v>24000</v>
      </c>
      <c r="I98">
        <f t="shared" si="7"/>
        <v>33</v>
      </c>
      <c r="J98">
        <f t="shared" si="8"/>
        <v>110</v>
      </c>
    </row>
    <row r="99" spans="2:10" x14ac:dyDescent="0.35">
      <c r="B99" s="9">
        <v>45391</v>
      </c>
      <c r="C99" s="6">
        <v>48000</v>
      </c>
      <c r="D99" s="6">
        <v>85</v>
      </c>
      <c r="E99" s="6">
        <v>240</v>
      </c>
      <c r="G99" s="9">
        <f t="shared" si="5"/>
        <v>45391</v>
      </c>
      <c r="H99">
        <f t="shared" si="6"/>
        <v>48000</v>
      </c>
      <c r="I99">
        <f t="shared" si="7"/>
        <v>85</v>
      </c>
      <c r="J99">
        <f t="shared" si="8"/>
        <v>240</v>
      </c>
    </row>
    <row r="100" spans="2:10" x14ac:dyDescent="0.35">
      <c r="B100" s="9">
        <v>45392</v>
      </c>
      <c r="C100" s="6">
        <v>30000</v>
      </c>
      <c r="D100" s="6">
        <v>50</v>
      </c>
      <c r="E100" s="6">
        <v>160</v>
      </c>
      <c r="G100" s="9">
        <f t="shared" si="5"/>
        <v>45392</v>
      </c>
      <c r="H100">
        <f t="shared" si="6"/>
        <v>30000</v>
      </c>
      <c r="I100">
        <f t="shared" si="7"/>
        <v>50</v>
      </c>
      <c r="J100">
        <f t="shared" si="8"/>
        <v>160</v>
      </c>
    </row>
    <row r="101" spans="2:10" x14ac:dyDescent="0.35">
      <c r="B101" s="9">
        <v>45393</v>
      </c>
      <c r="C101" s="6">
        <v>39000</v>
      </c>
      <c r="D101" s="6">
        <v>70</v>
      </c>
      <c r="E101" s="6">
        <v>210</v>
      </c>
      <c r="G101" s="9">
        <f t="shared" si="5"/>
        <v>45393</v>
      </c>
      <c r="H101">
        <f t="shared" si="6"/>
        <v>39000</v>
      </c>
      <c r="I101">
        <f t="shared" si="7"/>
        <v>70</v>
      </c>
      <c r="J101">
        <f t="shared" si="8"/>
        <v>210</v>
      </c>
    </row>
    <row r="102" spans="2:10" x14ac:dyDescent="0.35">
      <c r="B102" s="9">
        <v>45394</v>
      </c>
      <c r="C102" s="6">
        <v>37000</v>
      </c>
      <c r="D102" s="6">
        <v>68</v>
      </c>
      <c r="E102" s="6">
        <v>200</v>
      </c>
      <c r="G102" s="9">
        <f t="shared" si="5"/>
        <v>45394</v>
      </c>
      <c r="H102">
        <f t="shared" si="6"/>
        <v>37000</v>
      </c>
      <c r="I102">
        <f t="shared" si="7"/>
        <v>68</v>
      </c>
      <c r="J102">
        <f t="shared" si="8"/>
        <v>200</v>
      </c>
    </row>
    <row r="103" spans="2:10" x14ac:dyDescent="0.35">
      <c r="B103" s="9">
        <v>45395</v>
      </c>
      <c r="C103" s="6">
        <v>46000</v>
      </c>
      <c r="D103" s="6">
        <v>81</v>
      </c>
      <c r="E103" s="6">
        <v>220</v>
      </c>
      <c r="G103" s="9">
        <f t="shared" si="5"/>
        <v>45395</v>
      </c>
      <c r="H103">
        <f t="shared" si="6"/>
        <v>46000</v>
      </c>
      <c r="I103">
        <f t="shared" si="7"/>
        <v>81</v>
      </c>
      <c r="J103">
        <f t="shared" si="8"/>
        <v>220</v>
      </c>
    </row>
    <row r="104" spans="2:10" x14ac:dyDescent="0.35">
      <c r="B104" s="9">
        <v>45396</v>
      </c>
      <c r="C104" s="6">
        <v>33000</v>
      </c>
      <c r="D104" s="6">
        <v>60</v>
      </c>
      <c r="E104" s="6">
        <v>180</v>
      </c>
      <c r="G104" s="9">
        <f t="shared" si="5"/>
        <v>45396</v>
      </c>
      <c r="H104">
        <f t="shared" si="6"/>
        <v>33000</v>
      </c>
      <c r="I104">
        <f t="shared" si="7"/>
        <v>60</v>
      </c>
      <c r="J104">
        <f t="shared" si="8"/>
        <v>180</v>
      </c>
    </row>
    <row r="105" spans="2:10" x14ac:dyDescent="0.35">
      <c r="B105" s="9">
        <v>45397</v>
      </c>
      <c r="C105" s="6">
        <v>52000</v>
      </c>
      <c r="D105" s="6">
        <v>92</v>
      </c>
      <c r="E105" s="6">
        <v>260</v>
      </c>
      <c r="G105" s="9">
        <f t="shared" si="5"/>
        <v>45397</v>
      </c>
      <c r="H105">
        <f t="shared" si="6"/>
        <v>52000</v>
      </c>
      <c r="I105">
        <f t="shared" si="7"/>
        <v>92</v>
      </c>
      <c r="J105">
        <f t="shared" si="8"/>
        <v>260</v>
      </c>
    </row>
    <row r="106" spans="2:10" x14ac:dyDescent="0.35">
      <c r="B106" s="9">
        <v>45398</v>
      </c>
      <c r="C106" s="6">
        <v>28000</v>
      </c>
      <c r="D106" s="6">
        <v>42</v>
      </c>
      <c r="E106" s="6">
        <v>140</v>
      </c>
      <c r="G106" s="9">
        <f t="shared" si="5"/>
        <v>45398</v>
      </c>
      <c r="H106">
        <f t="shared" si="6"/>
        <v>28000</v>
      </c>
      <c r="I106">
        <f t="shared" si="7"/>
        <v>42</v>
      </c>
      <c r="J106">
        <f t="shared" si="8"/>
        <v>140</v>
      </c>
    </row>
    <row r="107" spans="2:10" x14ac:dyDescent="0.35">
      <c r="B107" s="9">
        <v>45399</v>
      </c>
      <c r="C107" s="6">
        <v>41000</v>
      </c>
      <c r="D107" s="6">
        <v>78</v>
      </c>
      <c r="E107" s="6">
        <v>210</v>
      </c>
      <c r="G107" s="9">
        <f t="shared" si="5"/>
        <v>45399</v>
      </c>
      <c r="H107">
        <f t="shared" si="6"/>
        <v>41000</v>
      </c>
      <c r="I107">
        <f t="shared" si="7"/>
        <v>78</v>
      </c>
      <c r="J107">
        <f t="shared" si="8"/>
        <v>210</v>
      </c>
    </row>
    <row r="108" spans="2:10" x14ac:dyDescent="0.35">
      <c r="B108" s="9">
        <v>45400</v>
      </c>
      <c r="C108" s="6">
        <v>50000</v>
      </c>
      <c r="D108" s="6">
        <v>90</v>
      </c>
      <c r="E108" s="6">
        <v>250</v>
      </c>
      <c r="G108" s="9">
        <f t="shared" si="5"/>
        <v>45400</v>
      </c>
      <c r="H108">
        <f t="shared" si="6"/>
        <v>50000</v>
      </c>
      <c r="I108">
        <f t="shared" si="7"/>
        <v>90</v>
      </c>
      <c r="J108">
        <f t="shared" si="8"/>
        <v>250</v>
      </c>
    </row>
    <row r="109" spans="2:10" x14ac:dyDescent="0.35">
      <c r="B109" s="9">
        <v>45401</v>
      </c>
      <c r="C109" s="6">
        <v>36000</v>
      </c>
      <c r="D109" s="6">
        <v>65</v>
      </c>
      <c r="E109" s="6">
        <v>190</v>
      </c>
      <c r="G109" s="9">
        <f t="shared" si="5"/>
        <v>45401</v>
      </c>
      <c r="H109">
        <f t="shared" si="6"/>
        <v>36000</v>
      </c>
      <c r="I109">
        <f t="shared" si="7"/>
        <v>65</v>
      </c>
      <c r="J109">
        <f t="shared" si="8"/>
        <v>190</v>
      </c>
    </row>
    <row r="110" spans="2:10" x14ac:dyDescent="0.35">
      <c r="B110" s="9">
        <v>45402</v>
      </c>
      <c r="C110" s="6">
        <v>24000</v>
      </c>
      <c r="D110" s="6">
        <v>33</v>
      </c>
      <c r="E110" s="6">
        <v>110</v>
      </c>
      <c r="G110" s="9">
        <f t="shared" si="5"/>
        <v>45402</v>
      </c>
      <c r="H110">
        <f t="shared" si="6"/>
        <v>24000</v>
      </c>
      <c r="I110">
        <f t="shared" si="7"/>
        <v>33</v>
      </c>
      <c r="J110">
        <f t="shared" si="8"/>
        <v>110</v>
      </c>
    </row>
    <row r="111" spans="2:10" x14ac:dyDescent="0.35">
      <c r="B111" s="9">
        <v>45403</v>
      </c>
      <c r="C111" s="6">
        <v>49000</v>
      </c>
      <c r="D111" s="6">
        <v>89</v>
      </c>
      <c r="E111" s="6">
        <v>240</v>
      </c>
      <c r="G111" s="9">
        <f t="shared" si="5"/>
        <v>45403</v>
      </c>
      <c r="H111">
        <f t="shared" si="6"/>
        <v>49000</v>
      </c>
      <c r="I111">
        <f t="shared" si="7"/>
        <v>89</v>
      </c>
      <c r="J111">
        <f t="shared" si="8"/>
        <v>240</v>
      </c>
    </row>
    <row r="112" spans="2:10" x14ac:dyDescent="0.35">
      <c r="B112" s="9">
        <v>45404</v>
      </c>
      <c r="C112" s="6">
        <v>26000</v>
      </c>
      <c r="D112" s="6">
        <v>43</v>
      </c>
      <c r="E112" s="6">
        <v>140</v>
      </c>
      <c r="G112" s="9">
        <f t="shared" si="5"/>
        <v>45404</v>
      </c>
      <c r="H112">
        <f t="shared" si="6"/>
        <v>26000</v>
      </c>
      <c r="I112">
        <f t="shared" si="7"/>
        <v>43</v>
      </c>
      <c r="J112">
        <f t="shared" si="8"/>
        <v>140</v>
      </c>
    </row>
    <row r="113" spans="2:10" x14ac:dyDescent="0.35">
      <c r="B113" s="9">
        <v>45405</v>
      </c>
      <c r="C113" s="6">
        <v>45000</v>
      </c>
      <c r="D113" s="6">
        <v>80</v>
      </c>
      <c r="E113" s="6">
        <v>220</v>
      </c>
      <c r="G113" s="9">
        <f t="shared" si="5"/>
        <v>45405</v>
      </c>
      <c r="H113">
        <f t="shared" si="6"/>
        <v>45000</v>
      </c>
      <c r="I113">
        <f t="shared" si="7"/>
        <v>80</v>
      </c>
      <c r="J113">
        <f t="shared" si="8"/>
        <v>220</v>
      </c>
    </row>
    <row r="114" spans="2:10" x14ac:dyDescent="0.35">
      <c r="B114" s="9">
        <v>45406</v>
      </c>
      <c r="C114" s="6">
        <v>40000</v>
      </c>
      <c r="D114" s="6">
        <v>72</v>
      </c>
      <c r="E114" s="6">
        <v>200</v>
      </c>
      <c r="G114" s="9">
        <f t="shared" si="5"/>
        <v>45406</v>
      </c>
      <c r="H114">
        <f t="shared" si="6"/>
        <v>40000</v>
      </c>
      <c r="I114">
        <f t="shared" si="7"/>
        <v>72</v>
      </c>
      <c r="J114">
        <f t="shared" si="8"/>
        <v>200</v>
      </c>
    </row>
    <row r="115" spans="2:10" x14ac:dyDescent="0.35">
      <c r="B115" s="9">
        <v>45407</v>
      </c>
      <c r="C115" s="6">
        <v>38000</v>
      </c>
      <c r="D115" s="6">
        <v>69</v>
      </c>
      <c r="E115" s="6">
        <v>200</v>
      </c>
      <c r="G115" s="9">
        <f t="shared" si="5"/>
        <v>45407</v>
      </c>
      <c r="H115">
        <f t="shared" si="6"/>
        <v>38000</v>
      </c>
      <c r="I115">
        <f t="shared" si="7"/>
        <v>69</v>
      </c>
      <c r="J115">
        <f t="shared" si="8"/>
        <v>200</v>
      </c>
    </row>
    <row r="116" spans="2:10" x14ac:dyDescent="0.35">
      <c r="B116" s="9">
        <v>45408</v>
      </c>
      <c r="C116" s="6">
        <v>54000</v>
      </c>
      <c r="D116" s="6">
        <v>94</v>
      </c>
      <c r="E116" s="6">
        <v>270</v>
      </c>
      <c r="G116" s="9">
        <f t="shared" si="5"/>
        <v>45408</v>
      </c>
      <c r="H116">
        <f t="shared" si="6"/>
        <v>54000</v>
      </c>
      <c r="I116">
        <f t="shared" si="7"/>
        <v>94</v>
      </c>
      <c r="J116">
        <f t="shared" si="8"/>
        <v>270</v>
      </c>
    </row>
    <row r="117" spans="2:10" x14ac:dyDescent="0.35">
      <c r="B117" s="9">
        <v>45409</v>
      </c>
      <c r="C117" s="6">
        <v>32000</v>
      </c>
      <c r="D117" s="6">
        <v>58</v>
      </c>
      <c r="E117" s="6">
        <v>180</v>
      </c>
      <c r="G117" s="9">
        <f t="shared" si="5"/>
        <v>45409</v>
      </c>
      <c r="H117">
        <f t="shared" si="6"/>
        <v>32000</v>
      </c>
      <c r="I117">
        <f t="shared" si="7"/>
        <v>58</v>
      </c>
      <c r="J117">
        <f t="shared" si="8"/>
        <v>180</v>
      </c>
    </row>
    <row r="118" spans="2:10" x14ac:dyDescent="0.35">
      <c r="B118" s="9">
        <v>45410</v>
      </c>
      <c r="C118" s="6">
        <v>31000</v>
      </c>
      <c r="D118" s="6">
        <v>56</v>
      </c>
      <c r="E118" s="6">
        <v>170</v>
      </c>
      <c r="G118" s="9">
        <f t="shared" si="5"/>
        <v>45410</v>
      </c>
      <c r="H118">
        <f t="shared" si="6"/>
        <v>31000</v>
      </c>
      <c r="I118">
        <f t="shared" si="7"/>
        <v>56</v>
      </c>
      <c r="J118">
        <f t="shared" si="8"/>
        <v>170</v>
      </c>
    </row>
    <row r="119" spans="2:10" x14ac:dyDescent="0.35">
      <c r="B119" s="9">
        <v>45411</v>
      </c>
      <c r="C119" s="6">
        <v>42000</v>
      </c>
      <c r="D119" s="6">
        <v>82</v>
      </c>
      <c r="E119" s="6">
        <v>230</v>
      </c>
      <c r="G119" s="9">
        <f t="shared" si="5"/>
        <v>45411</v>
      </c>
      <c r="H119">
        <f t="shared" si="6"/>
        <v>42000</v>
      </c>
      <c r="I119">
        <f t="shared" si="7"/>
        <v>82</v>
      </c>
      <c r="J119">
        <f t="shared" si="8"/>
        <v>230</v>
      </c>
    </row>
    <row r="120" spans="2:10" x14ac:dyDescent="0.35">
      <c r="B120" s="9">
        <v>45412</v>
      </c>
      <c r="C120" s="6">
        <v>55000</v>
      </c>
      <c r="D120" s="6">
        <v>95</v>
      </c>
      <c r="E120" s="6">
        <v>280</v>
      </c>
      <c r="G120" s="9">
        <f t="shared" si="5"/>
        <v>45412</v>
      </c>
      <c r="H120">
        <f t="shared" si="6"/>
        <v>55000</v>
      </c>
      <c r="I120">
        <f t="shared" si="7"/>
        <v>95</v>
      </c>
      <c r="J120">
        <f t="shared" si="8"/>
        <v>280</v>
      </c>
    </row>
    <row r="121" spans="2:10" x14ac:dyDescent="0.35">
      <c r="B121" s="9">
        <v>45413</v>
      </c>
      <c r="C121" s="6">
        <v>29000</v>
      </c>
      <c r="D121" s="6">
        <v>43</v>
      </c>
      <c r="E121" s="6">
        <v>150</v>
      </c>
      <c r="G121" s="9">
        <f t="shared" si="5"/>
        <v>45413</v>
      </c>
      <c r="H121">
        <f t="shared" si="6"/>
        <v>29000</v>
      </c>
      <c r="I121">
        <f t="shared" si="7"/>
        <v>43</v>
      </c>
      <c r="J121">
        <f t="shared" si="8"/>
        <v>150</v>
      </c>
    </row>
    <row r="122" spans="2:10" x14ac:dyDescent="0.35">
      <c r="B122" s="9">
        <v>45414</v>
      </c>
      <c r="C122" s="6">
        <v>33000</v>
      </c>
      <c r="D122" s="6">
        <v>60</v>
      </c>
      <c r="E122" s="6">
        <v>180</v>
      </c>
      <c r="G122" s="9">
        <f t="shared" si="5"/>
        <v>45414</v>
      </c>
      <c r="H122">
        <f t="shared" si="6"/>
        <v>33000</v>
      </c>
      <c r="I122">
        <f t="shared" si="7"/>
        <v>60</v>
      </c>
      <c r="J122">
        <f t="shared" si="8"/>
        <v>180</v>
      </c>
    </row>
    <row r="123" spans="2:10" x14ac:dyDescent="0.35">
      <c r="B123" s="9">
        <v>45415</v>
      </c>
      <c r="C123" s="6">
        <v>51000</v>
      </c>
      <c r="D123" s="6">
        <v>90</v>
      </c>
      <c r="E123" s="6">
        <v>250</v>
      </c>
      <c r="G123" s="9">
        <f t="shared" si="5"/>
        <v>45415</v>
      </c>
      <c r="H123">
        <f t="shared" si="6"/>
        <v>51000</v>
      </c>
      <c r="I123">
        <f t="shared" si="7"/>
        <v>90</v>
      </c>
      <c r="J123">
        <f t="shared" si="8"/>
        <v>250</v>
      </c>
    </row>
    <row r="124" spans="2:10" x14ac:dyDescent="0.35">
      <c r="B124" s="9">
        <v>45416</v>
      </c>
      <c r="C124" s="6">
        <v>27000</v>
      </c>
      <c r="D124" s="6">
        <v>40</v>
      </c>
      <c r="E124" s="6">
        <v>140</v>
      </c>
      <c r="G124" s="9">
        <f t="shared" si="5"/>
        <v>45416</v>
      </c>
      <c r="H124">
        <f t="shared" si="6"/>
        <v>27000</v>
      </c>
      <c r="I124">
        <f t="shared" si="7"/>
        <v>40</v>
      </c>
      <c r="J124">
        <f t="shared" si="8"/>
        <v>140</v>
      </c>
    </row>
    <row r="125" spans="2:10" x14ac:dyDescent="0.35">
      <c r="B125" s="9">
        <v>45417</v>
      </c>
      <c r="C125" s="6">
        <v>43000</v>
      </c>
      <c r="D125" s="6">
        <v>78</v>
      </c>
      <c r="E125" s="6">
        <v>210</v>
      </c>
      <c r="G125" s="9">
        <f t="shared" si="5"/>
        <v>45417</v>
      </c>
      <c r="H125">
        <f t="shared" si="6"/>
        <v>43000</v>
      </c>
      <c r="I125">
        <f t="shared" si="7"/>
        <v>78</v>
      </c>
      <c r="J125">
        <f t="shared" si="8"/>
        <v>210</v>
      </c>
    </row>
    <row r="126" spans="2:10" x14ac:dyDescent="0.35">
      <c r="B126" s="9">
        <v>45418</v>
      </c>
      <c r="C126" s="6">
        <v>41000</v>
      </c>
      <c r="D126" s="6">
        <v>77</v>
      </c>
      <c r="E126" s="6">
        <v>220</v>
      </c>
      <c r="G126" s="9">
        <f t="shared" si="5"/>
        <v>45418</v>
      </c>
      <c r="H126">
        <f t="shared" si="6"/>
        <v>41000</v>
      </c>
      <c r="I126">
        <f t="shared" si="7"/>
        <v>77</v>
      </c>
      <c r="J126">
        <f t="shared" si="8"/>
        <v>220</v>
      </c>
    </row>
    <row r="127" spans="2:10" x14ac:dyDescent="0.35">
      <c r="B127" s="9">
        <v>45419</v>
      </c>
      <c r="C127" s="6">
        <v>50000</v>
      </c>
      <c r="D127" s="6">
        <v>90</v>
      </c>
      <c r="E127" s="6">
        <v>250</v>
      </c>
      <c r="G127" s="9">
        <f t="shared" si="5"/>
        <v>45419</v>
      </c>
      <c r="H127">
        <f t="shared" si="6"/>
        <v>50000</v>
      </c>
      <c r="I127">
        <f t="shared" si="7"/>
        <v>90</v>
      </c>
      <c r="J127">
        <f t="shared" si="8"/>
        <v>250</v>
      </c>
    </row>
    <row r="128" spans="2:10" x14ac:dyDescent="0.35">
      <c r="B128" s="9">
        <v>45420</v>
      </c>
      <c r="C128" s="6">
        <v>24000</v>
      </c>
      <c r="D128" s="6">
        <v>33</v>
      </c>
      <c r="E128" s="6">
        <v>110</v>
      </c>
      <c r="G128" s="9">
        <f t="shared" si="5"/>
        <v>45420</v>
      </c>
      <c r="H128">
        <f t="shared" si="6"/>
        <v>24000</v>
      </c>
      <c r="I128">
        <f t="shared" si="7"/>
        <v>33</v>
      </c>
      <c r="J128">
        <f t="shared" si="8"/>
        <v>110</v>
      </c>
    </row>
    <row r="129" spans="2:10" x14ac:dyDescent="0.35">
      <c r="B129" s="9">
        <v>45421</v>
      </c>
      <c r="C129" s="6">
        <v>48000</v>
      </c>
      <c r="D129" s="6">
        <v>85</v>
      </c>
      <c r="E129" s="6">
        <v>240</v>
      </c>
      <c r="G129" s="9">
        <f t="shared" si="5"/>
        <v>45421</v>
      </c>
      <c r="H129">
        <f t="shared" si="6"/>
        <v>48000</v>
      </c>
      <c r="I129">
        <f t="shared" si="7"/>
        <v>85</v>
      </c>
      <c r="J129">
        <f t="shared" si="8"/>
        <v>240</v>
      </c>
    </row>
    <row r="130" spans="2:10" x14ac:dyDescent="0.35">
      <c r="B130" s="9">
        <v>45422</v>
      </c>
      <c r="C130" s="6">
        <v>30000</v>
      </c>
      <c r="D130" s="6">
        <v>50</v>
      </c>
      <c r="E130" s="6">
        <v>160</v>
      </c>
      <c r="G130" s="9">
        <f t="shared" si="5"/>
        <v>45422</v>
      </c>
      <c r="H130">
        <f t="shared" si="6"/>
        <v>30000</v>
      </c>
      <c r="I130">
        <f t="shared" si="7"/>
        <v>50</v>
      </c>
      <c r="J130">
        <f t="shared" si="8"/>
        <v>160</v>
      </c>
    </row>
    <row r="131" spans="2:10" x14ac:dyDescent="0.35">
      <c r="B131" s="9">
        <v>45423</v>
      </c>
      <c r="C131" s="6">
        <v>39000</v>
      </c>
      <c r="D131" s="6">
        <v>70</v>
      </c>
      <c r="E131" s="6">
        <v>210</v>
      </c>
      <c r="G131" s="9">
        <f t="shared" ref="G131:G194" si="9">B131</f>
        <v>45423</v>
      </c>
      <c r="H131">
        <f t="shared" ref="H131:H194" si="10">C131</f>
        <v>39000</v>
      </c>
      <c r="I131">
        <f t="shared" ref="I131:I194" si="11">D131</f>
        <v>70</v>
      </c>
      <c r="J131">
        <f t="shared" ref="J131:J194" si="12">E131</f>
        <v>210</v>
      </c>
    </row>
    <row r="132" spans="2:10" x14ac:dyDescent="0.35">
      <c r="B132" s="9">
        <v>45424</v>
      </c>
      <c r="C132" s="6">
        <v>37000</v>
      </c>
      <c r="D132" s="6">
        <v>68</v>
      </c>
      <c r="E132" s="6">
        <v>200</v>
      </c>
      <c r="G132" s="9">
        <f t="shared" si="9"/>
        <v>45424</v>
      </c>
      <c r="H132">
        <f t="shared" si="10"/>
        <v>37000</v>
      </c>
      <c r="I132">
        <f t="shared" si="11"/>
        <v>68</v>
      </c>
      <c r="J132">
        <f t="shared" si="12"/>
        <v>200</v>
      </c>
    </row>
    <row r="133" spans="2:10" x14ac:dyDescent="0.35">
      <c r="B133" s="9">
        <v>45425</v>
      </c>
      <c r="C133" s="6">
        <v>46000</v>
      </c>
      <c r="D133" s="6">
        <v>81</v>
      </c>
      <c r="E133" s="6">
        <v>220</v>
      </c>
      <c r="G133" s="9">
        <f t="shared" si="9"/>
        <v>45425</v>
      </c>
      <c r="H133">
        <f t="shared" si="10"/>
        <v>46000</v>
      </c>
      <c r="I133">
        <f t="shared" si="11"/>
        <v>81</v>
      </c>
      <c r="J133">
        <f t="shared" si="12"/>
        <v>220</v>
      </c>
    </row>
    <row r="134" spans="2:10" x14ac:dyDescent="0.35">
      <c r="B134" s="9">
        <v>45426</v>
      </c>
      <c r="C134" s="6">
        <v>33000</v>
      </c>
      <c r="D134" s="6">
        <v>60</v>
      </c>
      <c r="E134" s="6">
        <v>180</v>
      </c>
      <c r="G134" s="9">
        <f t="shared" si="9"/>
        <v>45426</v>
      </c>
      <c r="H134">
        <f t="shared" si="10"/>
        <v>33000</v>
      </c>
      <c r="I134">
        <f t="shared" si="11"/>
        <v>60</v>
      </c>
      <c r="J134">
        <f t="shared" si="12"/>
        <v>180</v>
      </c>
    </row>
    <row r="135" spans="2:10" x14ac:dyDescent="0.35">
      <c r="B135" s="9">
        <v>45427</v>
      </c>
      <c r="C135" s="6">
        <v>52000</v>
      </c>
      <c r="D135" s="6">
        <v>92</v>
      </c>
      <c r="E135" s="6">
        <v>260</v>
      </c>
      <c r="G135" s="9">
        <f t="shared" si="9"/>
        <v>45427</v>
      </c>
      <c r="H135">
        <f t="shared" si="10"/>
        <v>52000</v>
      </c>
      <c r="I135">
        <f t="shared" si="11"/>
        <v>92</v>
      </c>
      <c r="J135">
        <f t="shared" si="12"/>
        <v>260</v>
      </c>
    </row>
    <row r="136" spans="2:10" x14ac:dyDescent="0.35">
      <c r="B136" s="9">
        <v>45428</v>
      </c>
      <c r="C136" s="6">
        <v>28000</v>
      </c>
      <c r="D136" s="6">
        <v>42</v>
      </c>
      <c r="E136" s="6">
        <v>140</v>
      </c>
      <c r="G136" s="9">
        <f t="shared" si="9"/>
        <v>45428</v>
      </c>
      <c r="H136">
        <f t="shared" si="10"/>
        <v>28000</v>
      </c>
      <c r="I136">
        <f t="shared" si="11"/>
        <v>42</v>
      </c>
      <c r="J136">
        <f t="shared" si="12"/>
        <v>140</v>
      </c>
    </row>
    <row r="137" spans="2:10" x14ac:dyDescent="0.35">
      <c r="B137" s="9">
        <v>45429</v>
      </c>
      <c r="C137" s="6">
        <v>41000</v>
      </c>
      <c r="D137" s="6">
        <v>78</v>
      </c>
      <c r="E137" s="6">
        <v>210</v>
      </c>
      <c r="G137" s="9">
        <f t="shared" si="9"/>
        <v>45429</v>
      </c>
      <c r="H137">
        <f t="shared" si="10"/>
        <v>41000</v>
      </c>
      <c r="I137">
        <f t="shared" si="11"/>
        <v>78</v>
      </c>
      <c r="J137">
        <f t="shared" si="12"/>
        <v>210</v>
      </c>
    </row>
    <row r="138" spans="2:10" x14ac:dyDescent="0.35">
      <c r="B138" s="9">
        <v>45430</v>
      </c>
      <c r="C138" s="6">
        <v>50000</v>
      </c>
      <c r="D138" s="6">
        <v>90</v>
      </c>
      <c r="E138" s="6">
        <v>250</v>
      </c>
      <c r="G138" s="9">
        <f t="shared" si="9"/>
        <v>45430</v>
      </c>
      <c r="H138">
        <f t="shared" si="10"/>
        <v>50000</v>
      </c>
      <c r="I138">
        <f t="shared" si="11"/>
        <v>90</v>
      </c>
      <c r="J138">
        <f t="shared" si="12"/>
        <v>250</v>
      </c>
    </row>
    <row r="139" spans="2:10" x14ac:dyDescent="0.35">
      <c r="B139" s="9">
        <v>45431</v>
      </c>
      <c r="C139" s="6">
        <v>36000</v>
      </c>
      <c r="D139" s="6">
        <v>65</v>
      </c>
      <c r="E139" s="6">
        <v>190</v>
      </c>
      <c r="G139" s="9">
        <f t="shared" si="9"/>
        <v>45431</v>
      </c>
      <c r="H139">
        <f t="shared" si="10"/>
        <v>36000</v>
      </c>
      <c r="I139">
        <f t="shared" si="11"/>
        <v>65</v>
      </c>
      <c r="J139">
        <f t="shared" si="12"/>
        <v>190</v>
      </c>
    </row>
    <row r="140" spans="2:10" x14ac:dyDescent="0.35">
      <c r="B140" s="9">
        <v>45432</v>
      </c>
      <c r="C140" s="6">
        <v>24000</v>
      </c>
      <c r="D140" s="6">
        <v>33</v>
      </c>
      <c r="E140" s="6">
        <v>110</v>
      </c>
      <c r="G140" s="9">
        <f t="shared" si="9"/>
        <v>45432</v>
      </c>
      <c r="H140">
        <f t="shared" si="10"/>
        <v>24000</v>
      </c>
      <c r="I140">
        <f t="shared" si="11"/>
        <v>33</v>
      </c>
      <c r="J140">
        <f t="shared" si="12"/>
        <v>110</v>
      </c>
    </row>
    <row r="141" spans="2:10" x14ac:dyDescent="0.35">
      <c r="B141" s="9">
        <v>45433</v>
      </c>
      <c r="C141" s="6">
        <v>49000</v>
      </c>
      <c r="D141" s="6">
        <v>89</v>
      </c>
      <c r="E141" s="6">
        <v>240</v>
      </c>
      <c r="G141" s="9">
        <f t="shared" si="9"/>
        <v>45433</v>
      </c>
      <c r="H141">
        <f t="shared" si="10"/>
        <v>49000</v>
      </c>
      <c r="I141">
        <f t="shared" si="11"/>
        <v>89</v>
      </c>
      <c r="J141">
        <f t="shared" si="12"/>
        <v>240</v>
      </c>
    </row>
    <row r="142" spans="2:10" x14ac:dyDescent="0.35">
      <c r="B142" s="9">
        <v>45434</v>
      </c>
      <c r="C142" s="6">
        <v>26000</v>
      </c>
      <c r="D142" s="6">
        <v>43</v>
      </c>
      <c r="E142" s="6">
        <v>140</v>
      </c>
      <c r="G142" s="9">
        <f t="shared" si="9"/>
        <v>45434</v>
      </c>
      <c r="H142">
        <f t="shared" si="10"/>
        <v>26000</v>
      </c>
      <c r="I142">
        <f t="shared" si="11"/>
        <v>43</v>
      </c>
      <c r="J142">
        <f t="shared" si="12"/>
        <v>140</v>
      </c>
    </row>
    <row r="143" spans="2:10" x14ac:dyDescent="0.35">
      <c r="B143" s="9">
        <v>45435</v>
      </c>
      <c r="C143" s="6">
        <v>45000</v>
      </c>
      <c r="D143" s="6">
        <v>80</v>
      </c>
      <c r="E143" s="6">
        <v>220</v>
      </c>
      <c r="G143" s="9">
        <f t="shared" si="9"/>
        <v>45435</v>
      </c>
      <c r="H143">
        <f t="shared" si="10"/>
        <v>45000</v>
      </c>
      <c r="I143">
        <f t="shared" si="11"/>
        <v>80</v>
      </c>
      <c r="J143">
        <f t="shared" si="12"/>
        <v>220</v>
      </c>
    </row>
    <row r="144" spans="2:10" x14ac:dyDescent="0.35">
      <c r="B144" s="9">
        <v>45436</v>
      </c>
      <c r="C144" s="6">
        <v>40000</v>
      </c>
      <c r="D144" s="6">
        <v>72</v>
      </c>
      <c r="E144" s="6">
        <v>200</v>
      </c>
      <c r="G144" s="9">
        <f t="shared" si="9"/>
        <v>45436</v>
      </c>
      <c r="H144">
        <f t="shared" si="10"/>
        <v>40000</v>
      </c>
      <c r="I144">
        <f t="shared" si="11"/>
        <v>72</v>
      </c>
      <c r="J144">
        <f t="shared" si="12"/>
        <v>200</v>
      </c>
    </row>
    <row r="145" spans="2:10" x14ac:dyDescent="0.35">
      <c r="B145" s="9">
        <v>45437</v>
      </c>
      <c r="C145" s="6">
        <v>38000</v>
      </c>
      <c r="D145" s="6">
        <v>69</v>
      </c>
      <c r="E145" s="6">
        <v>200</v>
      </c>
      <c r="G145" s="9">
        <f t="shared" si="9"/>
        <v>45437</v>
      </c>
      <c r="H145">
        <f t="shared" si="10"/>
        <v>38000</v>
      </c>
      <c r="I145">
        <f t="shared" si="11"/>
        <v>69</v>
      </c>
      <c r="J145">
        <f t="shared" si="12"/>
        <v>200</v>
      </c>
    </row>
    <row r="146" spans="2:10" x14ac:dyDescent="0.35">
      <c r="B146" s="9">
        <v>45438</v>
      </c>
      <c r="C146" s="6">
        <v>54000</v>
      </c>
      <c r="D146" s="6">
        <v>94</v>
      </c>
      <c r="E146" s="6">
        <v>270</v>
      </c>
      <c r="G146" s="9">
        <f t="shared" si="9"/>
        <v>45438</v>
      </c>
      <c r="H146">
        <f t="shared" si="10"/>
        <v>54000</v>
      </c>
      <c r="I146">
        <f t="shared" si="11"/>
        <v>94</v>
      </c>
      <c r="J146">
        <f t="shared" si="12"/>
        <v>270</v>
      </c>
    </row>
    <row r="147" spans="2:10" x14ac:dyDescent="0.35">
      <c r="B147" s="9">
        <v>45439</v>
      </c>
      <c r="C147" s="6">
        <v>32000</v>
      </c>
      <c r="D147" s="6">
        <v>58</v>
      </c>
      <c r="E147" s="6">
        <v>180</v>
      </c>
      <c r="G147" s="9">
        <f t="shared" si="9"/>
        <v>45439</v>
      </c>
      <c r="H147">
        <f t="shared" si="10"/>
        <v>32000</v>
      </c>
      <c r="I147">
        <f t="shared" si="11"/>
        <v>58</v>
      </c>
      <c r="J147">
        <f t="shared" si="12"/>
        <v>180</v>
      </c>
    </row>
    <row r="148" spans="2:10" x14ac:dyDescent="0.35">
      <c r="B148" s="9">
        <v>45440</v>
      </c>
      <c r="C148" s="6">
        <v>31000</v>
      </c>
      <c r="D148" s="6">
        <v>56</v>
      </c>
      <c r="E148" s="6">
        <v>170</v>
      </c>
      <c r="G148" s="9">
        <f t="shared" si="9"/>
        <v>45440</v>
      </c>
      <c r="H148">
        <f t="shared" si="10"/>
        <v>31000</v>
      </c>
      <c r="I148">
        <f t="shared" si="11"/>
        <v>56</v>
      </c>
      <c r="J148">
        <f t="shared" si="12"/>
        <v>170</v>
      </c>
    </row>
    <row r="149" spans="2:10" x14ac:dyDescent="0.35">
      <c r="B149" s="9">
        <v>45441</v>
      </c>
      <c r="C149" s="6">
        <v>42000</v>
      </c>
      <c r="D149" s="6">
        <v>82</v>
      </c>
      <c r="E149" s="6">
        <v>230</v>
      </c>
      <c r="G149" s="9">
        <f t="shared" si="9"/>
        <v>45441</v>
      </c>
      <c r="H149">
        <f t="shared" si="10"/>
        <v>42000</v>
      </c>
      <c r="I149">
        <f t="shared" si="11"/>
        <v>82</v>
      </c>
      <c r="J149">
        <f t="shared" si="12"/>
        <v>230</v>
      </c>
    </row>
    <row r="150" spans="2:10" x14ac:dyDescent="0.35">
      <c r="B150" s="9">
        <v>45442</v>
      </c>
      <c r="C150" s="6">
        <v>55000</v>
      </c>
      <c r="D150" s="6">
        <v>95</v>
      </c>
      <c r="E150" s="6">
        <v>280</v>
      </c>
      <c r="G150" s="9">
        <f t="shared" si="9"/>
        <v>45442</v>
      </c>
      <c r="H150">
        <f t="shared" si="10"/>
        <v>55000</v>
      </c>
      <c r="I150">
        <f t="shared" si="11"/>
        <v>95</v>
      </c>
      <c r="J150">
        <f t="shared" si="12"/>
        <v>280</v>
      </c>
    </row>
    <row r="151" spans="2:10" x14ac:dyDescent="0.35">
      <c r="B151" s="9">
        <v>45444</v>
      </c>
      <c r="C151" s="6">
        <v>29000</v>
      </c>
      <c r="D151" s="6">
        <v>43</v>
      </c>
      <c r="E151" s="6">
        <v>150</v>
      </c>
      <c r="G151" s="9">
        <f t="shared" si="9"/>
        <v>45444</v>
      </c>
      <c r="H151">
        <f t="shared" si="10"/>
        <v>29000</v>
      </c>
      <c r="I151">
        <f t="shared" si="11"/>
        <v>43</v>
      </c>
      <c r="J151">
        <f t="shared" si="12"/>
        <v>150</v>
      </c>
    </row>
    <row r="152" spans="2:10" x14ac:dyDescent="0.35">
      <c r="B152" s="9">
        <v>45445</v>
      </c>
      <c r="C152" s="6">
        <v>33000</v>
      </c>
      <c r="D152" s="6">
        <v>60</v>
      </c>
      <c r="E152" s="6">
        <v>180</v>
      </c>
      <c r="G152" s="9">
        <f t="shared" si="9"/>
        <v>45445</v>
      </c>
      <c r="H152">
        <f t="shared" si="10"/>
        <v>33000</v>
      </c>
      <c r="I152">
        <f t="shared" si="11"/>
        <v>60</v>
      </c>
      <c r="J152">
        <f t="shared" si="12"/>
        <v>180</v>
      </c>
    </row>
    <row r="153" spans="2:10" x14ac:dyDescent="0.35">
      <c r="B153" s="9">
        <v>45446</v>
      </c>
      <c r="C153" s="6">
        <v>51000</v>
      </c>
      <c r="D153" s="6">
        <v>90</v>
      </c>
      <c r="E153" s="6">
        <v>250</v>
      </c>
      <c r="G153" s="9">
        <f t="shared" si="9"/>
        <v>45446</v>
      </c>
      <c r="H153">
        <f t="shared" si="10"/>
        <v>51000</v>
      </c>
      <c r="I153">
        <f t="shared" si="11"/>
        <v>90</v>
      </c>
      <c r="J153">
        <f t="shared" si="12"/>
        <v>250</v>
      </c>
    </row>
    <row r="154" spans="2:10" x14ac:dyDescent="0.35">
      <c r="B154" s="9">
        <v>45447</v>
      </c>
      <c r="C154" s="6">
        <v>27000</v>
      </c>
      <c r="D154" s="6">
        <v>40</v>
      </c>
      <c r="E154" s="6">
        <v>140</v>
      </c>
      <c r="G154" s="9">
        <f t="shared" si="9"/>
        <v>45447</v>
      </c>
      <c r="H154">
        <f t="shared" si="10"/>
        <v>27000</v>
      </c>
      <c r="I154">
        <f t="shared" si="11"/>
        <v>40</v>
      </c>
      <c r="J154">
        <f t="shared" si="12"/>
        <v>140</v>
      </c>
    </row>
    <row r="155" spans="2:10" x14ac:dyDescent="0.35">
      <c r="B155" s="9">
        <v>45448</v>
      </c>
      <c r="C155" s="6">
        <v>43000</v>
      </c>
      <c r="D155" s="6">
        <v>78</v>
      </c>
      <c r="E155" s="6">
        <v>210</v>
      </c>
      <c r="G155" s="9">
        <f t="shared" si="9"/>
        <v>45448</v>
      </c>
      <c r="H155">
        <f t="shared" si="10"/>
        <v>43000</v>
      </c>
      <c r="I155">
        <f t="shared" si="11"/>
        <v>78</v>
      </c>
      <c r="J155">
        <f t="shared" si="12"/>
        <v>210</v>
      </c>
    </row>
    <row r="156" spans="2:10" x14ac:dyDescent="0.35">
      <c r="B156" s="9">
        <v>45449</v>
      </c>
      <c r="C156" s="6">
        <v>41000</v>
      </c>
      <c r="D156" s="6">
        <v>77</v>
      </c>
      <c r="E156" s="6">
        <v>220</v>
      </c>
      <c r="G156" s="9">
        <f t="shared" si="9"/>
        <v>45449</v>
      </c>
      <c r="H156">
        <f t="shared" si="10"/>
        <v>41000</v>
      </c>
      <c r="I156">
        <f t="shared" si="11"/>
        <v>77</v>
      </c>
      <c r="J156">
        <f t="shared" si="12"/>
        <v>220</v>
      </c>
    </row>
    <row r="157" spans="2:10" x14ac:dyDescent="0.35">
      <c r="B157" s="9">
        <v>45450</v>
      </c>
      <c r="C157" s="6">
        <v>50000</v>
      </c>
      <c r="D157" s="6">
        <v>90</v>
      </c>
      <c r="E157" s="6">
        <v>250</v>
      </c>
      <c r="G157" s="9">
        <f t="shared" si="9"/>
        <v>45450</v>
      </c>
      <c r="H157">
        <f t="shared" si="10"/>
        <v>50000</v>
      </c>
      <c r="I157">
        <f t="shared" si="11"/>
        <v>90</v>
      </c>
      <c r="J157">
        <f t="shared" si="12"/>
        <v>250</v>
      </c>
    </row>
    <row r="158" spans="2:10" x14ac:dyDescent="0.35">
      <c r="B158" s="9">
        <v>45451</v>
      </c>
      <c r="C158" s="6">
        <v>24000</v>
      </c>
      <c r="D158" s="6">
        <v>33</v>
      </c>
      <c r="E158" s="6">
        <v>110</v>
      </c>
      <c r="G158" s="9">
        <f t="shared" si="9"/>
        <v>45451</v>
      </c>
      <c r="H158">
        <f t="shared" si="10"/>
        <v>24000</v>
      </c>
      <c r="I158">
        <f t="shared" si="11"/>
        <v>33</v>
      </c>
      <c r="J158">
        <f t="shared" si="12"/>
        <v>110</v>
      </c>
    </row>
    <row r="159" spans="2:10" x14ac:dyDescent="0.35">
      <c r="B159" s="9">
        <v>45452</v>
      </c>
      <c r="C159" s="6">
        <v>48000</v>
      </c>
      <c r="D159" s="6">
        <v>85</v>
      </c>
      <c r="E159" s="6">
        <v>240</v>
      </c>
      <c r="G159" s="9">
        <f t="shared" si="9"/>
        <v>45452</v>
      </c>
      <c r="H159">
        <f t="shared" si="10"/>
        <v>48000</v>
      </c>
      <c r="I159">
        <f t="shared" si="11"/>
        <v>85</v>
      </c>
      <c r="J159">
        <f t="shared" si="12"/>
        <v>240</v>
      </c>
    </row>
    <row r="160" spans="2:10" x14ac:dyDescent="0.35">
      <c r="B160" s="9">
        <v>45453</v>
      </c>
      <c r="C160" s="6">
        <v>30000</v>
      </c>
      <c r="D160" s="6">
        <v>50</v>
      </c>
      <c r="E160" s="6">
        <v>160</v>
      </c>
      <c r="G160" s="9">
        <f t="shared" si="9"/>
        <v>45453</v>
      </c>
      <c r="H160">
        <f t="shared" si="10"/>
        <v>30000</v>
      </c>
      <c r="I160">
        <f t="shared" si="11"/>
        <v>50</v>
      </c>
      <c r="J160">
        <f t="shared" si="12"/>
        <v>160</v>
      </c>
    </row>
    <row r="161" spans="2:10" x14ac:dyDescent="0.35">
      <c r="B161" s="9">
        <v>45454</v>
      </c>
      <c r="C161" s="6">
        <v>39000</v>
      </c>
      <c r="D161" s="6">
        <v>70</v>
      </c>
      <c r="E161" s="6">
        <v>210</v>
      </c>
      <c r="G161" s="9">
        <f t="shared" si="9"/>
        <v>45454</v>
      </c>
      <c r="H161">
        <f t="shared" si="10"/>
        <v>39000</v>
      </c>
      <c r="I161">
        <f t="shared" si="11"/>
        <v>70</v>
      </c>
      <c r="J161">
        <f t="shared" si="12"/>
        <v>210</v>
      </c>
    </row>
    <row r="162" spans="2:10" x14ac:dyDescent="0.35">
      <c r="B162" s="9">
        <v>45455</v>
      </c>
      <c r="C162" s="6">
        <v>37000</v>
      </c>
      <c r="D162" s="6">
        <v>68</v>
      </c>
      <c r="E162" s="6">
        <v>200</v>
      </c>
      <c r="G162" s="9">
        <f t="shared" si="9"/>
        <v>45455</v>
      </c>
      <c r="H162">
        <f t="shared" si="10"/>
        <v>37000</v>
      </c>
      <c r="I162">
        <f t="shared" si="11"/>
        <v>68</v>
      </c>
      <c r="J162">
        <f t="shared" si="12"/>
        <v>200</v>
      </c>
    </row>
    <row r="163" spans="2:10" x14ac:dyDescent="0.35">
      <c r="B163" s="9">
        <v>45456</v>
      </c>
      <c r="C163" s="6">
        <v>46000</v>
      </c>
      <c r="D163" s="6">
        <v>81</v>
      </c>
      <c r="E163" s="6">
        <v>220</v>
      </c>
      <c r="G163" s="9">
        <f t="shared" si="9"/>
        <v>45456</v>
      </c>
      <c r="H163">
        <f t="shared" si="10"/>
        <v>46000</v>
      </c>
      <c r="I163">
        <f t="shared" si="11"/>
        <v>81</v>
      </c>
      <c r="J163">
        <f t="shared" si="12"/>
        <v>220</v>
      </c>
    </row>
    <row r="164" spans="2:10" x14ac:dyDescent="0.35">
      <c r="B164" s="9">
        <v>45457</v>
      </c>
      <c r="C164" s="6">
        <v>33000</v>
      </c>
      <c r="D164" s="6">
        <v>60</v>
      </c>
      <c r="E164" s="6">
        <v>180</v>
      </c>
      <c r="G164" s="9">
        <f t="shared" si="9"/>
        <v>45457</v>
      </c>
      <c r="H164">
        <f t="shared" si="10"/>
        <v>33000</v>
      </c>
      <c r="I164">
        <f t="shared" si="11"/>
        <v>60</v>
      </c>
      <c r="J164">
        <f t="shared" si="12"/>
        <v>180</v>
      </c>
    </row>
    <row r="165" spans="2:10" x14ac:dyDescent="0.35">
      <c r="B165" s="9">
        <v>45458</v>
      </c>
      <c r="C165" s="6">
        <v>52000</v>
      </c>
      <c r="D165" s="6">
        <v>92</v>
      </c>
      <c r="E165" s="6">
        <v>260</v>
      </c>
      <c r="G165" s="9">
        <f t="shared" si="9"/>
        <v>45458</v>
      </c>
      <c r="H165">
        <f t="shared" si="10"/>
        <v>52000</v>
      </c>
      <c r="I165">
        <f t="shared" si="11"/>
        <v>92</v>
      </c>
      <c r="J165">
        <f t="shared" si="12"/>
        <v>260</v>
      </c>
    </row>
    <row r="166" spans="2:10" x14ac:dyDescent="0.35">
      <c r="B166" s="9">
        <v>45459</v>
      </c>
      <c r="C166" s="6">
        <v>28000</v>
      </c>
      <c r="D166" s="6">
        <v>42</v>
      </c>
      <c r="E166" s="6">
        <v>140</v>
      </c>
      <c r="G166" s="9">
        <f t="shared" si="9"/>
        <v>45459</v>
      </c>
      <c r="H166">
        <f t="shared" si="10"/>
        <v>28000</v>
      </c>
      <c r="I166">
        <f t="shared" si="11"/>
        <v>42</v>
      </c>
      <c r="J166">
        <f t="shared" si="12"/>
        <v>140</v>
      </c>
    </row>
    <row r="167" spans="2:10" x14ac:dyDescent="0.35">
      <c r="B167" s="9">
        <v>45460</v>
      </c>
      <c r="C167" s="6">
        <v>41000</v>
      </c>
      <c r="D167" s="6">
        <v>78</v>
      </c>
      <c r="E167" s="6">
        <v>210</v>
      </c>
      <c r="G167" s="9">
        <f t="shared" si="9"/>
        <v>45460</v>
      </c>
      <c r="H167">
        <f t="shared" si="10"/>
        <v>41000</v>
      </c>
      <c r="I167">
        <f t="shared" si="11"/>
        <v>78</v>
      </c>
      <c r="J167">
        <f t="shared" si="12"/>
        <v>210</v>
      </c>
    </row>
    <row r="168" spans="2:10" x14ac:dyDescent="0.35">
      <c r="B168" s="9">
        <v>45461</v>
      </c>
      <c r="C168" s="6">
        <v>50000</v>
      </c>
      <c r="D168" s="6">
        <v>90</v>
      </c>
      <c r="E168" s="6">
        <v>250</v>
      </c>
      <c r="G168" s="9">
        <f t="shared" si="9"/>
        <v>45461</v>
      </c>
      <c r="H168">
        <f t="shared" si="10"/>
        <v>50000</v>
      </c>
      <c r="I168">
        <f t="shared" si="11"/>
        <v>90</v>
      </c>
      <c r="J168">
        <f t="shared" si="12"/>
        <v>250</v>
      </c>
    </row>
    <row r="169" spans="2:10" x14ac:dyDescent="0.35">
      <c r="B169" s="9">
        <v>45462</v>
      </c>
      <c r="C169" s="6">
        <v>36000</v>
      </c>
      <c r="D169" s="6">
        <v>65</v>
      </c>
      <c r="E169" s="6">
        <v>190</v>
      </c>
      <c r="G169" s="9">
        <f t="shared" si="9"/>
        <v>45462</v>
      </c>
      <c r="H169">
        <f t="shared" si="10"/>
        <v>36000</v>
      </c>
      <c r="I169">
        <f t="shared" si="11"/>
        <v>65</v>
      </c>
      <c r="J169">
        <f t="shared" si="12"/>
        <v>190</v>
      </c>
    </row>
    <row r="170" spans="2:10" x14ac:dyDescent="0.35">
      <c r="B170" s="9">
        <v>45463</v>
      </c>
      <c r="C170" s="6">
        <v>24000</v>
      </c>
      <c r="D170" s="6">
        <v>33</v>
      </c>
      <c r="E170" s="6">
        <v>110</v>
      </c>
      <c r="G170" s="9">
        <f t="shared" si="9"/>
        <v>45463</v>
      </c>
      <c r="H170">
        <f t="shared" si="10"/>
        <v>24000</v>
      </c>
      <c r="I170">
        <f t="shared" si="11"/>
        <v>33</v>
      </c>
      <c r="J170">
        <f t="shared" si="12"/>
        <v>110</v>
      </c>
    </row>
    <row r="171" spans="2:10" x14ac:dyDescent="0.35">
      <c r="B171" s="9">
        <v>45464</v>
      </c>
      <c r="C171" s="6">
        <v>49000</v>
      </c>
      <c r="D171" s="6">
        <v>89</v>
      </c>
      <c r="E171" s="6">
        <v>240</v>
      </c>
      <c r="G171" s="9">
        <f t="shared" si="9"/>
        <v>45464</v>
      </c>
      <c r="H171">
        <f t="shared" si="10"/>
        <v>49000</v>
      </c>
      <c r="I171">
        <f t="shared" si="11"/>
        <v>89</v>
      </c>
      <c r="J171">
        <f t="shared" si="12"/>
        <v>240</v>
      </c>
    </row>
    <row r="172" spans="2:10" x14ac:dyDescent="0.35">
      <c r="B172" s="9">
        <v>45465</v>
      </c>
      <c r="C172" s="6">
        <v>26000</v>
      </c>
      <c r="D172" s="6">
        <v>43</v>
      </c>
      <c r="E172" s="6">
        <v>140</v>
      </c>
      <c r="G172" s="9">
        <f t="shared" si="9"/>
        <v>45465</v>
      </c>
      <c r="H172">
        <f t="shared" si="10"/>
        <v>26000</v>
      </c>
      <c r="I172">
        <f t="shared" si="11"/>
        <v>43</v>
      </c>
      <c r="J172">
        <f t="shared" si="12"/>
        <v>140</v>
      </c>
    </row>
    <row r="173" spans="2:10" x14ac:dyDescent="0.35">
      <c r="B173" s="9">
        <v>45466</v>
      </c>
      <c r="C173" s="6">
        <v>45000</v>
      </c>
      <c r="D173" s="6">
        <v>80</v>
      </c>
      <c r="E173" s="6">
        <v>220</v>
      </c>
      <c r="G173" s="9">
        <f t="shared" si="9"/>
        <v>45466</v>
      </c>
      <c r="H173">
        <f t="shared" si="10"/>
        <v>45000</v>
      </c>
      <c r="I173">
        <f t="shared" si="11"/>
        <v>80</v>
      </c>
      <c r="J173">
        <f t="shared" si="12"/>
        <v>220</v>
      </c>
    </row>
    <row r="174" spans="2:10" x14ac:dyDescent="0.35">
      <c r="B174" s="9">
        <v>45467</v>
      </c>
      <c r="C174" s="6">
        <v>40000</v>
      </c>
      <c r="D174" s="6">
        <v>72</v>
      </c>
      <c r="E174" s="6">
        <v>200</v>
      </c>
      <c r="G174" s="9">
        <f t="shared" si="9"/>
        <v>45467</v>
      </c>
      <c r="H174">
        <f t="shared" si="10"/>
        <v>40000</v>
      </c>
      <c r="I174">
        <f t="shared" si="11"/>
        <v>72</v>
      </c>
      <c r="J174">
        <f t="shared" si="12"/>
        <v>200</v>
      </c>
    </row>
    <row r="175" spans="2:10" x14ac:dyDescent="0.35">
      <c r="B175" s="9">
        <v>45468</v>
      </c>
      <c r="C175" s="6">
        <v>38000</v>
      </c>
      <c r="D175" s="6">
        <v>69</v>
      </c>
      <c r="E175" s="6">
        <v>200</v>
      </c>
      <c r="G175" s="9">
        <f t="shared" si="9"/>
        <v>45468</v>
      </c>
      <c r="H175">
        <f t="shared" si="10"/>
        <v>38000</v>
      </c>
      <c r="I175">
        <f t="shared" si="11"/>
        <v>69</v>
      </c>
      <c r="J175">
        <f t="shared" si="12"/>
        <v>200</v>
      </c>
    </row>
    <row r="176" spans="2:10" x14ac:dyDescent="0.35">
      <c r="B176" s="9">
        <v>45469</v>
      </c>
      <c r="C176" s="6">
        <v>54000</v>
      </c>
      <c r="D176" s="6">
        <v>94</v>
      </c>
      <c r="E176" s="6">
        <v>270</v>
      </c>
      <c r="G176" s="9">
        <f t="shared" si="9"/>
        <v>45469</v>
      </c>
      <c r="H176">
        <f t="shared" si="10"/>
        <v>54000</v>
      </c>
      <c r="I176">
        <f t="shared" si="11"/>
        <v>94</v>
      </c>
      <c r="J176">
        <f t="shared" si="12"/>
        <v>270</v>
      </c>
    </row>
    <row r="177" spans="2:10" x14ac:dyDescent="0.35">
      <c r="B177" s="9">
        <v>45470</v>
      </c>
      <c r="C177" s="6">
        <v>32000</v>
      </c>
      <c r="D177" s="6">
        <v>58</v>
      </c>
      <c r="E177" s="6">
        <v>180</v>
      </c>
      <c r="G177" s="9">
        <f t="shared" si="9"/>
        <v>45470</v>
      </c>
      <c r="H177">
        <f t="shared" si="10"/>
        <v>32000</v>
      </c>
      <c r="I177">
        <f t="shared" si="11"/>
        <v>58</v>
      </c>
      <c r="J177">
        <f t="shared" si="12"/>
        <v>180</v>
      </c>
    </row>
    <row r="178" spans="2:10" x14ac:dyDescent="0.35">
      <c r="B178" s="9">
        <v>45471</v>
      </c>
      <c r="C178" s="6">
        <v>31000</v>
      </c>
      <c r="D178" s="6">
        <v>56</v>
      </c>
      <c r="E178" s="6">
        <v>170</v>
      </c>
      <c r="G178" s="9">
        <f t="shared" si="9"/>
        <v>45471</v>
      </c>
      <c r="H178">
        <f t="shared" si="10"/>
        <v>31000</v>
      </c>
      <c r="I178">
        <f t="shared" si="11"/>
        <v>56</v>
      </c>
      <c r="J178">
        <f t="shared" si="12"/>
        <v>170</v>
      </c>
    </row>
    <row r="179" spans="2:10" x14ac:dyDescent="0.35">
      <c r="B179" s="9">
        <v>45472</v>
      </c>
      <c r="C179" s="6">
        <v>42000</v>
      </c>
      <c r="D179" s="6">
        <v>82</v>
      </c>
      <c r="E179" s="6">
        <v>230</v>
      </c>
      <c r="G179" s="9">
        <f t="shared" si="9"/>
        <v>45472</v>
      </c>
      <c r="H179">
        <f t="shared" si="10"/>
        <v>42000</v>
      </c>
      <c r="I179">
        <f t="shared" si="11"/>
        <v>82</v>
      </c>
      <c r="J179">
        <f t="shared" si="12"/>
        <v>230</v>
      </c>
    </row>
    <row r="180" spans="2:10" x14ac:dyDescent="0.35">
      <c r="B180" s="9">
        <v>45473</v>
      </c>
      <c r="C180" s="6">
        <v>55000</v>
      </c>
      <c r="D180" s="6">
        <v>95</v>
      </c>
      <c r="E180" s="6">
        <v>280</v>
      </c>
      <c r="G180" s="9">
        <f t="shared" si="9"/>
        <v>45473</v>
      </c>
      <c r="H180">
        <f t="shared" si="10"/>
        <v>55000</v>
      </c>
      <c r="I180">
        <f t="shared" si="11"/>
        <v>95</v>
      </c>
      <c r="J180">
        <f t="shared" si="12"/>
        <v>280</v>
      </c>
    </row>
    <row r="181" spans="2:10" x14ac:dyDescent="0.35">
      <c r="B181" s="9">
        <v>45474</v>
      </c>
      <c r="C181" s="6">
        <v>29000</v>
      </c>
      <c r="D181" s="6">
        <v>43</v>
      </c>
      <c r="E181" s="6">
        <v>150</v>
      </c>
      <c r="G181" s="9">
        <f t="shared" si="9"/>
        <v>45474</v>
      </c>
      <c r="H181">
        <f t="shared" si="10"/>
        <v>29000</v>
      </c>
      <c r="I181">
        <f t="shared" si="11"/>
        <v>43</v>
      </c>
      <c r="J181">
        <f t="shared" si="12"/>
        <v>150</v>
      </c>
    </row>
    <row r="182" spans="2:10" x14ac:dyDescent="0.35">
      <c r="B182" s="9">
        <v>45475</v>
      </c>
      <c r="C182" s="6">
        <v>33000</v>
      </c>
      <c r="D182" s="6">
        <v>60</v>
      </c>
      <c r="E182" s="6">
        <v>180</v>
      </c>
      <c r="G182" s="9">
        <f t="shared" si="9"/>
        <v>45475</v>
      </c>
      <c r="H182">
        <f t="shared" si="10"/>
        <v>33000</v>
      </c>
      <c r="I182">
        <f t="shared" si="11"/>
        <v>60</v>
      </c>
      <c r="J182">
        <f t="shared" si="12"/>
        <v>180</v>
      </c>
    </row>
    <row r="183" spans="2:10" x14ac:dyDescent="0.35">
      <c r="B183" s="9">
        <v>45476</v>
      </c>
      <c r="C183" s="6">
        <v>51000</v>
      </c>
      <c r="D183" s="6">
        <v>90</v>
      </c>
      <c r="E183" s="6">
        <v>250</v>
      </c>
      <c r="G183" s="9">
        <f t="shared" si="9"/>
        <v>45476</v>
      </c>
      <c r="H183">
        <f t="shared" si="10"/>
        <v>51000</v>
      </c>
      <c r="I183">
        <f t="shared" si="11"/>
        <v>90</v>
      </c>
      <c r="J183">
        <f t="shared" si="12"/>
        <v>250</v>
      </c>
    </row>
    <row r="184" spans="2:10" x14ac:dyDescent="0.35">
      <c r="B184" s="9">
        <v>45477</v>
      </c>
      <c r="C184" s="6">
        <v>27000</v>
      </c>
      <c r="D184" s="6">
        <v>40</v>
      </c>
      <c r="E184" s="6">
        <v>140</v>
      </c>
      <c r="G184" s="9">
        <f t="shared" si="9"/>
        <v>45477</v>
      </c>
      <c r="H184">
        <f t="shared" si="10"/>
        <v>27000</v>
      </c>
      <c r="I184">
        <f t="shared" si="11"/>
        <v>40</v>
      </c>
      <c r="J184">
        <f t="shared" si="12"/>
        <v>140</v>
      </c>
    </row>
    <row r="185" spans="2:10" x14ac:dyDescent="0.35">
      <c r="B185" s="9">
        <v>45478</v>
      </c>
      <c r="C185" s="6">
        <v>43000</v>
      </c>
      <c r="D185" s="6">
        <v>78</v>
      </c>
      <c r="E185" s="6">
        <v>210</v>
      </c>
      <c r="G185" s="9">
        <f t="shared" si="9"/>
        <v>45478</v>
      </c>
      <c r="H185">
        <f t="shared" si="10"/>
        <v>43000</v>
      </c>
      <c r="I185">
        <f t="shared" si="11"/>
        <v>78</v>
      </c>
      <c r="J185">
        <f t="shared" si="12"/>
        <v>210</v>
      </c>
    </row>
    <row r="186" spans="2:10" x14ac:dyDescent="0.35">
      <c r="B186" s="9">
        <v>45479</v>
      </c>
      <c r="C186" s="6">
        <v>41000</v>
      </c>
      <c r="D186" s="6">
        <v>77</v>
      </c>
      <c r="E186" s="6">
        <v>220</v>
      </c>
      <c r="G186" s="9">
        <f t="shared" si="9"/>
        <v>45479</v>
      </c>
      <c r="H186">
        <f t="shared" si="10"/>
        <v>41000</v>
      </c>
      <c r="I186">
        <f t="shared" si="11"/>
        <v>77</v>
      </c>
      <c r="J186">
        <f t="shared" si="12"/>
        <v>220</v>
      </c>
    </row>
    <row r="187" spans="2:10" x14ac:dyDescent="0.35">
      <c r="B187" s="9">
        <v>45480</v>
      </c>
      <c r="C187" s="6">
        <v>50000</v>
      </c>
      <c r="D187" s="6">
        <v>90</v>
      </c>
      <c r="E187" s="6">
        <v>250</v>
      </c>
      <c r="G187" s="9">
        <f t="shared" si="9"/>
        <v>45480</v>
      </c>
      <c r="H187">
        <f t="shared" si="10"/>
        <v>50000</v>
      </c>
      <c r="I187">
        <f t="shared" si="11"/>
        <v>90</v>
      </c>
      <c r="J187">
        <f t="shared" si="12"/>
        <v>250</v>
      </c>
    </row>
    <row r="188" spans="2:10" x14ac:dyDescent="0.35">
      <c r="B188" s="9">
        <v>45481</v>
      </c>
      <c r="C188" s="6">
        <v>24000</v>
      </c>
      <c r="D188" s="6">
        <v>33</v>
      </c>
      <c r="E188" s="6">
        <v>110</v>
      </c>
      <c r="G188" s="9">
        <f t="shared" si="9"/>
        <v>45481</v>
      </c>
      <c r="H188">
        <f t="shared" si="10"/>
        <v>24000</v>
      </c>
      <c r="I188">
        <f t="shared" si="11"/>
        <v>33</v>
      </c>
      <c r="J188">
        <f t="shared" si="12"/>
        <v>110</v>
      </c>
    </row>
    <row r="189" spans="2:10" x14ac:dyDescent="0.35">
      <c r="B189" s="9">
        <v>45482</v>
      </c>
      <c r="C189" s="6">
        <v>48000</v>
      </c>
      <c r="D189" s="6">
        <v>85</v>
      </c>
      <c r="E189" s="6">
        <v>240</v>
      </c>
      <c r="G189" s="9">
        <f t="shared" si="9"/>
        <v>45482</v>
      </c>
      <c r="H189">
        <f t="shared" si="10"/>
        <v>48000</v>
      </c>
      <c r="I189">
        <f t="shared" si="11"/>
        <v>85</v>
      </c>
      <c r="J189">
        <f t="shared" si="12"/>
        <v>240</v>
      </c>
    </row>
    <row r="190" spans="2:10" x14ac:dyDescent="0.35">
      <c r="B190" s="9">
        <v>45483</v>
      </c>
      <c r="C190" s="6">
        <v>30000</v>
      </c>
      <c r="D190" s="6">
        <v>50</v>
      </c>
      <c r="E190" s="6">
        <v>160</v>
      </c>
      <c r="G190" s="9">
        <f t="shared" si="9"/>
        <v>45483</v>
      </c>
      <c r="H190">
        <f t="shared" si="10"/>
        <v>30000</v>
      </c>
      <c r="I190">
        <f t="shared" si="11"/>
        <v>50</v>
      </c>
      <c r="J190">
        <f t="shared" si="12"/>
        <v>160</v>
      </c>
    </row>
    <row r="191" spans="2:10" x14ac:dyDescent="0.35">
      <c r="B191" s="9">
        <v>45484</v>
      </c>
      <c r="C191" s="6">
        <v>39000</v>
      </c>
      <c r="D191" s="6">
        <v>70</v>
      </c>
      <c r="E191" s="6">
        <v>210</v>
      </c>
      <c r="G191" s="9">
        <f t="shared" si="9"/>
        <v>45484</v>
      </c>
      <c r="H191">
        <f t="shared" si="10"/>
        <v>39000</v>
      </c>
      <c r="I191">
        <f t="shared" si="11"/>
        <v>70</v>
      </c>
      <c r="J191">
        <f t="shared" si="12"/>
        <v>210</v>
      </c>
    </row>
    <row r="192" spans="2:10" x14ac:dyDescent="0.35">
      <c r="B192" s="9">
        <v>45485</v>
      </c>
      <c r="C192" s="6">
        <v>37000</v>
      </c>
      <c r="D192" s="6">
        <v>68</v>
      </c>
      <c r="E192" s="6">
        <v>200</v>
      </c>
      <c r="G192" s="9">
        <f t="shared" si="9"/>
        <v>45485</v>
      </c>
      <c r="H192">
        <f t="shared" si="10"/>
        <v>37000</v>
      </c>
      <c r="I192">
        <f t="shared" si="11"/>
        <v>68</v>
      </c>
      <c r="J192">
        <f t="shared" si="12"/>
        <v>200</v>
      </c>
    </row>
    <row r="193" spans="2:10" x14ac:dyDescent="0.35">
      <c r="B193" s="9">
        <v>45486</v>
      </c>
      <c r="C193" s="6">
        <v>46000</v>
      </c>
      <c r="D193" s="6">
        <v>81</v>
      </c>
      <c r="E193" s="6">
        <v>220</v>
      </c>
      <c r="G193" s="9">
        <f t="shared" si="9"/>
        <v>45486</v>
      </c>
      <c r="H193">
        <f t="shared" si="10"/>
        <v>46000</v>
      </c>
      <c r="I193">
        <f t="shared" si="11"/>
        <v>81</v>
      </c>
      <c r="J193">
        <f t="shared" si="12"/>
        <v>220</v>
      </c>
    </row>
    <row r="194" spans="2:10" x14ac:dyDescent="0.35">
      <c r="B194" s="9">
        <v>45487</v>
      </c>
      <c r="C194" s="6">
        <v>33000</v>
      </c>
      <c r="D194" s="6">
        <v>60</v>
      </c>
      <c r="E194" s="6">
        <v>180</v>
      </c>
      <c r="G194" s="9">
        <f t="shared" si="9"/>
        <v>45487</v>
      </c>
      <c r="H194">
        <f t="shared" si="10"/>
        <v>33000</v>
      </c>
      <c r="I194">
        <f t="shared" si="11"/>
        <v>60</v>
      </c>
      <c r="J194">
        <f t="shared" si="12"/>
        <v>180</v>
      </c>
    </row>
    <row r="195" spans="2:10" x14ac:dyDescent="0.35">
      <c r="B195" s="9">
        <v>45488</v>
      </c>
      <c r="C195" s="6">
        <v>52000</v>
      </c>
      <c r="D195" s="6">
        <v>92</v>
      </c>
      <c r="E195" s="6">
        <v>260</v>
      </c>
      <c r="G195" s="9">
        <f t="shared" ref="G195:G258" si="13">B195</f>
        <v>45488</v>
      </c>
      <c r="H195">
        <f t="shared" ref="H195:H258" si="14">C195</f>
        <v>52000</v>
      </c>
      <c r="I195">
        <f t="shared" ref="I195:I258" si="15">D195</f>
        <v>92</v>
      </c>
      <c r="J195">
        <f t="shared" ref="J195:J258" si="16">E195</f>
        <v>260</v>
      </c>
    </row>
    <row r="196" spans="2:10" x14ac:dyDescent="0.35">
      <c r="B196" s="9">
        <v>45489</v>
      </c>
      <c r="C196" s="6">
        <v>28000</v>
      </c>
      <c r="D196" s="6">
        <v>42</v>
      </c>
      <c r="E196" s="6">
        <v>140</v>
      </c>
      <c r="G196" s="9">
        <f t="shared" si="13"/>
        <v>45489</v>
      </c>
      <c r="H196">
        <f t="shared" si="14"/>
        <v>28000</v>
      </c>
      <c r="I196">
        <f t="shared" si="15"/>
        <v>42</v>
      </c>
      <c r="J196">
        <f t="shared" si="16"/>
        <v>140</v>
      </c>
    </row>
    <row r="197" spans="2:10" x14ac:dyDescent="0.35">
      <c r="B197" s="9">
        <v>45490</v>
      </c>
      <c r="C197" s="6">
        <v>41000</v>
      </c>
      <c r="D197" s="6">
        <v>78</v>
      </c>
      <c r="E197" s="6">
        <v>210</v>
      </c>
      <c r="G197" s="9">
        <f t="shared" si="13"/>
        <v>45490</v>
      </c>
      <c r="H197">
        <f t="shared" si="14"/>
        <v>41000</v>
      </c>
      <c r="I197">
        <f t="shared" si="15"/>
        <v>78</v>
      </c>
      <c r="J197">
        <f t="shared" si="16"/>
        <v>210</v>
      </c>
    </row>
    <row r="198" spans="2:10" x14ac:dyDescent="0.35">
      <c r="B198" s="9">
        <v>45491</v>
      </c>
      <c r="C198" s="6">
        <v>50000</v>
      </c>
      <c r="D198" s="6">
        <v>90</v>
      </c>
      <c r="E198" s="6">
        <v>250</v>
      </c>
      <c r="G198" s="9">
        <f t="shared" si="13"/>
        <v>45491</v>
      </c>
      <c r="H198">
        <f t="shared" si="14"/>
        <v>50000</v>
      </c>
      <c r="I198">
        <f t="shared" si="15"/>
        <v>90</v>
      </c>
      <c r="J198">
        <f t="shared" si="16"/>
        <v>250</v>
      </c>
    </row>
    <row r="199" spans="2:10" x14ac:dyDescent="0.35">
      <c r="B199" s="9">
        <v>45492</v>
      </c>
      <c r="C199" s="6">
        <v>36000</v>
      </c>
      <c r="D199" s="6">
        <v>65</v>
      </c>
      <c r="E199" s="6">
        <v>190</v>
      </c>
      <c r="G199" s="9">
        <f t="shared" si="13"/>
        <v>45492</v>
      </c>
      <c r="H199">
        <f t="shared" si="14"/>
        <v>36000</v>
      </c>
      <c r="I199">
        <f t="shared" si="15"/>
        <v>65</v>
      </c>
      <c r="J199">
        <f t="shared" si="16"/>
        <v>190</v>
      </c>
    </row>
    <row r="200" spans="2:10" x14ac:dyDescent="0.35">
      <c r="B200" s="9">
        <v>45493</v>
      </c>
      <c r="C200" s="6">
        <v>24000</v>
      </c>
      <c r="D200" s="6">
        <v>33</v>
      </c>
      <c r="E200" s="6">
        <v>110</v>
      </c>
      <c r="G200" s="9">
        <f t="shared" si="13"/>
        <v>45493</v>
      </c>
      <c r="H200">
        <f t="shared" si="14"/>
        <v>24000</v>
      </c>
      <c r="I200">
        <f t="shared" si="15"/>
        <v>33</v>
      </c>
      <c r="J200">
        <f t="shared" si="16"/>
        <v>110</v>
      </c>
    </row>
    <row r="201" spans="2:10" x14ac:dyDescent="0.35">
      <c r="B201" s="9">
        <v>45494</v>
      </c>
      <c r="C201" s="6">
        <v>49000</v>
      </c>
      <c r="D201" s="6">
        <v>89</v>
      </c>
      <c r="E201" s="6">
        <v>240</v>
      </c>
      <c r="G201" s="9">
        <f t="shared" si="13"/>
        <v>45494</v>
      </c>
      <c r="H201">
        <f t="shared" si="14"/>
        <v>49000</v>
      </c>
      <c r="I201">
        <f t="shared" si="15"/>
        <v>89</v>
      </c>
      <c r="J201">
        <f t="shared" si="16"/>
        <v>240</v>
      </c>
    </row>
    <row r="202" spans="2:10" x14ac:dyDescent="0.35">
      <c r="B202" s="9">
        <v>45495</v>
      </c>
      <c r="C202" s="6">
        <v>26000</v>
      </c>
      <c r="D202" s="6">
        <v>43</v>
      </c>
      <c r="E202" s="6">
        <v>140</v>
      </c>
      <c r="G202" s="9">
        <f t="shared" si="13"/>
        <v>45495</v>
      </c>
      <c r="H202">
        <f t="shared" si="14"/>
        <v>26000</v>
      </c>
      <c r="I202">
        <f t="shared" si="15"/>
        <v>43</v>
      </c>
      <c r="J202">
        <f t="shared" si="16"/>
        <v>140</v>
      </c>
    </row>
    <row r="203" spans="2:10" x14ac:dyDescent="0.35">
      <c r="B203" s="9">
        <v>45496</v>
      </c>
      <c r="C203" s="6">
        <v>45000</v>
      </c>
      <c r="D203" s="6">
        <v>80</v>
      </c>
      <c r="E203" s="6">
        <v>220</v>
      </c>
      <c r="G203" s="9">
        <f t="shared" si="13"/>
        <v>45496</v>
      </c>
      <c r="H203">
        <f t="shared" si="14"/>
        <v>45000</v>
      </c>
      <c r="I203">
        <f t="shared" si="15"/>
        <v>80</v>
      </c>
      <c r="J203">
        <f t="shared" si="16"/>
        <v>220</v>
      </c>
    </row>
    <row r="204" spans="2:10" x14ac:dyDescent="0.35">
      <c r="B204" s="9">
        <v>45497</v>
      </c>
      <c r="C204" s="6">
        <v>40000</v>
      </c>
      <c r="D204" s="6">
        <v>72</v>
      </c>
      <c r="E204" s="6">
        <v>200</v>
      </c>
      <c r="G204" s="9">
        <f t="shared" si="13"/>
        <v>45497</v>
      </c>
      <c r="H204">
        <f t="shared" si="14"/>
        <v>40000</v>
      </c>
      <c r="I204">
        <f t="shared" si="15"/>
        <v>72</v>
      </c>
      <c r="J204">
        <f t="shared" si="16"/>
        <v>200</v>
      </c>
    </row>
    <row r="205" spans="2:10" x14ac:dyDescent="0.35">
      <c r="B205" s="9">
        <v>45498</v>
      </c>
      <c r="C205" s="6">
        <v>38000</v>
      </c>
      <c r="D205" s="6">
        <v>69</v>
      </c>
      <c r="E205" s="6">
        <v>200</v>
      </c>
      <c r="G205" s="9">
        <f t="shared" si="13"/>
        <v>45498</v>
      </c>
      <c r="H205">
        <f t="shared" si="14"/>
        <v>38000</v>
      </c>
      <c r="I205">
        <f t="shared" si="15"/>
        <v>69</v>
      </c>
      <c r="J205">
        <f t="shared" si="16"/>
        <v>200</v>
      </c>
    </row>
    <row r="206" spans="2:10" x14ac:dyDescent="0.35">
      <c r="B206" s="9">
        <v>45499</v>
      </c>
      <c r="C206" s="6">
        <v>54000</v>
      </c>
      <c r="D206" s="6">
        <v>94</v>
      </c>
      <c r="E206" s="6">
        <v>270</v>
      </c>
      <c r="G206" s="9">
        <f t="shared" si="13"/>
        <v>45499</v>
      </c>
      <c r="H206">
        <f t="shared" si="14"/>
        <v>54000</v>
      </c>
      <c r="I206">
        <f t="shared" si="15"/>
        <v>94</v>
      </c>
      <c r="J206">
        <f t="shared" si="16"/>
        <v>270</v>
      </c>
    </row>
    <row r="207" spans="2:10" x14ac:dyDescent="0.35">
      <c r="B207" s="9">
        <v>45500</v>
      </c>
      <c r="C207" s="6">
        <v>32000</v>
      </c>
      <c r="D207" s="6">
        <v>58</v>
      </c>
      <c r="E207" s="6">
        <v>180</v>
      </c>
      <c r="G207" s="9">
        <f t="shared" si="13"/>
        <v>45500</v>
      </c>
      <c r="H207">
        <f t="shared" si="14"/>
        <v>32000</v>
      </c>
      <c r="I207">
        <f t="shared" si="15"/>
        <v>58</v>
      </c>
      <c r="J207">
        <f t="shared" si="16"/>
        <v>180</v>
      </c>
    </row>
    <row r="208" spans="2:10" x14ac:dyDescent="0.35">
      <c r="B208" s="9">
        <v>45501</v>
      </c>
      <c r="C208" s="6">
        <v>31000</v>
      </c>
      <c r="D208" s="6">
        <v>56</v>
      </c>
      <c r="E208" s="6">
        <v>170</v>
      </c>
      <c r="G208" s="9">
        <f t="shared" si="13"/>
        <v>45501</v>
      </c>
      <c r="H208">
        <f t="shared" si="14"/>
        <v>31000</v>
      </c>
      <c r="I208">
        <f t="shared" si="15"/>
        <v>56</v>
      </c>
      <c r="J208">
        <f t="shared" si="16"/>
        <v>170</v>
      </c>
    </row>
    <row r="209" spans="2:10" x14ac:dyDescent="0.35">
      <c r="B209" s="9">
        <v>45502</v>
      </c>
      <c r="C209" s="6">
        <v>42000</v>
      </c>
      <c r="D209" s="6">
        <v>82</v>
      </c>
      <c r="E209" s="6">
        <v>230</v>
      </c>
      <c r="G209" s="9">
        <f t="shared" si="13"/>
        <v>45502</v>
      </c>
      <c r="H209">
        <f t="shared" si="14"/>
        <v>42000</v>
      </c>
      <c r="I209">
        <f t="shared" si="15"/>
        <v>82</v>
      </c>
      <c r="J209">
        <f t="shared" si="16"/>
        <v>230</v>
      </c>
    </row>
    <row r="210" spans="2:10" x14ac:dyDescent="0.35">
      <c r="B210" s="9">
        <v>45503</v>
      </c>
      <c r="C210" s="6">
        <v>55000</v>
      </c>
      <c r="D210" s="6">
        <v>95</v>
      </c>
      <c r="E210" s="6">
        <v>280</v>
      </c>
      <c r="G210" s="9">
        <f t="shared" si="13"/>
        <v>45503</v>
      </c>
      <c r="H210">
        <f t="shared" si="14"/>
        <v>55000</v>
      </c>
      <c r="I210">
        <f t="shared" si="15"/>
        <v>95</v>
      </c>
      <c r="J210">
        <f t="shared" si="16"/>
        <v>280</v>
      </c>
    </row>
    <row r="211" spans="2:10" x14ac:dyDescent="0.35">
      <c r="B211" s="9">
        <v>45505</v>
      </c>
      <c r="C211" s="6">
        <v>29000</v>
      </c>
      <c r="D211" s="6">
        <v>43</v>
      </c>
      <c r="E211" s="6">
        <v>150</v>
      </c>
      <c r="G211" s="9">
        <f t="shared" si="13"/>
        <v>45505</v>
      </c>
      <c r="H211">
        <f t="shared" si="14"/>
        <v>29000</v>
      </c>
      <c r="I211">
        <f t="shared" si="15"/>
        <v>43</v>
      </c>
      <c r="J211">
        <f t="shared" si="16"/>
        <v>150</v>
      </c>
    </row>
    <row r="212" spans="2:10" x14ac:dyDescent="0.35">
      <c r="B212" s="9">
        <v>45506</v>
      </c>
      <c r="C212" s="6">
        <v>33000</v>
      </c>
      <c r="D212" s="6">
        <v>60</v>
      </c>
      <c r="E212" s="6">
        <v>180</v>
      </c>
      <c r="G212" s="9">
        <f t="shared" si="13"/>
        <v>45506</v>
      </c>
      <c r="H212">
        <f t="shared" si="14"/>
        <v>33000</v>
      </c>
      <c r="I212">
        <f t="shared" si="15"/>
        <v>60</v>
      </c>
      <c r="J212">
        <f t="shared" si="16"/>
        <v>180</v>
      </c>
    </row>
    <row r="213" spans="2:10" x14ac:dyDescent="0.35">
      <c r="B213" s="9">
        <v>45507</v>
      </c>
      <c r="C213" s="6">
        <v>51000</v>
      </c>
      <c r="D213" s="6">
        <v>90</v>
      </c>
      <c r="E213" s="6">
        <v>250</v>
      </c>
      <c r="G213" s="9">
        <f t="shared" si="13"/>
        <v>45507</v>
      </c>
      <c r="H213">
        <f t="shared" si="14"/>
        <v>51000</v>
      </c>
      <c r="I213">
        <f t="shared" si="15"/>
        <v>90</v>
      </c>
      <c r="J213">
        <f t="shared" si="16"/>
        <v>250</v>
      </c>
    </row>
    <row r="214" spans="2:10" x14ac:dyDescent="0.35">
      <c r="B214" s="9">
        <v>45508</v>
      </c>
      <c r="C214" s="6">
        <v>27000</v>
      </c>
      <c r="D214" s="6">
        <v>40</v>
      </c>
      <c r="E214" s="6">
        <v>140</v>
      </c>
      <c r="G214" s="9">
        <f t="shared" si="13"/>
        <v>45508</v>
      </c>
      <c r="H214">
        <f t="shared" si="14"/>
        <v>27000</v>
      </c>
      <c r="I214">
        <f t="shared" si="15"/>
        <v>40</v>
      </c>
      <c r="J214">
        <f t="shared" si="16"/>
        <v>140</v>
      </c>
    </row>
    <row r="215" spans="2:10" x14ac:dyDescent="0.35">
      <c r="B215" s="9">
        <v>45509</v>
      </c>
      <c r="C215" s="6">
        <v>43000</v>
      </c>
      <c r="D215" s="6">
        <v>78</v>
      </c>
      <c r="E215" s="6">
        <v>210</v>
      </c>
      <c r="G215" s="9">
        <f t="shared" si="13"/>
        <v>45509</v>
      </c>
      <c r="H215">
        <f t="shared" si="14"/>
        <v>43000</v>
      </c>
      <c r="I215">
        <f t="shared" si="15"/>
        <v>78</v>
      </c>
      <c r="J215">
        <f t="shared" si="16"/>
        <v>210</v>
      </c>
    </row>
    <row r="216" spans="2:10" x14ac:dyDescent="0.35">
      <c r="B216" s="9">
        <v>45510</v>
      </c>
      <c r="C216" s="6">
        <v>41000</v>
      </c>
      <c r="D216" s="6">
        <v>77</v>
      </c>
      <c r="E216" s="6">
        <v>220</v>
      </c>
      <c r="G216" s="9">
        <f t="shared" si="13"/>
        <v>45510</v>
      </c>
      <c r="H216">
        <f t="shared" si="14"/>
        <v>41000</v>
      </c>
      <c r="I216">
        <f t="shared" si="15"/>
        <v>77</v>
      </c>
      <c r="J216">
        <f t="shared" si="16"/>
        <v>220</v>
      </c>
    </row>
    <row r="217" spans="2:10" x14ac:dyDescent="0.35">
      <c r="B217" s="9">
        <v>45511</v>
      </c>
      <c r="C217" s="6">
        <v>50000</v>
      </c>
      <c r="D217" s="6">
        <v>90</v>
      </c>
      <c r="E217" s="6">
        <v>250</v>
      </c>
      <c r="G217" s="9">
        <f t="shared" si="13"/>
        <v>45511</v>
      </c>
      <c r="H217">
        <f t="shared" si="14"/>
        <v>50000</v>
      </c>
      <c r="I217">
        <f t="shared" si="15"/>
        <v>90</v>
      </c>
      <c r="J217">
        <f t="shared" si="16"/>
        <v>250</v>
      </c>
    </row>
    <row r="218" spans="2:10" x14ac:dyDescent="0.35">
      <c r="B218" s="9">
        <v>45512</v>
      </c>
      <c r="C218" s="6">
        <v>24000</v>
      </c>
      <c r="D218" s="6">
        <v>33</v>
      </c>
      <c r="E218" s="6">
        <v>110</v>
      </c>
      <c r="G218" s="9">
        <f t="shared" si="13"/>
        <v>45512</v>
      </c>
      <c r="H218">
        <f t="shared" si="14"/>
        <v>24000</v>
      </c>
      <c r="I218">
        <f t="shared" si="15"/>
        <v>33</v>
      </c>
      <c r="J218">
        <f t="shared" si="16"/>
        <v>110</v>
      </c>
    </row>
    <row r="219" spans="2:10" x14ac:dyDescent="0.35">
      <c r="B219" s="9">
        <v>45513</v>
      </c>
      <c r="C219" s="6">
        <v>48000</v>
      </c>
      <c r="D219" s="6">
        <v>85</v>
      </c>
      <c r="E219" s="6">
        <v>240</v>
      </c>
      <c r="G219" s="9">
        <f t="shared" si="13"/>
        <v>45513</v>
      </c>
      <c r="H219">
        <f t="shared" si="14"/>
        <v>48000</v>
      </c>
      <c r="I219">
        <f t="shared" si="15"/>
        <v>85</v>
      </c>
      <c r="J219">
        <f t="shared" si="16"/>
        <v>240</v>
      </c>
    </row>
    <row r="220" spans="2:10" x14ac:dyDescent="0.35">
      <c r="B220" s="9">
        <v>45514</v>
      </c>
      <c r="C220" s="6">
        <v>30000</v>
      </c>
      <c r="D220" s="6">
        <v>50</v>
      </c>
      <c r="E220" s="6">
        <v>160</v>
      </c>
      <c r="G220" s="9">
        <f t="shared" si="13"/>
        <v>45514</v>
      </c>
      <c r="H220">
        <f t="shared" si="14"/>
        <v>30000</v>
      </c>
      <c r="I220">
        <f t="shared" si="15"/>
        <v>50</v>
      </c>
      <c r="J220">
        <f t="shared" si="16"/>
        <v>160</v>
      </c>
    </row>
    <row r="221" spans="2:10" x14ac:dyDescent="0.35">
      <c r="B221" s="9">
        <v>45515</v>
      </c>
      <c r="C221" s="6">
        <v>39000</v>
      </c>
      <c r="D221" s="6">
        <v>70</v>
      </c>
      <c r="E221" s="6">
        <v>210</v>
      </c>
      <c r="G221" s="9">
        <f t="shared" si="13"/>
        <v>45515</v>
      </c>
      <c r="H221">
        <f t="shared" si="14"/>
        <v>39000</v>
      </c>
      <c r="I221">
        <f t="shared" si="15"/>
        <v>70</v>
      </c>
      <c r="J221">
        <f t="shared" si="16"/>
        <v>210</v>
      </c>
    </row>
    <row r="222" spans="2:10" x14ac:dyDescent="0.35">
      <c r="B222" s="9">
        <v>45516</v>
      </c>
      <c r="C222" s="6">
        <v>37000</v>
      </c>
      <c r="D222" s="6">
        <v>68</v>
      </c>
      <c r="E222" s="6">
        <v>200</v>
      </c>
      <c r="G222" s="9">
        <f t="shared" si="13"/>
        <v>45516</v>
      </c>
      <c r="H222">
        <f t="shared" si="14"/>
        <v>37000</v>
      </c>
      <c r="I222">
        <f t="shared" si="15"/>
        <v>68</v>
      </c>
      <c r="J222">
        <f t="shared" si="16"/>
        <v>200</v>
      </c>
    </row>
    <row r="223" spans="2:10" x14ac:dyDescent="0.35">
      <c r="B223" s="9">
        <v>45517</v>
      </c>
      <c r="C223" s="6">
        <v>46000</v>
      </c>
      <c r="D223" s="6">
        <v>81</v>
      </c>
      <c r="E223" s="6">
        <v>220</v>
      </c>
      <c r="G223" s="9">
        <f t="shared" si="13"/>
        <v>45517</v>
      </c>
      <c r="H223">
        <f t="shared" si="14"/>
        <v>46000</v>
      </c>
      <c r="I223">
        <f t="shared" si="15"/>
        <v>81</v>
      </c>
      <c r="J223">
        <f t="shared" si="16"/>
        <v>220</v>
      </c>
    </row>
    <row r="224" spans="2:10" x14ac:dyDescent="0.35">
      <c r="B224" s="9">
        <v>45518</v>
      </c>
      <c r="C224" s="6">
        <v>33000</v>
      </c>
      <c r="D224" s="6">
        <v>60</v>
      </c>
      <c r="E224" s="6">
        <v>180</v>
      </c>
      <c r="G224" s="9">
        <f t="shared" si="13"/>
        <v>45518</v>
      </c>
      <c r="H224">
        <f t="shared" si="14"/>
        <v>33000</v>
      </c>
      <c r="I224">
        <f t="shared" si="15"/>
        <v>60</v>
      </c>
      <c r="J224">
        <f t="shared" si="16"/>
        <v>180</v>
      </c>
    </row>
    <row r="225" spans="2:10" x14ac:dyDescent="0.35">
      <c r="B225" s="9">
        <v>45519</v>
      </c>
      <c r="C225" s="6">
        <v>52000</v>
      </c>
      <c r="D225" s="6">
        <v>92</v>
      </c>
      <c r="E225" s="6">
        <v>260</v>
      </c>
      <c r="G225" s="9">
        <f t="shared" si="13"/>
        <v>45519</v>
      </c>
      <c r="H225">
        <f t="shared" si="14"/>
        <v>52000</v>
      </c>
      <c r="I225">
        <f t="shared" si="15"/>
        <v>92</v>
      </c>
      <c r="J225">
        <f t="shared" si="16"/>
        <v>260</v>
      </c>
    </row>
    <row r="226" spans="2:10" x14ac:dyDescent="0.35">
      <c r="B226" s="9">
        <v>45520</v>
      </c>
      <c r="C226" s="6">
        <v>28000</v>
      </c>
      <c r="D226" s="6">
        <v>42</v>
      </c>
      <c r="E226" s="6">
        <v>140</v>
      </c>
      <c r="G226" s="9">
        <f t="shared" si="13"/>
        <v>45520</v>
      </c>
      <c r="H226">
        <f t="shared" si="14"/>
        <v>28000</v>
      </c>
      <c r="I226">
        <f t="shared" si="15"/>
        <v>42</v>
      </c>
      <c r="J226">
        <f t="shared" si="16"/>
        <v>140</v>
      </c>
    </row>
    <row r="227" spans="2:10" x14ac:dyDescent="0.35">
      <c r="B227" s="9">
        <v>45521</v>
      </c>
      <c r="C227" s="6">
        <v>41000</v>
      </c>
      <c r="D227" s="6">
        <v>78</v>
      </c>
      <c r="E227" s="6">
        <v>210</v>
      </c>
      <c r="G227" s="9">
        <f t="shared" si="13"/>
        <v>45521</v>
      </c>
      <c r="H227">
        <f t="shared" si="14"/>
        <v>41000</v>
      </c>
      <c r="I227">
        <f t="shared" si="15"/>
        <v>78</v>
      </c>
      <c r="J227">
        <f t="shared" si="16"/>
        <v>210</v>
      </c>
    </row>
    <row r="228" spans="2:10" x14ac:dyDescent="0.35">
      <c r="B228" s="9">
        <v>45522</v>
      </c>
      <c r="C228" s="6">
        <v>50000</v>
      </c>
      <c r="D228" s="6">
        <v>90</v>
      </c>
      <c r="E228" s="6">
        <v>250</v>
      </c>
      <c r="G228" s="9">
        <f t="shared" si="13"/>
        <v>45522</v>
      </c>
      <c r="H228">
        <f t="shared" si="14"/>
        <v>50000</v>
      </c>
      <c r="I228">
        <f t="shared" si="15"/>
        <v>90</v>
      </c>
      <c r="J228">
        <f t="shared" si="16"/>
        <v>250</v>
      </c>
    </row>
    <row r="229" spans="2:10" x14ac:dyDescent="0.35">
      <c r="B229" s="9">
        <v>45523</v>
      </c>
      <c r="C229" s="6">
        <v>36000</v>
      </c>
      <c r="D229" s="6">
        <v>65</v>
      </c>
      <c r="E229" s="6">
        <v>190</v>
      </c>
      <c r="G229" s="9">
        <f t="shared" si="13"/>
        <v>45523</v>
      </c>
      <c r="H229">
        <f t="shared" si="14"/>
        <v>36000</v>
      </c>
      <c r="I229">
        <f t="shared" si="15"/>
        <v>65</v>
      </c>
      <c r="J229">
        <f t="shared" si="16"/>
        <v>190</v>
      </c>
    </row>
    <row r="230" spans="2:10" x14ac:dyDescent="0.35">
      <c r="B230" s="9">
        <v>45524</v>
      </c>
      <c r="C230" s="6">
        <v>24000</v>
      </c>
      <c r="D230" s="6">
        <v>33</v>
      </c>
      <c r="E230" s="6">
        <v>110</v>
      </c>
      <c r="G230" s="9">
        <f t="shared" si="13"/>
        <v>45524</v>
      </c>
      <c r="H230">
        <f t="shared" si="14"/>
        <v>24000</v>
      </c>
      <c r="I230">
        <f t="shared" si="15"/>
        <v>33</v>
      </c>
      <c r="J230">
        <f t="shared" si="16"/>
        <v>110</v>
      </c>
    </row>
    <row r="231" spans="2:10" x14ac:dyDescent="0.35">
      <c r="B231" s="9">
        <v>45525</v>
      </c>
      <c r="C231" s="6">
        <v>49000</v>
      </c>
      <c r="D231" s="6">
        <v>89</v>
      </c>
      <c r="E231" s="6">
        <v>240</v>
      </c>
      <c r="G231" s="9">
        <f t="shared" si="13"/>
        <v>45525</v>
      </c>
      <c r="H231">
        <f t="shared" si="14"/>
        <v>49000</v>
      </c>
      <c r="I231">
        <f t="shared" si="15"/>
        <v>89</v>
      </c>
      <c r="J231">
        <f t="shared" si="16"/>
        <v>240</v>
      </c>
    </row>
    <row r="232" spans="2:10" x14ac:dyDescent="0.35">
      <c r="B232" s="9">
        <v>45526</v>
      </c>
      <c r="C232" s="6">
        <v>26000</v>
      </c>
      <c r="D232" s="6">
        <v>43</v>
      </c>
      <c r="E232" s="6">
        <v>140</v>
      </c>
      <c r="G232" s="9">
        <f t="shared" si="13"/>
        <v>45526</v>
      </c>
      <c r="H232">
        <f t="shared" si="14"/>
        <v>26000</v>
      </c>
      <c r="I232">
        <f t="shared" si="15"/>
        <v>43</v>
      </c>
      <c r="J232">
        <f t="shared" si="16"/>
        <v>140</v>
      </c>
    </row>
    <row r="233" spans="2:10" x14ac:dyDescent="0.35">
      <c r="B233" s="9">
        <v>45527</v>
      </c>
      <c r="C233" s="6">
        <v>45000</v>
      </c>
      <c r="D233" s="6">
        <v>80</v>
      </c>
      <c r="E233" s="6">
        <v>220</v>
      </c>
      <c r="G233" s="9">
        <f t="shared" si="13"/>
        <v>45527</v>
      </c>
      <c r="H233">
        <f t="shared" si="14"/>
        <v>45000</v>
      </c>
      <c r="I233">
        <f t="shared" si="15"/>
        <v>80</v>
      </c>
      <c r="J233">
        <f t="shared" si="16"/>
        <v>220</v>
      </c>
    </row>
    <row r="234" spans="2:10" x14ac:dyDescent="0.35">
      <c r="B234" s="9">
        <v>45528</v>
      </c>
      <c r="C234" s="6">
        <v>40000</v>
      </c>
      <c r="D234" s="6">
        <v>72</v>
      </c>
      <c r="E234" s="6">
        <v>200</v>
      </c>
      <c r="G234" s="9">
        <f t="shared" si="13"/>
        <v>45528</v>
      </c>
      <c r="H234">
        <f t="shared" si="14"/>
        <v>40000</v>
      </c>
      <c r="I234">
        <f t="shared" si="15"/>
        <v>72</v>
      </c>
      <c r="J234">
        <f t="shared" si="16"/>
        <v>200</v>
      </c>
    </row>
    <row r="235" spans="2:10" x14ac:dyDescent="0.35">
      <c r="B235" s="9">
        <v>45529</v>
      </c>
      <c r="C235" s="6">
        <v>38000</v>
      </c>
      <c r="D235" s="6">
        <v>69</v>
      </c>
      <c r="E235" s="6">
        <v>200</v>
      </c>
      <c r="G235" s="9">
        <f t="shared" si="13"/>
        <v>45529</v>
      </c>
      <c r="H235">
        <f t="shared" si="14"/>
        <v>38000</v>
      </c>
      <c r="I235">
        <f t="shared" si="15"/>
        <v>69</v>
      </c>
      <c r="J235">
        <f t="shared" si="16"/>
        <v>200</v>
      </c>
    </row>
    <row r="236" spans="2:10" x14ac:dyDescent="0.35">
      <c r="B236" s="9">
        <v>45530</v>
      </c>
      <c r="C236" s="6">
        <v>54000</v>
      </c>
      <c r="D236" s="6">
        <v>94</v>
      </c>
      <c r="E236" s="6">
        <v>270</v>
      </c>
      <c r="G236" s="9">
        <f t="shared" si="13"/>
        <v>45530</v>
      </c>
      <c r="H236">
        <f t="shared" si="14"/>
        <v>54000</v>
      </c>
      <c r="I236">
        <f t="shared" si="15"/>
        <v>94</v>
      </c>
      <c r="J236">
        <f t="shared" si="16"/>
        <v>270</v>
      </c>
    </row>
    <row r="237" spans="2:10" x14ac:dyDescent="0.35">
      <c r="B237" s="9">
        <v>45531</v>
      </c>
      <c r="C237" s="6">
        <v>32000</v>
      </c>
      <c r="D237" s="6">
        <v>58</v>
      </c>
      <c r="E237" s="6">
        <v>180</v>
      </c>
      <c r="G237" s="9">
        <f t="shared" si="13"/>
        <v>45531</v>
      </c>
      <c r="H237">
        <f t="shared" si="14"/>
        <v>32000</v>
      </c>
      <c r="I237">
        <f t="shared" si="15"/>
        <v>58</v>
      </c>
      <c r="J237">
        <f t="shared" si="16"/>
        <v>180</v>
      </c>
    </row>
    <row r="238" spans="2:10" x14ac:dyDescent="0.35">
      <c r="B238" s="9">
        <v>45532</v>
      </c>
      <c r="C238" s="6">
        <v>31000</v>
      </c>
      <c r="D238" s="6">
        <v>56</v>
      </c>
      <c r="E238" s="6">
        <v>170</v>
      </c>
      <c r="G238" s="9">
        <f t="shared" si="13"/>
        <v>45532</v>
      </c>
      <c r="H238">
        <f t="shared" si="14"/>
        <v>31000</v>
      </c>
      <c r="I238">
        <f t="shared" si="15"/>
        <v>56</v>
      </c>
      <c r="J238">
        <f t="shared" si="16"/>
        <v>170</v>
      </c>
    </row>
    <row r="239" spans="2:10" x14ac:dyDescent="0.35">
      <c r="B239" s="9">
        <v>45533</v>
      </c>
      <c r="C239" s="6">
        <v>25000</v>
      </c>
      <c r="D239" s="6">
        <v>45</v>
      </c>
      <c r="E239" s="6">
        <v>120</v>
      </c>
      <c r="G239" s="9">
        <f t="shared" si="13"/>
        <v>45533</v>
      </c>
      <c r="H239">
        <f t="shared" si="14"/>
        <v>25000</v>
      </c>
      <c r="I239">
        <f t="shared" si="15"/>
        <v>45</v>
      </c>
      <c r="J239">
        <f t="shared" si="16"/>
        <v>120</v>
      </c>
    </row>
    <row r="240" spans="2:10" x14ac:dyDescent="0.35">
      <c r="B240" s="9">
        <v>45534</v>
      </c>
      <c r="C240" s="6">
        <v>34000</v>
      </c>
      <c r="D240" s="6">
        <v>70</v>
      </c>
      <c r="E240" s="6">
        <v>180</v>
      </c>
      <c r="G240" s="9">
        <f t="shared" si="13"/>
        <v>45534</v>
      </c>
      <c r="H240">
        <f t="shared" si="14"/>
        <v>34000</v>
      </c>
      <c r="I240">
        <f t="shared" si="15"/>
        <v>70</v>
      </c>
      <c r="J240">
        <f t="shared" si="16"/>
        <v>180</v>
      </c>
    </row>
    <row r="241" spans="2:10" x14ac:dyDescent="0.35">
      <c r="B241" s="9">
        <v>45536</v>
      </c>
      <c r="C241" s="6">
        <v>45000</v>
      </c>
      <c r="D241" s="6">
        <v>80</v>
      </c>
      <c r="E241" s="6">
        <v>220</v>
      </c>
      <c r="G241" s="9">
        <f t="shared" si="13"/>
        <v>45536</v>
      </c>
      <c r="H241">
        <f t="shared" si="14"/>
        <v>45000</v>
      </c>
      <c r="I241">
        <f t="shared" si="15"/>
        <v>80</v>
      </c>
      <c r="J241">
        <f t="shared" si="16"/>
        <v>220</v>
      </c>
    </row>
    <row r="242" spans="2:10" x14ac:dyDescent="0.35">
      <c r="B242" s="9">
        <v>45537</v>
      </c>
      <c r="C242" s="6">
        <v>22000</v>
      </c>
      <c r="D242" s="6">
        <v>30</v>
      </c>
      <c r="E242" s="6">
        <v>100</v>
      </c>
      <c r="G242" s="9">
        <f t="shared" si="13"/>
        <v>45537</v>
      </c>
      <c r="H242">
        <f t="shared" si="14"/>
        <v>22000</v>
      </c>
      <c r="I242">
        <f t="shared" si="15"/>
        <v>30</v>
      </c>
      <c r="J242">
        <f t="shared" si="16"/>
        <v>100</v>
      </c>
    </row>
    <row r="243" spans="2:10" x14ac:dyDescent="0.35">
      <c r="B243" s="9">
        <v>45538</v>
      </c>
      <c r="C243" s="6">
        <v>29000</v>
      </c>
      <c r="D243" s="6">
        <v>48</v>
      </c>
      <c r="E243" s="6">
        <v>130</v>
      </c>
      <c r="G243" s="9">
        <f t="shared" si="13"/>
        <v>45538</v>
      </c>
      <c r="H243">
        <f t="shared" si="14"/>
        <v>29000</v>
      </c>
      <c r="I243">
        <f t="shared" si="15"/>
        <v>48</v>
      </c>
      <c r="J243">
        <f t="shared" si="16"/>
        <v>130</v>
      </c>
    </row>
    <row r="244" spans="2:10" x14ac:dyDescent="0.35">
      <c r="B244" s="9">
        <v>45539</v>
      </c>
      <c r="C244" s="6">
        <v>41000</v>
      </c>
      <c r="D244" s="6">
        <v>78</v>
      </c>
      <c r="E244" s="6">
        <v>210</v>
      </c>
      <c r="G244" s="9">
        <f t="shared" si="13"/>
        <v>45539</v>
      </c>
      <c r="H244">
        <f t="shared" si="14"/>
        <v>41000</v>
      </c>
      <c r="I244">
        <f t="shared" si="15"/>
        <v>78</v>
      </c>
      <c r="J244">
        <f t="shared" si="16"/>
        <v>210</v>
      </c>
    </row>
    <row r="245" spans="2:10" x14ac:dyDescent="0.35">
      <c r="B245" s="9">
        <v>45540</v>
      </c>
      <c r="C245" s="6">
        <v>36000</v>
      </c>
      <c r="D245" s="6">
        <v>65</v>
      </c>
      <c r="E245" s="6">
        <v>190</v>
      </c>
      <c r="G245" s="9">
        <f t="shared" si="13"/>
        <v>45540</v>
      </c>
      <c r="H245">
        <f t="shared" si="14"/>
        <v>36000</v>
      </c>
      <c r="I245">
        <f t="shared" si="15"/>
        <v>65</v>
      </c>
      <c r="J245">
        <f t="shared" si="16"/>
        <v>190</v>
      </c>
    </row>
    <row r="246" spans="2:10" x14ac:dyDescent="0.35">
      <c r="B246" s="9">
        <v>45541</v>
      </c>
      <c r="C246" s="6">
        <v>27000</v>
      </c>
      <c r="D246" s="6">
        <v>42</v>
      </c>
      <c r="E246" s="6">
        <v>140</v>
      </c>
      <c r="G246" s="9">
        <f t="shared" si="13"/>
        <v>45541</v>
      </c>
      <c r="H246">
        <f t="shared" si="14"/>
        <v>27000</v>
      </c>
      <c r="I246">
        <f t="shared" si="15"/>
        <v>42</v>
      </c>
      <c r="J246">
        <f t="shared" si="16"/>
        <v>140</v>
      </c>
    </row>
    <row r="247" spans="2:10" x14ac:dyDescent="0.35">
      <c r="B247" s="9">
        <v>45542</v>
      </c>
      <c r="C247" s="6">
        <v>50000</v>
      </c>
      <c r="D247" s="6">
        <v>90</v>
      </c>
      <c r="E247" s="6">
        <v>250</v>
      </c>
      <c r="G247" s="9">
        <f t="shared" si="13"/>
        <v>45542</v>
      </c>
      <c r="H247">
        <f t="shared" si="14"/>
        <v>50000</v>
      </c>
      <c r="I247">
        <f t="shared" si="15"/>
        <v>90</v>
      </c>
      <c r="J247">
        <f t="shared" si="16"/>
        <v>250</v>
      </c>
    </row>
    <row r="248" spans="2:10" x14ac:dyDescent="0.35">
      <c r="B248" s="9">
        <v>45543</v>
      </c>
      <c r="C248" s="6">
        <v>31000</v>
      </c>
      <c r="D248" s="6">
        <v>55</v>
      </c>
      <c r="E248" s="6">
        <v>170</v>
      </c>
      <c r="G248" s="9">
        <f t="shared" si="13"/>
        <v>45543</v>
      </c>
      <c r="H248">
        <f t="shared" si="14"/>
        <v>31000</v>
      </c>
      <c r="I248">
        <f t="shared" si="15"/>
        <v>55</v>
      </c>
      <c r="J248">
        <f t="shared" si="16"/>
        <v>170</v>
      </c>
    </row>
    <row r="249" spans="2:10" x14ac:dyDescent="0.35">
      <c r="B249" s="9">
        <v>45544</v>
      </c>
      <c r="C249" s="6">
        <v>28000</v>
      </c>
      <c r="D249" s="6">
        <v>44</v>
      </c>
      <c r="E249" s="6">
        <v>150</v>
      </c>
      <c r="G249" s="9">
        <f t="shared" si="13"/>
        <v>45544</v>
      </c>
      <c r="H249">
        <f t="shared" si="14"/>
        <v>28000</v>
      </c>
      <c r="I249">
        <f t="shared" si="15"/>
        <v>44</v>
      </c>
      <c r="J249">
        <f t="shared" si="16"/>
        <v>150</v>
      </c>
    </row>
    <row r="250" spans="2:10" x14ac:dyDescent="0.35">
      <c r="B250" s="9">
        <v>45545</v>
      </c>
      <c r="C250" s="6">
        <v>42000</v>
      </c>
      <c r="D250" s="6">
        <v>82</v>
      </c>
      <c r="E250" s="6">
        <v>230</v>
      </c>
      <c r="G250" s="9">
        <f t="shared" si="13"/>
        <v>45545</v>
      </c>
      <c r="H250">
        <f t="shared" si="14"/>
        <v>42000</v>
      </c>
      <c r="I250">
        <f t="shared" si="15"/>
        <v>82</v>
      </c>
      <c r="J250">
        <f t="shared" si="16"/>
        <v>230</v>
      </c>
    </row>
    <row r="251" spans="2:10" x14ac:dyDescent="0.35">
      <c r="B251" s="9">
        <v>45546</v>
      </c>
      <c r="C251" s="6">
        <v>33000</v>
      </c>
      <c r="D251" s="6">
        <v>60</v>
      </c>
      <c r="E251" s="6">
        <v>180</v>
      </c>
      <c r="G251" s="9">
        <f t="shared" si="13"/>
        <v>45546</v>
      </c>
      <c r="H251">
        <f t="shared" si="14"/>
        <v>33000</v>
      </c>
      <c r="I251">
        <f t="shared" si="15"/>
        <v>60</v>
      </c>
      <c r="J251">
        <f t="shared" si="16"/>
        <v>180</v>
      </c>
    </row>
    <row r="252" spans="2:10" x14ac:dyDescent="0.35">
      <c r="B252" s="9">
        <v>45547</v>
      </c>
      <c r="C252" s="6">
        <v>37000</v>
      </c>
      <c r="D252" s="6">
        <v>68</v>
      </c>
      <c r="E252" s="6">
        <v>200</v>
      </c>
      <c r="G252" s="9">
        <f t="shared" si="13"/>
        <v>45547</v>
      </c>
      <c r="H252">
        <f t="shared" si="14"/>
        <v>37000</v>
      </c>
      <c r="I252">
        <f t="shared" si="15"/>
        <v>68</v>
      </c>
      <c r="J252">
        <f t="shared" si="16"/>
        <v>200</v>
      </c>
    </row>
    <row r="253" spans="2:10" x14ac:dyDescent="0.35">
      <c r="B253" s="9">
        <v>45548</v>
      </c>
      <c r="C253" s="6">
        <v>49000</v>
      </c>
      <c r="D253" s="6">
        <v>89</v>
      </c>
      <c r="E253" s="6">
        <v>240</v>
      </c>
      <c r="G253" s="9">
        <f t="shared" si="13"/>
        <v>45548</v>
      </c>
      <c r="H253">
        <f t="shared" si="14"/>
        <v>49000</v>
      </c>
      <c r="I253">
        <f t="shared" si="15"/>
        <v>89</v>
      </c>
      <c r="J253">
        <f t="shared" si="16"/>
        <v>240</v>
      </c>
    </row>
    <row r="254" spans="2:10" x14ac:dyDescent="0.35">
      <c r="B254" s="9">
        <v>45549</v>
      </c>
      <c r="C254" s="6">
        <v>23000</v>
      </c>
      <c r="D254" s="6">
        <v>32</v>
      </c>
      <c r="E254" s="6">
        <v>110</v>
      </c>
      <c r="G254" s="9">
        <f t="shared" si="13"/>
        <v>45549</v>
      </c>
      <c r="H254">
        <f t="shared" si="14"/>
        <v>23000</v>
      </c>
      <c r="I254">
        <f t="shared" si="15"/>
        <v>32</v>
      </c>
      <c r="J254">
        <f t="shared" si="16"/>
        <v>110</v>
      </c>
    </row>
    <row r="255" spans="2:10" x14ac:dyDescent="0.35">
      <c r="B255" s="9">
        <v>45550</v>
      </c>
      <c r="C255" s="6">
        <v>39000</v>
      </c>
      <c r="D255" s="6">
        <v>70</v>
      </c>
      <c r="E255" s="6">
        <v>210</v>
      </c>
      <c r="G255" s="9">
        <f t="shared" si="13"/>
        <v>45550</v>
      </c>
      <c r="H255">
        <f t="shared" si="14"/>
        <v>39000</v>
      </c>
      <c r="I255">
        <f t="shared" si="15"/>
        <v>70</v>
      </c>
      <c r="J255">
        <f t="shared" si="16"/>
        <v>210</v>
      </c>
    </row>
    <row r="256" spans="2:10" x14ac:dyDescent="0.35">
      <c r="B256" s="9">
        <v>45551</v>
      </c>
      <c r="C256" s="6">
        <v>30000</v>
      </c>
      <c r="D256" s="6">
        <v>50</v>
      </c>
      <c r="E256" s="6">
        <v>160</v>
      </c>
      <c r="G256" s="9">
        <f t="shared" si="13"/>
        <v>45551</v>
      </c>
      <c r="H256">
        <f t="shared" si="14"/>
        <v>30000</v>
      </c>
      <c r="I256">
        <f t="shared" si="15"/>
        <v>50</v>
      </c>
      <c r="J256">
        <f t="shared" si="16"/>
        <v>160</v>
      </c>
    </row>
    <row r="257" spans="2:10" x14ac:dyDescent="0.35">
      <c r="B257" s="9">
        <v>45552</v>
      </c>
      <c r="C257" s="6">
        <v>46000</v>
      </c>
      <c r="D257" s="6">
        <v>81</v>
      </c>
      <c r="E257" s="6">
        <v>220</v>
      </c>
      <c r="G257" s="9">
        <f t="shared" si="13"/>
        <v>45552</v>
      </c>
      <c r="H257">
        <f t="shared" si="14"/>
        <v>46000</v>
      </c>
      <c r="I257">
        <f t="shared" si="15"/>
        <v>81</v>
      </c>
      <c r="J257">
        <f t="shared" si="16"/>
        <v>220</v>
      </c>
    </row>
    <row r="258" spans="2:10" x14ac:dyDescent="0.35">
      <c r="B258" s="9">
        <v>45553</v>
      </c>
      <c r="C258" s="6">
        <v>26000</v>
      </c>
      <c r="D258" s="6">
        <v>43</v>
      </c>
      <c r="E258" s="6">
        <v>140</v>
      </c>
      <c r="G258" s="9">
        <f t="shared" si="13"/>
        <v>45553</v>
      </c>
      <c r="H258">
        <f t="shared" si="14"/>
        <v>26000</v>
      </c>
      <c r="I258">
        <f t="shared" si="15"/>
        <v>43</v>
      </c>
      <c r="J258">
        <f t="shared" si="16"/>
        <v>140</v>
      </c>
    </row>
    <row r="259" spans="2:10" x14ac:dyDescent="0.35">
      <c r="B259" s="9">
        <v>45554</v>
      </c>
      <c r="C259" s="6">
        <v>52000</v>
      </c>
      <c r="D259" s="6">
        <v>92</v>
      </c>
      <c r="E259" s="6">
        <v>260</v>
      </c>
      <c r="G259" s="9">
        <f t="shared" ref="G259:G299" si="17">B259</f>
        <v>45554</v>
      </c>
      <c r="H259">
        <f t="shared" ref="H259:H300" si="18">C259</f>
        <v>52000</v>
      </c>
      <c r="I259">
        <f t="shared" ref="I259:I300" si="19">D259</f>
        <v>92</v>
      </c>
      <c r="J259">
        <f t="shared" ref="J259:J300" si="20">E259</f>
        <v>260</v>
      </c>
    </row>
    <row r="260" spans="2:10" x14ac:dyDescent="0.35">
      <c r="B260" s="9">
        <v>45555</v>
      </c>
      <c r="C260" s="6">
        <v>24000</v>
      </c>
      <c r="D260" s="6">
        <v>33</v>
      </c>
      <c r="E260" s="6">
        <v>120</v>
      </c>
      <c r="G260" s="9">
        <f t="shared" si="17"/>
        <v>45555</v>
      </c>
      <c r="H260">
        <f t="shared" si="18"/>
        <v>24000</v>
      </c>
      <c r="I260">
        <f t="shared" si="19"/>
        <v>33</v>
      </c>
      <c r="J260">
        <f t="shared" si="20"/>
        <v>120</v>
      </c>
    </row>
    <row r="261" spans="2:10" x14ac:dyDescent="0.35">
      <c r="B261" s="9">
        <v>45556</v>
      </c>
      <c r="C261" s="6">
        <v>44000</v>
      </c>
      <c r="D261" s="6">
        <v>75</v>
      </c>
      <c r="E261" s="6">
        <v>210</v>
      </c>
      <c r="G261" s="9">
        <f t="shared" si="17"/>
        <v>45556</v>
      </c>
      <c r="H261">
        <f t="shared" si="18"/>
        <v>44000</v>
      </c>
      <c r="I261">
        <f t="shared" si="19"/>
        <v>75</v>
      </c>
      <c r="J261">
        <f t="shared" si="20"/>
        <v>210</v>
      </c>
    </row>
    <row r="262" spans="2:10" x14ac:dyDescent="0.35">
      <c r="B262" s="9">
        <v>45557</v>
      </c>
      <c r="C262" s="6">
        <v>35000</v>
      </c>
      <c r="D262" s="6">
        <v>62</v>
      </c>
      <c r="E262" s="6">
        <v>190</v>
      </c>
      <c r="G262" s="9">
        <f t="shared" si="17"/>
        <v>45557</v>
      </c>
      <c r="H262">
        <f t="shared" si="18"/>
        <v>35000</v>
      </c>
      <c r="I262">
        <f t="shared" si="19"/>
        <v>62</v>
      </c>
      <c r="J262">
        <f t="shared" si="20"/>
        <v>190</v>
      </c>
    </row>
    <row r="263" spans="2:10" x14ac:dyDescent="0.35">
      <c r="B263" s="9">
        <v>45558</v>
      </c>
      <c r="C263" s="6">
        <v>38000</v>
      </c>
      <c r="D263" s="6">
        <v>69</v>
      </c>
      <c r="E263" s="6">
        <v>200</v>
      </c>
      <c r="G263" s="9">
        <f t="shared" si="17"/>
        <v>45558</v>
      </c>
      <c r="H263">
        <f t="shared" si="18"/>
        <v>38000</v>
      </c>
      <c r="I263">
        <f t="shared" si="19"/>
        <v>69</v>
      </c>
      <c r="J263">
        <f t="shared" si="20"/>
        <v>200</v>
      </c>
    </row>
    <row r="264" spans="2:10" x14ac:dyDescent="0.35">
      <c r="B264" s="9">
        <v>45559</v>
      </c>
      <c r="C264" s="6">
        <v>47000</v>
      </c>
      <c r="D264" s="6">
        <v>83</v>
      </c>
      <c r="E264" s="6">
        <v>230</v>
      </c>
      <c r="G264" s="9">
        <f t="shared" si="17"/>
        <v>45559</v>
      </c>
      <c r="H264">
        <f t="shared" si="18"/>
        <v>47000</v>
      </c>
      <c r="I264">
        <f t="shared" si="19"/>
        <v>83</v>
      </c>
      <c r="J264">
        <f t="shared" si="20"/>
        <v>230</v>
      </c>
    </row>
    <row r="265" spans="2:10" x14ac:dyDescent="0.35">
      <c r="B265" s="9">
        <v>45560</v>
      </c>
      <c r="C265" s="6">
        <v>32000</v>
      </c>
      <c r="D265" s="6">
        <v>58</v>
      </c>
      <c r="E265" s="6">
        <v>180</v>
      </c>
      <c r="G265" s="9">
        <f t="shared" si="17"/>
        <v>45560</v>
      </c>
      <c r="H265">
        <f t="shared" si="18"/>
        <v>32000</v>
      </c>
      <c r="I265">
        <f t="shared" si="19"/>
        <v>58</v>
      </c>
      <c r="J265">
        <f t="shared" si="20"/>
        <v>180</v>
      </c>
    </row>
    <row r="266" spans="2:10" x14ac:dyDescent="0.35">
      <c r="B266" s="9">
        <v>45561</v>
      </c>
      <c r="C266" s="6">
        <v>29000</v>
      </c>
      <c r="D266" s="6">
        <v>46</v>
      </c>
      <c r="E266" s="6">
        <v>150</v>
      </c>
      <c r="G266" s="9">
        <f t="shared" si="17"/>
        <v>45561</v>
      </c>
      <c r="H266">
        <f t="shared" si="18"/>
        <v>29000</v>
      </c>
      <c r="I266">
        <f t="shared" si="19"/>
        <v>46</v>
      </c>
      <c r="J266">
        <f t="shared" si="20"/>
        <v>150</v>
      </c>
    </row>
    <row r="267" spans="2:10" x14ac:dyDescent="0.35">
      <c r="B267" s="9">
        <v>45562</v>
      </c>
      <c r="C267" s="6">
        <v>51000</v>
      </c>
      <c r="D267" s="6">
        <v>90</v>
      </c>
      <c r="E267" s="6">
        <v>250</v>
      </c>
      <c r="G267" s="9">
        <f t="shared" si="17"/>
        <v>45562</v>
      </c>
      <c r="H267">
        <f t="shared" si="18"/>
        <v>51000</v>
      </c>
      <c r="I267">
        <f t="shared" si="19"/>
        <v>90</v>
      </c>
      <c r="J267">
        <f t="shared" si="20"/>
        <v>250</v>
      </c>
    </row>
    <row r="268" spans="2:10" x14ac:dyDescent="0.35">
      <c r="B268" s="9">
        <v>45563</v>
      </c>
      <c r="C268" s="6">
        <v>40000</v>
      </c>
      <c r="D268" s="6">
        <v>72</v>
      </c>
      <c r="E268" s="6">
        <v>220</v>
      </c>
      <c r="G268" s="9">
        <f t="shared" si="17"/>
        <v>45563</v>
      </c>
      <c r="H268">
        <f t="shared" si="18"/>
        <v>40000</v>
      </c>
      <c r="I268">
        <f t="shared" si="19"/>
        <v>72</v>
      </c>
      <c r="J268">
        <f t="shared" si="20"/>
        <v>220</v>
      </c>
    </row>
    <row r="269" spans="2:10" x14ac:dyDescent="0.35">
      <c r="B269" s="9">
        <v>45564</v>
      </c>
      <c r="C269" s="6">
        <v>34000</v>
      </c>
      <c r="D269" s="6">
        <v>65</v>
      </c>
      <c r="E269" s="6">
        <v>190</v>
      </c>
      <c r="G269" s="9">
        <f t="shared" si="17"/>
        <v>45564</v>
      </c>
      <c r="H269">
        <f t="shared" si="18"/>
        <v>34000</v>
      </c>
      <c r="I269">
        <f t="shared" si="19"/>
        <v>65</v>
      </c>
      <c r="J269">
        <f t="shared" si="20"/>
        <v>190</v>
      </c>
    </row>
    <row r="270" spans="2:10" x14ac:dyDescent="0.35">
      <c r="B270" s="9">
        <v>45565</v>
      </c>
      <c r="C270" s="6">
        <v>43000</v>
      </c>
      <c r="D270" s="6">
        <v>78</v>
      </c>
      <c r="E270" s="6">
        <v>210</v>
      </c>
      <c r="G270" s="9">
        <f t="shared" si="17"/>
        <v>45565</v>
      </c>
      <c r="H270">
        <f t="shared" si="18"/>
        <v>43000</v>
      </c>
      <c r="I270">
        <f t="shared" si="19"/>
        <v>78</v>
      </c>
      <c r="J270">
        <f t="shared" si="20"/>
        <v>210</v>
      </c>
    </row>
    <row r="271" spans="2:10" x14ac:dyDescent="0.35">
      <c r="B271" s="9">
        <v>45566</v>
      </c>
      <c r="C271" s="6">
        <v>31000</v>
      </c>
      <c r="D271" s="6">
        <v>55</v>
      </c>
      <c r="E271" s="6">
        <v>160</v>
      </c>
      <c r="G271" s="9">
        <f t="shared" si="17"/>
        <v>45566</v>
      </c>
      <c r="H271">
        <f t="shared" si="18"/>
        <v>31000</v>
      </c>
      <c r="I271">
        <f t="shared" si="19"/>
        <v>55</v>
      </c>
      <c r="J271">
        <f t="shared" si="20"/>
        <v>160</v>
      </c>
    </row>
    <row r="272" spans="2:10" x14ac:dyDescent="0.35">
      <c r="B272" s="9">
        <v>45567</v>
      </c>
      <c r="C272" s="6">
        <v>27000</v>
      </c>
      <c r="D272" s="6">
        <v>40</v>
      </c>
      <c r="E272" s="6">
        <v>140</v>
      </c>
      <c r="G272" s="9">
        <f t="shared" si="17"/>
        <v>45567</v>
      </c>
      <c r="H272">
        <f t="shared" si="18"/>
        <v>27000</v>
      </c>
      <c r="I272">
        <f t="shared" si="19"/>
        <v>40</v>
      </c>
      <c r="J272">
        <f t="shared" si="20"/>
        <v>140</v>
      </c>
    </row>
    <row r="273" spans="2:10" x14ac:dyDescent="0.35">
      <c r="B273" s="9">
        <v>45568</v>
      </c>
      <c r="C273" s="6">
        <v>55000</v>
      </c>
      <c r="D273" s="6">
        <v>95</v>
      </c>
      <c r="E273" s="6">
        <v>280</v>
      </c>
      <c r="G273" s="9">
        <f t="shared" si="17"/>
        <v>45568</v>
      </c>
      <c r="H273">
        <f t="shared" si="18"/>
        <v>55000</v>
      </c>
      <c r="I273">
        <f t="shared" si="19"/>
        <v>95</v>
      </c>
      <c r="J273">
        <f t="shared" si="20"/>
        <v>280</v>
      </c>
    </row>
    <row r="274" spans="2:10" x14ac:dyDescent="0.35">
      <c r="B274" s="9">
        <v>45569</v>
      </c>
      <c r="C274" s="6">
        <v>25000</v>
      </c>
      <c r="D274" s="6">
        <v>45</v>
      </c>
      <c r="E274" s="6">
        <v>120</v>
      </c>
      <c r="G274" s="9">
        <f t="shared" si="17"/>
        <v>45569</v>
      </c>
      <c r="H274">
        <f t="shared" si="18"/>
        <v>25000</v>
      </c>
      <c r="I274">
        <f t="shared" si="19"/>
        <v>45</v>
      </c>
      <c r="J274">
        <f t="shared" si="20"/>
        <v>120</v>
      </c>
    </row>
    <row r="275" spans="2:10" x14ac:dyDescent="0.35">
      <c r="B275" s="9">
        <v>45570</v>
      </c>
      <c r="C275" s="6">
        <v>48000</v>
      </c>
      <c r="D275" s="6">
        <v>85</v>
      </c>
      <c r="E275" s="6">
        <v>240</v>
      </c>
      <c r="G275" s="9">
        <f t="shared" si="17"/>
        <v>45570</v>
      </c>
      <c r="H275">
        <f t="shared" si="18"/>
        <v>48000</v>
      </c>
      <c r="I275">
        <f t="shared" si="19"/>
        <v>85</v>
      </c>
      <c r="J275">
        <f t="shared" si="20"/>
        <v>240</v>
      </c>
    </row>
    <row r="276" spans="2:10" x14ac:dyDescent="0.35">
      <c r="B276" s="9">
        <v>45571</v>
      </c>
      <c r="C276" s="6">
        <v>30000</v>
      </c>
      <c r="D276" s="6">
        <v>50</v>
      </c>
      <c r="E276" s="6">
        <v>170</v>
      </c>
      <c r="G276" s="9">
        <f t="shared" si="17"/>
        <v>45571</v>
      </c>
      <c r="H276">
        <f t="shared" si="18"/>
        <v>30000</v>
      </c>
      <c r="I276">
        <f t="shared" si="19"/>
        <v>50</v>
      </c>
      <c r="J276">
        <f t="shared" si="20"/>
        <v>170</v>
      </c>
    </row>
    <row r="277" spans="2:10" x14ac:dyDescent="0.35">
      <c r="B277" s="9">
        <v>45572</v>
      </c>
      <c r="C277" s="6">
        <v>53000</v>
      </c>
      <c r="D277" s="6">
        <v>93</v>
      </c>
      <c r="E277" s="6">
        <v>270</v>
      </c>
      <c r="G277" s="9">
        <f t="shared" si="17"/>
        <v>45572</v>
      </c>
      <c r="H277">
        <f t="shared" si="18"/>
        <v>53000</v>
      </c>
      <c r="I277">
        <f t="shared" si="19"/>
        <v>93</v>
      </c>
      <c r="J277">
        <f t="shared" si="20"/>
        <v>270</v>
      </c>
    </row>
    <row r="278" spans="2:10" x14ac:dyDescent="0.35">
      <c r="B278" s="9">
        <v>45573</v>
      </c>
      <c r="C278" s="6">
        <v>28000</v>
      </c>
      <c r="D278" s="6">
        <v>42</v>
      </c>
      <c r="E278" s="6">
        <v>140</v>
      </c>
      <c r="G278" s="9">
        <f t="shared" si="17"/>
        <v>45573</v>
      </c>
      <c r="H278">
        <f t="shared" si="18"/>
        <v>28000</v>
      </c>
      <c r="I278">
        <f t="shared" si="19"/>
        <v>42</v>
      </c>
      <c r="J278">
        <f t="shared" si="20"/>
        <v>140</v>
      </c>
    </row>
    <row r="279" spans="2:10" x14ac:dyDescent="0.35">
      <c r="B279" s="9">
        <v>45574</v>
      </c>
      <c r="C279" s="6">
        <v>39000</v>
      </c>
      <c r="D279" s="6">
        <v>70</v>
      </c>
      <c r="E279" s="6">
        <v>210</v>
      </c>
      <c r="G279" s="9">
        <f t="shared" si="17"/>
        <v>45574</v>
      </c>
      <c r="H279">
        <f t="shared" si="18"/>
        <v>39000</v>
      </c>
      <c r="I279">
        <f t="shared" si="19"/>
        <v>70</v>
      </c>
      <c r="J279">
        <f t="shared" si="20"/>
        <v>210</v>
      </c>
    </row>
    <row r="280" spans="2:10" x14ac:dyDescent="0.35">
      <c r="B280" s="9">
        <v>45575</v>
      </c>
      <c r="C280" s="6">
        <v>37000</v>
      </c>
      <c r="D280" s="6">
        <v>68</v>
      </c>
      <c r="E280" s="6">
        <v>200</v>
      </c>
      <c r="G280" s="9">
        <f t="shared" si="17"/>
        <v>45575</v>
      </c>
      <c r="H280">
        <f t="shared" si="18"/>
        <v>37000</v>
      </c>
      <c r="I280">
        <f t="shared" si="19"/>
        <v>68</v>
      </c>
      <c r="J280">
        <f t="shared" si="20"/>
        <v>200</v>
      </c>
    </row>
    <row r="281" spans="2:10" x14ac:dyDescent="0.35">
      <c r="B281" s="9">
        <v>45576</v>
      </c>
      <c r="C281" s="6">
        <v>46000</v>
      </c>
      <c r="D281" s="6">
        <v>81</v>
      </c>
      <c r="E281" s="6">
        <v>220</v>
      </c>
      <c r="G281" s="9">
        <f t="shared" si="17"/>
        <v>45576</v>
      </c>
      <c r="H281">
        <f t="shared" si="18"/>
        <v>46000</v>
      </c>
      <c r="I281">
        <f t="shared" si="19"/>
        <v>81</v>
      </c>
      <c r="J281">
        <f t="shared" si="20"/>
        <v>220</v>
      </c>
    </row>
    <row r="282" spans="2:10" x14ac:dyDescent="0.35">
      <c r="B282" s="9">
        <v>45577</v>
      </c>
      <c r="C282" s="6">
        <v>33000</v>
      </c>
      <c r="D282" s="6">
        <v>60</v>
      </c>
      <c r="E282" s="6">
        <v>180</v>
      </c>
      <c r="G282" s="9">
        <f t="shared" si="17"/>
        <v>45577</v>
      </c>
      <c r="H282">
        <f t="shared" si="18"/>
        <v>33000</v>
      </c>
      <c r="I282">
        <f t="shared" si="19"/>
        <v>60</v>
      </c>
      <c r="J282">
        <f t="shared" si="20"/>
        <v>180</v>
      </c>
    </row>
    <row r="283" spans="2:10" x14ac:dyDescent="0.35">
      <c r="B283" s="9">
        <v>45578</v>
      </c>
      <c r="C283" s="6">
        <v>52000</v>
      </c>
      <c r="D283" s="6">
        <v>92</v>
      </c>
      <c r="E283" s="6">
        <v>260</v>
      </c>
      <c r="G283" s="9">
        <f t="shared" si="17"/>
        <v>45578</v>
      </c>
      <c r="H283">
        <f t="shared" si="18"/>
        <v>52000</v>
      </c>
      <c r="I283">
        <f t="shared" si="19"/>
        <v>92</v>
      </c>
      <c r="J283">
        <f t="shared" si="20"/>
        <v>260</v>
      </c>
    </row>
    <row r="284" spans="2:10" x14ac:dyDescent="0.35">
      <c r="B284" s="9">
        <v>45579</v>
      </c>
      <c r="C284" s="6">
        <v>29000</v>
      </c>
      <c r="D284" s="6">
        <v>44</v>
      </c>
      <c r="E284" s="6">
        <v>130</v>
      </c>
      <c r="G284" s="9">
        <f t="shared" si="17"/>
        <v>45579</v>
      </c>
      <c r="H284">
        <f t="shared" si="18"/>
        <v>29000</v>
      </c>
      <c r="I284">
        <f t="shared" si="19"/>
        <v>44</v>
      </c>
      <c r="J284">
        <f t="shared" si="20"/>
        <v>130</v>
      </c>
    </row>
    <row r="285" spans="2:10" x14ac:dyDescent="0.35">
      <c r="B285" s="9">
        <v>45580</v>
      </c>
      <c r="C285" s="6">
        <v>41000</v>
      </c>
      <c r="D285" s="6">
        <v>78</v>
      </c>
      <c r="E285" s="6">
        <v>210</v>
      </c>
      <c r="G285" s="9">
        <f t="shared" si="17"/>
        <v>45580</v>
      </c>
      <c r="H285">
        <f t="shared" si="18"/>
        <v>41000</v>
      </c>
      <c r="I285">
        <f t="shared" si="19"/>
        <v>78</v>
      </c>
      <c r="J285">
        <f t="shared" si="20"/>
        <v>210</v>
      </c>
    </row>
    <row r="286" spans="2:10" x14ac:dyDescent="0.35">
      <c r="B286" s="9">
        <v>45581</v>
      </c>
      <c r="C286" s="6">
        <v>50000</v>
      </c>
      <c r="D286" s="6">
        <v>90</v>
      </c>
      <c r="E286" s="6">
        <v>250</v>
      </c>
      <c r="G286" s="9">
        <f t="shared" si="17"/>
        <v>45581</v>
      </c>
      <c r="H286">
        <f t="shared" si="18"/>
        <v>50000</v>
      </c>
      <c r="I286">
        <f t="shared" si="19"/>
        <v>90</v>
      </c>
      <c r="J286">
        <f t="shared" si="20"/>
        <v>250</v>
      </c>
    </row>
    <row r="287" spans="2:10" x14ac:dyDescent="0.35">
      <c r="B287" s="9">
        <v>45582</v>
      </c>
      <c r="C287" s="6">
        <v>36000</v>
      </c>
      <c r="D287" s="6">
        <v>65</v>
      </c>
      <c r="E287" s="6">
        <v>190</v>
      </c>
      <c r="G287" s="9">
        <f t="shared" si="17"/>
        <v>45582</v>
      </c>
      <c r="H287">
        <f t="shared" si="18"/>
        <v>36000</v>
      </c>
      <c r="I287">
        <f t="shared" si="19"/>
        <v>65</v>
      </c>
      <c r="J287">
        <f t="shared" si="20"/>
        <v>190</v>
      </c>
    </row>
    <row r="288" spans="2:10" x14ac:dyDescent="0.35">
      <c r="B288" s="9">
        <v>45583</v>
      </c>
      <c r="C288" s="6">
        <v>24000</v>
      </c>
      <c r="D288" s="6">
        <v>33</v>
      </c>
      <c r="E288" s="6">
        <v>110</v>
      </c>
      <c r="G288" s="9">
        <f t="shared" si="17"/>
        <v>45583</v>
      </c>
      <c r="H288">
        <f t="shared" si="18"/>
        <v>24000</v>
      </c>
      <c r="I288">
        <f t="shared" si="19"/>
        <v>33</v>
      </c>
      <c r="J288">
        <f t="shared" si="20"/>
        <v>110</v>
      </c>
    </row>
    <row r="289" spans="2:10" x14ac:dyDescent="0.35">
      <c r="B289" s="9">
        <v>45584</v>
      </c>
      <c r="C289" s="6">
        <v>49000</v>
      </c>
      <c r="D289" s="6">
        <v>89</v>
      </c>
      <c r="E289" s="6">
        <v>240</v>
      </c>
      <c r="G289" s="9">
        <f t="shared" si="17"/>
        <v>45584</v>
      </c>
      <c r="H289">
        <f t="shared" si="18"/>
        <v>49000</v>
      </c>
      <c r="I289">
        <f t="shared" si="19"/>
        <v>89</v>
      </c>
      <c r="J289">
        <f t="shared" si="20"/>
        <v>240</v>
      </c>
    </row>
    <row r="290" spans="2:10" x14ac:dyDescent="0.35">
      <c r="B290" s="9">
        <v>45585</v>
      </c>
      <c r="C290" s="6">
        <v>26000</v>
      </c>
      <c r="D290" s="6">
        <v>43</v>
      </c>
      <c r="E290" s="6">
        <v>140</v>
      </c>
      <c r="G290" s="9">
        <f t="shared" si="17"/>
        <v>45585</v>
      </c>
      <c r="H290">
        <f t="shared" si="18"/>
        <v>26000</v>
      </c>
      <c r="I290">
        <f t="shared" si="19"/>
        <v>43</v>
      </c>
      <c r="J290">
        <f t="shared" si="20"/>
        <v>140</v>
      </c>
    </row>
    <row r="291" spans="2:10" x14ac:dyDescent="0.35">
      <c r="B291" s="9">
        <v>45586</v>
      </c>
      <c r="C291" s="6">
        <v>45000</v>
      </c>
      <c r="D291" s="6">
        <v>80</v>
      </c>
      <c r="E291" s="6">
        <v>220</v>
      </c>
      <c r="G291" s="9">
        <f t="shared" si="17"/>
        <v>45586</v>
      </c>
      <c r="H291">
        <f t="shared" si="18"/>
        <v>45000</v>
      </c>
      <c r="I291">
        <f t="shared" si="19"/>
        <v>80</v>
      </c>
      <c r="J291">
        <f t="shared" si="20"/>
        <v>220</v>
      </c>
    </row>
    <row r="292" spans="2:10" x14ac:dyDescent="0.35">
      <c r="B292" s="9">
        <v>45587</v>
      </c>
      <c r="C292" s="6">
        <v>40000</v>
      </c>
      <c r="D292" s="6">
        <v>72</v>
      </c>
      <c r="E292" s="6">
        <v>200</v>
      </c>
      <c r="G292" s="9">
        <f t="shared" si="17"/>
        <v>45587</v>
      </c>
      <c r="H292">
        <f t="shared" si="18"/>
        <v>40000</v>
      </c>
      <c r="I292">
        <f t="shared" si="19"/>
        <v>72</v>
      </c>
      <c r="J292">
        <f t="shared" si="20"/>
        <v>200</v>
      </c>
    </row>
    <row r="293" spans="2:10" x14ac:dyDescent="0.35">
      <c r="B293" s="9">
        <v>45588</v>
      </c>
      <c r="C293" s="6">
        <v>38000</v>
      </c>
      <c r="D293" s="6">
        <v>69</v>
      </c>
      <c r="E293" s="6">
        <v>200</v>
      </c>
      <c r="G293" s="9">
        <f t="shared" si="17"/>
        <v>45588</v>
      </c>
      <c r="H293">
        <f t="shared" si="18"/>
        <v>38000</v>
      </c>
      <c r="I293">
        <f t="shared" si="19"/>
        <v>69</v>
      </c>
      <c r="J293">
        <f t="shared" si="20"/>
        <v>200</v>
      </c>
    </row>
    <row r="294" spans="2:10" x14ac:dyDescent="0.35">
      <c r="B294" s="9">
        <v>45589</v>
      </c>
      <c r="C294" s="6">
        <v>54000</v>
      </c>
      <c r="D294" s="6">
        <v>94</v>
      </c>
      <c r="E294" s="6">
        <v>270</v>
      </c>
      <c r="G294" s="9">
        <f t="shared" si="17"/>
        <v>45589</v>
      </c>
      <c r="H294">
        <f t="shared" si="18"/>
        <v>54000</v>
      </c>
      <c r="I294">
        <f t="shared" si="19"/>
        <v>94</v>
      </c>
      <c r="J294">
        <f t="shared" si="20"/>
        <v>270</v>
      </c>
    </row>
    <row r="295" spans="2:10" x14ac:dyDescent="0.35">
      <c r="B295" s="9">
        <v>45590</v>
      </c>
      <c r="C295" s="6">
        <v>32000</v>
      </c>
      <c r="D295" s="6">
        <v>58</v>
      </c>
      <c r="E295" s="6">
        <v>180</v>
      </c>
      <c r="G295" s="9">
        <f t="shared" si="17"/>
        <v>45590</v>
      </c>
      <c r="H295">
        <f t="shared" si="18"/>
        <v>32000</v>
      </c>
      <c r="I295">
        <f t="shared" si="19"/>
        <v>58</v>
      </c>
      <c r="J295">
        <f t="shared" si="20"/>
        <v>180</v>
      </c>
    </row>
    <row r="296" spans="2:10" x14ac:dyDescent="0.35">
      <c r="B296" s="9">
        <v>45591</v>
      </c>
      <c r="C296" s="6">
        <v>31000</v>
      </c>
      <c r="D296" s="6">
        <v>56</v>
      </c>
      <c r="E296" s="6">
        <v>170</v>
      </c>
      <c r="G296" s="9">
        <f t="shared" si="17"/>
        <v>45591</v>
      </c>
      <c r="H296">
        <f t="shared" si="18"/>
        <v>31000</v>
      </c>
      <c r="I296">
        <f t="shared" si="19"/>
        <v>56</v>
      </c>
      <c r="J296">
        <f t="shared" si="20"/>
        <v>170</v>
      </c>
    </row>
    <row r="297" spans="2:10" x14ac:dyDescent="0.35">
      <c r="B297" s="9">
        <v>45592</v>
      </c>
      <c r="C297" s="6">
        <v>29000</v>
      </c>
      <c r="D297" s="6">
        <v>43</v>
      </c>
      <c r="E297" s="6">
        <v>150</v>
      </c>
      <c r="G297" s="9">
        <f t="shared" si="17"/>
        <v>45592</v>
      </c>
      <c r="H297">
        <f t="shared" si="18"/>
        <v>29000</v>
      </c>
      <c r="I297">
        <f t="shared" si="19"/>
        <v>43</v>
      </c>
      <c r="J297">
        <f t="shared" si="20"/>
        <v>150</v>
      </c>
    </row>
    <row r="298" spans="2:10" x14ac:dyDescent="0.35">
      <c r="B298" s="9">
        <v>45593</v>
      </c>
      <c r="C298" s="6">
        <v>33000</v>
      </c>
      <c r="D298" s="6">
        <v>60</v>
      </c>
      <c r="E298" s="6">
        <v>180</v>
      </c>
      <c r="G298" s="9">
        <f t="shared" si="17"/>
        <v>45593</v>
      </c>
      <c r="H298">
        <f t="shared" si="18"/>
        <v>33000</v>
      </c>
      <c r="I298">
        <f t="shared" si="19"/>
        <v>60</v>
      </c>
      <c r="J298">
        <f t="shared" si="20"/>
        <v>180</v>
      </c>
    </row>
    <row r="299" spans="2:10" x14ac:dyDescent="0.35">
      <c r="B299" s="9">
        <v>45594</v>
      </c>
      <c r="C299" s="6">
        <v>51000</v>
      </c>
      <c r="D299" s="6">
        <v>90</v>
      </c>
      <c r="E299" s="6">
        <v>250</v>
      </c>
      <c r="G299" s="9">
        <f t="shared" si="17"/>
        <v>45594</v>
      </c>
      <c r="H299">
        <f t="shared" si="18"/>
        <v>51000</v>
      </c>
      <c r="I299">
        <f t="shared" si="19"/>
        <v>90</v>
      </c>
      <c r="J299">
        <f t="shared" si="20"/>
        <v>250</v>
      </c>
    </row>
    <row r="300" spans="2:10" x14ac:dyDescent="0.35">
      <c r="B300" s="9">
        <v>45595</v>
      </c>
      <c r="C300" s="6">
        <v>27000</v>
      </c>
      <c r="D300" s="6">
        <v>40</v>
      </c>
      <c r="E300" s="6">
        <v>140</v>
      </c>
      <c r="G300" s="9">
        <f t="shared" ref="G300" si="21">B300</f>
        <v>45595</v>
      </c>
      <c r="H300">
        <f t="shared" si="18"/>
        <v>27000</v>
      </c>
      <c r="I300">
        <f t="shared" si="19"/>
        <v>40</v>
      </c>
      <c r="J300">
        <f t="shared" si="20"/>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A47B2-EC5A-4313-901A-EE0D5786A984}">
  <dimension ref="A3:E614"/>
  <sheetViews>
    <sheetView workbookViewId="0">
      <selection activeCell="K8" sqref="K8"/>
    </sheetView>
  </sheetViews>
  <sheetFormatPr defaultRowHeight="14.5" x14ac:dyDescent="0.35"/>
  <cols>
    <col min="1" max="1" width="17" bestFit="1" customWidth="1"/>
    <col min="2" max="3" width="16.81640625" bestFit="1" customWidth="1"/>
    <col min="4" max="8" width="16.54296875" bestFit="1" customWidth="1"/>
  </cols>
  <sheetData>
    <row r="3" spans="1:5" x14ac:dyDescent="0.35">
      <c r="A3" s="7" t="s">
        <v>39</v>
      </c>
      <c r="B3" t="s">
        <v>96</v>
      </c>
      <c r="D3" t="str">
        <f>A3</f>
        <v>campaign_name</v>
      </c>
      <c r="E3" t="str">
        <f>B3</f>
        <v>Sum of Total Clicks</v>
      </c>
    </row>
    <row r="4" spans="1:5" x14ac:dyDescent="0.35">
      <c r="A4" t="s">
        <v>15</v>
      </c>
      <c r="B4">
        <v>881</v>
      </c>
      <c r="D4" t="str">
        <f t="shared" ref="D4:E8" si="0">A4</f>
        <v>MH_RDH_34</v>
      </c>
      <c r="E4">
        <f t="shared" si="0"/>
        <v>881</v>
      </c>
    </row>
    <row r="5" spans="1:5" x14ac:dyDescent="0.35">
      <c r="A5" t="s">
        <v>23</v>
      </c>
      <c r="B5">
        <v>873</v>
      </c>
      <c r="D5" t="str">
        <f t="shared" si="0"/>
        <v>MH_RDH_26</v>
      </c>
      <c r="E5">
        <f t="shared" si="0"/>
        <v>873</v>
      </c>
    </row>
    <row r="6" spans="1:5" x14ac:dyDescent="0.35">
      <c r="A6" t="s">
        <v>9</v>
      </c>
      <c r="B6">
        <v>870</v>
      </c>
      <c r="D6" t="str">
        <f t="shared" si="0"/>
        <v>MH_RDH_40</v>
      </c>
      <c r="E6">
        <f t="shared" si="0"/>
        <v>870</v>
      </c>
    </row>
    <row r="7" spans="1:5" x14ac:dyDescent="0.35">
      <c r="A7" t="s">
        <v>4</v>
      </c>
      <c r="B7">
        <v>843</v>
      </c>
      <c r="D7" t="str">
        <f t="shared" si="0"/>
        <v>MH_RDH_45</v>
      </c>
      <c r="E7">
        <f t="shared" si="0"/>
        <v>843</v>
      </c>
    </row>
    <row r="8" spans="1:5" x14ac:dyDescent="0.35">
      <c r="A8" t="s">
        <v>27</v>
      </c>
      <c r="B8">
        <v>818</v>
      </c>
      <c r="D8" t="str">
        <f t="shared" si="0"/>
        <v>MH_RDH_22</v>
      </c>
      <c r="E8">
        <f t="shared" si="0"/>
        <v>818</v>
      </c>
    </row>
    <row r="9" spans="1:5" x14ac:dyDescent="0.35">
      <c r="A9" t="s">
        <v>17</v>
      </c>
      <c r="B9">
        <v>808</v>
      </c>
    </row>
    <row r="10" spans="1:5" x14ac:dyDescent="0.35">
      <c r="A10" t="s">
        <v>21</v>
      </c>
      <c r="B10">
        <v>807</v>
      </c>
    </row>
    <row r="11" spans="1:5" x14ac:dyDescent="0.35">
      <c r="A11" t="s">
        <v>7</v>
      </c>
      <c r="B11">
        <v>773</v>
      </c>
    </row>
    <row r="12" spans="1:5" x14ac:dyDescent="0.35">
      <c r="A12" t="s">
        <v>13</v>
      </c>
      <c r="B12">
        <v>762</v>
      </c>
      <c r="D12" s="6"/>
      <c r="E12" s="6"/>
    </row>
    <row r="13" spans="1:5" x14ac:dyDescent="0.35">
      <c r="A13" t="s">
        <v>25</v>
      </c>
      <c r="B13">
        <v>761</v>
      </c>
    </row>
    <row r="14" spans="1:5" x14ac:dyDescent="0.35">
      <c r="A14" t="s">
        <v>12</v>
      </c>
      <c r="B14">
        <v>756</v>
      </c>
    </row>
    <row r="15" spans="1:5" x14ac:dyDescent="0.35">
      <c r="A15" t="s">
        <v>6</v>
      </c>
      <c r="B15">
        <v>743</v>
      </c>
    </row>
    <row r="16" spans="1:5" x14ac:dyDescent="0.35">
      <c r="A16" t="s">
        <v>0</v>
      </c>
      <c r="B16">
        <v>735</v>
      </c>
    </row>
    <row r="17" spans="1:2" x14ac:dyDescent="0.35">
      <c r="A17" t="s">
        <v>11</v>
      </c>
      <c r="B17">
        <v>717</v>
      </c>
    </row>
    <row r="18" spans="1:2" x14ac:dyDescent="0.35">
      <c r="A18" t="s">
        <v>1</v>
      </c>
      <c r="B18">
        <v>700</v>
      </c>
    </row>
    <row r="19" spans="1:2" x14ac:dyDescent="0.35">
      <c r="A19" t="s">
        <v>18</v>
      </c>
      <c r="B19">
        <v>686</v>
      </c>
    </row>
    <row r="20" spans="1:2" x14ac:dyDescent="0.35">
      <c r="A20" t="s">
        <v>24</v>
      </c>
      <c r="B20">
        <v>677</v>
      </c>
    </row>
    <row r="21" spans="1:2" x14ac:dyDescent="0.35">
      <c r="A21" t="s">
        <v>19</v>
      </c>
      <c r="B21">
        <v>675</v>
      </c>
    </row>
    <row r="22" spans="1:2" x14ac:dyDescent="0.35">
      <c r="A22" t="s">
        <v>5</v>
      </c>
      <c r="B22">
        <v>668</v>
      </c>
    </row>
    <row r="23" spans="1:2" x14ac:dyDescent="0.35">
      <c r="A23" t="s">
        <v>3</v>
      </c>
      <c r="B23">
        <v>597</v>
      </c>
    </row>
    <row r="24" spans="1:2" x14ac:dyDescent="0.35">
      <c r="A24" t="s">
        <v>28</v>
      </c>
      <c r="B24">
        <v>578</v>
      </c>
    </row>
    <row r="25" spans="1:2" x14ac:dyDescent="0.35">
      <c r="A25" t="s">
        <v>2</v>
      </c>
      <c r="B25">
        <v>570</v>
      </c>
    </row>
    <row r="26" spans="1:2" x14ac:dyDescent="0.35">
      <c r="A26" t="s">
        <v>16</v>
      </c>
      <c r="B26">
        <v>564</v>
      </c>
    </row>
    <row r="27" spans="1:2" x14ac:dyDescent="0.35">
      <c r="A27" t="s">
        <v>20</v>
      </c>
      <c r="B27">
        <v>547</v>
      </c>
    </row>
    <row r="28" spans="1:2" x14ac:dyDescent="0.35">
      <c r="A28" t="s">
        <v>29</v>
      </c>
      <c r="B28">
        <v>503</v>
      </c>
    </row>
    <row r="29" spans="1:2" x14ac:dyDescent="0.35">
      <c r="A29" t="s">
        <v>8</v>
      </c>
      <c r="B29">
        <v>468</v>
      </c>
    </row>
    <row r="30" spans="1:2" x14ac:dyDescent="0.35">
      <c r="A30" t="s">
        <v>14</v>
      </c>
      <c r="B30">
        <v>468</v>
      </c>
    </row>
    <row r="31" spans="1:2" x14ac:dyDescent="0.35">
      <c r="A31" t="s">
        <v>26</v>
      </c>
      <c r="B31">
        <v>433</v>
      </c>
    </row>
    <row r="32" spans="1:2" x14ac:dyDescent="0.35">
      <c r="A32" t="s">
        <v>22</v>
      </c>
      <c r="B32">
        <v>387</v>
      </c>
    </row>
    <row r="33" spans="1:2" x14ac:dyDescent="0.35">
      <c r="A33" t="s">
        <v>10</v>
      </c>
      <c r="B33">
        <v>350</v>
      </c>
    </row>
    <row r="317" spans="1:1" x14ac:dyDescent="0.35">
      <c r="A317" s="9"/>
    </row>
    <row r="318" spans="1:1" x14ac:dyDescent="0.35">
      <c r="A318" s="9"/>
    </row>
    <row r="319" spans="1:1" x14ac:dyDescent="0.35">
      <c r="A319" s="9"/>
    </row>
    <row r="320" spans="1:1" x14ac:dyDescent="0.35">
      <c r="A320" s="9"/>
    </row>
    <row r="321" spans="1:1" x14ac:dyDescent="0.35">
      <c r="A321" s="9"/>
    </row>
    <row r="322" spans="1:1" x14ac:dyDescent="0.35">
      <c r="A322" s="9"/>
    </row>
    <row r="323" spans="1:1" x14ac:dyDescent="0.35">
      <c r="A323" s="9"/>
    </row>
    <row r="324" spans="1:1" x14ac:dyDescent="0.35">
      <c r="A324" s="9"/>
    </row>
    <row r="325" spans="1:1" x14ac:dyDescent="0.35">
      <c r="A325" s="9"/>
    </row>
    <row r="326" spans="1:1" x14ac:dyDescent="0.35">
      <c r="A326" s="9"/>
    </row>
    <row r="327" spans="1:1" x14ac:dyDescent="0.35">
      <c r="A327" s="9"/>
    </row>
    <row r="328" spans="1:1" x14ac:dyDescent="0.35">
      <c r="A328" s="9"/>
    </row>
    <row r="329" spans="1:1" x14ac:dyDescent="0.35">
      <c r="A329" s="9"/>
    </row>
    <row r="330" spans="1:1" x14ac:dyDescent="0.35">
      <c r="A330" s="9"/>
    </row>
    <row r="331" spans="1:1" x14ac:dyDescent="0.35">
      <c r="A331" s="9"/>
    </row>
    <row r="332" spans="1:1" x14ac:dyDescent="0.35">
      <c r="A332" s="9"/>
    </row>
    <row r="333" spans="1:1" x14ac:dyDescent="0.35">
      <c r="A333" s="9"/>
    </row>
    <row r="334" spans="1:1" x14ac:dyDescent="0.35">
      <c r="A334" s="9"/>
    </row>
    <row r="335" spans="1:1" x14ac:dyDescent="0.35">
      <c r="A335" s="9"/>
    </row>
    <row r="336" spans="1:1" x14ac:dyDescent="0.35">
      <c r="A336" s="9"/>
    </row>
    <row r="337" spans="1:1" x14ac:dyDescent="0.35">
      <c r="A337" s="9"/>
    </row>
    <row r="338" spans="1:1" x14ac:dyDescent="0.35">
      <c r="A338" s="9"/>
    </row>
    <row r="339" spans="1:1" x14ac:dyDescent="0.35">
      <c r="A339" s="9"/>
    </row>
    <row r="340" spans="1:1" x14ac:dyDescent="0.35">
      <c r="A340" s="9"/>
    </row>
    <row r="341" spans="1:1" x14ac:dyDescent="0.35">
      <c r="A341" s="9"/>
    </row>
    <row r="342" spans="1:1" x14ac:dyDescent="0.35">
      <c r="A342" s="9"/>
    </row>
    <row r="343" spans="1:1" x14ac:dyDescent="0.35">
      <c r="A343" s="9"/>
    </row>
    <row r="344" spans="1:1" x14ac:dyDescent="0.35">
      <c r="A344" s="9"/>
    </row>
    <row r="345" spans="1:1" x14ac:dyDescent="0.35">
      <c r="A345" s="9"/>
    </row>
    <row r="346" spans="1:1" x14ac:dyDescent="0.35">
      <c r="A346" s="9"/>
    </row>
    <row r="347" spans="1:1" x14ac:dyDescent="0.35">
      <c r="A347" s="9"/>
    </row>
    <row r="348" spans="1:1" x14ac:dyDescent="0.35">
      <c r="A348" s="9"/>
    </row>
    <row r="349" spans="1:1" x14ac:dyDescent="0.35">
      <c r="A349" s="9"/>
    </row>
    <row r="350" spans="1:1" x14ac:dyDescent="0.35">
      <c r="A350" s="9"/>
    </row>
    <row r="351" spans="1:1" x14ac:dyDescent="0.35">
      <c r="A351" s="9"/>
    </row>
    <row r="352" spans="1:1" x14ac:dyDescent="0.35">
      <c r="A352" s="9"/>
    </row>
    <row r="353" spans="1:1" x14ac:dyDescent="0.35">
      <c r="A353" s="9"/>
    </row>
    <row r="354" spans="1:1" x14ac:dyDescent="0.35">
      <c r="A354" s="9"/>
    </row>
    <row r="355" spans="1:1" x14ac:dyDescent="0.35">
      <c r="A355" s="9"/>
    </row>
    <row r="356" spans="1:1" x14ac:dyDescent="0.35">
      <c r="A356" s="9"/>
    </row>
    <row r="357" spans="1:1" x14ac:dyDescent="0.35">
      <c r="A357" s="9"/>
    </row>
    <row r="358" spans="1:1" x14ac:dyDescent="0.35">
      <c r="A358" s="9"/>
    </row>
    <row r="359" spans="1:1" x14ac:dyDescent="0.35">
      <c r="A359" s="9"/>
    </row>
    <row r="360" spans="1:1" x14ac:dyDescent="0.35">
      <c r="A360" s="9"/>
    </row>
    <row r="361" spans="1:1" x14ac:dyDescent="0.35">
      <c r="A361" s="9"/>
    </row>
    <row r="362" spans="1:1" x14ac:dyDescent="0.35">
      <c r="A362" s="9"/>
    </row>
    <row r="363" spans="1:1" x14ac:dyDescent="0.35">
      <c r="A363" s="9"/>
    </row>
    <row r="364" spans="1:1" x14ac:dyDescent="0.35">
      <c r="A364" s="9"/>
    </row>
    <row r="365" spans="1:1" x14ac:dyDescent="0.35">
      <c r="A365" s="9"/>
    </row>
    <row r="366" spans="1:1" x14ac:dyDescent="0.35">
      <c r="A366" s="9"/>
    </row>
    <row r="367" spans="1:1" x14ac:dyDescent="0.35">
      <c r="A367" s="9"/>
    </row>
    <row r="368" spans="1:1" x14ac:dyDescent="0.35">
      <c r="A368" s="9"/>
    </row>
    <row r="369" spans="1:1" x14ac:dyDescent="0.35">
      <c r="A369" s="9"/>
    </row>
    <row r="370" spans="1:1" x14ac:dyDescent="0.35">
      <c r="A370" s="9"/>
    </row>
    <row r="371" spans="1:1" x14ac:dyDescent="0.35">
      <c r="A371" s="9"/>
    </row>
    <row r="372" spans="1:1" x14ac:dyDescent="0.35">
      <c r="A372" s="9"/>
    </row>
    <row r="373" spans="1:1" x14ac:dyDescent="0.35">
      <c r="A373" s="9"/>
    </row>
    <row r="374" spans="1:1" x14ac:dyDescent="0.35">
      <c r="A374" s="9"/>
    </row>
    <row r="375" spans="1:1" x14ac:dyDescent="0.35">
      <c r="A375" s="9"/>
    </row>
    <row r="376" spans="1:1" x14ac:dyDescent="0.35">
      <c r="A376" s="9"/>
    </row>
    <row r="377" spans="1:1" x14ac:dyDescent="0.35">
      <c r="A377" s="9"/>
    </row>
    <row r="378" spans="1:1" x14ac:dyDescent="0.35">
      <c r="A378" s="9"/>
    </row>
    <row r="379" spans="1:1" x14ac:dyDescent="0.35">
      <c r="A379" s="9"/>
    </row>
    <row r="380" spans="1:1" x14ac:dyDescent="0.35">
      <c r="A380" s="9"/>
    </row>
    <row r="381" spans="1:1" x14ac:dyDescent="0.35">
      <c r="A381" s="9"/>
    </row>
    <row r="382" spans="1:1" x14ac:dyDescent="0.35">
      <c r="A382" s="9"/>
    </row>
    <row r="383" spans="1:1" x14ac:dyDescent="0.35">
      <c r="A383" s="9"/>
    </row>
    <row r="384" spans="1:1" x14ac:dyDescent="0.35">
      <c r="A384" s="9"/>
    </row>
    <row r="385" spans="1:1" x14ac:dyDescent="0.35">
      <c r="A385" s="9"/>
    </row>
    <row r="386" spans="1:1" x14ac:dyDescent="0.35">
      <c r="A386" s="9"/>
    </row>
    <row r="387" spans="1:1" x14ac:dyDescent="0.35">
      <c r="A387" s="9"/>
    </row>
    <row r="388" spans="1:1" x14ac:dyDescent="0.35">
      <c r="A388" s="9"/>
    </row>
    <row r="389" spans="1:1" x14ac:dyDescent="0.35">
      <c r="A389" s="9"/>
    </row>
    <row r="390" spans="1:1" x14ac:dyDescent="0.35">
      <c r="A390" s="9"/>
    </row>
    <row r="391" spans="1:1" x14ac:dyDescent="0.35">
      <c r="A391" s="9"/>
    </row>
    <row r="392" spans="1:1" x14ac:dyDescent="0.35">
      <c r="A392" s="9"/>
    </row>
    <row r="393" spans="1:1" x14ac:dyDescent="0.35">
      <c r="A393" s="9"/>
    </row>
    <row r="394" spans="1:1" x14ac:dyDescent="0.35">
      <c r="A394" s="9"/>
    </row>
    <row r="395" spans="1:1" x14ac:dyDescent="0.35">
      <c r="A395" s="9"/>
    </row>
    <row r="396" spans="1:1" x14ac:dyDescent="0.35">
      <c r="A396" s="9"/>
    </row>
    <row r="397" spans="1:1" x14ac:dyDescent="0.35">
      <c r="A397" s="9"/>
    </row>
    <row r="398" spans="1:1" x14ac:dyDescent="0.35">
      <c r="A398" s="9"/>
    </row>
    <row r="399" spans="1:1" x14ac:dyDescent="0.35">
      <c r="A399" s="9"/>
    </row>
    <row r="400" spans="1:1" x14ac:dyDescent="0.35">
      <c r="A400" s="9"/>
    </row>
    <row r="401" spans="1:1" x14ac:dyDescent="0.35">
      <c r="A401" s="9"/>
    </row>
    <row r="402" spans="1:1" x14ac:dyDescent="0.35">
      <c r="A402" s="9"/>
    </row>
    <row r="403" spans="1:1" x14ac:dyDescent="0.35">
      <c r="A403" s="9"/>
    </row>
    <row r="404" spans="1:1" x14ac:dyDescent="0.35">
      <c r="A404" s="9"/>
    </row>
    <row r="405" spans="1:1" x14ac:dyDescent="0.35">
      <c r="A405" s="9"/>
    </row>
    <row r="406" spans="1:1" x14ac:dyDescent="0.35">
      <c r="A406" s="9"/>
    </row>
    <row r="407" spans="1:1" x14ac:dyDescent="0.35">
      <c r="A407" s="9"/>
    </row>
    <row r="408" spans="1:1" x14ac:dyDescent="0.35">
      <c r="A408" s="9"/>
    </row>
    <row r="409" spans="1:1" x14ac:dyDescent="0.35">
      <c r="A409" s="9"/>
    </row>
    <row r="410" spans="1:1" x14ac:dyDescent="0.35">
      <c r="A410" s="9"/>
    </row>
    <row r="411" spans="1:1" x14ac:dyDescent="0.35">
      <c r="A411" s="9"/>
    </row>
    <row r="412" spans="1:1" x14ac:dyDescent="0.35">
      <c r="A412" s="9"/>
    </row>
    <row r="413" spans="1:1" x14ac:dyDescent="0.35">
      <c r="A413" s="9"/>
    </row>
    <row r="414" spans="1:1" x14ac:dyDescent="0.35">
      <c r="A414" s="9"/>
    </row>
    <row r="415" spans="1:1" x14ac:dyDescent="0.35">
      <c r="A415" s="9"/>
    </row>
    <row r="416" spans="1:1" x14ac:dyDescent="0.35">
      <c r="A416" s="9"/>
    </row>
    <row r="417" spans="1:1" x14ac:dyDescent="0.35">
      <c r="A417" s="9"/>
    </row>
    <row r="418" spans="1:1" x14ac:dyDescent="0.35">
      <c r="A418" s="9"/>
    </row>
    <row r="419" spans="1:1" x14ac:dyDescent="0.35">
      <c r="A419" s="9"/>
    </row>
    <row r="420" spans="1:1" x14ac:dyDescent="0.35">
      <c r="A420" s="9"/>
    </row>
    <row r="421" spans="1:1" x14ac:dyDescent="0.35">
      <c r="A421" s="9"/>
    </row>
    <row r="422" spans="1:1" x14ac:dyDescent="0.35">
      <c r="A422" s="9"/>
    </row>
    <row r="423" spans="1:1" x14ac:dyDescent="0.35">
      <c r="A423" s="9"/>
    </row>
    <row r="424" spans="1:1" x14ac:dyDescent="0.35">
      <c r="A424" s="9"/>
    </row>
    <row r="425" spans="1:1" x14ac:dyDescent="0.35">
      <c r="A425" s="9"/>
    </row>
    <row r="426" spans="1:1" x14ac:dyDescent="0.35">
      <c r="A426" s="9"/>
    </row>
    <row r="427" spans="1:1" x14ac:dyDescent="0.35">
      <c r="A427" s="9"/>
    </row>
    <row r="428" spans="1:1" x14ac:dyDescent="0.35">
      <c r="A428" s="9"/>
    </row>
    <row r="429" spans="1:1" x14ac:dyDescent="0.35">
      <c r="A429" s="9"/>
    </row>
    <row r="430" spans="1:1" x14ac:dyDescent="0.35">
      <c r="A430" s="9"/>
    </row>
    <row r="431" spans="1:1" x14ac:dyDescent="0.35">
      <c r="A431" s="9"/>
    </row>
    <row r="432" spans="1:1" x14ac:dyDescent="0.35">
      <c r="A432" s="9"/>
    </row>
    <row r="433" spans="1:1" x14ac:dyDescent="0.35">
      <c r="A433" s="9"/>
    </row>
    <row r="434" spans="1:1" x14ac:dyDescent="0.35">
      <c r="A434" s="9"/>
    </row>
    <row r="435" spans="1:1" x14ac:dyDescent="0.35">
      <c r="A435" s="9"/>
    </row>
    <row r="436" spans="1:1" x14ac:dyDescent="0.35">
      <c r="A436" s="9"/>
    </row>
    <row r="437" spans="1:1" x14ac:dyDescent="0.35">
      <c r="A437" s="9"/>
    </row>
    <row r="438" spans="1:1" x14ac:dyDescent="0.35">
      <c r="A438" s="9"/>
    </row>
    <row r="439" spans="1:1" x14ac:dyDescent="0.35">
      <c r="A439" s="9"/>
    </row>
    <row r="440" spans="1:1" x14ac:dyDescent="0.35">
      <c r="A440" s="9"/>
    </row>
    <row r="441" spans="1:1" x14ac:dyDescent="0.35">
      <c r="A441" s="9"/>
    </row>
    <row r="442" spans="1:1" x14ac:dyDescent="0.35">
      <c r="A442" s="9"/>
    </row>
    <row r="443" spans="1:1" x14ac:dyDescent="0.35">
      <c r="A443" s="9"/>
    </row>
    <row r="444" spans="1:1" x14ac:dyDescent="0.35">
      <c r="A444" s="9"/>
    </row>
    <row r="445" spans="1:1" x14ac:dyDescent="0.35">
      <c r="A445" s="9"/>
    </row>
    <row r="446" spans="1:1" x14ac:dyDescent="0.35">
      <c r="A446" s="9"/>
    </row>
    <row r="447" spans="1:1" x14ac:dyDescent="0.35">
      <c r="A447" s="9"/>
    </row>
    <row r="448" spans="1:1" x14ac:dyDescent="0.35">
      <c r="A448" s="9"/>
    </row>
    <row r="449" spans="1:1" x14ac:dyDescent="0.35">
      <c r="A449" s="9"/>
    </row>
    <row r="450" spans="1:1" x14ac:dyDescent="0.35">
      <c r="A450" s="9"/>
    </row>
    <row r="451" spans="1:1" x14ac:dyDescent="0.35">
      <c r="A451" s="9"/>
    </row>
    <row r="452" spans="1:1" x14ac:dyDescent="0.35">
      <c r="A452" s="9"/>
    </row>
    <row r="453" spans="1:1" x14ac:dyDescent="0.35">
      <c r="A453" s="9"/>
    </row>
    <row r="454" spans="1:1" x14ac:dyDescent="0.35">
      <c r="A454" s="9"/>
    </row>
    <row r="455" spans="1:1" x14ac:dyDescent="0.35">
      <c r="A455" s="9"/>
    </row>
    <row r="456" spans="1:1" x14ac:dyDescent="0.35">
      <c r="A456" s="9"/>
    </row>
    <row r="457" spans="1:1" x14ac:dyDescent="0.35">
      <c r="A457" s="9"/>
    </row>
    <row r="458" spans="1:1" x14ac:dyDescent="0.35">
      <c r="A458" s="9"/>
    </row>
    <row r="459" spans="1:1" x14ac:dyDescent="0.35">
      <c r="A459" s="9"/>
    </row>
    <row r="460" spans="1:1" x14ac:dyDescent="0.35">
      <c r="A460" s="9"/>
    </row>
    <row r="461" spans="1:1" x14ac:dyDescent="0.35">
      <c r="A461" s="9"/>
    </row>
    <row r="462" spans="1:1" x14ac:dyDescent="0.35">
      <c r="A462" s="9"/>
    </row>
    <row r="463" spans="1:1" x14ac:dyDescent="0.35">
      <c r="A463" s="9"/>
    </row>
    <row r="464" spans="1:1" x14ac:dyDescent="0.35">
      <c r="A464" s="9"/>
    </row>
    <row r="465" spans="1:1" x14ac:dyDescent="0.35">
      <c r="A465" s="9"/>
    </row>
    <row r="466" spans="1:1" x14ac:dyDescent="0.35">
      <c r="A466" s="9"/>
    </row>
    <row r="467" spans="1:1" x14ac:dyDescent="0.35">
      <c r="A467" s="9"/>
    </row>
    <row r="468" spans="1:1" x14ac:dyDescent="0.35">
      <c r="A468" s="9"/>
    </row>
    <row r="469" spans="1:1" x14ac:dyDescent="0.35">
      <c r="A469" s="9"/>
    </row>
    <row r="470" spans="1:1" x14ac:dyDescent="0.35">
      <c r="A470" s="9"/>
    </row>
    <row r="471" spans="1:1" x14ac:dyDescent="0.35">
      <c r="A471" s="9"/>
    </row>
    <row r="472" spans="1:1" x14ac:dyDescent="0.35">
      <c r="A472" s="9"/>
    </row>
    <row r="473" spans="1:1" x14ac:dyDescent="0.35">
      <c r="A473" s="9"/>
    </row>
    <row r="474" spans="1:1" x14ac:dyDescent="0.35">
      <c r="A474" s="9"/>
    </row>
    <row r="475" spans="1:1" x14ac:dyDescent="0.35">
      <c r="A475" s="9"/>
    </row>
    <row r="476" spans="1:1" x14ac:dyDescent="0.35">
      <c r="A476" s="9"/>
    </row>
    <row r="477" spans="1:1" x14ac:dyDescent="0.35">
      <c r="A477" s="9"/>
    </row>
    <row r="478" spans="1:1" x14ac:dyDescent="0.35">
      <c r="A478" s="9"/>
    </row>
    <row r="479" spans="1:1" x14ac:dyDescent="0.35">
      <c r="A479" s="9"/>
    </row>
    <row r="480" spans="1:1" x14ac:dyDescent="0.35">
      <c r="A480" s="9"/>
    </row>
    <row r="481" spans="1:1" x14ac:dyDescent="0.35">
      <c r="A481" s="9"/>
    </row>
    <row r="482" spans="1:1" x14ac:dyDescent="0.35">
      <c r="A482" s="9"/>
    </row>
    <row r="483" spans="1:1" x14ac:dyDescent="0.35">
      <c r="A483" s="9"/>
    </row>
    <row r="484" spans="1:1" x14ac:dyDescent="0.35">
      <c r="A484" s="9"/>
    </row>
    <row r="485" spans="1:1" x14ac:dyDescent="0.35">
      <c r="A485" s="9"/>
    </row>
    <row r="486" spans="1:1" x14ac:dyDescent="0.35">
      <c r="A486" s="9"/>
    </row>
    <row r="487" spans="1:1" x14ac:dyDescent="0.35">
      <c r="A487" s="9"/>
    </row>
    <row r="488" spans="1:1" x14ac:dyDescent="0.35">
      <c r="A488" s="9"/>
    </row>
    <row r="489" spans="1:1" x14ac:dyDescent="0.35">
      <c r="A489" s="9"/>
    </row>
    <row r="490" spans="1:1" x14ac:dyDescent="0.35">
      <c r="A490" s="9"/>
    </row>
    <row r="491" spans="1:1" x14ac:dyDescent="0.35">
      <c r="A491" s="9"/>
    </row>
    <row r="492" spans="1:1" x14ac:dyDescent="0.35">
      <c r="A492" s="9"/>
    </row>
    <row r="493" spans="1:1" x14ac:dyDescent="0.35">
      <c r="A493" s="9"/>
    </row>
    <row r="494" spans="1:1" x14ac:dyDescent="0.35">
      <c r="A494" s="9"/>
    </row>
    <row r="495" spans="1:1" x14ac:dyDescent="0.35">
      <c r="A495" s="9"/>
    </row>
    <row r="496" spans="1:1" x14ac:dyDescent="0.35">
      <c r="A496" s="9"/>
    </row>
    <row r="497" spans="1:1" x14ac:dyDescent="0.35">
      <c r="A497" s="9"/>
    </row>
    <row r="498" spans="1:1" x14ac:dyDescent="0.35">
      <c r="A498" s="9"/>
    </row>
    <row r="499" spans="1:1" x14ac:dyDescent="0.35">
      <c r="A499" s="9"/>
    </row>
    <row r="500" spans="1:1" x14ac:dyDescent="0.35">
      <c r="A500" s="9"/>
    </row>
    <row r="501" spans="1:1" x14ac:dyDescent="0.35">
      <c r="A501" s="9"/>
    </row>
    <row r="502" spans="1:1" x14ac:dyDescent="0.35">
      <c r="A502" s="9"/>
    </row>
    <row r="503" spans="1:1" x14ac:dyDescent="0.35">
      <c r="A503" s="9"/>
    </row>
    <row r="504" spans="1:1" x14ac:dyDescent="0.35">
      <c r="A504" s="9"/>
    </row>
    <row r="505" spans="1:1" x14ac:dyDescent="0.35">
      <c r="A505" s="9"/>
    </row>
    <row r="506" spans="1:1" x14ac:dyDescent="0.35">
      <c r="A506" s="9"/>
    </row>
    <row r="507" spans="1:1" x14ac:dyDescent="0.35">
      <c r="A507" s="9"/>
    </row>
    <row r="508" spans="1:1" x14ac:dyDescent="0.35">
      <c r="A508" s="9"/>
    </row>
    <row r="509" spans="1:1" x14ac:dyDescent="0.35">
      <c r="A509" s="9"/>
    </row>
    <row r="510" spans="1:1" x14ac:dyDescent="0.35">
      <c r="A510" s="9"/>
    </row>
    <row r="511" spans="1:1" x14ac:dyDescent="0.35">
      <c r="A511" s="9"/>
    </row>
    <row r="512" spans="1:1" x14ac:dyDescent="0.35">
      <c r="A512" s="9"/>
    </row>
    <row r="513" spans="1:1" x14ac:dyDescent="0.35">
      <c r="A513" s="9"/>
    </row>
    <row r="514" spans="1:1" x14ac:dyDescent="0.35">
      <c r="A514" s="9"/>
    </row>
    <row r="515" spans="1:1" x14ac:dyDescent="0.35">
      <c r="A515" s="9"/>
    </row>
    <row r="516" spans="1:1" x14ac:dyDescent="0.35">
      <c r="A516" s="9"/>
    </row>
    <row r="517" spans="1:1" x14ac:dyDescent="0.35">
      <c r="A517" s="9"/>
    </row>
    <row r="518" spans="1:1" x14ac:dyDescent="0.35">
      <c r="A518" s="9"/>
    </row>
    <row r="519" spans="1:1" x14ac:dyDescent="0.35">
      <c r="A519" s="9"/>
    </row>
    <row r="520" spans="1:1" x14ac:dyDescent="0.35">
      <c r="A520" s="9"/>
    </row>
    <row r="521" spans="1:1" x14ac:dyDescent="0.35">
      <c r="A521" s="9"/>
    </row>
    <row r="522" spans="1:1" x14ac:dyDescent="0.35">
      <c r="A522" s="9"/>
    </row>
    <row r="523" spans="1:1" x14ac:dyDescent="0.35">
      <c r="A523" s="9"/>
    </row>
    <row r="524" spans="1:1" x14ac:dyDescent="0.35">
      <c r="A524" s="9"/>
    </row>
    <row r="525" spans="1:1" x14ac:dyDescent="0.35">
      <c r="A525" s="9"/>
    </row>
    <row r="526" spans="1:1" x14ac:dyDescent="0.35">
      <c r="A526" s="9"/>
    </row>
    <row r="527" spans="1:1" x14ac:dyDescent="0.35">
      <c r="A527" s="9"/>
    </row>
    <row r="528" spans="1:1" x14ac:dyDescent="0.35">
      <c r="A528" s="9"/>
    </row>
    <row r="529" spans="1:1" x14ac:dyDescent="0.35">
      <c r="A529" s="9"/>
    </row>
    <row r="530" spans="1:1" x14ac:dyDescent="0.35">
      <c r="A530" s="9"/>
    </row>
    <row r="531" spans="1:1" x14ac:dyDescent="0.35">
      <c r="A531" s="9"/>
    </row>
    <row r="532" spans="1:1" x14ac:dyDescent="0.35">
      <c r="A532" s="9"/>
    </row>
    <row r="533" spans="1:1" x14ac:dyDescent="0.35">
      <c r="A533" s="9"/>
    </row>
    <row r="534" spans="1:1" x14ac:dyDescent="0.35">
      <c r="A534" s="9"/>
    </row>
    <row r="535" spans="1:1" x14ac:dyDescent="0.35">
      <c r="A535" s="9"/>
    </row>
    <row r="536" spans="1:1" x14ac:dyDescent="0.35">
      <c r="A536" s="9"/>
    </row>
    <row r="537" spans="1:1" x14ac:dyDescent="0.35">
      <c r="A537" s="9"/>
    </row>
    <row r="538" spans="1:1" x14ac:dyDescent="0.35">
      <c r="A538" s="9"/>
    </row>
    <row r="539" spans="1:1" x14ac:dyDescent="0.35">
      <c r="A539" s="9"/>
    </row>
    <row r="540" spans="1:1" x14ac:dyDescent="0.35">
      <c r="A540" s="9"/>
    </row>
    <row r="541" spans="1:1" x14ac:dyDescent="0.35">
      <c r="A541" s="9"/>
    </row>
    <row r="542" spans="1:1" x14ac:dyDescent="0.35">
      <c r="A542" s="9"/>
    </row>
    <row r="543" spans="1:1" x14ac:dyDescent="0.35">
      <c r="A543" s="9"/>
    </row>
    <row r="544" spans="1:1" x14ac:dyDescent="0.35">
      <c r="A544" s="9"/>
    </row>
    <row r="545" spans="1:1" x14ac:dyDescent="0.35">
      <c r="A545" s="9"/>
    </row>
    <row r="546" spans="1:1" x14ac:dyDescent="0.35">
      <c r="A546" s="9"/>
    </row>
    <row r="547" spans="1:1" x14ac:dyDescent="0.35">
      <c r="A547" s="9"/>
    </row>
    <row r="548" spans="1:1" x14ac:dyDescent="0.35">
      <c r="A548" s="9"/>
    </row>
    <row r="549" spans="1:1" x14ac:dyDescent="0.35">
      <c r="A549" s="9"/>
    </row>
    <row r="550" spans="1:1" x14ac:dyDescent="0.35">
      <c r="A550" s="9"/>
    </row>
    <row r="551" spans="1:1" x14ac:dyDescent="0.35">
      <c r="A551" s="9"/>
    </row>
    <row r="552" spans="1:1" x14ac:dyDescent="0.35">
      <c r="A552" s="9"/>
    </row>
    <row r="553" spans="1:1" x14ac:dyDescent="0.35">
      <c r="A553" s="9"/>
    </row>
    <row r="554" spans="1:1" x14ac:dyDescent="0.35">
      <c r="A554" s="9"/>
    </row>
    <row r="555" spans="1:1" x14ac:dyDescent="0.35">
      <c r="A555" s="9"/>
    </row>
    <row r="556" spans="1:1" x14ac:dyDescent="0.35">
      <c r="A556" s="9"/>
    </row>
    <row r="557" spans="1:1" x14ac:dyDescent="0.35">
      <c r="A557" s="9"/>
    </row>
    <row r="558" spans="1:1" x14ac:dyDescent="0.35">
      <c r="A558" s="9"/>
    </row>
    <row r="559" spans="1:1" x14ac:dyDescent="0.35">
      <c r="A559" s="9"/>
    </row>
    <row r="560" spans="1:1" x14ac:dyDescent="0.35">
      <c r="A560" s="9"/>
    </row>
    <row r="561" spans="1:1" x14ac:dyDescent="0.35">
      <c r="A561" s="9"/>
    </row>
    <row r="562" spans="1:1" x14ac:dyDescent="0.35">
      <c r="A562" s="9"/>
    </row>
    <row r="563" spans="1:1" x14ac:dyDescent="0.35">
      <c r="A563" s="9"/>
    </row>
    <row r="564" spans="1:1" x14ac:dyDescent="0.35">
      <c r="A564" s="9"/>
    </row>
    <row r="565" spans="1:1" x14ac:dyDescent="0.35">
      <c r="A565" s="9"/>
    </row>
    <row r="566" spans="1:1" x14ac:dyDescent="0.35">
      <c r="A566" s="9"/>
    </row>
    <row r="567" spans="1:1" x14ac:dyDescent="0.35">
      <c r="A567" s="9"/>
    </row>
    <row r="568" spans="1:1" x14ac:dyDescent="0.35">
      <c r="A568" s="9"/>
    </row>
    <row r="569" spans="1:1" x14ac:dyDescent="0.35">
      <c r="A569" s="9"/>
    </row>
    <row r="570" spans="1:1" x14ac:dyDescent="0.35">
      <c r="A570" s="9"/>
    </row>
    <row r="571" spans="1:1" x14ac:dyDescent="0.35">
      <c r="A571" s="9"/>
    </row>
    <row r="572" spans="1:1" x14ac:dyDescent="0.35">
      <c r="A572" s="9"/>
    </row>
    <row r="573" spans="1:1" x14ac:dyDescent="0.35">
      <c r="A573" s="9"/>
    </row>
    <row r="574" spans="1:1" x14ac:dyDescent="0.35">
      <c r="A574" s="9"/>
    </row>
    <row r="575" spans="1:1" x14ac:dyDescent="0.35">
      <c r="A575" s="9"/>
    </row>
    <row r="576" spans="1:1" x14ac:dyDescent="0.35">
      <c r="A576" s="9"/>
    </row>
    <row r="577" spans="1:1" x14ac:dyDescent="0.35">
      <c r="A577" s="9"/>
    </row>
    <row r="578" spans="1:1" x14ac:dyDescent="0.35">
      <c r="A578" s="9"/>
    </row>
    <row r="579" spans="1:1" x14ac:dyDescent="0.35">
      <c r="A579" s="9"/>
    </row>
    <row r="580" spans="1:1" x14ac:dyDescent="0.35">
      <c r="A580" s="9"/>
    </row>
    <row r="581" spans="1:1" x14ac:dyDescent="0.35">
      <c r="A581" s="9"/>
    </row>
    <row r="582" spans="1:1" x14ac:dyDescent="0.35">
      <c r="A582" s="9"/>
    </row>
    <row r="583" spans="1:1" x14ac:dyDescent="0.35">
      <c r="A583" s="9"/>
    </row>
    <row r="584" spans="1:1" x14ac:dyDescent="0.35">
      <c r="A584" s="9"/>
    </row>
    <row r="585" spans="1:1" x14ac:dyDescent="0.35">
      <c r="A585" s="9"/>
    </row>
    <row r="586" spans="1:1" x14ac:dyDescent="0.35">
      <c r="A586" s="9"/>
    </row>
    <row r="587" spans="1:1" x14ac:dyDescent="0.35">
      <c r="A587" s="9"/>
    </row>
    <row r="588" spans="1:1" x14ac:dyDescent="0.35">
      <c r="A588" s="9"/>
    </row>
    <row r="589" spans="1:1" x14ac:dyDescent="0.35">
      <c r="A589" s="9"/>
    </row>
    <row r="590" spans="1:1" x14ac:dyDescent="0.35">
      <c r="A590" s="9"/>
    </row>
    <row r="591" spans="1:1" x14ac:dyDescent="0.35">
      <c r="A591" s="9"/>
    </row>
    <row r="592" spans="1:1" x14ac:dyDescent="0.35">
      <c r="A592" s="9"/>
    </row>
    <row r="593" spans="1:1" x14ac:dyDescent="0.35">
      <c r="A593" s="9"/>
    </row>
    <row r="594" spans="1:1" x14ac:dyDescent="0.35">
      <c r="A594" s="9"/>
    </row>
    <row r="595" spans="1:1" x14ac:dyDescent="0.35">
      <c r="A595" s="9"/>
    </row>
    <row r="596" spans="1:1" x14ac:dyDescent="0.35">
      <c r="A596" s="9"/>
    </row>
    <row r="597" spans="1:1" x14ac:dyDescent="0.35">
      <c r="A597" s="9"/>
    </row>
    <row r="598" spans="1:1" x14ac:dyDescent="0.35">
      <c r="A598" s="9"/>
    </row>
    <row r="599" spans="1:1" x14ac:dyDescent="0.35">
      <c r="A599" s="9"/>
    </row>
    <row r="600" spans="1:1" x14ac:dyDescent="0.35">
      <c r="A600" s="9"/>
    </row>
    <row r="601" spans="1:1" x14ac:dyDescent="0.35">
      <c r="A601" s="9"/>
    </row>
    <row r="602" spans="1:1" x14ac:dyDescent="0.35">
      <c r="A602" s="9"/>
    </row>
    <row r="603" spans="1:1" x14ac:dyDescent="0.35">
      <c r="A603" s="9"/>
    </row>
    <row r="604" spans="1:1" x14ac:dyDescent="0.35">
      <c r="A604" s="9"/>
    </row>
    <row r="605" spans="1:1" x14ac:dyDescent="0.35">
      <c r="A605" s="9"/>
    </row>
    <row r="606" spans="1:1" x14ac:dyDescent="0.35">
      <c r="A606" s="9"/>
    </row>
    <row r="607" spans="1:1" x14ac:dyDescent="0.35">
      <c r="A607" s="9"/>
    </row>
    <row r="608" spans="1:1" x14ac:dyDescent="0.35">
      <c r="A608" s="9"/>
    </row>
    <row r="609" spans="1:1" x14ac:dyDescent="0.35">
      <c r="A609" s="9"/>
    </row>
    <row r="610" spans="1:1" x14ac:dyDescent="0.35">
      <c r="A610" s="9"/>
    </row>
    <row r="611" spans="1:1" x14ac:dyDescent="0.35">
      <c r="A611" s="9"/>
    </row>
    <row r="612" spans="1:1" x14ac:dyDescent="0.35">
      <c r="A612" s="9"/>
    </row>
    <row r="613" spans="1:1" x14ac:dyDescent="0.35">
      <c r="A613" s="9"/>
    </row>
    <row r="614" spans="1:1" x14ac:dyDescent="0.35">
      <c r="A614"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7912E-1EA4-4FB7-8A3A-DCEF45EACEAB}">
  <dimension ref="A3:E614"/>
  <sheetViews>
    <sheetView workbookViewId="0">
      <selection activeCell="E17" sqref="E17"/>
    </sheetView>
  </sheetViews>
  <sheetFormatPr defaultRowHeight="14.5" x14ac:dyDescent="0.35"/>
  <cols>
    <col min="1" max="1" width="17" bestFit="1" customWidth="1"/>
    <col min="2" max="2" width="10.453125" bestFit="1" customWidth="1"/>
    <col min="3" max="3" width="16.81640625" bestFit="1" customWidth="1"/>
    <col min="4" max="8" width="16.54296875" bestFit="1" customWidth="1"/>
  </cols>
  <sheetData>
    <row r="3" spans="1:5" x14ac:dyDescent="0.35">
      <c r="A3" s="7" t="s">
        <v>39</v>
      </c>
      <c r="B3" t="s">
        <v>49</v>
      </c>
      <c r="D3" t="str">
        <f>A3</f>
        <v>campaign_name</v>
      </c>
      <c r="E3" t="str">
        <f>B3</f>
        <v>Total Reads</v>
      </c>
    </row>
    <row r="4" spans="1:5" x14ac:dyDescent="0.35">
      <c r="A4" t="s">
        <v>15</v>
      </c>
      <c r="B4">
        <v>2480</v>
      </c>
      <c r="D4" t="str">
        <f t="shared" ref="D4:D8" si="0">A4</f>
        <v>MH_RDH_34</v>
      </c>
      <c r="E4">
        <f t="shared" ref="E4:E8" si="1">B4</f>
        <v>2480</v>
      </c>
    </row>
    <row r="5" spans="1:5" x14ac:dyDescent="0.35">
      <c r="A5" t="s">
        <v>23</v>
      </c>
      <c r="B5">
        <v>2450</v>
      </c>
      <c r="D5" t="str">
        <f t="shared" si="0"/>
        <v>MH_RDH_26</v>
      </c>
      <c r="E5">
        <f t="shared" si="1"/>
        <v>2450</v>
      </c>
    </row>
    <row r="6" spans="1:5" x14ac:dyDescent="0.35">
      <c r="A6" t="s">
        <v>4</v>
      </c>
      <c r="B6">
        <v>2440</v>
      </c>
      <c r="D6" t="str">
        <f t="shared" si="0"/>
        <v>MH_RDH_45</v>
      </c>
      <c r="E6">
        <f t="shared" si="1"/>
        <v>2440</v>
      </c>
    </row>
    <row r="7" spans="1:5" x14ac:dyDescent="0.35">
      <c r="A7" t="s">
        <v>9</v>
      </c>
      <c r="B7">
        <v>2370</v>
      </c>
      <c r="D7" t="str">
        <f t="shared" si="0"/>
        <v>MH_RDH_40</v>
      </c>
      <c r="E7">
        <f t="shared" si="1"/>
        <v>2370</v>
      </c>
    </row>
    <row r="8" spans="1:5" x14ac:dyDescent="0.35">
      <c r="A8" t="s">
        <v>21</v>
      </c>
      <c r="B8">
        <v>2320</v>
      </c>
      <c r="D8" t="str">
        <f t="shared" si="0"/>
        <v>MH_RDH_28</v>
      </c>
      <c r="E8">
        <f t="shared" si="1"/>
        <v>2320</v>
      </c>
    </row>
    <row r="9" spans="1:5" x14ac:dyDescent="0.35">
      <c r="A9" t="s">
        <v>27</v>
      </c>
      <c r="B9">
        <v>2290</v>
      </c>
    </row>
    <row r="10" spans="1:5" x14ac:dyDescent="0.35">
      <c r="A10" t="s">
        <v>17</v>
      </c>
      <c r="B10">
        <v>2220</v>
      </c>
    </row>
    <row r="11" spans="1:5" x14ac:dyDescent="0.35">
      <c r="A11" t="s">
        <v>12</v>
      </c>
      <c r="B11">
        <v>2160</v>
      </c>
    </row>
    <row r="12" spans="1:5" x14ac:dyDescent="0.35">
      <c r="A12" t="s">
        <v>7</v>
      </c>
      <c r="B12">
        <v>2150</v>
      </c>
      <c r="D12" s="6"/>
      <c r="E12" s="6"/>
    </row>
    <row r="13" spans="1:5" x14ac:dyDescent="0.35">
      <c r="A13" t="s">
        <v>0</v>
      </c>
      <c r="B13">
        <v>2150</v>
      </c>
    </row>
    <row r="14" spans="1:5" x14ac:dyDescent="0.35">
      <c r="A14" t="s">
        <v>25</v>
      </c>
      <c r="B14">
        <v>2100</v>
      </c>
    </row>
    <row r="15" spans="1:5" x14ac:dyDescent="0.35">
      <c r="A15" t="s">
        <v>6</v>
      </c>
      <c r="B15">
        <v>2090</v>
      </c>
    </row>
    <row r="16" spans="1:5" x14ac:dyDescent="0.35">
      <c r="A16" t="s">
        <v>13</v>
      </c>
      <c r="B16">
        <v>2090</v>
      </c>
    </row>
    <row r="17" spans="1:2" x14ac:dyDescent="0.35">
      <c r="A17" t="s">
        <v>11</v>
      </c>
      <c r="B17">
        <v>2050</v>
      </c>
    </row>
    <row r="18" spans="1:2" x14ac:dyDescent="0.35">
      <c r="A18" t="s">
        <v>19</v>
      </c>
      <c r="B18">
        <v>2020</v>
      </c>
    </row>
    <row r="19" spans="1:2" x14ac:dyDescent="0.35">
      <c r="A19" t="s">
        <v>18</v>
      </c>
      <c r="B19">
        <v>2010</v>
      </c>
    </row>
    <row r="20" spans="1:2" x14ac:dyDescent="0.35">
      <c r="A20" t="s">
        <v>5</v>
      </c>
      <c r="B20">
        <v>1960</v>
      </c>
    </row>
    <row r="21" spans="1:2" x14ac:dyDescent="0.35">
      <c r="A21" t="s">
        <v>24</v>
      </c>
      <c r="B21">
        <v>1960</v>
      </c>
    </row>
    <row r="22" spans="1:2" x14ac:dyDescent="0.35">
      <c r="A22" t="s">
        <v>1</v>
      </c>
      <c r="B22">
        <v>1960</v>
      </c>
    </row>
    <row r="23" spans="1:2" x14ac:dyDescent="0.35">
      <c r="A23" t="s">
        <v>3</v>
      </c>
      <c r="B23">
        <v>1840</v>
      </c>
    </row>
    <row r="24" spans="1:2" x14ac:dyDescent="0.35">
      <c r="A24" t="s">
        <v>2</v>
      </c>
      <c r="B24">
        <v>1740</v>
      </c>
    </row>
    <row r="25" spans="1:2" x14ac:dyDescent="0.35">
      <c r="A25" t="s">
        <v>28</v>
      </c>
      <c r="B25">
        <v>1710</v>
      </c>
    </row>
    <row r="26" spans="1:2" x14ac:dyDescent="0.35">
      <c r="A26" t="s">
        <v>20</v>
      </c>
      <c r="B26">
        <v>1700</v>
      </c>
    </row>
    <row r="27" spans="1:2" x14ac:dyDescent="0.35">
      <c r="A27" t="s">
        <v>16</v>
      </c>
      <c r="B27">
        <v>1700</v>
      </c>
    </row>
    <row r="28" spans="1:2" x14ac:dyDescent="0.35">
      <c r="A28" t="s">
        <v>29</v>
      </c>
      <c r="B28">
        <v>1590</v>
      </c>
    </row>
    <row r="29" spans="1:2" x14ac:dyDescent="0.35">
      <c r="A29" t="s">
        <v>8</v>
      </c>
      <c r="B29">
        <v>1490</v>
      </c>
    </row>
    <row r="30" spans="1:2" x14ac:dyDescent="0.35">
      <c r="A30" t="s">
        <v>14</v>
      </c>
      <c r="B30">
        <v>1490</v>
      </c>
    </row>
    <row r="31" spans="1:2" x14ac:dyDescent="0.35">
      <c r="A31" t="s">
        <v>26</v>
      </c>
      <c r="B31">
        <v>1410</v>
      </c>
    </row>
    <row r="32" spans="1:2" x14ac:dyDescent="0.35">
      <c r="A32" t="s">
        <v>22</v>
      </c>
      <c r="B32">
        <v>1280</v>
      </c>
    </row>
    <row r="33" spans="1:2" x14ac:dyDescent="0.35">
      <c r="A33" t="s">
        <v>10</v>
      </c>
      <c r="B33">
        <v>1170</v>
      </c>
    </row>
    <row r="317" spans="1:1" x14ac:dyDescent="0.35">
      <c r="A317" s="9"/>
    </row>
    <row r="318" spans="1:1" x14ac:dyDescent="0.35">
      <c r="A318" s="9"/>
    </row>
    <row r="319" spans="1:1" x14ac:dyDescent="0.35">
      <c r="A319" s="9"/>
    </row>
    <row r="320" spans="1:1" x14ac:dyDescent="0.35">
      <c r="A320" s="9"/>
    </row>
    <row r="321" spans="1:1" x14ac:dyDescent="0.35">
      <c r="A321" s="9"/>
    </row>
    <row r="322" spans="1:1" x14ac:dyDescent="0.35">
      <c r="A322" s="9"/>
    </row>
    <row r="323" spans="1:1" x14ac:dyDescent="0.35">
      <c r="A323" s="9"/>
    </row>
    <row r="324" spans="1:1" x14ac:dyDescent="0.35">
      <c r="A324" s="9"/>
    </row>
    <row r="325" spans="1:1" x14ac:dyDescent="0.35">
      <c r="A325" s="9"/>
    </row>
    <row r="326" spans="1:1" x14ac:dyDescent="0.35">
      <c r="A326" s="9"/>
    </row>
    <row r="327" spans="1:1" x14ac:dyDescent="0.35">
      <c r="A327" s="9"/>
    </row>
    <row r="328" spans="1:1" x14ac:dyDescent="0.35">
      <c r="A328" s="9"/>
    </row>
    <row r="329" spans="1:1" x14ac:dyDescent="0.35">
      <c r="A329" s="9"/>
    </row>
    <row r="330" spans="1:1" x14ac:dyDescent="0.35">
      <c r="A330" s="9"/>
    </row>
    <row r="331" spans="1:1" x14ac:dyDescent="0.35">
      <c r="A331" s="9"/>
    </row>
    <row r="332" spans="1:1" x14ac:dyDescent="0.35">
      <c r="A332" s="9"/>
    </row>
    <row r="333" spans="1:1" x14ac:dyDescent="0.35">
      <c r="A333" s="9"/>
    </row>
    <row r="334" spans="1:1" x14ac:dyDescent="0.35">
      <c r="A334" s="9"/>
    </row>
    <row r="335" spans="1:1" x14ac:dyDescent="0.35">
      <c r="A335" s="9"/>
    </row>
    <row r="336" spans="1:1" x14ac:dyDescent="0.35">
      <c r="A336" s="9"/>
    </row>
    <row r="337" spans="1:1" x14ac:dyDescent="0.35">
      <c r="A337" s="9"/>
    </row>
    <row r="338" spans="1:1" x14ac:dyDescent="0.35">
      <c r="A338" s="9"/>
    </row>
    <row r="339" spans="1:1" x14ac:dyDescent="0.35">
      <c r="A339" s="9"/>
    </row>
    <row r="340" spans="1:1" x14ac:dyDescent="0.35">
      <c r="A340" s="9"/>
    </row>
    <row r="341" spans="1:1" x14ac:dyDescent="0.35">
      <c r="A341" s="9"/>
    </row>
    <row r="342" spans="1:1" x14ac:dyDescent="0.35">
      <c r="A342" s="9"/>
    </row>
    <row r="343" spans="1:1" x14ac:dyDescent="0.35">
      <c r="A343" s="9"/>
    </row>
    <row r="344" spans="1:1" x14ac:dyDescent="0.35">
      <c r="A344" s="9"/>
    </row>
    <row r="345" spans="1:1" x14ac:dyDescent="0.35">
      <c r="A345" s="9"/>
    </row>
    <row r="346" spans="1:1" x14ac:dyDescent="0.35">
      <c r="A346" s="9"/>
    </row>
    <row r="347" spans="1:1" x14ac:dyDescent="0.35">
      <c r="A347" s="9"/>
    </row>
    <row r="348" spans="1:1" x14ac:dyDescent="0.35">
      <c r="A348" s="9"/>
    </row>
    <row r="349" spans="1:1" x14ac:dyDescent="0.35">
      <c r="A349" s="9"/>
    </row>
    <row r="350" spans="1:1" x14ac:dyDescent="0.35">
      <c r="A350" s="9"/>
    </row>
    <row r="351" spans="1:1" x14ac:dyDescent="0.35">
      <c r="A351" s="9"/>
    </row>
    <row r="352" spans="1:1" x14ac:dyDescent="0.35">
      <c r="A352" s="9"/>
    </row>
    <row r="353" spans="1:1" x14ac:dyDescent="0.35">
      <c r="A353" s="9"/>
    </row>
    <row r="354" spans="1:1" x14ac:dyDescent="0.35">
      <c r="A354" s="9"/>
    </row>
    <row r="355" spans="1:1" x14ac:dyDescent="0.35">
      <c r="A355" s="9"/>
    </row>
    <row r="356" spans="1:1" x14ac:dyDescent="0.35">
      <c r="A356" s="9"/>
    </row>
    <row r="357" spans="1:1" x14ac:dyDescent="0.35">
      <c r="A357" s="9"/>
    </row>
    <row r="358" spans="1:1" x14ac:dyDescent="0.35">
      <c r="A358" s="9"/>
    </row>
    <row r="359" spans="1:1" x14ac:dyDescent="0.35">
      <c r="A359" s="9"/>
    </row>
    <row r="360" spans="1:1" x14ac:dyDescent="0.35">
      <c r="A360" s="9"/>
    </row>
    <row r="361" spans="1:1" x14ac:dyDescent="0.35">
      <c r="A361" s="9"/>
    </row>
    <row r="362" spans="1:1" x14ac:dyDescent="0.35">
      <c r="A362" s="9"/>
    </row>
    <row r="363" spans="1:1" x14ac:dyDescent="0.35">
      <c r="A363" s="9"/>
    </row>
    <row r="364" spans="1:1" x14ac:dyDescent="0.35">
      <c r="A364" s="9"/>
    </row>
    <row r="365" spans="1:1" x14ac:dyDescent="0.35">
      <c r="A365" s="9"/>
    </row>
    <row r="366" spans="1:1" x14ac:dyDescent="0.35">
      <c r="A366" s="9"/>
    </row>
    <row r="367" spans="1:1" x14ac:dyDescent="0.35">
      <c r="A367" s="9"/>
    </row>
    <row r="368" spans="1:1" x14ac:dyDescent="0.35">
      <c r="A368" s="9"/>
    </row>
    <row r="369" spans="1:1" x14ac:dyDescent="0.35">
      <c r="A369" s="9"/>
    </row>
    <row r="370" spans="1:1" x14ac:dyDescent="0.35">
      <c r="A370" s="9"/>
    </row>
    <row r="371" spans="1:1" x14ac:dyDescent="0.35">
      <c r="A371" s="9"/>
    </row>
    <row r="372" spans="1:1" x14ac:dyDescent="0.35">
      <c r="A372" s="9"/>
    </row>
    <row r="373" spans="1:1" x14ac:dyDescent="0.35">
      <c r="A373" s="9"/>
    </row>
    <row r="374" spans="1:1" x14ac:dyDescent="0.35">
      <c r="A374" s="9"/>
    </row>
    <row r="375" spans="1:1" x14ac:dyDescent="0.35">
      <c r="A375" s="9"/>
    </row>
    <row r="376" spans="1:1" x14ac:dyDescent="0.35">
      <c r="A376" s="9"/>
    </row>
    <row r="377" spans="1:1" x14ac:dyDescent="0.35">
      <c r="A377" s="9"/>
    </row>
    <row r="378" spans="1:1" x14ac:dyDescent="0.35">
      <c r="A378" s="9"/>
    </row>
    <row r="379" spans="1:1" x14ac:dyDescent="0.35">
      <c r="A379" s="9"/>
    </row>
    <row r="380" spans="1:1" x14ac:dyDescent="0.35">
      <c r="A380" s="9"/>
    </row>
    <row r="381" spans="1:1" x14ac:dyDescent="0.35">
      <c r="A381" s="9"/>
    </row>
    <row r="382" spans="1:1" x14ac:dyDescent="0.35">
      <c r="A382" s="9"/>
    </row>
    <row r="383" spans="1:1" x14ac:dyDescent="0.35">
      <c r="A383" s="9"/>
    </row>
    <row r="384" spans="1:1" x14ac:dyDescent="0.35">
      <c r="A384" s="9"/>
    </row>
    <row r="385" spans="1:1" x14ac:dyDescent="0.35">
      <c r="A385" s="9"/>
    </row>
    <row r="386" spans="1:1" x14ac:dyDescent="0.35">
      <c r="A386" s="9"/>
    </row>
    <row r="387" spans="1:1" x14ac:dyDescent="0.35">
      <c r="A387" s="9"/>
    </row>
    <row r="388" spans="1:1" x14ac:dyDescent="0.35">
      <c r="A388" s="9"/>
    </row>
    <row r="389" spans="1:1" x14ac:dyDescent="0.35">
      <c r="A389" s="9"/>
    </row>
    <row r="390" spans="1:1" x14ac:dyDescent="0.35">
      <c r="A390" s="9"/>
    </row>
    <row r="391" spans="1:1" x14ac:dyDescent="0.35">
      <c r="A391" s="9"/>
    </row>
    <row r="392" spans="1:1" x14ac:dyDescent="0.35">
      <c r="A392" s="9"/>
    </row>
    <row r="393" spans="1:1" x14ac:dyDescent="0.35">
      <c r="A393" s="9"/>
    </row>
    <row r="394" spans="1:1" x14ac:dyDescent="0.35">
      <c r="A394" s="9"/>
    </row>
    <row r="395" spans="1:1" x14ac:dyDescent="0.35">
      <c r="A395" s="9"/>
    </row>
    <row r="396" spans="1:1" x14ac:dyDescent="0.35">
      <c r="A396" s="9"/>
    </row>
    <row r="397" spans="1:1" x14ac:dyDescent="0.35">
      <c r="A397" s="9"/>
    </row>
    <row r="398" spans="1:1" x14ac:dyDescent="0.35">
      <c r="A398" s="9"/>
    </row>
    <row r="399" spans="1:1" x14ac:dyDescent="0.35">
      <c r="A399" s="9"/>
    </row>
    <row r="400" spans="1:1" x14ac:dyDescent="0.35">
      <c r="A400" s="9"/>
    </row>
    <row r="401" spans="1:1" x14ac:dyDescent="0.35">
      <c r="A401" s="9"/>
    </row>
    <row r="402" spans="1:1" x14ac:dyDescent="0.35">
      <c r="A402" s="9"/>
    </row>
    <row r="403" spans="1:1" x14ac:dyDescent="0.35">
      <c r="A403" s="9"/>
    </row>
    <row r="404" spans="1:1" x14ac:dyDescent="0.35">
      <c r="A404" s="9"/>
    </row>
    <row r="405" spans="1:1" x14ac:dyDescent="0.35">
      <c r="A405" s="9"/>
    </row>
    <row r="406" spans="1:1" x14ac:dyDescent="0.35">
      <c r="A406" s="9"/>
    </row>
    <row r="407" spans="1:1" x14ac:dyDescent="0.35">
      <c r="A407" s="9"/>
    </row>
    <row r="408" spans="1:1" x14ac:dyDescent="0.35">
      <c r="A408" s="9"/>
    </row>
    <row r="409" spans="1:1" x14ac:dyDescent="0.35">
      <c r="A409" s="9"/>
    </row>
    <row r="410" spans="1:1" x14ac:dyDescent="0.35">
      <c r="A410" s="9"/>
    </row>
    <row r="411" spans="1:1" x14ac:dyDescent="0.35">
      <c r="A411" s="9"/>
    </row>
    <row r="412" spans="1:1" x14ac:dyDescent="0.35">
      <c r="A412" s="9"/>
    </row>
    <row r="413" spans="1:1" x14ac:dyDescent="0.35">
      <c r="A413" s="9"/>
    </row>
    <row r="414" spans="1:1" x14ac:dyDescent="0.35">
      <c r="A414" s="9"/>
    </row>
    <row r="415" spans="1:1" x14ac:dyDescent="0.35">
      <c r="A415" s="9"/>
    </row>
    <row r="416" spans="1:1" x14ac:dyDescent="0.35">
      <c r="A416" s="9"/>
    </row>
    <row r="417" spans="1:1" x14ac:dyDescent="0.35">
      <c r="A417" s="9"/>
    </row>
    <row r="418" spans="1:1" x14ac:dyDescent="0.35">
      <c r="A418" s="9"/>
    </row>
    <row r="419" spans="1:1" x14ac:dyDescent="0.35">
      <c r="A419" s="9"/>
    </row>
    <row r="420" spans="1:1" x14ac:dyDescent="0.35">
      <c r="A420" s="9"/>
    </row>
    <row r="421" spans="1:1" x14ac:dyDescent="0.35">
      <c r="A421" s="9"/>
    </row>
    <row r="422" spans="1:1" x14ac:dyDescent="0.35">
      <c r="A422" s="9"/>
    </row>
    <row r="423" spans="1:1" x14ac:dyDescent="0.35">
      <c r="A423" s="9"/>
    </row>
    <row r="424" spans="1:1" x14ac:dyDescent="0.35">
      <c r="A424" s="9"/>
    </row>
    <row r="425" spans="1:1" x14ac:dyDescent="0.35">
      <c r="A425" s="9"/>
    </row>
    <row r="426" spans="1:1" x14ac:dyDescent="0.35">
      <c r="A426" s="9"/>
    </row>
    <row r="427" spans="1:1" x14ac:dyDescent="0.35">
      <c r="A427" s="9"/>
    </row>
    <row r="428" spans="1:1" x14ac:dyDescent="0.35">
      <c r="A428" s="9"/>
    </row>
    <row r="429" spans="1:1" x14ac:dyDescent="0.35">
      <c r="A429" s="9"/>
    </row>
    <row r="430" spans="1:1" x14ac:dyDescent="0.35">
      <c r="A430" s="9"/>
    </row>
    <row r="431" spans="1:1" x14ac:dyDescent="0.35">
      <c r="A431" s="9"/>
    </row>
    <row r="432" spans="1:1" x14ac:dyDescent="0.35">
      <c r="A432" s="9"/>
    </row>
    <row r="433" spans="1:1" x14ac:dyDescent="0.35">
      <c r="A433" s="9"/>
    </row>
    <row r="434" spans="1:1" x14ac:dyDescent="0.35">
      <c r="A434" s="9"/>
    </row>
    <row r="435" spans="1:1" x14ac:dyDescent="0.35">
      <c r="A435" s="9"/>
    </row>
    <row r="436" spans="1:1" x14ac:dyDescent="0.35">
      <c r="A436" s="9"/>
    </row>
    <row r="437" spans="1:1" x14ac:dyDescent="0.35">
      <c r="A437" s="9"/>
    </row>
    <row r="438" spans="1:1" x14ac:dyDescent="0.35">
      <c r="A438" s="9"/>
    </row>
    <row r="439" spans="1:1" x14ac:dyDescent="0.35">
      <c r="A439" s="9"/>
    </row>
    <row r="440" spans="1:1" x14ac:dyDescent="0.35">
      <c r="A440" s="9"/>
    </row>
    <row r="441" spans="1:1" x14ac:dyDescent="0.35">
      <c r="A441" s="9"/>
    </row>
    <row r="442" spans="1:1" x14ac:dyDescent="0.35">
      <c r="A442" s="9"/>
    </row>
    <row r="443" spans="1:1" x14ac:dyDescent="0.35">
      <c r="A443" s="9"/>
    </row>
    <row r="444" spans="1:1" x14ac:dyDescent="0.35">
      <c r="A444" s="9"/>
    </row>
    <row r="445" spans="1:1" x14ac:dyDescent="0.35">
      <c r="A445" s="9"/>
    </row>
    <row r="446" spans="1:1" x14ac:dyDescent="0.35">
      <c r="A446" s="9"/>
    </row>
    <row r="447" spans="1:1" x14ac:dyDescent="0.35">
      <c r="A447" s="9"/>
    </row>
    <row r="448" spans="1:1" x14ac:dyDescent="0.35">
      <c r="A448" s="9"/>
    </row>
    <row r="449" spans="1:1" x14ac:dyDescent="0.35">
      <c r="A449" s="9"/>
    </row>
    <row r="450" spans="1:1" x14ac:dyDescent="0.35">
      <c r="A450" s="9"/>
    </row>
    <row r="451" spans="1:1" x14ac:dyDescent="0.35">
      <c r="A451" s="9"/>
    </row>
    <row r="452" spans="1:1" x14ac:dyDescent="0.35">
      <c r="A452" s="9"/>
    </row>
    <row r="453" spans="1:1" x14ac:dyDescent="0.35">
      <c r="A453" s="9"/>
    </row>
    <row r="454" spans="1:1" x14ac:dyDescent="0.35">
      <c r="A454" s="9"/>
    </row>
    <row r="455" spans="1:1" x14ac:dyDescent="0.35">
      <c r="A455" s="9"/>
    </row>
    <row r="456" spans="1:1" x14ac:dyDescent="0.35">
      <c r="A456" s="9"/>
    </row>
    <row r="457" spans="1:1" x14ac:dyDescent="0.35">
      <c r="A457" s="9"/>
    </row>
    <row r="458" spans="1:1" x14ac:dyDescent="0.35">
      <c r="A458" s="9"/>
    </row>
    <row r="459" spans="1:1" x14ac:dyDescent="0.35">
      <c r="A459" s="9"/>
    </row>
    <row r="460" spans="1:1" x14ac:dyDescent="0.35">
      <c r="A460" s="9"/>
    </row>
    <row r="461" spans="1:1" x14ac:dyDescent="0.35">
      <c r="A461" s="9"/>
    </row>
    <row r="462" spans="1:1" x14ac:dyDescent="0.35">
      <c r="A462" s="9"/>
    </row>
    <row r="463" spans="1:1" x14ac:dyDescent="0.35">
      <c r="A463" s="9"/>
    </row>
    <row r="464" spans="1:1" x14ac:dyDescent="0.35">
      <c r="A464" s="9"/>
    </row>
    <row r="465" spans="1:1" x14ac:dyDescent="0.35">
      <c r="A465" s="9"/>
    </row>
    <row r="466" spans="1:1" x14ac:dyDescent="0.35">
      <c r="A466" s="9"/>
    </row>
    <row r="467" spans="1:1" x14ac:dyDescent="0.35">
      <c r="A467" s="9"/>
    </row>
    <row r="468" spans="1:1" x14ac:dyDescent="0.35">
      <c r="A468" s="9"/>
    </row>
    <row r="469" spans="1:1" x14ac:dyDescent="0.35">
      <c r="A469" s="9"/>
    </row>
    <row r="470" spans="1:1" x14ac:dyDescent="0.35">
      <c r="A470" s="9"/>
    </row>
    <row r="471" spans="1:1" x14ac:dyDescent="0.35">
      <c r="A471" s="9"/>
    </row>
    <row r="472" spans="1:1" x14ac:dyDescent="0.35">
      <c r="A472" s="9"/>
    </row>
    <row r="473" spans="1:1" x14ac:dyDescent="0.35">
      <c r="A473" s="9"/>
    </row>
    <row r="474" spans="1:1" x14ac:dyDescent="0.35">
      <c r="A474" s="9"/>
    </row>
    <row r="475" spans="1:1" x14ac:dyDescent="0.35">
      <c r="A475" s="9"/>
    </row>
    <row r="476" spans="1:1" x14ac:dyDescent="0.35">
      <c r="A476" s="9"/>
    </row>
    <row r="477" spans="1:1" x14ac:dyDescent="0.35">
      <c r="A477" s="9"/>
    </row>
    <row r="478" spans="1:1" x14ac:dyDescent="0.35">
      <c r="A478" s="9"/>
    </row>
    <row r="479" spans="1:1" x14ac:dyDescent="0.35">
      <c r="A479" s="9"/>
    </row>
    <row r="480" spans="1:1" x14ac:dyDescent="0.35">
      <c r="A480" s="9"/>
    </row>
    <row r="481" spans="1:1" x14ac:dyDescent="0.35">
      <c r="A481" s="9"/>
    </row>
    <row r="482" spans="1:1" x14ac:dyDescent="0.35">
      <c r="A482" s="9"/>
    </row>
    <row r="483" spans="1:1" x14ac:dyDescent="0.35">
      <c r="A483" s="9"/>
    </row>
    <row r="484" spans="1:1" x14ac:dyDescent="0.35">
      <c r="A484" s="9"/>
    </row>
    <row r="485" spans="1:1" x14ac:dyDescent="0.35">
      <c r="A485" s="9"/>
    </row>
    <row r="486" spans="1:1" x14ac:dyDescent="0.35">
      <c r="A486" s="9"/>
    </row>
    <row r="487" spans="1:1" x14ac:dyDescent="0.35">
      <c r="A487" s="9"/>
    </row>
    <row r="488" spans="1:1" x14ac:dyDescent="0.35">
      <c r="A488" s="9"/>
    </row>
    <row r="489" spans="1:1" x14ac:dyDescent="0.35">
      <c r="A489" s="9"/>
    </row>
    <row r="490" spans="1:1" x14ac:dyDescent="0.35">
      <c r="A490" s="9"/>
    </row>
    <row r="491" spans="1:1" x14ac:dyDescent="0.35">
      <c r="A491" s="9"/>
    </row>
    <row r="492" spans="1:1" x14ac:dyDescent="0.35">
      <c r="A492" s="9"/>
    </row>
    <row r="493" spans="1:1" x14ac:dyDescent="0.35">
      <c r="A493" s="9"/>
    </row>
    <row r="494" spans="1:1" x14ac:dyDescent="0.35">
      <c r="A494" s="9"/>
    </row>
    <row r="495" spans="1:1" x14ac:dyDescent="0.35">
      <c r="A495" s="9"/>
    </row>
    <row r="496" spans="1:1" x14ac:dyDescent="0.35">
      <c r="A496" s="9"/>
    </row>
    <row r="497" spans="1:1" x14ac:dyDescent="0.35">
      <c r="A497" s="9"/>
    </row>
    <row r="498" spans="1:1" x14ac:dyDescent="0.35">
      <c r="A498" s="9"/>
    </row>
    <row r="499" spans="1:1" x14ac:dyDescent="0.35">
      <c r="A499" s="9"/>
    </row>
    <row r="500" spans="1:1" x14ac:dyDescent="0.35">
      <c r="A500" s="9"/>
    </row>
    <row r="501" spans="1:1" x14ac:dyDescent="0.35">
      <c r="A501" s="9"/>
    </row>
    <row r="502" spans="1:1" x14ac:dyDescent="0.35">
      <c r="A502" s="9"/>
    </row>
    <row r="503" spans="1:1" x14ac:dyDescent="0.35">
      <c r="A503" s="9"/>
    </row>
    <row r="504" spans="1:1" x14ac:dyDescent="0.35">
      <c r="A504" s="9"/>
    </row>
    <row r="505" spans="1:1" x14ac:dyDescent="0.35">
      <c r="A505" s="9"/>
    </row>
    <row r="506" spans="1:1" x14ac:dyDescent="0.35">
      <c r="A506" s="9"/>
    </row>
    <row r="507" spans="1:1" x14ac:dyDescent="0.35">
      <c r="A507" s="9"/>
    </row>
    <row r="508" spans="1:1" x14ac:dyDescent="0.35">
      <c r="A508" s="9"/>
    </row>
    <row r="509" spans="1:1" x14ac:dyDescent="0.35">
      <c r="A509" s="9"/>
    </row>
    <row r="510" spans="1:1" x14ac:dyDescent="0.35">
      <c r="A510" s="9"/>
    </row>
    <row r="511" spans="1:1" x14ac:dyDescent="0.35">
      <c r="A511" s="9"/>
    </row>
    <row r="512" spans="1:1" x14ac:dyDescent="0.35">
      <c r="A512" s="9"/>
    </row>
    <row r="513" spans="1:1" x14ac:dyDescent="0.35">
      <c r="A513" s="9"/>
    </row>
    <row r="514" spans="1:1" x14ac:dyDescent="0.35">
      <c r="A514" s="9"/>
    </row>
    <row r="515" spans="1:1" x14ac:dyDescent="0.35">
      <c r="A515" s="9"/>
    </row>
    <row r="516" spans="1:1" x14ac:dyDescent="0.35">
      <c r="A516" s="9"/>
    </row>
    <row r="517" spans="1:1" x14ac:dyDescent="0.35">
      <c r="A517" s="9"/>
    </row>
    <row r="518" spans="1:1" x14ac:dyDescent="0.35">
      <c r="A518" s="9"/>
    </row>
    <row r="519" spans="1:1" x14ac:dyDescent="0.35">
      <c r="A519" s="9"/>
    </row>
    <row r="520" spans="1:1" x14ac:dyDescent="0.35">
      <c r="A520" s="9"/>
    </row>
    <row r="521" spans="1:1" x14ac:dyDescent="0.35">
      <c r="A521" s="9"/>
    </row>
    <row r="522" spans="1:1" x14ac:dyDescent="0.35">
      <c r="A522" s="9"/>
    </row>
    <row r="523" spans="1:1" x14ac:dyDescent="0.35">
      <c r="A523" s="9"/>
    </row>
    <row r="524" spans="1:1" x14ac:dyDescent="0.35">
      <c r="A524" s="9"/>
    </row>
    <row r="525" spans="1:1" x14ac:dyDescent="0.35">
      <c r="A525" s="9"/>
    </row>
    <row r="526" spans="1:1" x14ac:dyDescent="0.35">
      <c r="A526" s="9"/>
    </row>
    <row r="527" spans="1:1" x14ac:dyDescent="0.35">
      <c r="A527" s="9"/>
    </row>
    <row r="528" spans="1:1" x14ac:dyDescent="0.35">
      <c r="A528" s="9"/>
    </row>
    <row r="529" spans="1:1" x14ac:dyDescent="0.35">
      <c r="A529" s="9"/>
    </row>
    <row r="530" spans="1:1" x14ac:dyDescent="0.35">
      <c r="A530" s="9"/>
    </row>
    <row r="531" spans="1:1" x14ac:dyDescent="0.35">
      <c r="A531" s="9"/>
    </row>
    <row r="532" spans="1:1" x14ac:dyDescent="0.35">
      <c r="A532" s="9"/>
    </row>
    <row r="533" spans="1:1" x14ac:dyDescent="0.35">
      <c r="A533" s="9"/>
    </row>
    <row r="534" spans="1:1" x14ac:dyDescent="0.35">
      <c r="A534" s="9"/>
    </row>
    <row r="535" spans="1:1" x14ac:dyDescent="0.35">
      <c r="A535" s="9"/>
    </row>
    <row r="536" spans="1:1" x14ac:dyDescent="0.35">
      <c r="A536" s="9"/>
    </row>
    <row r="537" spans="1:1" x14ac:dyDescent="0.35">
      <c r="A537" s="9"/>
    </row>
    <row r="538" spans="1:1" x14ac:dyDescent="0.35">
      <c r="A538" s="9"/>
    </row>
    <row r="539" spans="1:1" x14ac:dyDescent="0.35">
      <c r="A539" s="9"/>
    </row>
    <row r="540" spans="1:1" x14ac:dyDescent="0.35">
      <c r="A540" s="9"/>
    </row>
    <row r="541" spans="1:1" x14ac:dyDescent="0.35">
      <c r="A541" s="9"/>
    </row>
    <row r="542" spans="1:1" x14ac:dyDescent="0.35">
      <c r="A542" s="9"/>
    </row>
    <row r="543" spans="1:1" x14ac:dyDescent="0.35">
      <c r="A543" s="9"/>
    </row>
    <row r="544" spans="1:1" x14ac:dyDescent="0.35">
      <c r="A544" s="9"/>
    </row>
    <row r="545" spans="1:1" x14ac:dyDescent="0.35">
      <c r="A545" s="9"/>
    </row>
    <row r="546" spans="1:1" x14ac:dyDescent="0.35">
      <c r="A546" s="9"/>
    </row>
    <row r="547" spans="1:1" x14ac:dyDescent="0.35">
      <c r="A547" s="9"/>
    </row>
    <row r="548" spans="1:1" x14ac:dyDescent="0.35">
      <c r="A548" s="9"/>
    </row>
    <row r="549" spans="1:1" x14ac:dyDescent="0.35">
      <c r="A549" s="9"/>
    </row>
    <row r="550" spans="1:1" x14ac:dyDescent="0.35">
      <c r="A550" s="9"/>
    </row>
    <row r="551" spans="1:1" x14ac:dyDescent="0.35">
      <c r="A551" s="9"/>
    </row>
    <row r="552" spans="1:1" x14ac:dyDescent="0.35">
      <c r="A552" s="9"/>
    </row>
    <row r="553" spans="1:1" x14ac:dyDescent="0.35">
      <c r="A553" s="9"/>
    </row>
    <row r="554" spans="1:1" x14ac:dyDescent="0.35">
      <c r="A554" s="9"/>
    </row>
    <row r="555" spans="1:1" x14ac:dyDescent="0.35">
      <c r="A555" s="9"/>
    </row>
    <row r="556" spans="1:1" x14ac:dyDescent="0.35">
      <c r="A556" s="9"/>
    </row>
    <row r="557" spans="1:1" x14ac:dyDescent="0.35">
      <c r="A557" s="9"/>
    </row>
    <row r="558" spans="1:1" x14ac:dyDescent="0.35">
      <c r="A558" s="9"/>
    </row>
    <row r="559" spans="1:1" x14ac:dyDescent="0.35">
      <c r="A559" s="9"/>
    </row>
    <row r="560" spans="1:1" x14ac:dyDescent="0.35">
      <c r="A560" s="9"/>
    </row>
    <row r="561" spans="1:1" x14ac:dyDescent="0.35">
      <c r="A561" s="9"/>
    </row>
    <row r="562" spans="1:1" x14ac:dyDescent="0.35">
      <c r="A562" s="9"/>
    </row>
    <row r="563" spans="1:1" x14ac:dyDescent="0.35">
      <c r="A563" s="9"/>
    </row>
    <row r="564" spans="1:1" x14ac:dyDescent="0.35">
      <c r="A564" s="9"/>
    </row>
    <row r="565" spans="1:1" x14ac:dyDescent="0.35">
      <c r="A565" s="9"/>
    </row>
    <row r="566" spans="1:1" x14ac:dyDescent="0.35">
      <c r="A566" s="9"/>
    </row>
    <row r="567" spans="1:1" x14ac:dyDescent="0.35">
      <c r="A567" s="9"/>
    </row>
    <row r="568" spans="1:1" x14ac:dyDescent="0.35">
      <c r="A568" s="9"/>
    </row>
    <row r="569" spans="1:1" x14ac:dyDescent="0.35">
      <c r="A569" s="9"/>
    </row>
    <row r="570" spans="1:1" x14ac:dyDescent="0.35">
      <c r="A570" s="9"/>
    </row>
    <row r="571" spans="1:1" x14ac:dyDescent="0.35">
      <c r="A571" s="9"/>
    </row>
    <row r="572" spans="1:1" x14ac:dyDescent="0.35">
      <c r="A572" s="9"/>
    </row>
    <row r="573" spans="1:1" x14ac:dyDescent="0.35">
      <c r="A573" s="9"/>
    </row>
    <row r="574" spans="1:1" x14ac:dyDescent="0.35">
      <c r="A574" s="9"/>
    </row>
    <row r="575" spans="1:1" x14ac:dyDescent="0.35">
      <c r="A575" s="9"/>
    </row>
    <row r="576" spans="1:1" x14ac:dyDescent="0.35">
      <c r="A576" s="9"/>
    </row>
    <row r="577" spans="1:1" x14ac:dyDescent="0.35">
      <c r="A577" s="9"/>
    </row>
    <row r="578" spans="1:1" x14ac:dyDescent="0.35">
      <c r="A578" s="9"/>
    </row>
    <row r="579" spans="1:1" x14ac:dyDescent="0.35">
      <c r="A579" s="9"/>
    </row>
    <row r="580" spans="1:1" x14ac:dyDescent="0.35">
      <c r="A580" s="9"/>
    </row>
    <row r="581" spans="1:1" x14ac:dyDescent="0.35">
      <c r="A581" s="9"/>
    </row>
    <row r="582" spans="1:1" x14ac:dyDescent="0.35">
      <c r="A582" s="9"/>
    </row>
    <row r="583" spans="1:1" x14ac:dyDescent="0.35">
      <c r="A583" s="9"/>
    </row>
    <row r="584" spans="1:1" x14ac:dyDescent="0.35">
      <c r="A584" s="9"/>
    </row>
    <row r="585" spans="1:1" x14ac:dyDescent="0.35">
      <c r="A585" s="9"/>
    </row>
    <row r="586" spans="1:1" x14ac:dyDescent="0.35">
      <c r="A586" s="9"/>
    </row>
    <row r="587" spans="1:1" x14ac:dyDescent="0.35">
      <c r="A587" s="9"/>
    </row>
    <row r="588" spans="1:1" x14ac:dyDescent="0.35">
      <c r="A588" s="9"/>
    </row>
    <row r="589" spans="1:1" x14ac:dyDescent="0.35">
      <c r="A589" s="9"/>
    </row>
    <row r="590" spans="1:1" x14ac:dyDescent="0.35">
      <c r="A590" s="9"/>
    </row>
    <row r="591" spans="1:1" x14ac:dyDescent="0.35">
      <c r="A591" s="9"/>
    </row>
    <row r="592" spans="1:1" x14ac:dyDescent="0.35">
      <c r="A592" s="9"/>
    </row>
    <row r="593" spans="1:1" x14ac:dyDescent="0.35">
      <c r="A593" s="9"/>
    </row>
    <row r="594" spans="1:1" x14ac:dyDescent="0.35">
      <c r="A594" s="9"/>
    </row>
    <row r="595" spans="1:1" x14ac:dyDescent="0.35">
      <c r="A595" s="9"/>
    </row>
    <row r="596" spans="1:1" x14ac:dyDescent="0.35">
      <c r="A596" s="9"/>
    </row>
    <row r="597" spans="1:1" x14ac:dyDescent="0.35">
      <c r="A597" s="9"/>
    </row>
    <row r="598" spans="1:1" x14ac:dyDescent="0.35">
      <c r="A598" s="9"/>
    </row>
    <row r="599" spans="1:1" x14ac:dyDescent="0.35">
      <c r="A599" s="9"/>
    </row>
    <row r="600" spans="1:1" x14ac:dyDescent="0.35">
      <c r="A600" s="9"/>
    </row>
    <row r="601" spans="1:1" x14ac:dyDescent="0.35">
      <c r="A601" s="9"/>
    </row>
    <row r="602" spans="1:1" x14ac:dyDescent="0.35">
      <c r="A602" s="9"/>
    </row>
    <row r="603" spans="1:1" x14ac:dyDescent="0.35">
      <c r="A603" s="9"/>
    </row>
    <row r="604" spans="1:1" x14ac:dyDescent="0.35">
      <c r="A604" s="9"/>
    </row>
    <row r="605" spans="1:1" x14ac:dyDescent="0.35">
      <c r="A605" s="9"/>
    </row>
    <row r="606" spans="1:1" x14ac:dyDescent="0.35">
      <c r="A606" s="9"/>
    </row>
    <row r="607" spans="1:1" x14ac:dyDescent="0.35">
      <c r="A607" s="9"/>
    </row>
    <row r="608" spans="1:1" x14ac:dyDescent="0.35">
      <c r="A608" s="9"/>
    </row>
    <row r="609" spans="1:1" x14ac:dyDescent="0.35">
      <c r="A609" s="9"/>
    </row>
    <row r="610" spans="1:1" x14ac:dyDescent="0.35">
      <c r="A610" s="9"/>
    </row>
    <row r="611" spans="1:1" x14ac:dyDescent="0.35">
      <c r="A611" s="9"/>
    </row>
    <row r="612" spans="1:1" x14ac:dyDescent="0.35">
      <c r="A612" s="9"/>
    </row>
    <row r="613" spans="1:1" x14ac:dyDescent="0.35">
      <c r="A613" s="9"/>
    </row>
    <row r="614" spans="1:1" x14ac:dyDescent="0.35">
      <c r="A614"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2978C-A75A-4955-B0AC-56CD9D9AEE9D}">
  <dimension ref="A2:F39"/>
  <sheetViews>
    <sheetView workbookViewId="0">
      <selection activeCell="F14" sqref="A4:F14"/>
    </sheetView>
  </sheetViews>
  <sheetFormatPr defaultRowHeight="14.5" x14ac:dyDescent="0.35"/>
  <cols>
    <col min="1" max="1" width="8.36328125" bestFit="1" customWidth="1"/>
    <col min="2" max="2" width="10.81640625" bestFit="1" customWidth="1"/>
    <col min="3" max="3" width="13.7265625" bestFit="1" customWidth="1"/>
    <col min="4" max="5" width="10.453125" bestFit="1" customWidth="1"/>
    <col min="6" max="8" width="10.90625" bestFit="1" customWidth="1"/>
  </cols>
  <sheetData>
    <row r="2" spans="1:6" x14ac:dyDescent="0.35">
      <c r="B2" t="s">
        <v>67</v>
      </c>
      <c r="C2" s="8">
        <v>4</v>
      </c>
    </row>
    <row r="4" spans="1:6" x14ac:dyDescent="0.35">
      <c r="A4" s="7" t="s">
        <v>61</v>
      </c>
      <c r="B4" t="s">
        <v>47</v>
      </c>
      <c r="C4" t="s">
        <v>48</v>
      </c>
      <c r="D4" t="s">
        <v>50</v>
      </c>
      <c r="E4" t="s">
        <v>49</v>
      </c>
      <c r="F4" t="s">
        <v>46</v>
      </c>
    </row>
    <row r="5" spans="1:6" x14ac:dyDescent="0.35">
      <c r="A5" t="s">
        <v>51</v>
      </c>
      <c r="B5" s="6">
        <v>16350</v>
      </c>
      <c r="C5" s="6">
        <v>11540</v>
      </c>
      <c r="D5" s="6">
        <v>4810</v>
      </c>
      <c r="E5" s="6">
        <v>5560</v>
      </c>
      <c r="F5" s="6">
        <v>1902</v>
      </c>
    </row>
    <row r="6" spans="1:6" x14ac:dyDescent="0.35">
      <c r="A6" t="s">
        <v>52</v>
      </c>
      <c r="B6" s="6">
        <v>16120</v>
      </c>
      <c r="C6" s="6">
        <v>11700</v>
      </c>
      <c r="D6" s="6">
        <v>4420</v>
      </c>
      <c r="E6" s="6">
        <v>5500</v>
      </c>
      <c r="F6" s="6">
        <v>1890</v>
      </c>
    </row>
    <row r="7" spans="1:6" x14ac:dyDescent="0.35">
      <c r="A7" t="s">
        <v>53</v>
      </c>
      <c r="B7" s="6">
        <v>17360</v>
      </c>
      <c r="C7" s="6">
        <v>13010</v>
      </c>
      <c r="D7" s="6">
        <v>4350</v>
      </c>
      <c r="E7" s="6">
        <v>6010</v>
      </c>
      <c r="F7" s="6">
        <v>2063</v>
      </c>
    </row>
    <row r="8" spans="1:6" x14ac:dyDescent="0.35">
      <c r="A8" t="s">
        <v>54</v>
      </c>
      <c r="B8" s="6">
        <v>17360</v>
      </c>
      <c r="C8" s="6">
        <v>13010</v>
      </c>
      <c r="D8" s="6">
        <v>4350</v>
      </c>
      <c r="E8" s="6">
        <v>6010</v>
      </c>
      <c r="F8" s="6">
        <v>2063</v>
      </c>
    </row>
    <row r="9" spans="1:6" x14ac:dyDescent="0.35">
      <c r="A9" t="s">
        <v>55</v>
      </c>
      <c r="B9" s="6">
        <v>17360</v>
      </c>
      <c r="C9" s="6">
        <v>13010</v>
      </c>
      <c r="D9" s="6">
        <v>4350</v>
      </c>
      <c r="E9" s="6">
        <v>6010</v>
      </c>
      <c r="F9" s="6">
        <v>2063</v>
      </c>
    </row>
    <row r="10" spans="1:6" x14ac:dyDescent="0.35">
      <c r="A10" t="s">
        <v>56</v>
      </c>
      <c r="B10" s="6">
        <v>17360</v>
      </c>
      <c r="C10" s="6">
        <v>13010</v>
      </c>
      <c r="D10" s="6">
        <v>4350</v>
      </c>
      <c r="E10" s="6">
        <v>6010</v>
      </c>
      <c r="F10" s="6">
        <v>2063</v>
      </c>
    </row>
    <row r="11" spans="1:6" x14ac:dyDescent="0.35">
      <c r="A11" t="s">
        <v>57</v>
      </c>
      <c r="B11" s="6">
        <v>17360</v>
      </c>
      <c r="C11" s="6">
        <v>13010</v>
      </c>
      <c r="D11" s="6">
        <v>4350</v>
      </c>
      <c r="E11" s="6">
        <v>6010</v>
      </c>
      <c r="F11" s="6">
        <v>2063</v>
      </c>
    </row>
    <row r="12" spans="1:6" x14ac:dyDescent="0.35">
      <c r="A12" t="s">
        <v>58</v>
      </c>
      <c r="B12" s="6">
        <v>16990</v>
      </c>
      <c r="C12" s="6">
        <v>12400</v>
      </c>
      <c r="D12" s="6">
        <v>4590</v>
      </c>
      <c r="E12" s="6">
        <v>5800</v>
      </c>
      <c r="F12" s="6">
        <v>2001</v>
      </c>
    </row>
    <row r="13" spans="1:6" x14ac:dyDescent="0.35">
      <c r="A13" t="s">
        <v>59</v>
      </c>
      <c r="B13" s="6">
        <v>16540</v>
      </c>
      <c r="C13" s="6">
        <v>11810</v>
      </c>
      <c r="D13" s="6">
        <v>4730</v>
      </c>
      <c r="E13" s="6">
        <v>5660</v>
      </c>
      <c r="F13" s="6">
        <v>1930</v>
      </c>
    </row>
    <row r="14" spans="1:6" x14ac:dyDescent="0.35">
      <c r="A14" t="s">
        <v>60</v>
      </c>
      <c r="B14" s="6">
        <v>17060</v>
      </c>
      <c r="C14" s="6">
        <v>12360</v>
      </c>
      <c r="D14" s="6">
        <v>4700</v>
      </c>
      <c r="E14" s="6">
        <v>5820</v>
      </c>
      <c r="F14" s="6">
        <v>1980</v>
      </c>
    </row>
    <row r="16" spans="1:6" x14ac:dyDescent="0.35">
      <c r="A16" t="str">
        <f>A4</f>
        <v>Month</v>
      </c>
      <c r="B16" t="str" cm="1">
        <f t="array" ref="B16">_xlfn.IFS($C$2=1,B4,$C$2=2,C4,$C$2=3,D4,$C$2=4,E4,$C$2=5,F4,$C$2=6,B4:F4)</f>
        <v>Total Reads</v>
      </c>
    </row>
    <row r="17" spans="1:6" x14ac:dyDescent="0.35">
      <c r="A17" t="str">
        <f t="shared" ref="A17:A26" si="0">A5</f>
        <v>Jan</v>
      </c>
      <c r="B17" cm="1">
        <f t="array" ref="B17">_xlfn.IFS($C$2=1,B5,$C$2=2,C5,$C$2=3,D5,$C$2=4,E5,$C$2=5,F5,$C$2=6,B5:F5)</f>
        <v>5560</v>
      </c>
    </row>
    <row r="18" spans="1:6" x14ac:dyDescent="0.35">
      <c r="A18" t="str">
        <f t="shared" si="0"/>
        <v>Feb</v>
      </c>
      <c r="B18" cm="1">
        <f t="array" ref="B18">_xlfn.IFS($C$2=1,B6,$C$2=2,C6,$C$2=3,D6,$C$2=4,E6,$C$2=5,F6,$C$2=6,B6:F6)</f>
        <v>5500</v>
      </c>
    </row>
    <row r="19" spans="1:6" x14ac:dyDescent="0.35">
      <c r="A19" t="str">
        <f t="shared" si="0"/>
        <v>Mar</v>
      </c>
      <c r="B19" cm="1">
        <f t="array" ref="B19">_xlfn.IFS($C$2=1,B7,$C$2=2,C7,$C$2=3,D7,$C$2=4,E7,$C$2=5,F7,$C$2=6,B7:F7)</f>
        <v>6010</v>
      </c>
    </row>
    <row r="20" spans="1:6" x14ac:dyDescent="0.35">
      <c r="A20" t="str">
        <f t="shared" si="0"/>
        <v>Apr</v>
      </c>
      <c r="B20" cm="1">
        <f t="array" ref="B20">_xlfn.IFS($C$2=1,B8,$C$2=2,C8,$C$2=3,D8,$C$2=4,E8,$C$2=5,F8,$C$2=6,B8:F8)</f>
        <v>6010</v>
      </c>
    </row>
    <row r="21" spans="1:6" x14ac:dyDescent="0.35">
      <c r="A21" t="str">
        <f t="shared" si="0"/>
        <v>May</v>
      </c>
      <c r="B21" cm="1">
        <f t="array" ref="B21">_xlfn.IFS($C$2=1,B9,$C$2=2,C9,$C$2=3,D9,$C$2=4,E9,$C$2=5,F9,$C$2=6,B9:F9)</f>
        <v>6010</v>
      </c>
    </row>
    <row r="22" spans="1:6" x14ac:dyDescent="0.35">
      <c r="A22" t="str">
        <f t="shared" si="0"/>
        <v>Jun</v>
      </c>
      <c r="B22" cm="1">
        <f t="array" ref="B22">_xlfn.IFS($C$2=1,B10,$C$2=2,C10,$C$2=3,D10,$C$2=4,E10,$C$2=5,F10,$C$2=6,B10:F10)</f>
        <v>6010</v>
      </c>
    </row>
    <row r="23" spans="1:6" x14ac:dyDescent="0.35">
      <c r="A23" t="str">
        <f t="shared" si="0"/>
        <v>Jul</v>
      </c>
      <c r="B23" cm="1">
        <f t="array" ref="B23">_xlfn.IFS($C$2=1,B11,$C$2=2,C11,$C$2=3,D11,$C$2=4,E11,$C$2=5,F11,$C$2=6,B11:F11)</f>
        <v>6010</v>
      </c>
    </row>
    <row r="24" spans="1:6" x14ac:dyDescent="0.35">
      <c r="A24" t="str">
        <f t="shared" si="0"/>
        <v>Aug</v>
      </c>
      <c r="B24" cm="1">
        <f t="array" ref="B24">_xlfn.IFS($C$2=1,B12,$C$2=2,C12,$C$2=3,D12,$C$2=4,E12,$C$2=5,F12,$C$2=6,B12:F12)</f>
        <v>5800</v>
      </c>
    </row>
    <row r="25" spans="1:6" x14ac:dyDescent="0.35">
      <c r="A25" t="str">
        <f t="shared" si="0"/>
        <v>Sep</v>
      </c>
      <c r="B25" cm="1">
        <f t="array" ref="B25">_xlfn.IFS($C$2=1,B13,$C$2=2,C13,$C$2=3,D13,$C$2=4,E13,$C$2=5,F13,$C$2=6,B13:F13)</f>
        <v>5660</v>
      </c>
    </row>
    <row r="26" spans="1:6" x14ac:dyDescent="0.35">
      <c r="A26" t="str">
        <f t="shared" si="0"/>
        <v>Oct</v>
      </c>
      <c r="B26" cm="1">
        <f t="array" ref="B26">_xlfn.IFS($C$2=1,B14,$C$2=2,C14,$C$2=3,D14,$C$2=4,E14,$C$2=5,F14,$C$2=6,B14:F14)</f>
        <v>5820</v>
      </c>
    </row>
    <row r="29" spans="1:6" x14ac:dyDescent="0.35">
      <c r="A29" t="str">
        <f>A4</f>
        <v>Month</v>
      </c>
      <c r="B29" t="str">
        <f t="shared" ref="B29:F29" si="1">B4</f>
        <v xml:space="preserve"> Total Sends</v>
      </c>
      <c r="C29" t="str">
        <f t="shared" si="1"/>
        <v xml:space="preserve"> Total Delivered</v>
      </c>
      <c r="D29" t="str">
        <f t="shared" si="1"/>
        <v>Total Failed</v>
      </c>
      <c r="E29" t="str">
        <f t="shared" si="1"/>
        <v>Total Reads</v>
      </c>
      <c r="F29" t="str">
        <f t="shared" si="1"/>
        <v xml:space="preserve"> Total Clicks</v>
      </c>
    </row>
    <row r="30" spans="1:6" x14ac:dyDescent="0.35">
      <c r="A30" t="str">
        <f t="shared" ref="A30:F38" si="2">A5</f>
        <v>Jan</v>
      </c>
      <c r="B30">
        <f t="shared" si="2"/>
        <v>16350</v>
      </c>
      <c r="C30">
        <f t="shared" si="2"/>
        <v>11540</v>
      </c>
      <c r="D30">
        <f t="shared" si="2"/>
        <v>4810</v>
      </c>
      <c r="E30">
        <f t="shared" si="2"/>
        <v>5560</v>
      </c>
      <c r="F30">
        <f t="shared" si="2"/>
        <v>1902</v>
      </c>
    </row>
    <row r="31" spans="1:6" x14ac:dyDescent="0.35">
      <c r="A31" t="str">
        <f t="shared" si="2"/>
        <v>Feb</v>
      </c>
      <c r="B31">
        <f t="shared" si="2"/>
        <v>16120</v>
      </c>
      <c r="C31">
        <f t="shared" si="2"/>
        <v>11700</v>
      </c>
      <c r="D31">
        <f t="shared" si="2"/>
        <v>4420</v>
      </c>
      <c r="E31">
        <f t="shared" si="2"/>
        <v>5500</v>
      </c>
      <c r="F31">
        <f t="shared" si="2"/>
        <v>1890</v>
      </c>
    </row>
    <row r="32" spans="1:6" x14ac:dyDescent="0.35">
      <c r="A32" t="str">
        <f t="shared" si="2"/>
        <v>Mar</v>
      </c>
      <c r="B32">
        <f t="shared" si="2"/>
        <v>17360</v>
      </c>
      <c r="C32">
        <f t="shared" si="2"/>
        <v>13010</v>
      </c>
      <c r="D32">
        <f t="shared" si="2"/>
        <v>4350</v>
      </c>
      <c r="E32">
        <f t="shared" si="2"/>
        <v>6010</v>
      </c>
      <c r="F32">
        <f t="shared" si="2"/>
        <v>2063</v>
      </c>
    </row>
    <row r="33" spans="1:6" x14ac:dyDescent="0.35">
      <c r="A33" t="str">
        <f t="shared" si="2"/>
        <v>Apr</v>
      </c>
      <c r="B33">
        <f t="shared" si="2"/>
        <v>17360</v>
      </c>
      <c r="C33">
        <f t="shared" si="2"/>
        <v>13010</v>
      </c>
      <c r="D33">
        <f t="shared" si="2"/>
        <v>4350</v>
      </c>
      <c r="E33">
        <f t="shared" si="2"/>
        <v>6010</v>
      </c>
      <c r="F33">
        <f t="shared" si="2"/>
        <v>2063</v>
      </c>
    </row>
    <row r="34" spans="1:6" x14ac:dyDescent="0.35">
      <c r="A34" t="str">
        <f t="shared" si="2"/>
        <v>May</v>
      </c>
      <c r="B34">
        <f t="shared" si="2"/>
        <v>17360</v>
      </c>
      <c r="C34">
        <f t="shared" si="2"/>
        <v>13010</v>
      </c>
      <c r="D34">
        <f t="shared" si="2"/>
        <v>4350</v>
      </c>
      <c r="E34">
        <f t="shared" si="2"/>
        <v>6010</v>
      </c>
      <c r="F34">
        <f t="shared" si="2"/>
        <v>2063</v>
      </c>
    </row>
    <row r="35" spans="1:6" x14ac:dyDescent="0.35">
      <c r="A35" t="str">
        <f t="shared" si="2"/>
        <v>Jun</v>
      </c>
      <c r="B35">
        <f t="shared" si="2"/>
        <v>17360</v>
      </c>
      <c r="C35">
        <f t="shared" si="2"/>
        <v>13010</v>
      </c>
      <c r="D35">
        <f t="shared" si="2"/>
        <v>4350</v>
      </c>
      <c r="E35">
        <f t="shared" si="2"/>
        <v>6010</v>
      </c>
      <c r="F35">
        <f t="shared" si="2"/>
        <v>2063</v>
      </c>
    </row>
    <row r="36" spans="1:6" x14ac:dyDescent="0.35">
      <c r="A36" t="str">
        <f t="shared" si="2"/>
        <v>Jul</v>
      </c>
      <c r="B36">
        <f t="shared" si="2"/>
        <v>17360</v>
      </c>
      <c r="C36">
        <f t="shared" si="2"/>
        <v>13010</v>
      </c>
      <c r="D36">
        <f t="shared" si="2"/>
        <v>4350</v>
      </c>
      <c r="E36">
        <f t="shared" si="2"/>
        <v>6010</v>
      </c>
      <c r="F36">
        <f t="shared" si="2"/>
        <v>2063</v>
      </c>
    </row>
    <row r="37" spans="1:6" x14ac:dyDescent="0.35">
      <c r="A37" t="str">
        <f t="shared" si="2"/>
        <v>Aug</v>
      </c>
      <c r="B37">
        <f t="shared" si="2"/>
        <v>16990</v>
      </c>
      <c r="C37">
        <f t="shared" si="2"/>
        <v>12400</v>
      </c>
      <c r="D37">
        <f t="shared" si="2"/>
        <v>4590</v>
      </c>
      <c r="E37">
        <f t="shared" si="2"/>
        <v>5800</v>
      </c>
      <c r="F37">
        <f t="shared" si="2"/>
        <v>2001</v>
      </c>
    </row>
    <row r="38" spans="1:6" x14ac:dyDescent="0.35">
      <c r="A38" t="str">
        <f t="shared" si="2"/>
        <v>Sep</v>
      </c>
      <c r="B38">
        <f t="shared" si="2"/>
        <v>16540</v>
      </c>
      <c r="C38">
        <f t="shared" si="2"/>
        <v>11810</v>
      </c>
      <c r="D38">
        <f t="shared" si="2"/>
        <v>4730</v>
      </c>
      <c r="E38">
        <f t="shared" si="2"/>
        <v>5660</v>
      </c>
      <c r="F38">
        <f t="shared" si="2"/>
        <v>1930</v>
      </c>
    </row>
    <row r="39" spans="1:6" x14ac:dyDescent="0.35">
      <c r="A39" t="str">
        <f>A14</f>
        <v>Oct</v>
      </c>
      <c r="B39">
        <f t="shared" ref="B39:F39" si="3">B14</f>
        <v>17060</v>
      </c>
      <c r="C39">
        <f t="shared" si="3"/>
        <v>12360</v>
      </c>
      <c r="D39">
        <f t="shared" si="3"/>
        <v>4700</v>
      </c>
      <c r="E39">
        <f t="shared" si="3"/>
        <v>5820</v>
      </c>
      <c r="F39">
        <f t="shared" si="3"/>
        <v>1980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018F0-F3B3-468C-9E81-26765EC6B427}">
  <sheetPr codeName="Sheet3"/>
  <dimension ref="A3:H614"/>
  <sheetViews>
    <sheetView workbookViewId="0">
      <selection activeCell="A3" sqref="A3:H4"/>
    </sheetView>
  </sheetViews>
  <sheetFormatPr defaultRowHeight="14.5" x14ac:dyDescent="0.35"/>
  <cols>
    <col min="1" max="1" width="11.08984375" bestFit="1" customWidth="1"/>
    <col min="2" max="2" width="13.7265625" bestFit="1" customWidth="1"/>
    <col min="3" max="3" width="10.453125" bestFit="1" customWidth="1"/>
    <col min="4" max="4" width="10.7265625" bestFit="1" customWidth="1"/>
    <col min="5" max="5" width="12" bestFit="1" customWidth="1"/>
    <col min="6" max="6" width="19.6328125" bestFit="1" customWidth="1"/>
    <col min="7" max="7" width="15.453125" bestFit="1" customWidth="1"/>
    <col min="8" max="8" width="16.54296875" bestFit="1" customWidth="1"/>
  </cols>
  <sheetData>
    <row r="3" spans="1:8" x14ac:dyDescent="0.35">
      <c r="A3" t="s">
        <v>45</v>
      </c>
      <c r="B3" t="s">
        <v>46</v>
      </c>
      <c r="C3" t="s">
        <v>49</v>
      </c>
      <c r="D3" t="s">
        <v>47</v>
      </c>
      <c r="E3" t="s">
        <v>48</v>
      </c>
      <c r="F3" t="s">
        <v>42</v>
      </c>
      <c r="G3" t="s">
        <v>43</v>
      </c>
      <c r="H3" t="s">
        <v>44</v>
      </c>
    </row>
    <row r="4" spans="1:8" x14ac:dyDescent="0.35">
      <c r="A4" s="6">
        <v>11409000</v>
      </c>
      <c r="B4" s="6">
        <v>20018</v>
      </c>
      <c r="C4" s="6">
        <v>58390</v>
      </c>
      <c r="D4" s="6">
        <v>169860</v>
      </c>
      <c r="E4" s="6">
        <v>124860</v>
      </c>
      <c r="F4" s="5">
        <v>0.71348035833705614</v>
      </c>
      <c r="G4" s="5">
        <v>0.49018385024939981</v>
      </c>
      <c r="H4" s="5">
        <v>0.28651964166294303</v>
      </c>
    </row>
    <row r="7" spans="1:8" x14ac:dyDescent="0.35">
      <c r="A7" t="s">
        <v>62</v>
      </c>
      <c r="B7" t="s">
        <v>48</v>
      </c>
      <c r="C7" t="s">
        <v>50</v>
      </c>
      <c r="D7" t="s">
        <v>63</v>
      </c>
      <c r="E7" t="s">
        <v>64</v>
      </c>
    </row>
    <row r="8" spans="1:8" x14ac:dyDescent="0.35">
      <c r="A8" s="6">
        <v>169860</v>
      </c>
      <c r="B8" s="6">
        <v>124860</v>
      </c>
      <c r="C8" s="6">
        <v>45000</v>
      </c>
      <c r="D8" s="6">
        <v>58390</v>
      </c>
      <c r="E8" s="6">
        <v>20018</v>
      </c>
    </row>
    <row r="11" spans="1:8" x14ac:dyDescent="0.35">
      <c r="A11" t="s">
        <v>65</v>
      </c>
      <c r="B11" t="str">
        <f>B7</f>
        <v xml:space="preserve"> Total Delivered</v>
      </c>
      <c r="C11" t="str">
        <f t="shared" ref="C11" si="0">C7</f>
        <v>Total Failed</v>
      </c>
      <c r="D11" t="s">
        <v>49</v>
      </c>
      <c r="E11" t="s">
        <v>66</v>
      </c>
    </row>
    <row r="12" spans="1:8" x14ac:dyDescent="0.35">
      <c r="A12" s="6">
        <f>A8</f>
        <v>169860</v>
      </c>
      <c r="B12" s="6">
        <f t="shared" ref="B12:D12" si="1">B8</f>
        <v>124860</v>
      </c>
      <c r="C12" s="6">
        <f t="shared" si="1"/>
        <v>45000</v>
      </c>
      <c r="D12" s="6">
        <f t="shared" si="1"/>
        <v>58390</v>
      </c>
      <c r="E12" s="6">
        <f>E8</f>
        <v>20018</v>
      </c>
    </row>
    <row r="317" spans="1:1" x14ac:dyDescent="0.35">
      <c r="A317" s="9"/>
    </row>
    <row r="318" spans="1:1" x14ac:dyDescent="0.35">
      <c r="A318" s="9"/>
    </row>
    <row r="319" spans="1:1" x14ac:dyDescent="0.35">
      <c r="A319" s="9"/>
    </row>
    <row r="320" spans="1:1" x14ac:dyDescent="0.35">
      <c r="A320" s="9"/>
    </row>
    <row r="321" spans="1:1" x14ac:dyDescent="0.35">
      <c r="A321" s="9"/>
    </row>
    <row r="322" spans="1:1" x14ac:dyDescent="0.35">
      <c r="A322" s="9"/>
    </row>
    <row r="323" spans="1:1" x14ac:dyDescent="0.35">
      <c r="A323" s="9"/>
    </row>
    <row r="324" spans="1:1" x14ac:dyDescent="0.35">
      <c r="A324" s="9"/>
    </row>
    <row r="325" spans="1:1" x14ac:dyDescent="0.35">
      <c r="A325" s="9"/>
    </row>
    <row r="326" spans="1:1" x14ac:dyDescent="0.35">
      <c r="A326" s="9"/>
    </row>
    <row r="327" spans="1:1" x14ac:dyDescent="0.35">
      <c r="A327" s="9"/>
    </row>
    <row r="328" spans="1:1" x14ac:dyDescent="0.35">
      <c r="A328" s="9"/>
    </row>
    <row r="329" spans="1:1" x14ac:dyDescent="0.35">
      <c r="A329" s="9"/>
    </row>
    <row r="330" spans="1:1" x14ac:dyDescent="0.35">
      <c r="A330" s="9"/>
    </row>
    <row r="331" spans="1:1" x14ac:dyDescent="0.35">
      <c r="A331" s="9"/>
    </row>
    <row r="332" spans="1:1" x14ac:dyDescent="0.35">
      <c r="A332" s="9"/>
    </row>
    <row r="333" spans="1:1" x14ac:dyDescent="0.35">
      <c r="A333" s="9"/>
    </row>
    <row r="334" spans="1:1" x14ac:dyDescent="0.35">
      <c r="A334" s="9"/>
    </row>
    <row r="335" spans="1:1" x14ac:dyDescent="0.35">
      <c r="A335" s="9"/>
    </row>
    <row r="336" spans="1:1" x14ac:dyDescent="0.35">
      <c r="A336" s="9"/>
    </row>
    <row r="337" spans="1:1" x14ac:dyDescent="0.35">
      <c r="A337" s="9"/>
    </row>
    <row r="338" spans="1:1" x14ac:dyDescent="0.35">
      <c r="A338" s="9"/>
    </row>
    <row r="339" spans="1:1" x14ac:dyDescent="0.35">
      <c r="A339" s="9"/>
    </row>
    <row r="340" spans="1:1" x14ac:dyDescent="0.35">
      <c r="A340" s="9"/>
    </row>
    <row r="341" spans="1:1" x14ac:dyDescent="0.35">
      <c r="A341" s="9"/>
    </row>
    <row r="342" spans="1:1" x14ac:dyDescent="0.35">
      <c r="A342" s="9"/>
    </row>
    <row r="343" spans="1:1" x14ac:dyDescent="0.35">
      <c r="A343" s="9"/>
    </row>
    <row r="344" spans="1:1" x14ac:dyDescent="0.35">
      <c r="A344" s="9"/>
    </row>
    <row r="345" spans="1:1" x14ac:dyDescent="0.35">
      <c r="A345" s="9"/>
    </row>
    <row r="346" spans="1:1" x14ac:dyDescent="0.35">
      <c r="A346" s="9"/>
    </row>
    <row r="347" spans="1:1" x14ac:dyDescent="0.35">
      <c r="A347" s="9"/>
    </row>
    <row r="348" spans="1:1" x14ac:dyDescent="0.35">
      <c r="A348" s="9"/>
    </row>
    <row r="349" spans="1:1" x14ac:dyDescent="0.35">
      <c r="A349" s="9"/>
    </row>
    <row r="350" spans="1:1" x14ac:dyDescent="0.35">
      <c r="A350" s="9"/>
    </row>
    <row r="351" spans="1:1" x14ac:dyDescent="0.35">
      <c r="A351" s="9"/>
    </row>
    <row r="352" spans="1:1" x14ac:dyDescent="0.35">
      <c r="A352" s="9"/>
    </row>
    <row r="353" spans="1:1" x14ac:dyDescent="0.35">
      <c r="A353" s="9"/>
    </row>
    <row r="354" spans="1:1" x14ac:dyDescent="0.35">
      <c r="A354" s="9"/>
    </row>
    <row r="355" spans="1:1" x14ac:dyDescent="0.35">
      <c r="A355" s="9"/>
    </row>
    <row r="356" spans="1:1" x14ac:dyDescent="0.35">
      <c r="A356" s="9"/>
    </row>
    <row r="357" spans="1:1" x14ac:dyDescent="0.35">
      <c r="A357" s="9"/>
    </row>
    <row r="358" spans="1:1" x14ac:dyDescent="0.35">
      <c r="A358" s="9"/>
    </row>
    <row r="359" spans="1:1" x14ac:dyDescent="0.35">
      <c r="A359" s="9"/>
    </row>
    <row r="360" spans="1:1" x14ac:dyDescent="0.35">
      <c r="A360" s="9"/>
    </row>
    <row r="361" spans="1:1" x14ac:dyDescent="0.35">
      <c r="A361" s="9"/>
    </row>
    <row r="362" spans="1:1" x14ac:dyDescent="0.35">
      <c r="A362" s="9"/>
    </row>
    <row r="363" spans="1:1" x14ac:dyDescent="0.35">
      <c r="A363" s="9"/>
    </row>
    <row r="364" spans="1:1" x14ac:dyDescent="0.35">
      <c r="A364" s="9"/>
    </row>
    <row r="365" spans="1:1" x14ac:dyDescent="0.35">
      <c r="A365" s="9"/>
    </row>
    <row r="366" spans="1:1" x14ac:dyDescent="0.35">
      <c r="A366" s="9"/>
    </row>
    <row r="367" spans="1:1" x14ac:dyDescent="0.35">
      <c r="A367" s="9"/>
    </row>
    <row r="368" spans="1:1" x14ac:dyDescent="0.35">
      <c r="A368" s="9"/>
    </row>
    <row r="369" spans="1:1" x14ac:dyDescent="0.35">
      <c r="A369" s="9"/>
    </row>
    <row r="370" spans="1:1" x14ac:dyDescent="0.35">
      <c r="A370" s="9"/>
    </row>
    <row r="371" spans="1:1" x14ac:dyDescent="0.35">
      <c r="A371" s="9"/>
    </row>
    <row r="372" spans="1:1" x14ac:dyDescent="0.35">
      <c r="A372" s="9"/>
    </row>
    <row r="373" spans="1:1" x14ac:dyDescent="0.35">
      <c r="A373" s="9"/>
    </row>
    <row r="374" spans="1:1" x14ac:dyDescent="0.35">
      <c r="A374" s="9"/>
    </row>
    <row r="375" spans="1:1" x14ac:dyDescent="0.35">
      <c r="A375" s="9"/>
    </row>
    <row r="376" spans="1:1" x14ac:dyDescent="0.35">
      <c r="A376" s="9"/>
    </row>
    <row r="377" spans="1:1" x14ac:dyDescent="0.35">
      <c r="A377" s="9"/>
    </row>
    <row r="378" spans="1:1" x14ac:dyDescent="0.35">
      <c r="A378" s="9"/>
    </row>
    <row r="379" spans="1:1" x14ac:dyDescent="0.35">
      <c r="A379" s="9"/>
    </row>
    <row r="380" spans="1:1" x14ac:dyDescent="0.35">
      <c r="A380" s="9"/>
    </row>
    <row r="381" spans="1:1" x14ac:dyDescent="0.35">
      <c r="A381" s="9"/>
    </row>
    <row r="382" spans="1:1" x14ac:dyDescent="0.35">
      <c r="A382" s="9"/>
    </row>
    <row r="383" spans="1:1" x14ac:dyDescent="0.35">
      <c r="A383" s="9"/>
    </row>
    <row r="384" spans="1:1" x14ac:dyDescent="0.35">
      <c r="A384" s="9"/>
    </row>
    <row r="385" spans="1:1" x14ac:dyDescent="0.35">
      <c r="A385" s="9"/>
    </row>
    <row r="386" spans="1:1" x14ac:dyDescent="0.35">
      <c r="A386" s="9"/>
    </row>
    <row r="387" spans="1:1" x14ac:dyDescent="0.35">
      <c r="A387" s="9"/>
    </row>
    <row r="388" spans="1:1" x14ac:dyDescent="0.35">
      <c r="A388" s="9"/>
    </row>
    <row r="389" spans="1:1" x14ac:dyDescent="0.35">
      <c r="A389" s="9"/>
    </row>
    <row r="390" spans="1:1" x14ac:dyDescent="0.35">
      <c r="A390" s="9"/>
    </row>
    <row r="391" spans="1:1" x14ac:dyDescent="0.35">
      <c r="A391" s="9"/>
    </row>
    <row r="392" spans="1:1" x14ac:dyDescent="0.35">
      <c r="A392" s="9"/>
    </row>
    <row r="393" spans="1:1" x14ac:dyDescent="0.35">
      <c r="A393" s="9"/>
    </row>
    <row r="394" spans="1:1" x14ac:dyDescent="0.35">
      <c r="A394" s="9"/>
    </row>
    <row r="395" spans="1:1" x14ac:dyDescent="0.35">
      <c r="A395" s="9"/>
    </row>
    <row r="396" spans="1:1" x14ac:dyDescent="0.35">
      <c r="A396" s="9"/>
    </row>
    <row r="397" spans="1:1" x14ac:dyDescent="0.35">
      <c r="A397" s="9"/>
    </row>
    <row r="398" spans="1:1" x14ac:dyDescent="0.35">
      <c r="A398" s="9"/>
    </row>
    <row r="399" spans="1:1" x14ac:dyDescent="0.35">
      <c r="A399" s="9"/>
    </row>
    <row r="400" spans="1:1" x14ac:dyDescent="0.35">
      <c r="A400" s="9"/>
    </row>
    <row r="401" spans="1:1" x14ac:dyDescent="0.35">
      <c r="A401" s="9"/>
    </row>
    <row r="402" spans="1:1" x14ac:dyDescent="0.35">
      <c r="A402" s="9"/>
    </row>
    <row r="403" spans="1:1" x14ac:dyDescent="0.35">
      <c r="A403" s="9"/>
    </row>
    <row r="404" spans="1:1" x14ac:dyDescent="0.35">
      <c r="A404" s="9"/>
    </row>
    <row r="405" spans="1:1" x14ac:dyDescent="0.35">
      <c r="A405" s="9"/>
    </row>
    <row r="406" spans="1:1" x14ac:dyDescent="0.35">
      <c r="A406" s="9"/>
    </row>
    <row r="407" spans="1:1" x14ac:dyDescent="0.35">
      <c r="A407" s="9"/>
    </row>
    <row r="408" spans="1:1" x14ac:dyDescent="0.35">
      <c r="A408" s="9"/>
    </row>
    <row r="409" spans="1:1" x14ac:dyDescent="0.35">
      <c r="A409" s="9"/>
    </row>
    <row r="410" spans="1:1" x14ac:dyDescent="0.35">
      <c r="A410" s="9"/>
    </row>
    <row r="411" spans="1:1" x14ac:dyDescent="0.35">
      <c r="A411" s="9"/>
    </row>
    <row r="412" spans="1:1" x14ac:dyDescent="0.35">
      <c r="A412" s="9"/>
    </row>
    <row r="413" spans="1:1" x14ac:dyDescent="0.35">
      <c r="A413" s="9"/>
    </row>
    <row r="414" spans="1:1" x14ac:dyDescent="0.35">
      <c r="A414" s="9"/>
    </row>
    <row r="415" spans="1:1" x14ac:dyDescent="0.35">
      <c r="A415" s="9"/>
    </row>
    <row r="416" spans="1:1" x14ac:dyDescent="0.35">
      <c r="A416" s="9"/>
    </row>
    <row r="417" spans="1:1" x14ac:dyDescent="0.35">
      <c r="A417" s="9"/>
    </row>
    <row r="418" spans="1:1" x14ac:dyDescent="0.35">
      <c r="A418" s="9"/>
    </row>
    <row r="419" spans="1:1" x14ac:dyDescent="0.35">
      <c r="A419" s="9"/>
    </row>
    <row r="420" spans="1:1" x14ac:dyDescent="0.35">
      <c r="A420" s="9"/>
    </row>
    <row r="421" spans="1:1" x14ac:dyDescent="0.35">
      <c r="A421" s="9"/>
    </row>
    <row r="422" spans="1:1" x14ac:dyDescent="0.35">
      <c r="A422" s="9"/>
    </row>
    <row r="423" spans="1:1" x14ac:dyDescent="0.35">
      <c r="A423" s="9"/>
    </row>
    <row r="424" spans="1:1" x14ac:dyDescent="0.35">
      <c r="A424" s="9"/>
    </row>
    <row r="425" spans="1:1" x14ac:dyDescent="0.35">
      <c r="A425" s="9"/>
    </row>
    <row r="426" spans="1:1" x14ac:dyDescent="0.35">
      <c r="A426" s="9"/>
    </row>
    <row r="427" spans="1:1" x14ac:dyDescent="0.35">
      <c r="A427" s="9"/>
    </row>
    <row r="428" spans="1:1" x14ac:dyDescent="0.35">
      <c r="A428" s="9"/>
    </row>
    <row r="429" spans="1:1" x14ac:dyDescent="0.35">
      <c r="A429" s="9"/>
    </row>
    <row r="430" spans="1:1" x14ac:dyDescent="0.35">
      <c r="A430" s="9"/>
    </row>
    <row r="431" spans="1:1" x14ac:dyDescent="0.35">
      <c r="A431" s="9"/>
    </row>
    <row r="432" spans="1:1" x14ac:dyDescent="0.35">
      <c r="A432" s="9"/>
    </row>
    <row r="433" spans="1:1" x14ac:dyDescent="0.35">
      <c r="A433" s="9"/>
    </row>
    <row r="434" spans="1:1" x14ac:dyDescent="0.35">
      <c r="A434" s="9"/>
    </row>
    <row r="435" spans="1:1" x14ac:dyDescent="0.35">
      <c r="A435" s="9"/>
    </row>
    <row r="436" spans="1:1" x14ac:dyDescent="0.35">
      <c r="A436" s="9"/>
    </row>
    <row r="437" spans="1:1" x14ac:dyDescent="0.35">
      <c r="A437" s="9"/>
    </row>
    <row r="438" spans="1:1" x14ac:dyDescent="0.35">
      <c r="A438" s="9"/>
    </row>
    <row r="439" spans="1:1" x14ac:dyDescent="0.35">
      <c r="A439" s="9"/>
    </row>
    <row r="440" spans="1:1" x14ac:dyDescent="0.35">
      <c r="A440" s="9"/>
    </row>
    <row r="441" spans="1:1" x14ac:dyDescent="0.35">
      <c r="A441" s="9"/>
    </row>
    <row r="442" spans="1:1" x14ac:dyDescent="0.35">
      <c r="A442" s="9"/>
    </row>
    <row r="443" spans="1:1" x14ac:dyDescent="0.35">
      <c r="A443" s="9"/>
    </row>
    <row r="444" spans="1:1" x14ac:dyDescent="0.35">
      <c r="A444" s="9"/>
    </row>
    <row r="445" spans="1:1" x14ac:dyDescent="0.35">
      <c r="A445" s="9"/>
    </row>
    <row r="446" spans="1:1" x14ac:dyDescent="0.35">
      <c r="A446" s="9"/>
    </row>
    <row r="447" spans="1:1" x14ac:dyDescent="0.35">
      <c r="A447" s="9"/>
    </row>
    <row r="448" spans="1:1" x14ac:dyDescent="0.35">
      <c r="A448" s="9"/>
    </row>
    <row r="449" spans="1:1" x14ac:dyDescent="0.35">
      <c r="A449" s="9"/>
    </row>
    <row r="450" spans="1:1" x14ac:dyDescent="0.35">
      <c r="A450" s="9"/>
    </row>
    <row r="451" spans="1:1" x14ac:dyDescent="0.35">
      <c r="A451" s="9"/>
    </row>
    <row r="452" spans="1:1" x14ac:dyDescent="0.35">
      <c r="A452" s="9"/>
    </row>
    <row r="453" spans="1:1" x14ac:dyDescent="0.35">
      <c r="A453" s="9"/>
    </row>
    <row r="454" spans="1:1" x14ac:dyDescent="0.35">
      <c r="A454" s="9"/>
    </row>
    <row r="455" spans="1:1" x14ac:dyDescent="0.35">
      <c r="A455" s="9"/>
    </row>
    <row r="456" spans="1:1" x14ac:dyDescent="0.35">
      <c r="A456" s="9"/>
    </row>
    <row r="457" spans="1:1" x14ac:dyDescent="0.35">
      <c r="A457" s="9"/>
    </row>
    <row r="458" spans="1:1" x14ac:dyDescent="0.35">
      <c r="A458" s="9"/>
    </row>
    <row r="459" spans="1:1" x14ac:dyDescent="0.35">
      <c r="A459" s="9"/>
    </row>
    <row r="460" spans="1:1" x14ac:dyDescent="0.35">
      <c r="A460" s="9"/>
    </row>
    <row r="461" spans="1:1" x14ac:dyDescent="0.35">
      <c r="A461" s="9"/>
    </row>
    <row r="462" spans="1:1" x14ac:dyDescent="0.35">
      <c r="A462" s="9"/>
    </row>
    <row r="463" spans="1:1" x14ac:dyDescent="0.35">
      <c r="A463" s="9"/>
    </row>
    <row r="464" spans="1:1" x14ac:dyDescent="0.35">
      <c r="A464" s="9"/>
    </row>
    <row r="465" spans="1:1" x14ac:dyDescent="0.35">
      <c r="A465" s="9"/>
    </row>
    <row r="466" spans="1:1" x14ac:dyDescent="0.35">
      <c r="A466" s="9"/>
    </row>
    <row r="467" spans="1:1" x14ac:dyDescent="0.35">
      <c r="A467" s="9"/>
    </row>
    <row r="468" spans="1:1" x14ac:dyDescent="0.35">
      <c r="A468" s="9"/>
    </row>
    <row r="469" spans="1:1" x14ac:dyDescent="0.35">
      <c r="A469" s="9"/>
    </row>
    <row r="470" spans="1:1" x14ac:dyDescent="0.35">
      <c r="A470" s="9"/>
    </row>
    <row r="471" spans="1:1" x14ac:dyDescent="0.35">
      <c r="A471" s="9"/>
    </row>
    <row r="472" spans="1:1" x14ac:dyDescent="0.35">
      <c r="A472" s="9"/>
    </row>
    <row r="473" spans="1:1" x14ac:dyDescent="0.35">
      <c r="A473" s="9"/>
    </row>
    <row r="474" spans="1:1" x14ac:dyDescent="0.35">
      <c r="A474" s="9"/>
    </row>
    <row r="475" spans="1:1" x14ac:dyDescent="0.35">
      <c r="A475" s="9"/>
    </row>
    <row r="476" spans="1:1" x14ac:dyDescent="0.35">
      <c r="A476" s="9"/>
    </row>
    <row r="477" spans="1:1" x14ac:dyDescent="0.35">
      <c r="A477" s="9"/>
    </row>
    <row r="478" spans="1:1" x14ac:dyDescent="0.35">
      <c r="A478" s="9"/>
    </row>
    <row r="479" spans="1:1" x14ac:dyDescent="0.35">
      <c r="A479" s="9"/>
    </row>
    <row r="480" spans="1:1" x14ac:dyDescent="0.35">
      <c r="A480" s="9"/>
    </row>
    <row r="481" spans="1:1" x14ac:dyDescent="0.35">
      <c r="A481" s="9"/>
    </row>
    <row r="482" spans="1:1" x14ac:dyDescent="0.35">
      <c r="A482" s="9"/>
    </row>
    <row r="483" spans="1:1" x14ac:dyDescent="0.35">
      <c r="A483" s="9"/>
    </row>
    <row r="484" spans="1:1" x14ac:dyDescent="0.35">
      <c r="A484" s="9"/>
    </row>
    <row r="485" spans="1:1" x14ac:dyDescent="0.35">
      <c r="A485" s="9"/>
    </row>
    <row r="486" spans="1:1" x14ac:dyDescent="0.35">
      <c r="A486" s="9"/>
    </row>
    <row r="487" spans="1:1" x14ac:dyDescent="0.35">
      <c r="A487" s="9"/>
    </row>
    <row r="488" spans="1:1" x14ac:dyDescent="0.35">
      <c r="A488" s="9"/>
    </row>
    <row r="489" spans="1:1" x14ac:dyDescent="0.35">
      <c r="A489" s="9"/>
    </row>
    <row r="490" spans="1:1" x14ac:dyDescent="0.35">
      <c r="A490" s="9"/>
    </row>
    <row r="491" spans="1:1" x14ac:dyDescent="0.35">
      <c r="A491" s="9"/>
    </row>
    <row r="492" spans="1:1" x14ac:dyDescent="0.35">
      <c r="A492" s="9"/>
    </row>
    <row r="493" spans="1:1" x14ac:dyDescent="0.35">
      <c r="A493" s="9"/>
    </row>
    <row r="494" spans="1:1" x14ac:dyDescent="0.35">
      <c r="A494" s="9"/>
    </row>
    <row r="495" spans="1:1" x14ac:dyDescent="0.35">
      <c r="A495" s="9"/>
    </row>
    <row r="496" spans="1:1" x14ac:dyDescent="0.35">
      <c r="A496" s="9"/>
    </row>
    <row r="497" spans="1:1" x14ac:dyDescent="0.35">
      <c r="A497" s="9"/>
    </row>
    <row r="498" spans="1:1" x14ac:dyDescent="0.35">
      <c r="A498" s="9"/>
    </row>
    <row r="499" spans="1:1" x14ac:dyDescent="0.35">
      <c r="A499" s="9"/>
    </row>
    <row r="500" spans="1:1" x14ac:dyDescent="0.35">
      <c r="A500" s="9"/>
    </row>
    <row r="501" spans="1:1" x14ac:dyDescent="0.35">
      <c r="A501" s="9"/>
    </row>
    <row r="502" spans="1:1" x14ac:dyDescent="0.35">
      <c r="A502" s="9"/>
    </row>
    <row r="503" spans="1:1" x14ac:dyDescent="0.35">
      <c r="A503" s="9"/>
    </row>
    <row r="504" spans="1:1" x14ac:dyDescent="0.35">
      <c r="A504" s="9"/>
    </row>
    <row r="505" spans="1:1" x14ac:dyDescent="0.35">
      <c r="A505" s="9"/>
    </row>
    <row r="506" spans="1:1" x14ac:dyDescent="0.35">
      <c r="A506" s="9"/>
    </row>
    <row r="507" spans="1:1" x14ac:dyDescent="0.35">
      <c r="A507" s="9"/>
    </row>
    <row r="508" spans="1:1" x14ac:dyDescent="0.35">
      <c r="A508" s="9"/>
    </row>
    <row r="509" spans="1:1" x14ac:dyDescent="0.35">
      <c r="A509" s="9"/>
    </row>
    <row r="510" spans="1:1" x14ac:dyDescent="0.35">
      <c r="A510" s="9"/>
    </row>
    <row r="511" spans="1:1" x14ac:dyDescent="0.35">
      <c r="A511" s="9"/>
    </row>
    <row r="512" spans="1:1" x14ac:dyDescent="0.35">
      <c r="A512" s="9"/>
    </row>
    <row r="513" spans="1:1" x14ac:dyDescent="0.35">
      <c r="A513" s="9"/>
    </row>
    <row r="514" spans="1:1" x14ac:dyDescent="0.35">
      <c r="A514" s="9"/>
    </row>
    <row r="515" spans="1:1" x14ac:dyDescent="0.35">
      <c r="A515" s="9"/>
    </row>
    <row r="516" spans="1:1" x14ac:dyDescent="0.35">
      <c r="A516" s="9"/>
    </row>
    <row r="517" spans="1:1" x14ac:dyDescent="0.35">
      <c r="A517" s="9"/>
    </row>
    <row r="518" spans="1:1" x14ac:dyDescent="0.35">
      <c r="A518" s="9"/>
    </row>
    <row r="519" spans="1:1" x14ac:dyDescent="0.35">
      <c r="A519" s="9"/>
    </row>
    <row r="520" spans="1:1" x14ac:dyDescent="0.35">
      <c r="A520" s="9"/>
    </row>
    <row r="521" spans="1:1" x14ac:dyDescent="0.35">
      <c r="A521" s="9"/>
    </row>
    <row r="522" spans="1:1" x14ac:dyDescent="0.35">
      <c r="A522" s="9"/>
    </row>
    <row r="523" spans="1:1" x14ac:dyDescent="0.35">
      <c r="A523" s="9"/>
    </row>
    <row r="524" spans="1:1" x14ac:dyDescent="0.35">
      <c r="A524" s="9"/>
    </row>
    <row r="525" spans="1:1" x14ac:dyDescent="0.35">
      <c r="A525" s="9"/>
    </row>
    <row r="526" spans="1:1" x14ac:dyDescent="0.35">
      <c r="A526" s="9"/>
    </row>
    <row r="527" spans="1:1" x14ac:dyDescent="0.35">
      <c r="A527" s="9"/>
    </row>
    <row r="528" spans="1:1" x14ac:dyDescent="0.35">
      <c r="A528" s="9"/>
    </row>
    <row r="529" spans="1:1" x14ac:dyDescent="0.35">
      <c r="A529" s="9"/>
    </row>
    <row r="530" spans="1:1" x14ac:dyDescent="0.35">
      <c r="A530" s="9"/>
    </row>
    <row r="531" spans="1:1" x14ac:dyDescent="0.35">
      <c r="A531" s="9"/>
    </row>
    <row r="532" spans="1:1" x14ac:dyDescent="0.35">
      <c r="A532" s="9"/>
    </row>
    <row r="533" spans="1:1" x14ac:dyDescent="0.35">
      <c r="A533" s="9"/>
    </row>
    <row r="534" spans="1:1" x14ac:dyDescent="0.35">
      <c r="A534" s="9"/>
    </row>
    <row r="535" spans="1:1" x14ac:dyDescent="0.35">
      <c r="A535" s="9"/>
    </row>
    <row r="536" spans="1:1" x14ac:dyDescent="0.35">
      <c r="A536" s="9"/>
    </row>
    <row r="537" spans="1:1" x14ac:dyDescent="0.35">
      <c r="A537" s="9"/>
    </row>
    <row r="538" spans="1:1" x14ac:dyDescent="0.35">
      <c r="A538" s="9"/>
    </row>
    <row r="539" spans="1:1" x14ac:dyDescent="0.35">
      <c r="A539" s="9"/>
    </row>
    <row r="540" spans="1:1" x14ac:dyDescent="0.35">
      <c r="A540" s="9"/>
    </row>
    <row r="541" spans="1:1" x14ac:dyDescent="0.35">
      <c r="A541" s="9"/>
    </row>
    <row r="542" spans="1:1" x14ac:dyDescent="0.35">
      <c r="A542" s="9"/>
    </row>
    <row r="543" spans="1:1" x14ac:dyDescent="0.35">
      <c r="A543" s="9"/>
    </row>
    <row r="544" spans="1:1" x14ac:dyDescent="0.35">
      <c r="A544" s="9"/>
    </row>
    <row r="545" spans="1:1" x14ac:dyDescent="0.35">
      <c r="A545" s="9"/>
    </row>
    <row r="546" spans="1:1" x14ac:dyDescent="0.35">
      <c r="A546" s="9"/>
    </row>
    <row r="547" spans="1:1" x14ac:dyDescent="0.35">
      <c r="A547" s="9"/>
    </row>
    <row r="548" spans="1:1" x14ac:dyDescent="0.35">
      <c r="A548" s="9"/>
    </row>
    <row r="549" spans="1:1" x14ac:dyDescent="0.35">
      <c r="A549" s="9"/>
    </row>
    <row r="550" spans="1:1" x14ac:dyDescent="0.35">
      <c r="A550" s="9"/>
    </row>
    <row r="551" spans="1:1" x14ac:dyDescent="0.35">
      <c r="A551" s="9"/>
    </row>
    <row r="552" spans="1:1" x14ac:dyDescent="0.35">
      <c r="A552" s="9"/>
    </row>
    <row r="553" spans="1:1" x14ac:dyDescent="0.35">
      <c r="A553" s="9"/>
    </row>
    <row r="554" spans="1:1" x14ac:dyDescent="0.35">
      <c r="A554" s="9"/>
    </row>
    <row r="555" spans="1:1" x14ac:dyDescent="0.35">
      <c r="A555" s="9"/>
    </row>
    <row r="556" spans="1:1" x14ac:dyDescent="0.35">
      <c r="A556" s="9"/>
    </row>
    <row r="557" spans="1:1" x14ac:dyDescent="0.35">
      <c r="A557" s="9"/>
    </row>
    <row r="558" spans="1:1" x14ac:dyDescent="0.35">
      <c r="A558" s="9"/>
    </row>
    <row r="559" spans="1:1" x14ac:dyDescent="0.35">
      <c r="A559" s="9"/>
    </row>
    <row r="560" spans="1:1" x14ac:dyDescent="0.35">
      <c r="A560" s="9"/>
    </row>
    <row r="561" spans="1:1" x14ac:dyDescent="0.35">
      <c r="A561" s="9"/>
    </row>
    <row r="562" spans="1:1" x14ac:dyDescent="0.35">
      <c r="A562" s="9"/>
    </row>
    <row r="563" spans="1:1" x14ac:dyDescent="0.35">
      <c r="A563" s="9"/>
    </row>
    <row r="564" spans="1:1" x14ac:dyDescent="0.35">
      <c r="A564" s="9"/>
    </row>
    <row r="565" spans="1:1" x14ac:dyDescent="0.35">
      <c r="A565" s="9"/>
    </row>
    <row r="566" spans="1:1" x14ac:dyDescent="0.35">
      <c r="A566" s="9"/>
    </row>
    <row r="567" spans="1:1" x14ac:dyDescent="0.35">
      <c r="A567" s="9"/>
    </row>
    <row r="568" spans="1:1" x14ac:dyDescent="0.35">
      <c r="A568" s="9"/>
    </row>
    <row r="569" spans="1:1" x14ac:dyDescent="0.35">
      <c r="A569" s="9"/>
    </row>
    <row r="570" spans="1:1" x14ac:dyDescent="0.35">
      <c r="A570" s="9"/>
    </row>
    <row r="571" spans="1:1" x14ac:dyDescent="0.35">
      <c r="A571" s="9"/>
    </row>
    <row r="572" spans="1:1" x14ac:dyDescent="0.35">
      <c r="A572" s="9"/>
    </row>
    <row r="573" spans="1:1" x14ac:dyDescent="0.35">
      <c r="A573" s="9"/>
    </row>
    <row r="574" spans="1:1" x14ac:dyDescent="0.35">
      <c r="A574" s="9"/>
    </row>
    <row r="575" spans="1:1" x14ac:dyDescent="0.35">
      <c r="A575" s="9"/>
    </row>
    <row r="576" spans="1:1" x14ac:dyDescent="0.35">
      <c r="A576" s="9"/>
    </row>
    <row r="577" spans="1:1" x14ac:dyDescent="0.35">
      <c r="A577" s="9"/>
    </row>
    <row r="578" spans="1:1" x14ac:dyDescent="0.35">
      <c r="A578" s="9"/>
    </row>
    <row r="579" spans="1:1" x14ac:dyDescent="0.35">
      <c r="A579" s="9"/>
    </row>
    <row r="580" spans="1:1" x14ac:dyDescent="0.35">
      <c r="A580" s="9"/>
    </row>
    <row r="581" spans="1:1" x14ac:dyDescent="0.35">
      <c r="A581" s="9"/>
    </row>
    <row r="582" spans="1:1" x14ac:dyDescent="0.35">
      <c r="A582" s="9"/>
    </row>
    <row r="583" spans="1:1" x14ac:dyDescent="0.35">
      <c r="A583" s="9"/>
    </row>
    <row r="584" spans="1:1" x14ac:dyDescent="0.35">
      <c r="A584" s="9"/>
    </row>
    <row r="585" spans="1:1" x14ac:dyDescent="0.35">
      <c r="A585" s="9"/>
    </row>
    <row r="586" spans="1:1" x14ac:dyDescent="0.35">
      <c r="A586" s="9"/>
    </row>
    <row r="587" spans="1:1" x14ac:dyDescent="0.35">
      <c r="A587" s="9"/>
    </row>
    <row r="588" spans="1:1" x14ac:dyDescent="0.35">
      <c r="A588" s="9"/>
    </row>
    <row r="589" spans="1:1" x14ac:dyDescent="0.35">
      <c r="A589" s="9"/>
    </row>
    <row r="590" spans="1:1" x14ac:dyDescent="0.35">
      <c r="A590" s="9"/>
    </row>
    <row r="591" spans="1:1" x14ac:dyDescent="0.35">
      <c r="A591" s="9"/>
    </row>
    <row r="592" spans="1:1" x14ac:dyDescent="0.35">
      <c r="A592" s="9"/>
    </row>
    <row r="593" spans="1:1" x14ac:dyDescent="0.35">
      <c r="A593" s="9"/>
    </row>
    <row r="594" spans="1:1" x14ac:dyDescent="0.35">
      <c r="A594" s="9"/>
    </row>
    <row r="595" spans="1:1" x14ac:dyDescent="0.35">
      <c r="A595" s="9"/>
    </row>
    <row r="596" spans="1:1" x14ac:dyDescent="0.35">
      <c r="A596" s="9"/>
    </row>
    <row r="597" spans="1:1" x14ac:dyDescent="0.35">
      <c r="A597" s="9"/>
    </row>
    <row r="598" spans="1:1" x14ac:dyDescent="0.35">
      <c r="A598" s="9"/>
    </row>
    <row r="599" spans="1:1" x14ac:dyDescent="0.35">
      <c r="A599" s="9"/>
    </row>
    <row r="600" spans="1:1" x14ac:dyDescent="0.35">
      <c r="A600" s="9"/>
    </row>
    <row r="601" spans="1:1" x14ac:dyDescent="0.35">
      <c r="A601" s="9"/>
    </row>
    <row r="602" spans="1:1" x14ac:dyDescent="0.35">
      <c r="A602" s="9"/>
    </row>
    <row r="603" spans="1:1" x14ac:dyDescent="0.35">
      <c r="A603" s="9"/>
    </row>
    <row r="604" spans="1:1" x14ac:dyDescent="0.35">
      <c r="A604" s="9"/>
    </row>
    <row r="605" spans="1:1" x14ac:dyDescent="0.35">
      <c r="A605" s="9"/>
    </row>
    <row r="606" spans="1:1" x14ac:dyDescent="0.35">
      <c r="A606" s="9"/>
    </row>
    <row r="607" spans="1:1" x14ac:dyDescent="0.35">
      <c r="A607" s="9"/>
    </row>
    <row r="608" spans="1:1" x14ac:dyDescent="0.35">
      <c r="A608" s="9"/>
    </row>
    <row r="609" spans="1:1" x14ac:dyDescent="0.35">
      <c r="A609" s="9"/>
    </row>
    <row r="610" spans="1:1" x14ac:dyDescent="0.35">
      <c r="A610" s="9"/>
    </row>
    <row r="611" spans="1:1" x14ac:dyDescent="0.35">
      <c r="A611" s="9"/>
    </row>
    <row r="612" spans="1:1" x14ac:dyDescent="0.35">
      <c r="A612" s="9"/>
    </row>
    <row r="613" spans="1:1" x14ac:dyDescent="0.35">
      <c r="A613" s="9"/>
    </row>
    <row r="614" spans="1:1" x14ac:dyDescent="0.35">
      <c r="A614"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A211-B8DC-4DB7-821F-98EE665857E7}">
  <sheetPr codeName="Sheet1"/>
  <dimension ref="A1:L299"/>
  <sheetViews>
    <sheetView topLeftCell="A275" workbookViewId="0">
      <selection activeCell="B299" sqref="B299"/>
    </sheetView>
  </sheetViews>
  <sheetFormatPr defaultRowHeight="14.5" x14ac:dyDescent="0.35"/>
  <cols>
    <col min="1" max="1" width="13.54296875" style="1" customWidth="1"/>
    <col min="2" max="2" width="10.08984375" style="1" bestFit="1" customWidth="1"/>
    <col min="3" max="3" width="16.6328125" style="1" customWidth="1"/>
    <col min="4" max="4" width="17.90625" style="1" customWidth="1"/>
    <col min="5" max="7" width="10.26953125" style="1" customWidth="1"/>
    <col min="8" max="8" width="10.6328125" style="1" customWidth="1"/>
    <col min="9" max="9" width="10.26953125" style="1" customWidth="1"/>
    <col min="10" max="10" width="12.54296875" customWidth="1"/>
    <col min="11" max="11" width="9.54296875" customWidth="1"/>
    <col min="12" max="12" width="8.453125" customWidth="1"/>
    <col min="14" max="14" width="11.90625" bestFit="1" customWidth="1"/>
  </cols>
  <sheetData>
    <row r="1" spans="1:12" x14ac:dyDescent="0.35">
      <c r="A1" s="4" t="s">
        <v>41</v>
      </c>
      <c r="B1" s="4" t="s">
        <v>40</v>
      </c>
      <c r="C1" s="4" t="s">
        <v>39</v>
      </c>
      <c r="D1" s="4" t="s">
        <v>38</v>
      </c>
      <c r="E1" s="4" t="s">
        <v>37</v>
      </c>
      <c r="F1" s="4" t="s">
        <v>36</v>
      </c>
      <c r="G1" s="4" t="s">
        <v>35</v>
      </c>
      <c r="H1" s="4" t="s">
        <v>34</v>
      </c>
      <c r="I1" s="4" t="s">
        <v>33</v>
      </c>
      <c r="J1" s="4" t="s">
        <v>32</v>
      </c>
      <c r="K1" s="4" t="s">
        <v>31</v>
      </c>
      <c r="L1" s="4" t="s">
        <v>30</v>
      </c>
    </row>
    <row r="2" spans="1:12" x14ac:dyDescent="0.35">
      <c r="A2" s="1">
        <v>1</v>
      </c>
      <c r="B2" s="3">
        <v>45292</v>
      </c>
      <c r="C2" s="1" t="s">
        <v>29</v>
      </c>
      <c r="D2" s="1">
        <v>25000</v>
      </c>
      <c r="E2" s="1">
        <v>45</v>
      </c>
      <c r="F2" s="1">
        <v>120</v>
      </c>
      <c r="G2" s="1">
        <v>450</v>
      </c>
      <c r="H2" s="1">
        <v>200</v>
      </c>
      <c r="I2" s="1">
        <f t="shared" ref="I2:I65" si="0">G2-H2</f>
        <v>250</v>
      </c>
      <c r="J2" s="2">
        <f t="shared" ref="J2:J65" si="1">H2/G2</f>
        <v>0.44444444444444442</v>
      </c>
      <c r="K2" s="2">
        <f t="shared" ref="K2:K65" si="2">I2/G2</f>
        <v>0.55555555555555558</v>
      </c>
      <c r="L2" s="2">
        <f t="shared" ref="L2:L65" si="3">F2/H2</f>
        <v>0.6</v>
      </c>
    </row>
    <row r="3" spans="1:12" x14ac:dyDescent="0.35">
      <c r="A3" s="1">
        <v>2</v>
      </c>
      <c r="B3" s="3">
        <v>45293</v>
      </c>
      <c r="C3" s="1" t="s">
        <v>28</v>
      </c>
      <c r="D3" s="1">
        <v>34000</v>
      </c>
      <c r="E3" s="1">
        <v>70</v>
      </c>
      <c r="F3" s="1">
        <v>180</v>
      </c>
      <c r="G3" s="1">
        <v>550</v>
      </c>
      <c r="H3" s="1">
        <v>350</v>
      </c>
      <c r="I3" s="1">
        <f t="shared" si="0"/>
        <v>200</v>
      </c>
      <c r="J3" s="2">
        <f t="shared" si="1"/>
        <v>0.63636363636363635</v>
      </c>
      <c r="K3" s="2">
        <f t="shared" si="2"/>
        <v>0.36363636363636365</v>
      </c>
      <c r="L3" s="2">
        <f t="shared" si="3"/>
        <v>0.51428571428571423</v>
      </c>
    </row>
    <row r="4" spans="1:12" x14ac:dyDescent="0.35">
      <c r="A4" s="1">
        <v>3</v>
      </c>
      <c r="B4" s="3">
        <v>45294</v>
      </c>
      <c r="C4" s="1" t="s">
        <v>27</v>
      </c>
      <c r="D4" s="1">
        <v>45000</v>
      </c>
      <c r="E4" s="1">
        <v>80</v>
      </c>
      <c r="F4" s="1">
        <v>220</v>
      </c>
      <c r="G4" s="1">
        <v>650</v>
      </c>
      <c r="H4" s="1">
        <v>500</v>
      </c>
      <c r="I4" s="1">
        <f t="shared" si="0"/>
        <v>150</v>
      </c>
      <c r="J4" s="2">
        <f t="shared" si="1"/>
        <v>0.76923076923076927</v>
      </c>
      <c r="K4" s="2">
        <f t="shared" si="2"/>
        <v>0.23076923076923078</v>
      </c>
      <c r="L4" s="2">
        <f t="shared" si="3"/>
        <v>0.44</v>
      </c>
    </row>
    <row r="5" spans="1:12" x14ac:dyDescent="0.35">
      <c r="A5" s="1">
        <v>4</v>
      </c>
      <c r="B5" s="3">
        <v>45295</v>
      </c>
      <c r="C5" s="1" t="s">
        <v>26</v>
      </c>
      <c r="D5" s="1">
        <v>22000</v>
      </c>
      <c r="E5" s="1">
        <v>30</v>
      </c>
      <c r="F5" s="1">
        <v>100</v>
      </c>
      <c r="G5" s="1">
        <v>300</v>
      </c>
      <c r="H5" s="1">
        <v>150</v>
      </c>
      <c r="I5" s="1">
        <f t="shared" si="0"/>
        <v>150</v>
      </c>
      <c r="J5" s="2">
        <f t="shared" si="1"/>
        <v>0.5</v>
      </c>
      <c r="K5" s="2">
        <f t="shared" si="2"/>
        <v>0.5</v>
      </c>
      <c r="L5" s="2">
        <f t="shared" si="3"/>
        <v>0.66666666666666663</v>
      </c>
    </row>
    <row r="6" spans="1:12" x14ac:dyDescent="0.35">
      <c r="A6" s="1">
        <v>5</v>
      </c>
      <c r="B6" s="3">
        <v>45296</v>
      </c>
      <c r="C6" s="1" t="s">
        <v>25</v>
      </c>
      <c r="D6" s="1">
        <v>29000</v>
      </c>
      <c r="E6" s="1">
        <v>48</v>
      </c>
      <c r="F6" s="1">
        <v>130</v>
      </c>
      <c r="G6" s="1">
        <v>470</v>
      </c>
      <c r="H6" s="1">
        <v>220</v>
      </c>
      <c r="I6" s="1">
        <f t="shared" si="0"/>
        <v>250</v>
      </c>
      <c r="J6" s="2">
        <f t="shared" si="1"/>
        <v>0.46808510638297873</v>
      </c>
      <c r="K6" s="2">
        <f t="shared" si="2"/>
        <v>0.53191489361702127</v>
      </c>
      <c r="L6" s="2">
        <f t="shared" si="3"/>
        <v>0.59090909090909094</v>
      </c>
    </row>
    <row r="7" spans="1:12" x14ac:dyDescent="0.35">
      <c r="A7" s="1">
        <v>6</v>
      </c>
      <c r="B7" s="3">
        <v>45297</v>
      </c>
      <c r="C7" s="1" t="s">
        <v>24</v>
      </c>
      <c r="D7" s="1">
        <v>41000</v>
      </c>
      <c r="E7" s="1">
        <v>78</v>
      </c>
      <c r="F7" s="1">
        <v>210</v>
      </c>
      <c r="G7" s="1">
        <v>610</v>
      </c>
      <c r="H7" s="1">
        <v>480</v>
      </c>
      <c r="I7" s="1">
        <f t="shared" si="0"/>
        <v>130</v>
      </c>
      <c r="J7" s="2">
        <f t="shared" si="1"/>
        <v>0.78688524590163933</v>
      </c>
      <c r="K7" s="2">
        <f t="shared" si="2"/>
        <v>0.21311475409836064</v>
      </c>
      <c r="L7" s="2">
        <f t="shared" si="3"/>
        <v>0.4375</v>
      </c>
    </row>
    <row r="8" spans="1:12" x14ac:dyDescent="0.35">
      <c r="A8" s="1">
        <v>7</v>
      </c>
      <c r="B8" s="3">
        <v>45298</v>
      </c>
      <c r="C8" s="1" t="s">
        <v>23</v>
      </c>
      <c r="D8" s="1">
        <v>36000</v>
      </c>
      <c r="E8" s="1">
        <v>65</v>
      </c>
      <c r="F8" s="1">
        <v>190</v>
      </c>
      <c r="G8" s="1">
        <v>540</v>
      </c>
      <c r="H8" s="1">
        <v>400</v>
      </c>
      <c r="I8" s="1">
        <f t="shared" si="0"/>
        <v>140</v>
      </c>
      <c r="J8" s="2">
        <f t="shared" si="1"/>
        <v>0.7407407407407407</v>
      </c>
      <c r="K8" s="2">
        <f t="shared" si="2"/>
        <v>0.25925925925925924</v>
      </c>
      <c r="L8" s="2">
        <f t="shared" si="3"/>
        <v>0.47499999999999998</v>
      </c>
    </row>
    <row r="9" spans="1:12" x14ac:dyDescent="0.35">
      <c r="A9" s="1">
        <v>8</v>
      </c>
      <c r="B9" s="3">
        <v>45299</v>
      </c>
      <c r="C9" s="1" t="s">
        <v>22</v>
      </c>
      <c r="D9" s="1">
        <v>27000</v>
      </c>
      <c r="E9" s="1">
        <v>42</v>
      </c>
      <c r="F9" s="1">
        <v>140</v>
      </c>
      <c r="G9" s="1">
        <v>430</v>
      </c>
      <c r="H9" s="1">
        <v>230</v>
      </c>
      <c r="I9" s="1">
        <f t="shared" si="0"/>
        <v>200</v>
      </c>
      <c r="J9" s="2">
        <f t="shared" si="1"/>
        <v>0.53488372093023251</v>
      </c>
      <c r="K9" s="2">
        <f t="shared" si="2"/>
        <v>0.46511627906976744</v>
      </c>
      <c r="L9" s="2">
        <f t="shared" si="3"/>
        <v>0.60869565217391308</v>
      </c>
    </row>
    <row r="10" spans="1:12" x14ac:dyDescent="0.35">
      <c r="A10" s="1">
        <v>9</v>
      </c>
      <c r="B10" s="3">
        <v>45300</v>
      </c>
      <c r="C10" s="1" t="s">
        <v>21</v>
      </c>
      <c r="D10" s="1">
        <v>50000</v>
      </c>
      <c r="E10" s="1">
        <v>90</v>
      </c>
      <c r="F10" s="1">
        <v>250</v>
      </c>
      <c r="G10" s="1">
        <v>700</v>
      </c>
      <c r="H10" s="1">
        <v>600</v>
      </c>
      <c r="I10" s="1">
        <f t="shared" si="0"/>
        <v>100</v>
      </c>
      <c r="J10" s="2">
        <f t="shared" si="1"/>
        <v>0.8571428571428571</v>
      </c>
      <c r="K10" s="2">
        <f t="shared" si="2"/>
        <v>0.14285714285714285</v>
      </c>
      <c r="L10" s="2">
        <f t="shared" si="3"/>
        <v>0.41666666666666669</v>
      </c>
    </row>
    <row r="11" spans="1:12" x14ac:dyDescent="0.35">
      <c r="A11" s="1">
        <v>10</v>
      </c>
      <c r="B11" s="3">
        <v>45301</v>
      </c>
      <c r="C11" s="1" t="s">
        <v>20</v>
      </c>
      <c r="D11" s="1">
        <v>31000</v>
      </c>
      <c r="E11" s="1">
        <v>55</v>
      </c>
      <c r="F11" s="1">
        <v>170</v>
      </c>
      <c r="G11" s="1">
        <v>500</v>
      </c>
      <c r="H11" s="1">
        <v>320</v>
      </c>
      <c r="I11" s="1">
        <f t="shared" si="0"/>
        <v>180</v>
      </c>
      <c r="J11" s="2">
        <f t="shared" si="1"/>
        <v>0.64</v>
      </c>
      <c r="K11" s="2">
        <f t="shared" si="2"/>
        <v>0.36</v>
      </c>
      <c r="L11" s="2">
        <f t="shared" si="3"/>
        <v>0.53125</v>
      </c>
    </row>
    <row r="12" spans="1:12" x14ac:dyDescent="0.35">
      <c r="A12" s="1">
        <v>11</v>
      </c>
      <c r="B12" s="3">
        <v>45302</v>
      </c>
      <c r="C12" s="1" t="s">
        <v>19</v>
      </c>
      <c r="D12" s="1">
        <v>28000</v>
      </c>
      <c r="E12" s="1">
        <v>44</v>
      </c>
      <c r="F12" s="1">
        <v>150</v>
      </c>
      <c r="G12" s="1">
        <v>460</v>
      </c>
      <c r="H12" s="1">
        <v>250</v>
      </c>
      <c r="I12" s="1">
        <f t="shared" si="0"/>
        <v>210</v>
      </c>
      <c r="J12" s="2">
        <f t="shared" si="1"/>
        <v>0.54347826086956519</v>
      </c>
      <c r="K12" s="2">
        <f t="shared" si="2"/>
        <v>0.45652173913043476</v>
      </c>
      <c r="L12" s="2">
        <f t="shared" si="3"/>
        <v>0.6</v>
      </c>
    </row>
    <row r="13" spans="1:12" x14ac:dyDescent="0.35">
      <c r="A13" s="1">
        <v>12</v>
      </c>
      <c r="B13" s="3">
        <v>45303</v>
      </c>
      <c r="C13" s="1" t="s">
        <v>18</v>
      </c>
      <c r="D13" s="1">
        <v>42000</v>
      </c>
      <c r="E13" s="1">
        <v>82</v>
      </c>
      <c r="F13" s="1">
        <v>230</v>
      </c>
      <c r="G13" s="1">
        <v>620</v>
      </c>
      <c r="H13" s="1">
        <v>520</v>
      </c>
      <c r="I13" s="1">
        <f t="shared" si="0"/>
        <v>100</v>
      </c>
      <c r="J13" s="2">
        <f t="shared" si="1"/>
        <v>0.83870967741935487</v>
      </c>
      <c r="K13" s="2">
        <f t="shared" si="2"/>
        <v>0.16129032258064516</v>
      </c>
      <c r="L13" s="2">
        <f t="shared" si="3"/>
        <v>0.44230769230769229</v>
      </c>
    </row>
    <row r="14" spans="1:12" x14ac:dyDescent="0.35">
      <c r="A14" s="1">
        <v>13</v>
      </c>
      <c r="B14" s="3">
        <v>45304</v>
      </c>
      <c r="C14" s="1" t="s">
        <v>17</v>
      </c>
      <c r="D14" s="1">
        <v>33000</v>
      </c>
      <c r="E14" s="1">
        <v>60</v>
      </c>
      <c r="F14" s="1">
        <v>180</v>
      </c>
      <c r="G14" s="1">
        <v>530</v>
      </c>
      <c r="H14" s="1">
        <v>380</v>
      </c>
      <c r="I14" s="1">
        <f t="shared" si="0"/>
        <v>150</v>
      </c>
      <c r="J14" s="2">
        <f t="shared" si="1"/>
        <v>0.71698113207547165</v>
      </c>
      <c r="K14" s="2">
        <f t="shared" si="2"/>
        <v>0.28301886792452829</v>
      </c>
      <c r="L14" s="2">
        <f t="shared" si="3"/>
        <v>0.47368421052631576</v>
      </c>
    </row>
    <row r="15" spans="1:12" x14ac:dyDescent="0.35">
      <c r="A15" s="1">
        <v>14</v>
      </c>
      <c r="B15" s="3">
        <v>45305</v>
      </c>
      <c r="C15" s="1" t="s">
        <v>16</v>
      </c>
      <c r="D15" s="1">
        <v>37000</v>
      </c>
      <c r="E15" s="1">
        <v>68</v>
      </c>
      <c r="F15" s="1">
        <v>200</v>
      </c>
      <c r="G15" s="1">
        <v>580</v>
      </c>
      <c r="H15" s="1">
        <v>420</v>
      </c>
      <c r="I15" s="1">
        <f t="shared" si="0"/>
        <v>160</v>
      </c>
      <c r="J15" s="2">
        <f t="shared" si="1"/>
        <v>0.72413793103448276</v>
      </c>
      <c r="K15" s="2">
        <f t="shared" si="2"/>
        <v>0.27586206896551724</v>
      </c>
      <c r="L15" s="2">
        <f t="shared" si="3"/>
        <v>0.47619047619047616</v>
      </c>
    </row>
    <row r="16" spans="1:12" x14ac:dyDescent="0.35">
      <c r="A16" s="1">
        <v>15</v>
      </c>
      <c r="B16" s="3">
        <v>45306</v>
      </c>
      <c r="C16" s="1" t="s">
        <v>15</v>
      </c>
      <c r="D16" s="1">
        <v>49000</v>
      </c>
      <c r="E16" s="1">
        <v>89</v>
      </c>
      <c r="F16" s="1">
        <v>240</v>
      </c>
      <c r="G16" s="1">
        <v>690</v>
      </c>
      <c r="H16" s="1">
        <v>590</v>
      </c>
      <c r="I16" s="1">
        <f t="shared" si="0"/>
        <v>100</v>
      </c>
      <c r="J16" s="2">
        <f t="shared" si="1"/>
        <v>0.85507246376811596</v>
      </c>
      <c r="K16" s="2">
        <f t="shared" si="2"/>
        <v>0.14492753623188406</v>
      </c>
      <c r="L16" s="2">
        <f t="shared" si="3"/>
        <v>0.40677966101694918</v>
      </c>
    </row>
    <row r="17" spans="1:12" x14ac:dyDescent="0.35">
      <c r="A17" s="1">
        <v>16</v>
      </c>
      <c r="B17" s="3">
        <v>45307</v>
      </c>
      <c r="C17" s="1" t="s">
        <v>14</v>
      </c>
      <c r="D17" s="1">
        <v>23000</v>
      </c>
      <c r="E17" s="1">
        <v>32</v>
      </c>
      <c r="F17" s="1">
        <v>110</v>
      </c>
      <c r="G17" s="1">
        <v>310</v>
      </c>
      <c r="H17" s="1">
        <v>160</v>
      </c>
      <c r="I17" s="1">
        <f t="shared" si="0"/>
        <v>150</v>
      </c>
      <c r="J17" s="2">
        <f t="shared" si="1"/>
        <v>0.5161290322580645</v>
      </c>
      <c r="K17" s="2">
        <f t="shared" si="2"/>
        <v>0.4838709677419355</v>
      </c>
      <c r="L17" s="2">
        <f t="shared" si="3"/>
        <v>0.6875</v>
      </c>
    </row>
    <row r="18" spans="1:12" x14ac:dyDescent="0.35">
      <c r="A18" s="1">
        <v>17</v>
      </c>
      <c r="B18" s="3">
        <v>45308</v>
      </c>
      <c r="C18" s="1" t="s">
        <v>13</v>
      </c>
      <c r="D18" s="1">
        <v>39000</v>
      </c>
      <c r="E18" s="1">
        <v>70</v>
      </c>
      <c r="F18" s="1">
        <v>210</v>
      </c>
      <c r="G18" s="1">
        <v>570</v>
      </c>
      <c r="H18" s="1">
        <v>440</v>
      </c>
      <c r="I18" s="1">
        <f t="shared" si="0"/>
        <v>130</v>
      </c>
      <c r="J18" s="2">
        <f t="shared" si="1"/>
        <v>0.77192982456140347</v>
      </c>
      <c r="K18" s="2">
        <f t="shared" si="2"/>
        <v>0.22807017543859648</v>
      </c>
      <c r="L18" s="2">
        <f t="shared" si="3"/>
        <v>0.47727272727272729</v>
      </c>
    </row>
    <row r="19" spans="1:12" x14ac:dyDescent="0.35">
      <c r="A19" s="1">
        <v>18</v>
      </c>
      <c r="B19" s="3">
        <v>45309</v>
      </c>
      <c r="C19" s="1" t="s">
        <v>12</v>
      </c>
      <c r="D19" s="1">
        <v>30000</v>
      </c>
      <c r="E19" s="1">
        <v>50</v>
      </c>
      <c r="F19" s="1">
        <v>160</v>
      </c>
      <c r="G19" s="1">
        <v>490</v>
      </c>
      <c r="H19" s="1">
        <v>300</v>
      </c>
      <c r="I19" s="1">
        <f t="shared" si="0"/>
        <v>190</v>
      </c>
      <c r="J19" s="2">
        <f t="shared" si="1"/>
        <v>0.61224489795918369</v>
      </c>
      <c r="K19" s="2">
        <f t="shared" si="2"/>
        <v>0.38775510204081631</v>
      </c>
      <c r="L19" s="2">
        <f t="shared" si="3"/>
        <v>0.53333333333333333</v>
      </c>
    </row>
    <row r="20" spans="1:12" x14ac:dyDescent="0.35">
      <c r="A20" s="1">
        <v>19</v>
      </c>
      <c r="B20" s="3">
        <v>45310</v>
      </c>
      <c r="C20" s="1" t="s">
        <v>11</v>
      </c>
      <c r="D20" s="1">
        <v>46000</v>
      </c>
      <c r="E20" s="1">
        <v>81</v>
      </c>
      <c r="F20" s="1">
        <v>220</v>
      </c>
      <c r="G20" s="1">
        <v>660</v>
      </c>
      <c r="H20" s="1">
        <v>510</v>
      </c>
      <c r="I20" s="1">
        <f t="shared" si="0"/>
        <v>150</v>
      </c>
      <c r="J20" s="2">
        <f t="shared" si="1"/>
        <v>0.77272727272727271</v>
      </c>
      <c r="K20" s="2">
        <f t="shared" si="2"/>
        <v>0.22727272727272727</v>
      </c>
      <c r="L20" s="2">
        <f t="shared" si="3"/>
        <v>0.43137254901960786</v>
      </c>
    </row>
    <row r="21" spans="1:12" x14ac:dyDescent="0.35">
      <c r="A21" s="1">
        <v>20</v>
      </c>
      <c r="B21" s="3">
        <v>45311</v>
      </c>
      <c r="C21" s="1" t="s">
        <v>10</v>
      </c>
      <c r="D21" s="1">
        <v>26000</v>
      </c>
      <c r="E21" s="1">
        <v>43</v>
      </c>
      <c r="F21" s="1">
        <v>140</v>
      </c>
      <c r="G21" s="1">
        <v>440</v>
      </c>
      <c r="H21" s="1">
        <v>240</v>
      </c>
      <c r="I21" s="1">
        <f t="shared" si="0"/>
        <v>200</v>
      </c>
      <c r="J21" s="2">
        <f t="shared" si="1"/>
        <v>0.54545454545454541</v>
      </c>
      <c r="K21" s="2">
        <f t="shared" si="2"/>
        <v>0.45454545454545453</v>
      </c>
      <c r="L21" s="2">
        <f t="shared" si="3"/>
        <v>0.58333333333333337</v>
      </c>
    </row>
    <row r="22" spans="1:12" x14ac:dyDescent="0.35">
      <c r="A22" s="1">
        <v>21</v>
      </c>
      <c r="B22" s="3">
        <v>45312</v>
      </c>
      <c r="C22" s="1" t="s">
        <v>9</v>
      </c>
      <c r="D22" s="1">
        <v>52000</v>
      </c>
      <c r="E22" s="1">
        <v>92</v>
      </c>
      <c r="F22" s="1">
        <v>260</v>
      </c>
      <c r="G22" s="1">
        <v>720</v>
      </c>
      <c r="H22" s="1">
        <v>610</v>
      </c>
      <c r="I22" s="1">
        <f t="shared" si="0"/>
        <v>110</v>
      </c>
      <c r="J22" s="2">
        <f t="shared" si="1"/>
        <v>0.84722222222222221</v>
      </c>
      <c r="K22" s="2">
        <f t="shared" si="2"/>
        <v>0.15277777777777779</v>
      </c>
      <c r="L22" s="2">
        <f t="shared" si="3"/>
        <v>0.42622950819672129</v>
      </c>
    </row>
    <row r="23" spans="1:12" x14ac:dyDescent="0.35">
      <c r="A23" s="1">
        <v>22</v>
      </c>
      <c r="B23" s="3">
        <v>45313</v>
      </c>
      <c r="C23" s="1" t="s">
        <v>8</v>
      </c>
      <c r="D23" s="1">
        <v>24000</v>
      </c>
      <c r="E23" s="1">
        <v>33</v>
      </c>
      <c r="F23" s="1">
        <v>120</v>
      </c>
      <c r="G23" s="1">
        <v>320</v>
      </c>
      <c r="H23" s="1">
        <v>170</v>
      </c>
      <c r="I23" s="1">
        <f t="shared" si="0"/>
        <v>150</v>
      </c>
      <c r="J23" s="2">
        <f t="shared" si="1"/>
        <v>0.53125</v>
      </c>
      <c r="K23" s="2">
        <f t="shared" si="2"/>
        <v>0.46875</v>
      </c>
      <c r="L23" s="2">
        <f t="shared" si="3"/>
        <v>0.70588235294117652</v>
      </c>
    </row>
    <row r="24" spans="1:12" x14ac:dyDescent="0.35">
      <c r="A24" s="1">
        <v>23</v>
      </c>
      <c r="B24" s="3">
        <v>45314</v>
      </c>
      <c r="C24" s="1" t="s">
        <v>7</v>
      </c>
      <c r="D24" s="1">
        <v>44000</v>
      </c>
      <c r="E24" s="1">
        <v>75</v>
      </c>
      <c r="F24" s="1">
        <v>210</v>
      </c>
      <c r="G24" s="1">
        <v>630</v>
      </c>
      <c r="H24" s="1">
        <v>460</v>
      </c>
      <c r="I24" s="1">
        <f t="shared" si="0"/>
        <v>170</v>
      </c>
      <c r="J24" s="2">
        <f t="shared" si="1"/>
        <v>0.73015873015873012</v>
      </c>
      <c r="K24" s="2">
        <f t="shared" si="2"/>
        <v>0.26984126984126983</v>
      </c>
      <c r="L24" s="2">
        <f t="shared" si="3"/>
        <v>0.45652173913043476</v>
      </c>
    </row>
    <row r="25" spans="1:12" x14ac:dyDescent="0.35">
      <c r="A25" s="1">
        <v>24</v>
      </c>
      <c r="B25" s="3">
        <v>45315</v>
      </c>
      <c r="C25" s="1" t="s">
        <v>6</v>
      </c>
      <c r="D25" s="1">
        <v>35000</v>
      </c>
      <c r="E25" s="1">
        <v>62</v>
      </c>
      <c r="F25" s="1">
        <v>190</v>
      </c>
      <c r="G25" s="1">
        <v>560</v>
      </c>
      <c r="H25" s="1">
        <v>390</v>
      </c>
      <c r="I25" s="1">
        <f t="shared" si="0"/>
        <v>170</v>
      </c>
      <c r="J25" s="2">
        <f t="shared" si="1"/>
        <v>0.6964285714285714</v>
      </c>
      <c r="K25" s="2">
        <f t="shared" si="2"/>
        <v>0.30357142857142855</v>
      </c>
      <c r="L25" s="2">
        <f t="shared" si="3"/>
        <v>0.48717948717948717</v>
      </c>
    </row>
    <row r="26" spans="1:12" x14ac:dyDescent="0.35">
      <c r="A26" s="1">
        <v>25</v>
      </c>
      <c r="B26" s="3">
        <v>45316</v>
      </c>
      <c r="C26" s="1" t="s">
        <v>5</v>
      </c>
      <c r="D26" s="1">
        <v>38000</v>
      </c>
      <c r="E26" s="1">
        <v>69</v>
      </c>
      <c r="F26" s="1">
        <v>200</v>
      </c>
      <c r="G26" s="1">
        <v>590</v>
      </c>
      <c r="H26" s="1">
        <v>430</v>
      </c>
      <c r="I26" s="1">
        <f t="shared" si="0"/>
        <v>160</v>
      </c>
      <c r="J26" s="2">
        <f t="shared" si="1"/>
        <v>0.72881355932203384</v>
      </c>
      <c r="K26" s="2">
        <f t="shared" si="2"/>
        <v>0.2711864406779661</v>
      </c>
      <c r="L26" s="2">
        <f t="shared" si="3"/>
        <v>0.46511627906976744</v>
      </c>
    </row>
    <row r="27" spans="1:12" x14ac:dyDescent="0.35">
      <c r="A27" s="1">
        <v>26</v>
      </c>
      <c r="B27" s="3">
        <v>45317</v>
      </c>
      <c r="C27" s="1" t="s">
        <v>4</v>
      </c>
      <c r="D27" s="1">
        <v>47000</v>
      </c>
      <c r="E27" s="1">
        <v>83</v>
      </c>
      <c r="F27" s="1">
        <v>230</v>
      </c>
      <c r="G27" s="1">
        <v>670</v>
      </c>
      <c r="H27" s="1">
        <v>530</v>
      </c>
      <c r="I27" s="1">
        <f t="shared" si="0"/>
        <v>140</v>
      </c>
      <c r="J27" s="2">
        <f t="shared" si="1"/>
        <v>0.79104477611940294</v>
      </c>
      <c r="K27" s="2">
        <f t="shared" si="2"/>
        <v>0.20895522388059701</v>
      </c>
      <c r="L27" s="2">
        <f t="shared" si="3"/>
        <v>0.43396226415094341</v>
      </c>
    </row>
    <row r="28" spans="1:12" x14ac:dyDescent="0.35">
      <c r="A28" s="1">
        <v>27</v>
      </c>
      <c r="B28" s="3">
        <v>45318</v>
      </c>
      <c r="C28" s="1" t="s">
        <v>3</v>
      </c>
      <c r="D28" s="1">
        <v>32000</v>
      </c>
      <c r="E28" s="1">
        <v>58</v>
      </c>
      <c r="F28" s="1">
        <v>180</v>
      </c>
      <c r="G28" s="1">
        <v>520</v>
      </c>
      <c r="H28" s="1">
        <v>360</v>
      </c>
      <c r="I28" s="1">
        <f t="shared" si="0"/>
        <v>160</v>
      </c>
      <c r="J28" s="2">
        <f t="shared" si="1"/>
        <v>0.69230769230769229</v>
      </c>
      <c r="K28" s="2">
        <f t="shared" si="2"/>
        <v>0.30769230769230771</v>
      </c>
      <c r="L28" s="2">
        <f t="shared" si="3"/>
        <v>0.5</v>
      </c>
    </row>
    <row r="29" spans="1:12" x14ac:dyDescent="0.35">
      <c r="A29" s="1">
        <v>28</v>
      </c>
      <c r="B29" s="3">
        <v>45319</v>
      </c>
      <c r="C29" s="1" t="s">
        <v>2</v>
      </c>
      <c r="D29" s="1">
        <v>29000</v>
      </c>
      <c r="E29" s="1">
        <v>46</v>
      </c>
      <c r="F29" s="1">
        <v>150</v>
      </c>
      <c r="G29" s="1">
        <v>480</v>
      </c>
      <c r="H29" s="1">
        <v>280</v>
      </c>
      <c r="I29" s="1">
        <f t="shared" si="0"/>
        <v>200</v>
      </c>
      <c r="J29" s="2">
        <f t="shared" si="1"/>
        <v>0.58333333333333337</v>
      </c>
      <c r="K29" s="2">
        <f t="shared" si="2"/>
        <v>0.41666666666666669</v>
      </c>
      <c r="L29" s="2">
        <f t="shared" si="3"/>
        <v>0.5357142857142857</v>
      </c>
    </row>
    <row r="30" spans="1:12" x14ac:dyDescent="0.35">
      <c r="A30" s="1">
        <v>29</v>
      </c>
      <c r="B30" s="3">
        <v>45320</v>
      </c>
      <c r="C30" s="1" t="s">
        <v>1</v>
      </c>
      <c r="D30" s="1">
        <v>51000</v>
      </c>
      <c r="E30" s="1">
        <v>90</v>
      </c>
      <c r="F30" s="1">
        <v>250</v>
      </c>
      <c r="G30" s="1">
        <v>710</v>
      </c>
      <c r="H30" s="1">
        <v>600</v>
      </c>
      <c r="I30" s="1">
        <f t="shared" si="0"/>
        <v>110</v>
      </c>
      <c r="J30" s="2">
        <f t="shared" si="1"/>
        <v>0.84507042253521125</v>
      </c>
      <c r="K30" s="2">
        <f t="shared" si="2"/>
        <v>0.15492957746478872</v>
      </c>
      <c r="L30" s="2">
        <f t="shared" si="3"/>
        <v>0.41666666666666669</v>
      </c>
    </row>
    <row r="31" spans="1:12" x14ac:dyDescent="0.35">
      <c r="A31" s="1">
        <v>30</v>
      </c>
      <c r="B31" s="3">
        <v>45321</v>
      </c>
      <c r="C31" s="1" t="s">
        <v>0</v>
      </c>
      <c r="D31" s="1">
        <v>40000</v>
      </c>
      <c r="E31" s="1">
        <v>72</v>
      </c>
      <c r="F31" s="1">
        <v>220</v>
      </c>
      <c r="G31" s="1">
        <v>600</v>
      </c>
      <c r="H31" s="1">
        <v>450</v>
      </c>
      <c r="I31" s="1">
        <f t="shared" si="0"/>
        <v>150</v>
      </c>
      <c r="J31" s="2">
        <f t="shared" si="1"/>
        <v>0.75</v>
      </c>
      <c r="K31" s="2">
        <f t="shared" si="2"/>
        <v>0.25</v>
      </c>
      <c r="L31" s="2">
        <f t="shared" si="3"/>
        <v>0.48888888888888887</v>
      </c>
    </row>
    <row r="32" spans="1:12" x14ac:dyDescent="0.35">
      <c r="A32" s="1">
        <v>31</v>
      </c>
      <c r="B32" s="3">
        <v>45323</v>
      </c>
      <c r="C32" s="1" t="s">
        <v>29</v>
      </c>
      <c r="D32" s="1">
        <v>34000</v>
      </c>
      <c r="E32" s="1">
        <v>65</v>
      </c>
      <c r="F32" s="1">
        <v>190</v>
      </c>
      <c r="G32" s="1">
        <v>550</v>
      </c>
      <c r="H32" s="1">
        <v>350</v>
      </c>
      <c r="I32" s="1">
        <f t="shared" si="0"/>
        <v>200</v>
      </c>
      <c r="J32" s="2">
        <f t="shared" si="1"/>
        <v>0.63636363636363635</v>
      </c>
      <c r="K32" s="2">
        <f t="shared" si="2"/>
        <v>0.36363636363636365</v>
      </c>
      <c r="L32" s="2">
        <f t="shared" si="3"/>
        <v>0.54285714285714282</v>
      </c>
    </row>
    <row r="33" spans="1:12" x14ac:dyDescent="0.35">
      <c r="A33" s="1">
        <v>32</v>
      </c>
      <c r="B33" s="3">
        <v>45324</v>
      </c>
      <c r="C33" s="1" t="s">
        <v>28</v>
      </c>
      <c r="D33" s="1">
        <v>43000</v>
      </c>
      <c r="E33" s="1">
        <v>78</v>
      </c>
      <c r="F33" s="1">
        <v>210</v>
      </c>
      <c r="G33" s="1">
        <v>640</v>
      </c>
      <c r="H33" s="1">
        <v>470</v>
      </c>
      <c r="I33" s="1">
        <f t="shared" si="0"/>
        <v>170</v>
      </c>
      <c r="J33" s="2">
        <f t="shared" si="1"/>
        <v>0.734375</v>
      </c>
      <c r="K33" s="2">
        <f t="shared" si="2"/>
        <v>0.265625</v>
      </c>
      <c r="L33" s="2">
        <f t="shared" si="3"/>
        <v>0.44680851063829785</v>
      </c>
    </row>
    <row r="34" spans="1:12" x14ac:dyDescent="0.35">
      <c r="A34" s="1">
        <v>33</v>
      </c>
      <c r="B34" s="3">
        <v>45325</v>
      </c>
      <c r="C34" s="1" t="s">
        <v>27</v>
      </c>
      <c r="D34" s="1">
        <v>31000</v>
      </c>
      <c r="E34" s="1">
        <v>55</v>
      </c>
      <c r="F34" s="1">
        <v>160</v>
      </c>
      <c r="G34" s="1">
        <v>500</v>
      </c>
      <c r="H34" s="1">
        <v>320</v>
      </c>
      <c r="I34" s="1">
        <f t="shared" si="0"/>
        <v>180</v>
      </c>
      <c r="J34" s="2">
        <f t="shared" si="1"/>
        <v>0.64</v>
      </c>
      <c r="K34" s="2">
        <f t="shared" si="2"/>
        <v>0.36</v>
      </c>
      <c r="L34" s="2">
        <f t="shared" si="3"/>
        <v>0.5</v>
      </c>
    </row>
    <row r="35" spans="1:12" x14ac:dyDescent="0.35">
      <c r="A35" s="1">
        <v>34</v>
      </c>
      <c r="B35" s="3">
        <v>45326</v>
      </c>
      <c r="C35" s="1" t="s">
        <v>26</v>
      </c>
      <c r="D35" s="1">
        <v>27000</v>
      </c>
      <c r="E35" s="1">
        <v>40</v>
      </c>
      <c r="F35" s="1">
        <v>140</v>
      </c>
      <c r="G35" s="1">
        <v>430</v>
      </c>
      <c r="H35" s="1">
        <v>230</v>
      </c>
      <c r="I35" s="1">
        <f t="shared" si="0"/>
        <v>200</v>
      </c>
      <c r="J35" s="2">
        <f t="shared" si="1"/>
        <v>0.53488372093023251</v>
      </c>
      <c r="K35" s="2">
        <f t="shared" si="2"/>
        <v>0.46511627906976744</v>
      </c>
      <c r="L35" s="2">
        <f t="shared" si="3"/>
        <v>0.60869565217391308</v>
      </c>
    </row>
    <row r="36" spans="1:12" x14ac:dyDescent="0.35">
      <c r="A36" s="1">
        <v>35</v>
      </c>
      <c r="B36" s="3">
        <v>45327</v>
      </c>
      <c r="C36" s="1" t="s">
        <v>25</v>
      </c>
      <c r="D36" s="1">
        <v>55000</v>
      </c>
      <c r="E36" s="1">
        <v>95</v>
      </c>
      <c r="F36" s="1">
        <v>280</v>
      </c>
      <c r="G36" s="1">
        <v>750</v>
      </c>
      <c r="H36" s="1">
        <v>640</v>
      </c>
      <c r="I36" s="1">
        <f t="shared" si="0"/>
        <v>110</v>
      </c>
      <c r="J36" s="2">
        <f t="shared" si="1"/>
        <v>0.85333333333333339</v>
      </c>
      <c r="K36" s="2">
        <f t="shared" si="2"/>
        <v>0.14666666666666667</v>
      </c>
      <c r="L36" s="2">
        <f t="shared" si="3"/>
        <v>0.4375</v>
      </c>
    </row>
    <row r="37" spans="1:12" x14ac:dyDescent="0.35">
      <c r="A37" s="1">
        <v>36</v>
      </c>
      <c r="B37" s="3">
        <v>45328</v>
      </c>
      <c r="C37" s="1" t="s">
        <v>24</v>
      </c>
      <c r="D37" s="1">
        <v>25000</v>
      </c>
      <c r="E37" s="1">
        <v>45</v>
      </c>
      <c r="F37" s="1">
        <v>120</v>
      </c>
      <c r="G37" s="1">
        <v>450</v>
      </c>
      <c r="H37" s="1">
        <v>200</v>
      </c>
      <c r="I37" s="1">
        <f t="shared" si="0"/>
        <v>250</v>
      </c>
      <c r="J37" s="2">
        <f t="shared" si="1"/>
        <v>0.44444444444444442</v>
      </c>
      <c r="K37" s="2">
        <f t="shared" si="2"/>
        <v>0.55555555555555558</v>
      </c>
      <c r="L37" s="2">
        <f t="shared" si="3"/>
        <v>0.6</v>
      </c>
    </row>
    <row r="38" spans="1:12" x14ac:dyDescent="0.35">
      <c r="A38" s="1">
        <v>37</v>
      </c>
      <c r="B38" s="3">
        <v>45329</v>
      </c>
      <c r="C38" s="1" t="s">
        <v>23</v>
      </c>
      <c r="D38" s="1">
        <v>48000</v>
      </c>
      <c r="E38" s="1">
        <v>85</v>
      </c>
      <c r="F38" s="1">
        <v>240</v>
      </c>
      <c r="G38" s="1">
        <v>680</v>
      </c>
      <c r="H38" s="1">
        <v>550</v>
      </c>
      <c r="I38" s="1">
        <f t="shared" si="0"/>
        <v>130</v>
      </c>
      <c r="J38" s="2">
        <f t="shared" si="1"/>
        <v>0.80882352941176472</v>
      </c>
      <c r="K38" s="2">
        <f t="shared" si="2"/>
        <v>0.19117647058823528</v>
      </c>
      <c r="L38" s="2">
        <f t="shared" si="3"/>
        <v>0.43636363636363634</v>
      </c>
    </row>
    <row r="39" spans="1:12" x14ac:dyDescent="0.35">
      <c r="A39" s="1">
        <v>38</v>
      </c>
      <c r="B39" s="3">
        <v>45330</v>
      </c>
      <c r="C39" s="1" t="s">
        <v>22</v>
      </c>
      <c r="D39" s="1">
        <v>30000</v>
      </c>
      <c r="E39" s="1">
        <v>50</v>
      </c>
      <c r="F39" s="1">
        <v>170</v>
      </c>
      <c r="G39" s="1">
        <v>490</v>
      </c>
      <c r="H39" s="1">
        <v>300</v>
      </c>
      <c r="I39" s="1">
        <f t="shared" si="0"/>
        <v>190</v>
      </c>
      <c r="J39" s="2">
        <f t="shared" si="1"/>
        <v>0.61224489795918369</v>
      </c>
      <c r="K39" s="2">
        <f t="shared" si="2"/>
        <v>0.38775510204081631</v>
      </c>
      <c r="L39" s="2">
        <f t="shared" si="3"/>
        <v>0.56666666666666665</v>
      </c>
    </row>
    <row r="40" spans="1:12" x14ac:dyDescent="0.35">
      <c r="A40" s="1">
        <v>39</v>
      </c>
      <c r="B40" s="3">
        <v>45331</v>
      </c>
      <c r="C40" s="1" t="s">
        <v>21</v>
      </c>
      <c r="D40" s="1">
        <v>53000</v>
      </c>
      <c r="E40" s="1">
        <v>93</v>
      </c>
      <c r="F40" s="1">
        <v>270</v>
      </c>
      <c r="G40" s="1">
        <v>730</v>
      </c>
      <c r="H40" s="1">
        <v>620</v>
      </c>
      <c r="I40" s="1">
        <f t="shared" si="0"/>
        <v>110</v>
      </c>
      <c r="J40" s="2">
        <f t="shared" si="1"/>
        <v>0.84931506849315064</v>
      </c>
      <c r="K40" s="2">
        <f t="shared" si="2"/>
        <v>0.15068493150684931</v>
      </c>
      <c r="L40" s="2">
        <f t="shared" si="3"/>
        <v>0.43548387096774194</v>
      </c>
    </row>
    <row r="41" spans="1:12" x14ac:dyDescent="0.35">
      <c r="A41" s="1">
        <v>40</v>
      </c>
      <c r="B41" s="3">
        <v>45332</v>
      </c>
      <c r="C41" s="1" t="s">
        <v>20</v>
      </c>
      <c r="D41" s="1">
        <v>28000</v>
      </c>
      <c r="E41" s="1">
        <v>42</v>
      </c>
      <c r="F41" s="1">
        <v>140</v>
      </c>
      <c r="G41" s="1">
        <v>460</v>
      </c>
      <c r="H41" s="1">
        <v>250</v>
      </c>
      <c r="I41" s="1">
        <f t="shared" si="0"/>
        <v>210</v>
      </c>
      <c r="J41" s="2">
        <f t="shared" si="1"/>
        <v>0.54347826086956519</v>
      </c>
      <c r="K41" s="2">
        <f t="shared" si="2"/>
        <v>0.45652173913043476</v>
      </c>
      <c r="L41" s="2">
        <f t="shared" si="3"/>
        <v>0.56000000000000005</v>
      </c>
    </row>
    <row r="42" spans="1:12" x14ac:dyDescent="0.35">
      <c r="A42" s="1">
        <v>41</v>
      </c>
      <c r="B42" s="3">
        <v>45333</v>
      </c>
      <c r="C42" s="1" t="s">
        <v>19</v>
      </c>
      <c r="D42" s="1">
        <v>39000</v>
      </c>
      <c r="E42" s="1">
        <v>70</v>
      </c>
      <c r="F42" s="1">
        <v>210</v>
      </c>
      <c r="G42" s="1">
        <v>570</v>
      </c>
      <c r="H42" s="1">
        <v>440</v>
      </c>
      <c r="I42" s="1">
        <f t="shared" si="0"/>
        <v>130</v>
      </c>
      <c r="J42" s="2">
        <f t="shared" si="1"/>
        <v>0.77192982456140347</v>
      </c>
      <c r="K42" s="2">
        <f t="shared" si="2"/>
        <v>0.22807017543859648</v>
      </c>
      <c r="L42" s="2">
        <f t="shared" si="3"/>
        <v>0.47727272727272729</v>
      </c>
    </row>
    <row r="43" spans="1:12" x14ac:dyDescent="0.35">
      <c r="A43" s="1">
        <v>42</v>
      </c>
      <c r="B43" s="3">
        <v>45334</v>
      </c>
      <c r="C43" s="1" t="s">
        <v>18</v>
      </c>
      <c r="D43" s="1">
        <v>37000</v>
      </c>
      <c r="E43" s="1">
        <v>68</v>
      </c>
      <c r="F43" s="1">
        <v>200</v>
      </c>
      <c r="G43" s="1">
        <v>580</v>
      </c>
      <c r="H43" s="1">
        <v>420</v>
      </c>
      <c r="I43" s="1">
        <f t="shared" si="0"/>
        <v>160</v>
      </c>
      <c r="J43" s="2">
        <f t="shared" si="1"/>
        <v>0.72413793103448276</v>
      </c>
      <c r="K43" s="2">
        <f t="shared" si="2"/>
        <v>0.27586206896551724</v>
      </c>
      <c r="L43" s="2">
        <f t="shared" si="3"/>
        <v>0.47619047619047616</v>
      </c>
    </row>
    <row r="44" spans="1:12" x14ac:dyDescent="0.35">
      <c r="A44" s="1">
        <v>43</v>
      </c>
      <c r="B44" s="3">
        <v>45335</v>
      </c>
      <c r="C44" s="1" t="s">
        <v>17</v>
      </c>
      <c r="D44" s="1">
        <v>46000</v>
      </c>
      <c r="E44" s="1">
        <v>81</v>
      </c>
      <c r="F44" s="1">
        <v>220</v>
      </c>
      <c r="G44" s="1">
        <v>660</v>
      </c>
      <c r="H44" s="1">
        <v>510</v>
      </c>
      <c r="I44" s="1">
        <f t="shared" si="0"/>
        <v>150</v>
      </c>
      <c r="J44" s="2">
        <f t="shared" si="1"/>
        <v>0.77272727272727271</v>
      </c>
      <c r="K44" s="2">
        <f t="shared" si="2"/>
        <v>0.22727272727272727</v>
      </c>
      <c r="L44" s="2">
        <f t="shared" si="3"/>
        <v>0.43137254901960786</v>
      </c>
    </row>
    <row r="45" spans="1:12" x14ac:dyDescent="0.35">
      <c r="A45" s="1">
        <v>44</v>
      </c>
      <c r="B45" s="3">
        <v>45336</v>
      </c>
      <c r="C45" s="1" t="s">
        <v>16</v>
      </c>
      <c r="D45" s="1">
        <v>33000</v>
      </c>
      <c r="E45" s="1">
        <v>60</v>
      </c>
      <c r="F45" s="1">
        <v>180</v>
      </c>
      <c r="G45" s="1">
        <v>530</v>
      </c>
      <c r="H45" s="1">
        <v>380</v>
      </c>
      <c r="I45" s="1">
        <f t="shared" si="0"/>
        <v>150</v>
      </c>
      <c r="J45" s="2">
        <f t="shared" si="1"/>
        <v>0.71698113207547165</v>
      </c>
      <c r="K45" s="2">
        <f t="shared" si="2"/>
        <v>0.28301886792452829</v>
      </c>
      <c r="L45" s="2">
        <f t="shared" si="3"/>
        <v>0.47368421052631576</v>
      </c>
    </row>
    <row r="46" spans="1:12" x14ac:dyDescent="0.35">
      <c r="A46" s="1">
        <v>45</v>
      </c>
      <c r="B46" s="3">
        <v>45337</v>
      </c>
      <c r="C46" s="1" t="s">
        <v>15</v>
      </c>
      <c r="D46" s="1">
        <v>52000</v>
      </c>
      <c r="E46" s="1">
        <v>92</v>
      </c>
      <c r="F46" s="1">
        <v>260</v>
      </c>
      <c r="G46" s="1">
        <v>720</v>
      </c>
      <c r="H46" s="1">
        <v>610</v>
      </c>
      <c r="I46" s="1">
        <f t="shared" si="0"/>
        <v>110</v>
      </c>
      <c r="J46" s="2">
        <f t="shared" si="1"/>
        <v>0.84722222222222221</v>
      </c>
      <c r="K46" s="2">
        <f t="shared" si="2"/>
        <v>0.15277777777777779</v>
      </c>
      <c r="L46" s="2">
        <f t="shared" si="3"/>
        <v>0.42622950819672129</v>
      </c>
    </row>
    <row r="47" spans="1:12" x14ac:dyDescent="0.35">
      <c r="A47" s="1">
        <v>46</v>
      </c>
      <c r="B47" s="3">
        <v>45338</v>
      </c>
      <c r="C47" s="1" t="s">
        <v>14</v>
      </c>
      <c r="D47" s="1">
        <v>29000</v>
      </c>
      <c r="E47" s="1">
        <v>44</v>
      </c>
      <c r="F47" s="1">
        <v>130</v>
      </c>
      <c r="G47" s="1">
        <v>470</v>
      </c>
      <c r="H47" s="1">
        <v>220</v>
      </c>
      <c r="I47" s="1">
        <f t="shared" si="0"/>
        <v>250</v>
      </c>
      <c r="J47" s="2">
        <f t="shared" si="1"/>
        <v>0.46808510638297873</v>
      </c>
      <c r="K47" s="2">
        <f t="shared" si="2"/>
        <v>0.53191489361702127</v>
      </c>
      <c r="L47" s="2">
        <f t="shared" si="3"/>
        <v>0.59090909090909094</v>
      </c>
    </row>
    <row r="48" spans="1:12" x14ac:dyDescent="0.35">
      <c r="A48" s="1">
        <v>47</v>
      </c>
      <c r="B48" s="3">
        <v>45339</v>
      </c>
      <c r="C48" s="1" t="s">
        <v>13</v>
      </c>
      <c r="D48" s="1">
        <v>41000</v>
      </c>
      <c r="E48" s="1">
        <v>78</v>
      </c>
      <c r="F48" s="1">
        <v>210</v>
      </c>
      <c r="G48" s="1">
        <v>610</v>
      </c>
      <c r="H48" s="1">
        <v>480</v>
      </c>
      <c r="I48" s="1">
        <f t="shared" si="0"/>
        <v>130</v>
      </c>
      <c r="J48" s="2">
        <f t="shared" si="1"/>
        <v>0.78688524590163933</v>
      </c>
      <c r="K48" s="2">
        <f t="shared" si="2"/>
        <v>0.21311475409836064</v>
      </c>
      <c r="L48" s="2">
        <f t="shared" si="3"/>
        <v>0.4375</v>
      </c>
    </row>
    <row r="49" spans="1:12" x14ac:dyDescent="0.35">
      <c r="A49" s="1">
        <v>48</v>
      </c>
      <c r="B49" s="3">
        <v>45340</v>
      </c>
      <c r="C49" s="1" t="s">
        <v>12</v>
      </c>
      <c r="D49" s="1">
        <v>50000</v>
      </c>
      <c r="E49" s="1">
        <v>90</v>
      </c>
      <c r="F49" s="1">
        <v>250</v>
      </c>
      <c r="G49" s="1">
        <v>700</v>
      </c>
      <c r="H49" s="1">
        <v>600</v>
      </c>
      <c r="I49" s="1">
        <f t="shared" si="0"/>
        <v>100</v>
      </c>
      <c r="J49" s="2">
        <f t="shared" si="1"/>
        <v>0.8571428571428571</v>
      </c>
      <c r="K49" s="2">
        <f t="shared" si="2"/>
        <v>0.14285714285714285</v>
      </c>
      <c r="L49" s="2">
        <f t="shared" si="3"/>
        <v>0.41666666666666669</v>
      </c>
    </row>
    <row r="50" spans="1:12" x14ac:dyDescent="0.35">
      <c r="A50" s="1">
        <v>49</v>
      </c>
      <c r="B50" s="3">
        <v>45341</v>
      </c>
      <c r="C50" s="1" t="s">
        <v>11</v>
      </c>
      <c r="D50" s="1">
        <v>36000</v>
      </c>
      <c r="E50" s="1">
        <v>65</v>
      </c>
      <c r="F50" s="1">
        <v>190</v>
      </c>
      <c r="G50" s="1">
        <v>540</v>
      </c>
      <c r="H50" s="1">
        <v>400</v>
      </c>
      <c r="I50" s="1">
        <f t="shared" si="0"/>
        <v>140</v>
      </c>
      <c r="J50" s="2">
        <f t="shared" si="1"/>
        <v>0.7407407407407407</v>
      </c>
      <c r="K50" s="2">
        <f t="shared" si="2"/>
        <v>0.25925925925925924</v>
      </c>
      <c r="L50" s="2">
        <f t="shared" si="3"/>
        <v>0.47499999999999998</v>
      </c>
    </row>
    <row r="51" spans="1:12" x14ac:dyDescent="0.35">
      <c r="A51" s="1">
        <v>50</v>
      </c>
      <c r="B51" s="3">
        <v>45342</v>
      </c>
      <c r="C51" s="1" t="s">
        <v>10</v>
      </c>
      <c r="D51" s="1">
        <v>24000</v>
      </c>
      <c r="E51" s="1">
        <v>33</v>
      </c>
      <c r="F51" s="1">
        <v>110</v>
      </c>
      <c r="G51" s="1">
        <v>320</v>
      </c>
      <c r="H51" s="1">
        <v>170</v>
      </c>
      <c r="I51" s="1">
        <f t="shared" si="0"/>
        <v>150</v>
      </c>
      <c r="J51" s="2">
        <f t="shared" si="1"/>
        <v>0.53125</v>
      </c>
      <c r="K51" s="2">
        <f t="shared" si="2"/>
        <v>0.46875</v>
      </c>
      <c r="L51" s="2">
        <f t="shared" si="3"/>
        <v>0.6470588235294118</v>
      </c>
    </row>
    <row r="52" spans="1:12" x14ac:dyDescent="0.35">
      <c r="A52" s="1">
        <v>51</v>
      </c>
      <c r="B52" s="3">
        <v>45343</v>
      </c>
      <c r="C52" s="1" t="s">
        <v>9</v>
      </c>
      <c r="D52" s="1">
        <v>49000</v>
      </c>
      <c r="E52" s="1">
        <v>89</v>
      </c>
      <c r="F52" s="1">
        <v>240</v>
      </c>
      <c r="G52" s="1">
        <v>690</v>
      </c>
      <c r="H52" s="1">
        <v>590</v>
      </c>
      <c r="I52" s="1">
        <f t="shared" si="0"/>
        <v>100</v>
      </c>
      <c r="J52" s="2">
        <f t="shared" si="1"/>
        <v>0.85507246376811596</v>
      </c>
      <c r="K52" s="2">
        <f t="shared" si="2"/>
        <v>0.14492753623188406</v>
      </c>
      <c r="L52" s="2">
        <f t="shared" si="3"/>
        <v>0.40677966101694918</v>
      </c>
    </row>
    <row r="53" spans="1:12" x14ac:dyDescent="0.35">
      <c r="A53" s="1">
        <v>52</v>
      </c>
      <c r="B53" s="3">
        <v>45344</v>
      </c>
      <c r="C53" s="1" t="s">
        <v>8</v>
      </c>
      <c r="D53" s="1">
        <v>26000</v>
      </c>
      <c r="E53" s="1">
        <v>43</v>
      </c>
      <c r="F53" s="1">
        <v>140</v>
      </c>
      <c r="G53" s="1">
        <v>440</v>
      </c>
      <c r="H53" s="1">
        <v>240</v>
      </c>
      <c r="I53" s="1">
        <f t="shared" si="0"/>
        <v>200</v>
      </c>
      <c r="J53" s="2">
        <f t="shared" si="1"/>
        <v>0.54545454545454541</v>
      </c>
      <c r="K53" s="2">
        <f t="shared" si="2"/>
        <v>0.45454545454545453</v>
      </c>
      <c r="L53" s="2">
        <f t="shared" si="3"/>
        <v>0.58333333333333337</v>
      </c>
    </row>
    <row r="54" spans="1:12" x14ac:dyDescent="0.35">
      <c r="A54" s="1">
        <v>53</v>
      </c>
      <c r="B54" s="3">
        <v>45345</v>
      </c>
      <c r="C54" s="1" t="s">
        <v>7</v>
      </c>
      <c r="D54" s="1">
        <v>45000</v>
      </c>
      <c r="E54" s="1">
        <v>80</v>
      </c>
      <c r="F54" s="1">
        <v>220</v>
      </c>
      <c r="G54" s="1">
        <v>650</v>
      </c>
      <c r="H54" s="1">
        <v>500</v>
      </c>
      <c r="I54" s="1">
        <f t="shared" si="0"/>
        <v>150</v>
      </c>
      <c r="J54" s="2">
        <f t="shared" si="1"/>
        <v>0.76923076923076927</v>
      </c>
      <c r="K54" s="2">
        <f t="shared" si="2"/>
        <v>0.23076923076923078</v>
      </c>
      <c r="L54" s="2">
        <f t="shared" si="3"/>
        <v>0.44</v>
      </c>
    </row>
    <row r="55" spans="1:12" x14ac:dyDescent="0.35">
      <c r="A55" s="1">
        <v>54</v>
      </c>
      <c r="B55" s="3">
        <v>45346</v>
      </c>
      <c r="C55" s="1" t="s">
        <v>6</v>
      </c>
      <c r="D55" s="1">
        <v>40000</v>
      </c>
      <c r="E55" s="1">
        <v>72</v>
      </c>
      <c r="F55" s="1">
        <v>200</v>
      </c>
      <c r="G55" s="1">
        <v>600</v>
      </c>
      <c r="H55" s="1">
        <v>450</v>
      </c>
      <c r="I55" s="1">
        <f t="shared" si="0"/>
        <v>150</v>
      </c>
      <c r="J55" s="2">
        <f t="shared" si="1"/>
        <v>0.75</v>
      </c>
      <c r="K55" s="2">
        <f t="shared" si="2"/>
        <v>0.25</v>
      </c>
      <c r="L55" s="2">
        <f t="shared" si="3"/>
        <v>0.44444444444444442</v>
      </c>
    </row>
    <row r="56" spans="1:12" x14ac:dyDescent="0.35">
      <c r="A56" s="1">
        <v>55</v>
      </c>
      <c r="B56" s="3">
        <v>45347</v>
      </c>
      <c r="C56" s="1" t="s">
        <v>5</v>
      </c>
      <c r="D56" s="1">
        <v>38000</v>
      </c>
      <c r="E56" s="1">
        <v>69</v>
      </c>
      <c r="F56" s="1">
        <v>200</v>
      </c>
      <c r="G56" s="1">
        <v>590</v>
      </c>
      <c r="H56" s="1">
        <v>430</v>
      </c>
      <c r="I56" s="1">
        <f t="shared" si="0"/>
        <v>160</v>
      </c>
      <c r="J56" s="2">
        <f t="shared" si="1"/>
        <v>0.72881355932203384</v>
      </c>
      <c r="K56" s="2">
        <f t="shared" si="2"/>
        <v>0.2711864406779661</v>
      </c>
      <c r="L56" s="2">
        <f t="shared" si="3"/>
        <v>0.46511627906976744</v>
      </c>
    </row>
    <row r="57" spans="1:12" x14ac:dyDescent="0.35">
      <c r="A57" s="1">
        <v>56</v>
      </c>
      <c r="B57" s="3">
        <v>45348</v>
      </c>
      <c r="C57" s="1" t="s">
        <v>4</v>
      </c>
      <c r="D57" s="1">
        <v>54000</v>
      </c>
      <c r="E57" s="1">
        <v>94</v>
      </c>
      <c r="F57" s="1">
        <v>270</v>
      </c>
      <c r="G57" s="1">
        <v>740</v>
      </c>
      <c r="H57" s="1">
        <v>630</v>
      </c>
      <c r="I57" s="1">
        <f t="shared" si="0"/>
        <v>110</v>
      </c>
      <c r="J57" s="2">
        <f t="shared" si="1"/>
        <v>0.85135135135135132</v>
      </c>
      <c r="K57" s="2">
        <f t="shared" si="2"/>
        <v>0.14864864864864866</v>
      </c>
      <c r="L57" s="2">
        <f t="shared" si="3"/>
        <v>0.42857142857142855</v>
      </c>
    </row>
    <row r="58" spans="1:12" x14ac:dyDescent="0.35">
      <c r="A58" s="1">
        <v>57</v>
      </c>
      <c r="B58" s="3">
        <v>45349</v>
      </c>
      <c r="C58" s="1" t="s">
        <v>3</v>
      </c>
      <c r="D58" s="1">
        <v>32000</v>
      </c>
      <c r="E58" s="1">
        <v>58</v>
      </c>
      <c r="F58" s="1">
        <v>180</v>
      </c>
      <c r="G58" s="1">
        <v>520</v>
      </c>
      <c r="H58" s="1">
        <v>360</v>
      </c>
      <c r="I58" s="1">
        <f t="shared" si="0"/>
        <v>160</v>
      </c>
      <c r="J58" s="2">
        <f t="shared" si="1"/>
        <v>0.69230769230769229</v>
      </c>
      <c r="K58" s="2">
        <f t="shared" si="2"/>
        <v>0.30769230769230771</v>
      </c>
      <c r="L58" s="2">
        <f t="shared" si="3"/>
        <v>0.5</v>
      </c>
    </row>
    <row r="59" spans="1:12" x14ac:dyDescent="0.35">
      <c r="A59" s="1">
        <v>58</v>
      </c>
      <c r="B59" s="3">
        <v>45350</v>
      </c>
      <c r="C59" s="1" t="s">
        <v>2</v>
      </c>
      <c r="D59" s="1">
        <v>31000</v>
      </c>
      <c r="E59" s="1">
        <v>56</v>
      </c>
      <c r="F59" s="1">
        <v>170</v>
      </c>
      <c r="G59" s="1">
        <v>510</v>
      </c>
      <c r="H59" s="1">
        <v>340</v>
      </c>
      <c r="I59" s="1">
        <f t="shared" si="0"/>
        <v>170</v>
      </c>
      <c r="J59" s="2">
        <f t="shared" si="1"/>
        <v>0.66666666666666663</v>
      </c>
      <c r="K59" s="2">
        <f t="shared" si="2"/>
        <v>0.33333333333333331</v>
      </c>
      <c r="L59" s="2">
        <f t="shared" si="3"/>
        <v>0.5</v>
      </c>
    </row>
    <row r="60" spans="1:12" x14ac:dyDescent="0.35">
      <c r="A60" s="1">
        <v>59</v>
      </c>
      <c r="B60" s="3">
        <v>45352</v>
      </c>
      <c r="C60" s="1" t="s">
        <v>29</v>
      </c>
      <c r="D60" s="1">
        <v>29000</v>
      </c>
      <c r="E60" s="1">
        <v>43</v>
      </c>
      <c r="F60" s="1">
        <v>150</v>
      </c>
      <c r="G60" s="1">
        <v>460</v>
      </c>
      <c r="H60" s="1">
        <v>270</v>
      </c>
      <c r="I60" s="1">
        <f t="shared" si="0"/>
        <v>190</v>
      </c>
      <c r="J60" s="2">
        <f t="shared" si="1"/>
        <v>0.58695652173913049</v>
      </c>
      <c r="K60" s="2">
        <f t="shared" si="2"/>
        <v>0.41304347826086957</v>
      </c>
      <c r="L60" s="2">
        <f t="shared" si="3"/>
        <v>0.55555555555555558</v>
      </c>
    </row>
    <row r="61" spans="1:12" x14ac:dyDescent="0.35">
      <c r="A61" s="1">
        <v>60</v>
      </c>
      <c r="B61" s="3">
        <v>45353</v>
      </c>
      <c r="C61" s="1" t="s">
        <v>28</v>
      </c>
      <c r="D61" s="1">
        <v>33000</v>
      </c>
      <c r="E61" s="1">
        <v>60</v>
      </c>
      <c r="F61" s="1">
        <v>180</v>
      </c>
      <c r="G61" s="1">
        <v>530</v>
      </c>
      <c r="H61" s="1">
        <v>380</v>
      </c>
      <c r="I61" s="1">
        <f t="shared" si="0"/>
        <v>150</v>
      </c>
      <c r="J61" s="2">
        <f t="shared" si="1"/>
        <v>0.71698113207547165</v>
      </c>
      <c r="K61" s="2">
        <f t="shared" si="2"/>
        <v>0.28301886792452829</v>
      </c>
      <c r="L61" s="2">
        <f t="shared" si="3"/>
        <v>0.47368421052631576</v>
      </c>
    </row>
    <row r="62" spans="1:12" x14ac:dyDescent="0.35">
      <c r="A62" s="1">
        <v>61</v>
      </c>
      <c r="B62" s="3">
        <v>45354</v>
      </c>
      <c r="C62" s="1" t="s">
        <v>27</v>
      </c>
      <c r="D62" s="1">
        <v>51000</v>
      </c>
      <c r="E62" s="1">
        <v>90</v>
      </c>
      <c r="F62" s="1">
        <v>250</v>
      </c>
      <c r="G62" s="1">
        <v>710</v>
      </c>
      <c r="H62" s="1">
        <v>600</v>
      </c>
      <c r="I62" s="1">
        <f t="shared" si="0"/>
        <v>110</v>
      </c>
      <c r="J62" s="2">
        <f t="shared" si="1"/>
        <v>0.84507042253521125</v>
      </c>
      <c r="K62" s="2">
        <f t="shared" si="2"/>
        <v>0.15492957746478872</v>
      </c>
      <c r="L62" s="2">
        <f t="shared" si="3"/>
        <v>0.41666666666666669</v>
      </c>
    </row>
    <row r="63" spans="1:12" x14ac:dyDescent="0.35">
      <c r="A63" s="1">
        <v>62</v>
      </c>
      <c r="B63" s="3">
        <v>45355</v>
      </c>
      <c r="C63" s="1" t="s">
        <v>26</v>
      </c>
      <c r="D63" s="1">
        <v>27000</v>
      </c>
      <c r="E63" s="1">
        <v>40</v>
      </c>
      <c r="F63" s="1">
        <v>140</v>
      </c>
      <c r="G63" s="1">
        <v>430</v>
      </c>
      <c r="H63" s="1">
        <v>230</v>
      </c>
      <c r="I63" s="1">
        <f t="shared" si="0"/>
        <v>200</v>
      </c>
      <c r="J63" s="2">
        <f t="shared" si="1"/>
        <v>0.53488372093023251</v>
      </c>
      <c r="K63" s="2">
        <f t="shared" si="2"/>
        <v>0.46511627906976744</v>
      </c>
      <c r="L63" s="2">
        <f t="shared" si="3"/>
        <v>0.60869565217391308</v>
      </c>
    </row>
    <row r="64" spans="1:12" x14ac:dyDescent="0.35">
      <c r="A64" s="1">
        <v>63</v>
      </c>
      <c r="B64" s="3">
        <v>45356</v>
      </c>
      <c r="C64" s="1" t="s">
        <v>25</v>
      </c>
      <c r="D64" s="1">
        <v>43000</v>
      </c>
      <c r="E64" s="1">
        <v>78</v>
      </c>
      <c r="F64" s="1">
        <v>210</v>
      </c>
      <c r="G64" s="1">
        <v>630</v>
      </c>
      <c r="H64" s="1">
        <v>470</v>
      </c>
      <c r="I64" s="1">
        <f t="shared" si="0"/>
        <v>160</v>
      </c>
      <c r="J64" s="2">
        <f t="shared" si="1"/>
        <v>0.74603174603174605</v>
      </c>
      <c r="K64" s="2">
        <f t="shared" si="2"/>
        <v>0.25396825396825395</v>
      </c>
      <c r="L64" s="2">
        <f t="shared" si="3"/>
        <v>0.44680851063829785</v>
      </c>
    </row>
    <row r="65" spans="1:12" x14ac:dyDescent="0.35">
      <c r="A65" s="1">
        <v>64</v>
      </c>
      <c r="B65" s="3">
        <v>45357</v>
      </c>
      <c r="C65" s="1" t="s">
        <v>24</v>
      </c>
      <c r="D65" s="1">
        <v>41000</v>
      </c>
      <c r="E65" s="1">
        <v>77</v>
      </c>
      <c r="F65" s="1">
        <v>220</v>
      </c>
      <c r="G65" s="1">
        <v>610</v>
      </c>
      <c r="H65" s="1">
        <v>480</v>
      </c>
      <c r="I65" s="1">
        <f t="shared" si="0"/>
        <v>130</v>
      </c>
      <c r="J65" s="2">
        <f t="shared" si="1"/>
        <v>0.78688524590163933</v>
      </c>
      <c r="K65" s="2">
        <f t="shared" si="2"/>
        <v>0.21311475409836064</v>
      </c>
      <c r="L65" s="2">
        <f t="shared" si="3"/>
        <v>0.45833333333333331</v>
      </c>
    </row>
    <row r="66" spans="1:12" x14ac:dyDescent="0.35">
      <c r="A66" s="1">
        <v>65</v>
      </c>
      <c r="B66" s="3">
        <v>45358</v>
      </c>
      <c r="C66" s="1" t="s">
        <v>23</v>
      </c>
      <c r="D66" s="1">
        <v>50000</v>
      </c>
      <c r="E66" s="1">
        <v>90</v>
      </c>
      <c r="F66" s="1">
        <v>250</v>
      </c>
      <c r="G66" s="1">
        <v>700</v>
      </c>
      <c r="H66" s="1">
        <v>600</v>
      </c>
      <c r="I66" s="1">
        <f t="shared" ref="I66:I129" si="4">G66-H66</f>
        <v>100</v>
      </c>
      <c r="J66" s="2">
        <f t="shared" ref="J66:J129" si="5">H66/G66</f>
        <v>0.8571428571428571</v>
      </c>
      <c r="K66" s="2">
        <f t="shared" ref="K66:K129" si="6">I66/G66</f>
        <v>0.14285714285714285</v>
      </c>
      <c r="L66" s="2">
        <f t="shared" ref="L66:L129" si="7">F66/H66</f>
        <v>0.41666666666666669</v>
      </c>
    </row>
    <row r="67" spans="1:12" x14ac:dyDescent="0.35">
      <c r="A67" s="1">
        <v>66</v>
      </c>
      <c r="B67" s="3">
        <v>45359</v>
      </c>
      <c r="C67" s="1" t="s">
        <v>22</v>
      </c>
      <c r="D67" s="1">
        <v>24000</v>
      </c>
      <c r="E67" s="1">
        <v>33</v>
      </c>
      <c r="F67" s="1">
        <v>110</v>
      </c>
      <c r="G67" s="1">
        <v>320</v>
      </c>
      <c r="H67" s="1">
        <v>170</v>
      </c>
      <c r="I67" s="1">
        <f t="shared" si="4"/>
        <v>150</v>
      </c>
      <c r="J67" s="2">
        <f t="shared" si="5"/>
        <v>0.53125</v>
      </c>
      <c r="K67" s="2">
        <f t="shared" si="6"/>
        <v>0.46875</v>
      </c>
      <c r="L67" s="2">
        <f t="shared" si="7"/>
        <v>0.6470588235294118</v>
      </c>
    </row>
    <row r="68" spans="1:12" x14ac:dyDescent="0.35">
      <c r="A68" s="1">
        <v>67</v>
      </c>
      <c r="B68" s="3">
        <v>45360</v>
      </c>
      <c r="C68" s="1" t="s">
        <v>21</v>
      </c>
      <c r="D68" s="1">
        <v>48000</v>
      </c>
      <c r="E68" s="1">
        <v>85</v>
      </c>
      <c r="F68" s="1">
        <v>240</v>
      </c>
      <c r="G68" s="1">
        <v>680</v>
      </c>
      <c r="H68" s="1">
        <v>550</v>
      </c>
      <c r="I68" s="1">
        <f t="shared" si="4"/>
        <v>130</v>
      </c>
      <c r="J68" s="2">
        <f t="shared" si="5"/>
        <v>0.80882352941176472</v>
      </c>
      <c r="K68" s="2">
        <f t="shared" si="6"/>
        <v>0.19117647058823528</v>
      </c>
      <c r="L68" s="2">
        <f t="shared" si="7"/>
        <v>0.43636363636363634</v>
      </c>
    </row>
    <row r="69" spans="1:12" x14ac:dyDescent="0.35">
      <c r="A69" s="1">
        <v>68</v>
      </c>
      <c r="B69" s="3">
        <v>45361</v>
      </c>
      <c r="C69" s="1" t="s">
        <v>20</v>
      </c>
      <c r="D69" s="1">
        <v>30000</v>
      </c>
      <c r="E69" s="1">
        <v>50</v>
      </c>
      <c r="F69" s="1">
        <v>160</v>
      </c>
      <c r="G69" s="1">
        <v>490</v>
      </c>
      <c r="H69" s="1">
        <v>300</v>
      </c>
      <c r="I69" s="1">
        <f t="shared" si="4"/>
        <v>190</v>
      </c>
      <c r="J69" s="2">
        <f t="shared" si="5"/>
        <v>0.61224489795918369</v>
      </c>
      <c r="K69" s="2">
        <f t="shared" si="6"/>
        <v>0.38775510204081631</v>
      </c>
      <c r="L69" s="2">
        <f t="shared" si="7"/>
        <v>0.53333333333333333</v>
      </c>
    </row>
    <row r="70" spans="1:12" x14ac:dyDescent="0.35">
      <c r="A70" s="1">
        <v>69</v>
      </c>
      <c r="B70" s="3">
        <v>45362</v>
      </c>
      <c r="C70" s="1" t="s">
        <v>19</v>
      </c>
      <c r="D70" s="1">
        <v>39000</v>
      </c>
      <c r="E70" s="1">
        <v>70</v>
      </c>
      <c r="F70" s="1">
        <v>210</v>
      </c>
      <c r="G70" s="1">
        <v>570</v>
      </c>
      <c r="H70" s="1">
        <v>440</v>
      </c>
      <c r="I70" s="1">
        <f t="shared" si="4"/>
        <v>130</v>
      </c>
      <c r="J70" s="2">
        <f t="shared" si="5"/>
        <v>0.77192982456140347</v>
      </c>
      <c r="K70" s="2">
        <f t="shared" si="6"/>
        <v>0.22807017543859648</v>
      </c>
      <c r="L70" s="2">
        <f t="shared" si="7"/>
        <v>0.47727272727272729</v>
      </c>
    </row>
    <row r="71" spans="1:12" x14ac:dyDescent="0.35">
      <c r="A71" s="1">
        <v>70</v>
      </c>
      <c r="B71" s="3">
        <v>45363</v>
      </c>
      <c r="C71" s="1" t="s">
        <v>18</v>
      </c>
      <c r="D71" s="1">
        <v>37000</v>
      </c>
      <c r="E71" s="1">
        <v>68</v>
      </c>
      <c r="F71" s="1">
        <v>200</v>
      </c>
      <c r="G71" s="1">
        <v>580</v>
      </c>
      <c r="H71" s="1">
        <v>420</v>
      </c>
      <c r="I71" s="1">
        <f t="shared" si="4"/>
        <v>160</v>
      </c>
      <c r="J71" s="2">
        <f t="shared" si="5"/>
        <v>0.72413793103448276</v>
      </c>
      <c r="K71" s="2">
        <f t="shared" si="6"/>
        <v>0.27586206896551724</v>
      </c>
      <c r="L71" s="2">
        <f t="shared" si="7"/>
        <v>0.47619047619047616</v>
      </c>
    </row>
    <row r="72" spans="1:12" x14ac:dyDescent="0.35">
      <c r="A72" s="1">
        <v>71</v>
      </c>
      <c r="B72" s="3">
        <v>45364</v>
      </c>
      <c r="C72" s="1" t="s">
        <v>17</v>
      </c>
      <c r="D72" s="1">
        <v>46000</v>
      </c>
      <c r="E72" s="1">
        <v>81</v>
      </c>
      <c r="F72" s="1">
        <v>220</v>
      </c>
      <c r="G72" s="1">
        <v>660</v>
      </c>
      <c r="H72" s="1">
        <v>510</v>
      </c>
      <c r="I72" s="1">
        <f t="shared" si="4"/>
        <v>150</v>
      </c>
      <c r="J72" s="2">
        <f t="shared" si="5"/>
        <v>0.77272727272727271</v>
      </c>
      <c r="K72" s="2">
        <f t="shared" si="6"/>
        <v>0.22727272727272727</v>
      </c>
      <c r="L72" s="2">
        <f t="shared" si="7"/>
        <v>0.43137254901960786</v>
      </c>
    </row>
    <row r="73" spans="1:12" x14ac:dyDescent="0.35">
      <c r="A73" s="1">
        <v>72</v>
      </c>
      <c r="B73" s="3">
        <v>45365</v>
      </c>
      <c r="C73" s="1" t="s">
        <v>16</v>
      </c>
      <c r="D73" s="1">
        <v>33000</v>
      </c>
      <c r="E73" s="1">
        <v>60</v>
      </c>
      <c r="F73" s="1">
        <v>180</v>
      </c>
      <c r="G73" s="1">
        <v>530</v>
      </c>
      <c r="H73" s="1">
        <v>380</v>
      </c>
      <c r="I73" s="1">
        <f t="shared" si="4"/>
        <v>150</v>
      </c>
      <c r="J73" s="2">
        <f t="shared" si="5"/>
        <v>0.71698113207547165</v>
      </c>
      <c r="K73" s="2">
        <f t="shared" si="6"/>
        <v>0.28301886792452829</v>
      </c>
      <c r="L73" s="2">
        <f t="shared" si="7"/>
        <v>0.47368421052631576</v>
      </c>
    </row>
    <row r="74" spans="1:12" x14ac:dyDescent="0.35">
      <c r="A74" s="1">
        <v>73</v>
      </c>
      <c r="B74" s="3">
        <v>45366</v>
      </c>
      <c r="C74" s="1" t="s">
        <v>15</v>
      </c>
      <c r="D74" s="1">
        <v>52000</v>
      </c>
      <c r="E74" s="1">
        <v>92</v>
      </c>
      <c r="F74" s="1">
        <v>260</v>
      </c>
      <c r="G74" s="1">
        <v>720</v>
      </c>
      <c r="H74" s="1">
        <v>610</v>
      </c>
      <c r="I74" s="1">
        <f t="shared" si="4"/>
        <v>110</v>
      </c>
      <c r="J74" s="2">
        <f t="shared" si="5"/>
        <v>0.84722222222222221</v>
      </c>
      <c r="K74" s="2">
        <f t="shared" si="6"/>
        <v>0.15277777777777779</v>
      </c>
      <c r="L74" s="2">
        <f t="shared" si="7"/>
        <v>0.42622950819672129</v>
      </c>
    </row>
    <row r="75" spans="1:12" x14ac:dyDescent="0.35">
      <c r="A75" s="1">
        <v>74</v>
      </c>
      <c r="B75" s="3">
        <v>45367</v>
      </c>
      <c r="C75" s="1" t="s">
        <v>14</v>
      </c>
      <c r="D75" s="1">
        <v>28000</v>
      </c>
      <c r="E75" s="1">
        <v>42</v>
      </c>
      <c r="F75" s="1">
        <v>140</v>
      </c>
      <c r="G75" s="1">
        <v>460</v>
      </c>
      <c r="H75" s="1">
        <v>250</v>
      </c>
      <c r="I75" s="1">
        <f t="shared" si="4"/>
        <v>210</v>
      </c>
      <c r="J75" s="2">
        <f t="shared" si="5"/>
        <v>0.54347826086956519</v>
      </c>
      <c r="K75" s="2">
        <f t="shared" si="6"/>
        <v>0.45652173913043476</v>
      </c>
      <c r="L75" s="2">
        <f t="shared" si="7"/>
        <v>0.56000000000000005</v>
      </c>
    </row>
    <row r="76" spans="1:12" x14ac:dyDescent="0.35">
      <c r="A76" s="1">
        <v>75</v>
      </c>
      <c r="B76" s="3">
        <v>45368</v>
      </c>
      <c r="C76" s="1" t="s">
        <v>13</v>
      </c>
      <c r="D76" s="1">
        <v>41000</v>
      </c>
      <c r="E76" s="1">
        <v>78</v>
      </c>
      <c r="F76" s="1">
        <v>210</v>
      </c>
      <c r="G76" s="1">
        <v>610</v>
      </c>
      <c r="H76" s="1">
        <v>480</v>
      </c>
      <c r="I76" s="1">
        <f t="shared" si="4"/>
        <v>130</v>
      </c>
      <c r="J76" s="2">
        <f t="shared" si="5"/>
        <v>0.78688524590163933</v>
      </c>
      <c r="K76" s="2">
        <f t="shared" si="6"/>
        <v>0.21311475409836064</v>
      </c>
      <c r="L76" s="2">
        <f t="shared" si="7"/>
        <v>0.4375</v>
      </c>
    </row>
    <row r="77" spans="1:12" x14ac:dyDescent="0.35">
      <c r="A77" s="1">
        <v>76</v>
      </c>
      <c r="B77" s="3">
        <v>45369</v>
      </c>
      <c r="C77" s="1" t="s">
        <v>12</v>
      </c>
      <c r="D77" s="1">
        <v>50000</v>
      </c>
      <c r="E77" s="1">
        <v>90</v>
      </c>
      <c r="F77" s="1">
        <v>250</v>
      </c>
      <c r="G77" s="1">
        <v>700</v>
      </c>
      <c r="H77" s="1">
        <v>600</v>
      </c>
      <c r="I77" s="1">
        <f t="shared" si="4"/>
        <v>100</v>
      </c>
      <c r="J77" s="2">
        <f t="shared" si="5"/>
        <v>0.8571428571428571</v>
      </c>
      <c r="K77" s="2">
        <f t="shared" si="6"/>
        <v>0.14285714285714285</v>
      </c>
      <c r="L77" s="2">
        <f t="shared" si="7"/>
        <v>0.41666666666666669</v>
      </c>
    </row>
    <row r="78" spans="1:12" x14ac:dyDescent="0.35">
      <c r="A78" s="1">
        <v>77</v>
      </c>
      <c r="B78" s="3">
        <v>45370</v>
      </c>
      <c r="C78" s="1" t="s">
        <v>11</v>
      </c>
      <c r="D78" s="1">
        <v>36000</v>
      </c>
      <c r="E78" s="1">
        <v>65</v>
      </c>
      <c r="F78" s="1">
        <v>190</v>
      </c>
      <c r="G78" s="1">
        <v>540</v>
      </c>
      <c r="H78" s="1">
        <v>400</v>
      </c>
      <c r="I78" s="1">
        <f t="shared" si="4"/>
        <v>140</v>
      </c>
      <c r="J78" s="2">
        <f t="shared" si="5"/>
        <v>0.7407407407407407</v>
      </c>
      <c r="K78" s="2">
        <f t="shared" si="6"/>
        <v>0.25925925925925924</v>
      </c>
      <c r="L78" s="2">
        <f t="shared" si="7"/>
        <v>0.47499999999999998</v>
      </c>
    </row>
    <row r="79" spans="1:12" x14ac:dyDescent="0.35">
      <c r="A79" s="1">
        <v>78</v>
      </c>
      <c r="B79" s="3">
        <v>45371</v>
      </c>
      <c r="C79" s="1" t="s">
        <v>10</v>
      </c>
      <c r="D79" s="1">
        <v>24000</v>
      </c>
      <c r="E79" s="1">
        <v>33</v>
      </c>
      <c r="F79" s="1">
        <v>110</v>
      </c>
      <c r="G79" s="1">
        <v>320</v>
      </c>
      <c r="H79" s="1">
        <v>170</v>
      </c>
      <c r="I79" s="1">
        <f t="shared" si="4"/>
        <v>150</v>
      </c>
      <c r="J79" s="2">
        <f t="shared" si="5"/>
        <v>0.53125</v>
      </c>
      <c r="K79" s="2">
        <f t="shared" si="6"/>
        <v>0.46875</v>
      </c>
      <c r="L79" s="2">
        <f t="shared" si="7"/>
        <v>0.6470588235294118</v>
      </c>
    </row>
    <row r="80" spans="1:12" x14ac:dyDescent="0.35">
      <c r="A80" s="1">
        <v>79</v>
      </c>
      <c r="B80" s="3">
        <v>45372</v>
      </c>
      <c r="C80" s="1" t="s">
        <v>9</v>
      </c>
      <c r="D80" s="1">
        <v>49000</v>
      </c>
      <c r="E80" s="1">
        <v>89</v>
      </c>
      <c r="F80" s="1">
        <v>240</v>
      </c>
      <c r="G80" s="1">
        <v>690</v>
      </c>
      <c r="H80" s="1">
        <v>590</v>
      </c>
      <c r="I80" s="1">
        <f t="shared" si="4"/>
        <v>100</v>
      </c>
      <c r="J80" s="2">
        <f t="shared" si="5"/>
        <v>0.85507246376811596</v>
      </c>
      <c r="K80" s="2">
        <f t="shared" si="6"/>
        <v>0.14492753623188406</v>
      </c>
      <c r="L80" s="2">
        <f t="shared" si="7"/>
        <v>0.40677966101694918</v>
      </c>
    </row>
    <row r="81" spans="1:12" x14ac:dyDescent="0.35">
      <c r="A81" s="1">
        <v>80</v>
      </c>
      <c r="B81" s="3">
        <v>45373</v>
      </c>
      <c r="C81" s="1" t="s">
        <v>8</v>
      </c>
      <c r="D81" s="1">
        <v>26000</v>
      </c>
      <c r="E81" s="1">
        <v>43</v>
      </c>
      <c r="F81" s="1">
        <v>140</v>
      </c>
      <c r="G81" s="1">
        <v>440</v>
      </c>
      <c r="H81" s="1">
        <v>240</v>
      </c>
      <c r="I81" s="1">
        <f t="shared" si="4"/>
        <v>200</v>
      </c>
      <c r="J81" s="2">
        <f t="shared" si="5"/>
        <v>0.54545454545454541</v>
      </c>
      <c r="K81" s="2">
        <f t="shared" si="6"/>
        <v>0.45454545454545453</v>
      </c>
      <c r="L81" s="2">
        <f t="shared" si="7"/>
        <v>0.58333333333333337</v>
      </c>
    </row>
    <row r="82" spans="1:12" x14ac:dyDescent="0.35">
      <c r="A82" s="1">
        <v>81</v>
      </c>
      <c r="B82" s="3">
        <v>45374</v>
      </c>
      <c r="C82" s="1" t="s">
        <v>7</v>
      </c>
      <c r="D82" s="1">
        <v>45000</v>
      </c>
      <c r="E82" s="1">
        <v>80</v>
      </c>
      <c r="F82" s="1">
        <v>220</v>
      </c>
      <c r="G82" s="1">
        <v>650</v>
      </c>
      <c r="H82" s="1">
        <v>500</v>
      </c>
      <c r="I82" s="1">
        <f t="shared" si="4"/>
        <v>150</v>
      </c>
      <c r="J82" s="2">
        <f t="shared" si="5"/>
        <v>0.76923076923076927</v>
      </c>
      <c r="K82" s="2">
        <f t="shared" si="6"/>
        <v>0.23076923076923078</v>
      </c>
      <c r="L82" s="2">
        <f t="shared" si="7"/>
        <v>0.44</v>
      </c>
    </row>
    <row r="83" spans="1:12" x14ac:dyDescent="0.35">
      <c r="A83" s="1">
        <v>82</v>
      </c>
      <c r="B83" s="3">
        <v>45375</v>
      </c>
      <c r="C83" s="1" t="s">
        <v>6</v>
      </c>
      <c r="D83" s="1">
        <v>40000</v>
      </c>
      <c r="E83" s="1">
        <v>72</v>
      </c>
      <c r="F83" s="1">
        <v>200</v>
      </c>
      <c r="G83" s="1">
        <v>600</v>
      </c>
      <c r="H83" s="1">
        <v>450</v>
      </c>
      <c r="I83" s="1">
        <f t="shared" si="4"/>
        <v>150</v>
      </c>
      <c r="J83" s="2">
        <f t="shared" si="5"/>
        <v>0.75</v>
      </c>
      <c r="K83" s="2">
        <f t="shared" si="6"/>
        <v>0.25</v>
      </c>
      <c r="L83" s="2">
        <f t="shared" si="7"/>
        <v>0.44444444444444442</v>
      </c>
    </row>
    <row r="84" spans="1:12" x14ac:dyDescent="0.35">
      <c r="A84" s="1">
        <v>83</v>
      </c>
      <c r="B84" s="3">
        <v>45376</v>
      </c>
      <c r="C84" s="1" t="s">
        <v>5</v>
      </c>
      <c r="D84" s="1">
        <v>38000</v>
      </c>
      <c r="E84" s="1">
        <v>69</v>
      </c>
      <c r="F84" s="1">
        <v>200</v>
      </c>
      <c r="G84" s="1">
        <v>590</v>
      </c>
      <c r="H84" s="1">
        <v>430</v>
      </c>
      <c r="I84" s="1">
        <f t="shared" si="4"/>
        <v>160</v>
      </c>
      <c r="J84" s="2">
        <f t="shared" si="5"/>
        <v>0.72881355932203384</v>
      </c>
      <c r="K84" s="2">
        <f t="shared" si="6"/>
        <v>0.2711864406779661</v>
      </c>
      <c r="L84" s="2">
        <f t="shared" si="7"/>
        <v>0.46511627906976744</v>
      </c>
    </row>
    <row r="85" spans="1:12" x14ac:dyDescent="0.35">
      <c r="A85" s="1">
        <v>84</v>
      </c>
      <c r="B85" s="3">
        <v>45377</v>
      </c>
      <c r="C85" s="1" t="s">
        <v>4</v>
      </c>
      <c r="D85" s="1">
        <v>54000</v>
      </c>
      <c r="E85" s="1">
        <v>94</v>
      </c>
      <c r="F85" s="1">
        <v>270</v>
      </c>
      <c r="G85" s="1">
        <v>740</v>
      </c>
      <c r="H85" s="1">
        <v>630</v>
      </c>
      <c r="I85" s="1">
        <f t="shared" si="4"/>
        <v>110</v>
      </c>
      <c r="J85" s="2">
        <f t="shared" si="5"/>
        <v>0.85135135135135132</v>
      </c>
      <c r="K85" s="2">
        <f t="shared" si="6"/>
        <v>0.14864864864864866</v>
      </c>
      <c r="L85" s="2">
        <f t="shared" si="7"/>
        <v>0.42857142857142855</v>
      </c>
    </row>
    <row r="86" spans="1:12" x14ac:dyDescent="0.35">
      <c r="A86" s="1">
        <v>85</v>
      </c>
      <c r="B86" s="3">
        <v>45378</v>
      </c>
      <c r="C86" s="1" t="s">
        <v>3</v>
      </c>
      <c r="D86" s="1">
        <v>32000</v>
      </c>
      <c r="E86" s="1">
        <v>58</v>
      </c>
      <c r="F86" s="1">
        <v>180</v>
      </c>
      <c r="G86" s="1">
        <v>520</v>
      </c>
      <c r="H86" s="1">
        <v>360</v>
      </c>
      <c r="I86" s="1">
        <f t="shared" si="4"/>
        <v>160</v>
      </c>
      <c r="J86" s="2">
        <f t="shared" si="5"/>
        <v>0.69230769230769229</v>
      </c>
      <c r="K86" s="2">
        <f t="shared" si="6"/>
        <v>0.30769230769230771</v>
      </c>
      <c r="L86" s="2">
        <f t="shared" si="7"/>
        <v>0.5</v>
      </c>
    </row>
    <row r="87" spans="1:12" x14ac:dyDescent="0.35">
      <c r="A87" s="1">
        <v>86</v>
      </c>
      <c r="B87" s="3">
        <v>45379</v>
      </c>
      <c r="C87" s="1" t="s">
        <v>2</v>
      </c>
      <c r="D87" s="1">
        <v>31000</v>
      </c>
      <c r="E87" s="1">
        <v>56</v>
      </c>
      <c r="F87" s="1">
        <v>170</v>
      </c>
      <c r="G87" s="1">
        <v>510</v>
      </c>
      <c r="H87" s="1">
        <v>340</v>
      </c>
      <c r="I87" s="1">
        <f t="shared" si="4"/>
        <v>170</v>
      </c>
      <c r="J87" s="2">
        <f t="shared" si="5"/>
        <v>0.66666666666666663</v>
      </c>
      <c r="K87" s="2">
        <f t="shared" si="6"/>
        <v>0.33333333333333331</v>
      </c>
      <c r="L87" s="2">
        <f t="shared" si="7"/>
        <v>0.5</v>
      </c>
    </row>
    <row r="88" spans="1:12" x14ac:dyDescent="0.35">
      <c r="A88" s="1">
        <v>87</v>
      </c>
      <c r="B88" s="3">
        <v>45380</v>
      </c>
      <c r="C88" s="1" t="s">
        <v>1</v>
      </c>
      <c r="D88" s="1">
        <v>42000</v>
      </c>
      <c r="E88" s="1">
        <v>82</v>
      </c>
      <c r="F88" s="1">
        <v>230</v>
      </c>
      <c r="G88" s="1">
        <v>620</v>
      </c>
      <c r="H88" s="1">
        <v>520</v>
      </c>
      <c r="I88" s="1">
        <f t="shared" si="4"/>
        <v>100</v>
      </c>
      <c r="J88" s="2">
        <f t="shared" si="5"/>
        <v>0.83870967741935487</v>
      </c>
      <c r="K88" s="2">
        <f t="shared" si="6"/>
        <v>0.16129032258064516</v>
      </c>
      <c r="L88" s="2">
        <f t="shared" si="7"/>
        <v>0.44230769230769229</v>
      </c>
    </row>
    <row r="89" spans="1:12" x14ac:dyDescent="0.35">
      <c r="A89" s="1">
        <v>88</v>
      </c>
      <c r="B89" s="3">
        <v>45381</v>
      </c>
      <c r="C89" s="1" t="s">
        <v>0</v>
      </c>
      <c r="D89" s="1">
        <v>55000</v>
      </c>
      <c r="E89" s="1">
        <v>95</v>
      </c>
      <c r="F89" s="1">
        <v>280</v>
      </c>
      <c r="G89" s="1">
        <v>750</v>
      </c>
      <c r="H89" s="1">
        <v>640</v>
      </c>
      <c r="I89" s="1">
        <f t="shared" si="4"/>
        <v>110</v>
      </c>
      <c r="J89" s="2">
        <f t="shared" si="5"/>
        <v>0.85333333333333339</v>
      </c>
      <c r="K89" s="2">
        <f t="shared" si="6"/>
        <v>0.14666666666666667</v>
      </c>
      <c r="L89" s="2">
        <f t="shared" si="7"/>
        <v>0.4375</v>
      </c>
    </row>
    <row r="90" spans="1:12" x14ac:dyDescent="0.35">
      <c r="A90" s="1">
        <v>89</v>
      </c>
      <c r="B90" s="3">
        <v>45383</v>
      </c>
      <c r="C90" s="1" t="s">
        <v>29</v>
      </c>
      <c r="D90" s="1">
        <v>29000</v>
      </c>
      <c r="E90" s="1">
        <v>43</v>
      </c>
      <c r="F90" s="1">
        <v>150</v>
      </c>
      <c r="G90" s="1">
        <v>460</v>
      </c>
      <c r="H90" s="1">
        <v>270</v>
      </c>
      <c r="I90" s="1">
        <f t="shared" si="4"/>
        <v>190</v>
      </c>
      <c r="J90" s="2">
        <f t="shared" si="5"/>
        <v>0.58695652173913049</v>
      </c>
      <c r="K90" s="2">
        <f t="shared" si="6"/>
        <v>0.41304347826086957</v>
      </c>
      <c r="L90" s="2">
        <f t="shared" si="7"/>
        <v>0.55555555555555558</v>
      </c>
    </row>
    <row r="91" spans="1:12" x14ac:dyDescent="0.35">
      <c r="A91" s="1">
        <v>90</v>
      </c>
      <c r="B91" s="3">
        <v>45384</v>
      </c>
      <c r="C91" s="1" t="s">
        <v>28</v>
      </c>
      <c r="D91" s="1">
        <v>33000</v>
      </c>
      <c r="E91" s="1">
        <v>60</v>
      </c>
      <c r="F91" s="1">
        <v>180</v>
      </c>
      <c r="G91" s="1">
        <v>530</v>
      </c>
      <c r="H91" s="1">
        <v>380</v>
      </c>
      <c r="I91" s="1">
        <f t="shared" si="4"/>
        <v>150</v>
      </c>
      <c r="J91" s="2">
        <f t="shared" si="5"/>
        <v>0.71698113207547165</v>
      </c>
      <c r="K91" s="2">
        <f t="shared" si="6"/>
        <v>0.28301886792452829</v>
      </c>
      <c r="L91" s="2">
        <f t="shared" si="7"/>
        <v>0.47368421052631576</v>
      </c>
    </row>
    <row r="92" spans="1:12" x14ac:dyDescent="0.35">
      <c r="A92" s="1">
        <v>91</v>
      </c>
      <c r="B92" s="3">
        <v>45385</v>
      </c>
      <c r="C92" s="1" t="s">
        <v>27</v>
      </c>
      <c r="D92" s="1">
        <v>51000</v>
      </c>
      <c r="E92" s="1">
        <v>90</v>
      </c>
      <c r="F92" s="1">
        <v>250</v>
      </c>
      <c r="G92" s="1">
        <v>710</v>
      </c>
      <c r="H92" s="1">
        <v>600</v>
      </c>
      <c r="I92" s="1">
        <f t="shared" si="4"/>
        <v>110</v>
      </c>
      <c r="J92" s="2">
        <f t="shared" si="5"/>
        <v>0.84507042253521125</v>
      </c>
      <c r="K92" s="2">
        <f t="shared" si="6"/>
        <v>0.15492957746478872</v>
      </c>
      <c r="L92" s="2">
        <f t="shared" si="7"/>
        <v>0.41666666666666669</v>
      </c>
    </row>
    <row r="93" spans="1:12" x14ac:dyDescent="0.35">
      <c r="A93" s="1">
        <v>92</v>
      </c>
      <c r="B93" s="3">
        <v>45386</v>
      </c>
      <c r="C93" s="1" t="s">
        <v>26</v>
      </c>
      <c r="D93" s="1">
        <v>27000</v>
      </c>
      <c r="E93" s="1">
        <v>40</v>
      </c>
      <c r="F93" s="1">
        <v>140</v>
      </c>
      <c r="G93" s="1">
        <v>430</v>
      </c>
      <c r="H93" s="1">
        <v>230</v>
      </c>
      <c r="I93" s="1">
        <f t="shared" si="4"/>
        <v>200</v>
      </c>
      <c r="J93" s="2">
        <f t="shared" si="5"/>
        <v>0.53488372093023251</v>
      </c>
      <c r="K93" s="2">
        <f t="shared" si="6"/>
        <v>0.46511627906976744</v>
      </c>
      <c r="L93" s="2">
        <f t="shared" si="7"/>
        <v>0.60869565217391308</v>
      </c>
    </row>
    <row r="94" spans="1:12" x14ac:dyDescent="0.35">
      <c r="A94" s="1">
        <v>93</v>
      </c>
      <c r="B94" s="3">
        <v>45387</v>
      </c>
      <c r="C94" s="1" t="s">
        <v>25</v>
      </c>
      <c r="D94" s="1">
        <v>43000</v>
      </c>
      <c r="E94" s="1">
        <v>78</v>
      </c>
      <c r="F94" s="1">
        <v>210</v>
      </c>
      <c r="G94" s="1">
        <v>630</v>
      </c>
      <c r="H94" s="1">
        <v>470</v>
      </c>
      <c r="I94" s="1">
        <f t="shared" si="4"/>
        <v>160</v>
      </c>
      <c r="J94" s="2">
        <f t="shared" si="5"/>
        <v>0.74603174603174605</v>
      </c>
      <c r="K94" s="2">
        <f t="shared" si="6"/>
        <v>0.25396825396825395</v>
      </c>
      <c r="L94" s="2">
        <f t="shared" si="7"/>
        <v>0.44680851063829785</v>
      </c>
    </row>
    <row r="95" spans="1:12" x14ac:dyDescent="0.35">
      <c r="A95" s="1">
        <v>94</v>
      </c>
      <c r="B95" s="3">
        <v>45388</v>
      </c>
      <c r="C95" s="1" t="s">
        <v>24</v>
      </c>
      <c r="D95" s="1">
        <v>41000</v>
      </c>
      <c r="E95" s="1">
        <v>77</v>
      </c>
      <c r="F95" s="1">
        <v>220</v>
      </c>
      <c r="G95" s="1">
        <v>610</v>
      </c>
      <c r="H95" s="1">
        <v>480</v>
      </c>
      <c r="I95" s="1">
        <f t="shared" si="4"/>
        <v>130</v>
      </c>
      <c r="J95" s="2">
        <f t="shared" si="5"/>
        <v>0.78688524590163933</v>
      </c>
      <c r="K95" s="2">
        <f t="shared" si="6"/>
        <v>0.21311475409836064</v>
      </c>
      <c r="L95" s="2">
        <f t="shared" si="7"/>
        <v>0.45833333333333331</v>
      </c>
    </row>
    <row r="96" spans="1:12" x14ac:dyDescent="0.35">
      <c r="A96" s="1">
        <v>95</v>
      </c>
      <c r="B96" s="3">
        <v>45389</v>
      </c>
      <c r="C96" s="1" t="s">
        <v>23</v>
      </c>
      <c r="D96" s="1">
        <v>50000</v>
      </c>
      <c r="E96" s="1">
        <v>90</v>
      </c>
      <c r="F96" s="1">
        <v>250</v>
      </c>
      <c r="G96" s="1">
        <v>700</v>
      </c>
      <c r="H96" s="1">
        <v>600</v>
      </c>
      <c r="I96" s="1">
        <f t="shared" si="4"/>
        <v>100</v>
      </c>
      <c r="J96" s="2">
        <f t="shared" si="5"/>
        <v>0.8571428571428571</v>
      </c>
      <c r="K96" s="2">
        <f t="shared" si="6"/>
        <v>0.14285714285714285</v>
      </c>
      <c r="L96" s="2">
        <f t="shared" si="7"/>
        <v>0.41666666666666669</v>
      </c>
    </row>
    <row r="97" spans="1:12" x14ac:dyDescent="0.35">
      <c r="A97" s="1">
        <v>96</v>
      </c>
      <c r="B97" s="3">
        <v>45390</v>
      </c>
      <c r="C97" s="1" t="s">
        <v>22</v>
      </c>
      <c r="D97" s="1">
        <v>24000</v>
      </c>
      <c r="E97" s="1">
        <v>33</v>
      </c>
      <c r="F97" s="1">
        <v>110</v>
      </c>
      <c r="G97" s="1">
        <v>320</v>
      </c>
      <c r="H97" s="1">
        <v>170</v>
      </c>
      <c r="I97" s="1">
        <f t="shared" si="4"/>
        <v>150</v>
      </c>
      <c r="J97" s="2">
        <f t="shared" si="5"/>
        <v>0.53125</v>
      </c>
      <c r="K97" s="2">
        <f t="shared" si="6"/>
        <v>0.46875</v>
      </c>
      <c r="L97" s="2">
        <f t="shared" si="7"/>
        <v>0.6470588235294118</v>
      </c>
    </row>
    <row r="98" spans="1:12" x14ac:dyDescent="0.35">
      <c r="A98" s="1">
        <v>97</v>
      </c>
      <c r="B98" s="3">
        <v>45391</v>
      </c>
      <c r="C98" s="1" t="s">
        <v>21</v>
      </c>
      <c r="D98" s="1">
        <v>48000</v>
      </c>
      <c r="E98" s="1">
        <v>85</v>
      </c>
      <c r="F98" s="1">
        <v>240</v>
      </c>
      <c r="G98" s="1">
        <v>680</v>
      </c>
      <c r="H98" s="1">
        <v>550</v>
      </c>
      <c r="I98" s="1">
        <f t="shared" si="4"/>
        <v>130</v>
      </c>
      <c r="J98" s="2">
        <f t="shared" si="5"/>
        <v>0.80882352941176472</v>
      </c>
      <c r="K98" s="2">
        <f t="shared" si="6"/>
        <v>0.19117647058823528</v>
      </c>
      <c r="L98" s="2">
        <f t="shared" si="7"/>
        <v>0.43636363636363634</v>
      </c>
    </row>
    <row r="99" spans="1:12" x14ac:dyDescent="0.35">
      <c r="A99" s="1">
        <v>98</v>
      </c>
      <c r="B99" s="3">
        <v>45392</v>
      </c>
      <c r="C99" s="1" t="s">
        <v>20</v>
      </c>
      <c r="D99" s="1">
        <v>30000</v>
      </c>
      <c r="E99" s="1">
        <v>50</v>
      </c>
      <c r="F99" s="1">
        <v>160</v>
      </c>
      <c r="G99" s="1">
        <v>490</v>
      </c>
      <c r="H99" s="1">
        <v>300</v>
      </c>
      <c r="I99" s="1">
        <f t="shared" si="4"/>
        <v>190</v>
      </c>
      <c r="J99" s="2">
        <f t="shared" si="5"/>
        <v>0.61224489795918369</v>
      </c>
      <c r="K99" s="2">
        <f t="shared" si="6"/>
        <v>0.38775510204081631</v>
      </c>
      <c r="L99" s="2">
        <f t="shared" si="7"/>
        <v>0.53333333333333333</v>
      </c>
    </row>
    <row r="100" spans="1:12" x14ac:dyDescent="0.35">
      <c r="A100" s="1">
        <v>99</v>
      </c>
      <c r="B100" s="3">
        <v>45393</v>
      </c>
      <c r="C100" s="1" t="s">
        <v>19</v>
      </c>
      <c r="D100" s="1">
        <v>39000</v>
      </c>
      <c r="E100" s="1">
        <v>70</v>
      </c>
      <c r="F100" s="1">
        <v>210</v>
      </c>
      <c r="G100" s="1">
        <v>570</v>
      </c>
      <c r="H100" s="1">
        <v>440</v>
      </c>
      <c r="I100" s="1">
        <f t="shared" si="4"/>
        <v>130</v>
      </c>
      <c r="J100" s="2">
        <f t="shared" si="5"/>
        <v>0.77192982456140347</v>
      </c>
      <c r="K100" s="2">
        <f t="shared" si="6"/>
        <v>0.22807017543859648</v>
      </c>
      <c r="L100" s="2">
        <f t="shared" si="7"/>
        <v>0.47727272727272729</v>
      </c>
    </row>
    <row r="101" spans="1:12" x14ac:dyDescent="0.35">
      <c r="A101" s="1">
        <v>100</v>
      </c>
      <c r="B101" s="3">
        <v>45394</v>
      </c>
      <c r="C101" s="1" t="s">
        <v>18</v>
      </c>
      <c r="D101" s="1">
        <v>37000</v>
      </c>
      <c r="E101" s="1">
        <v>68</v>
      </c>
      <c r="F101" s="1">
        <v>200</v>
      </c>
      <c r="G101" s="1">
        <v>580</v>
      </c>
      <c r="H101" s="1">
        <v>420</v>
      </c>
      <c r="I101" s="1">
        <f t="shared" si="4"/>
        <v>160</v>
      </c>
      <c r="J101" s="2">
        <f t="shared" si="5"/>
        <v>0.72413793103448276</v>
      </c>
      <c r="K101" s="2">
        <f t="shared" si="6"/>
        <v>0.27586206896551724</v>
      </c>
      <c r="L101" s="2">
        <f t="shared" si="7"/>
        <v>0.47619047619047616</v>
      </c>
    </row>
    <row r="102" spans="1:12" x14ac:dyDescent="0.35">
      <c r="A102" s="1">
        <v>101</v>
      </c>
      <c r="B102" s="3">
        <v>45395</v>
      </c>
      <c r="C102" s="1" t="s">
        <v>17</v>
      </c>
      <c r="D102" s="1">
        <v>46000</v>
      </c>
      <c r="E102" s="1">
        <v>81</v>
      </c>
      <c r="F102" s="1">
        <v>220</v>
      </c>
      <c r="G102" s="1">
        <v>660</v>
      </c>
      <c r="H102" s="1">
        <v>510</v>
      </c>
      <c r="I102" s="1">
        <f t="shared" si="4"/>
        <v>150</v>
      </c>
      <c r="J102" s="2">
        <f t="shared" si="5"/>
        <v>0.77272727272727271</v>
      </c>
      <c r="K102" s="2">
        <f t="shared" si="6"/>
        <v>0.22727272727272727</v>
      </c>
      <c r="L102" s="2">
        <f t="shared" si="7"/>
        <v>0.43137254901960786</v>
      </c>
    </row>
    <row r="103" spans="1:12" x14ac:dyDescent="0.35">
      <c r="A103" s="1">
        <v>102</v>
      </c>
      <c r="B103" s="3">
        <v>45396</v>
      </c>
      <c r="C103" s="1" t="s">
        <v>16</v>
      </c>
      <c r="D103" s="1">
        <v>33000</v>
      </c>
      <c r="E103" s="1">
        <v>60</v>
      </c>
      <c r="F103" s="1">
        <v>180</v>
      </c>
      <c r="G103" s="1">
        <v>530</v>
      </c>
      <c r="H103" s="1">
        <v>380</v>
      </c>
      <c r="I103" s="1">
        <f t="shared" si="4"/>
        <v>150</v>
      </c>
      <c r="J103" s="2">
        <f t="shared" si="5"/>
        <v>0.71698113207547165</v>
      </c>
      <c r="K103" s="2">
        <f t="shared" si="6"/>
        <v>0.28301886792452829</v>
      </c>
      <c r="L103" s="2">
        <f t="shared" si="7"/>
        <v>0.47368421052631576</v>
      </c>
    </row>
    <row r="104" spans="1:12" x14ac:dyDescent="0.35">
      <c r="A104" s="1">
        <v>103</v>
      </c>
      <c r="B104" s="3">
        <v>45397</v>
      </c>
      <c r="C104" s="1" t="s">
        <v>15</v>
      </c>
      <c r="D104" s="1">
        <v>52000</v>
      </c>
      <c r="E104" s="1">
        <v>92</v>
      </c>
      <c r="F104" s="1">
        <v>260</v>
      </c>
      <c r="G104" s="1">
        <v>720</v>
      </c>
      <c r="H104" s="1">
        <v>610</v>
      </c>
      <c r="I104" s="1">
        <f t="shared" si="4"/>
        <v>110</v>
      </c>
      <c r="J104" s="2">
        <f t="shared" si="5"/>
        <v>0.84722222222222221</v>
      </c>
      <c r="K104" s="2">
        <f t="shared" si="6"/>
        <v>0.15277777777777779</v>
      </c>
      <c r="L104" s="2">
        <f t="shared" si="7"/>
        <v>0.42622950819672129</v>
      </c>
    </row>
    <row r="105" spans="1:12" x14ac:dyDescent="0.35">
      <c r="A105" s="1">
        <v>104</v>
      </c>
      <c r="B105" s="3">
        <v>45398</v>
      </c>
      <c r="C105" s="1" t="s">
        <v>14</v>
      </c>
      <c r="D105" s="1">
        <v>28000</v>
      </c>
      <c r="E105" s="1">
        <v>42</v>
      </c>
      <c r="F105" s="1">
        <v>140</v>
      </c>
      <c r="G105" s="1">
        <v>460</v>
      </c>
      <c r="H105" s="1">
        <v>250</v>
      </c>
      <c r="I105" s="1">
        <f t="shared" si="4"/>
        <v>210</v>
      </c>
      <c r="J105" s="2">
        <f t="shared" si="5"/>
        <v>0.54347826086956519</v>
      </c>
      <c r="K105" s="2">
        <f t="shared" si="6"/>
        <v>0.45652173913043476</v>
      </c>
      <c r="L105" s="2">
        <f t="shared" si="7"/>
        <v>0.56000000000000005</v>
      </c>
    </row>
    <row r="106" spans="1:12" x14ac:dyDescent="0.35">
      <c r="A106" s="1">
        <v>105</v>
      </c>
      <c r="B106" s="3">
        <v>45399</v>
      </c>
      <c r="C106" s="1" t="s">
        <v>13</v>
      </c>
      <c r="D106" s="1">
        <v>41000</v>
      </c>
      <c r="E106" s="1">
        <v>78</v>
      </c>
      <c r="F106" s="1">
        <v>210</v>
      </c>
      <c r="G106" s="1">
        <v>610</v>
      </c>
      <c r="H106" s="1">
        <v>480</v>
      </c>
      <c r="I106" s="1">
        <f t="shared" si="4"/>
        <v>130</v>
      </c>
      <c r="J106" s="2">
        <f t="shared" si="5"/>
        <v>0.78688524590163933</v>
      </c>
      <c r="K106" s="2">
        <f t="shared" si="6"/>
        <v>0.21311475409836064</v>
      </c>
      <c r="L106" s="2">
        <f t="shared" si="7"/>
        <v>0.4375</v>
      </c>
    </row>
    <row r="107" spans="1:12" x14ac:dyDescent="0.35">
      <c r="A107" s="1">
        <v>106</v>
      </c>
      <c r="B107" s="3">
        <v>45400</v>
      </c>
      <c r="C107" s="1" t="s">
        <v>12</v>
      </c>
      <c r="D107" s="1">
        <v>50000</v>
      </c>
      <c r="E107" s="1">
        <v>90</v>
      </c>
      <c r="F107" s="1">
        <v>250</v>
      </c>
      <c r="G107" s="1">
        <v>700</v>
      </c>
      <c r="H107" s="1">
        <v>600</v>
      </c>
      <c r="I107" s="1">
        <f t="shared" si="4"/>
        <v>100</v>
      </c>
      <c r="J107" s="2">
        <f t="shared" si="5"/>
        <v>0.8571428571428571</v>
      </c>
      <c r="K107" s="2">
        <f t="shared" si="6"/>
        <v>0.14285714285714285</v>
      </c>
      <c r="L107" s="2">
        <f t="shared" si="7"/>
        <v>0.41666666666666669</v>
      </c>
    </row>
    <row r="108" spans="1:12" x14ac:dyDescent="0.35">
      <c r="A108" s="1">
        <v>107</v>
      </c>
      <c r="B108" s="3">
        <v>45401</v>
      </c>
      <c r="C108" s="1" t="s">
        <v>11</v>
      </c>
      <c r="D108" s="1">
        <v>36000</v>
      </c>
      <c r="E108" s="1">
        <v>65</v>
      </c>
      <c r="F108" s="1">
        <v>190</v>
      </c>
      <c r="G108" s="1">
        <v>540</v>
      </c>
      <c r="H108" s="1">
        <v>400</v>
      </c>
      <c r="I108" s="1">
        <f t="shared" si="4"/>
        <v>140</v>
      </c>
      <c r="J108" s="2">
        <f t="shared" si="5"/>
        <v>0.7407407407407407</v>
      </c>
      <c r="K108" s="2">
        <f t="shared" si="6"/>
        <v>0.25925925925925924</v>
      </c>
      <c r="L108" s="2">
        <f t="shared" si="7"/>
        <v>0.47499999999999998</v>
      </c>
    </row>
    <row r="109" spans="1:12" x14ac:dyDescent="0.35">
      <c r="A109" s="1">
        <v>108</v>
      </c>
      <c r="B109" s="3">
        <v>45402</v>
      </c>
      <c r="C109" s="1" t="s">
        <v>10</v>
      </c>
      <c r="D109" s="1">
        <v>24000</v>
      </c>
      <c r="E109" s="1">
        <v>33</v>
      </c>
      <c r="F109" s="1">
        <v>110</v>
      </c>
      <c r="G109" s="1">
        <v>320</v>
      </c>
      <c r="H109" s="1">
        <v>170</v>
      </c>
      <c r="I109" s="1">
        <f t="shared" si="4"/>
        <v>150</v>
      </c>
      <c r="J109" s="2">
        <f t="shared" si="5"/>
        <v>0.53125</v>
      </c>
      <c r="K109" s="2">
        <f t="shared" si="6"/>
        <v>0.46875</v>
      </c>
      <c r="L109" s="2">
        <f t="shared" si="7"/>
        <v>0.6470588235294118</v>
      </c>
    </row>
    <row r="110" spans="1:12" x14ac:dyDescent="0.35">
      <c r="A110" s="1">
        <v>109</v>
      </c>
      <c r="B110" s="3">
        <v>45403</v>
      </c>
      <c r="C110" s="1" t="s">
        <v>9</v>
      </c>
      <c r="D110" s="1">
        <v>49000</v>
      </c>
      <c r="E110" s="1">
        <v>89</v>
      </c>
      <c r="F110" s="1">
        <v>240</v>
      </c>
      <c r="G110" s="1">
        <v>690</v>
      </c>
      <c r="H110" s="1">
        <v>590</v>
      </c>
      <c r="I110" s="1">
        <f t="shared" si="4"/>
        <v>100</v>
      </c>
      <c r="J110" s="2">
        <f t="shared" si="5"/>
        <v>0.85507246376811596</v>
      </c>
      <c r="K110" s="2">
        <f t="shared" si="6"/>
        <v>0.14492753623188406</v>
      </c>
      <c r="L110" s="2">
        <f t="shared" si="7"/>
        <v>0.40677966101694918</v>
      </c>
    </row>
    <row r="111" spans="1:12" x14ac:dyDescent="0.35">
      <c r="A111" s="1">
        <v>110</v>
      </c>
      <c r="B111" s="3">
        <v>45404</v>
      </c>
      <c r="C111" s="1" t="s">
        <v>8</v>
      </c>
      <c r="D111" s="1">
        <v>26000</v>
      </c>
      <c r="E111" s="1">
        <v>43</v>
      </c>
      <c r="F111" s="1">
        <v>140</v>
      </c>
      <c r="G111" s="1">
        <v>440</v>
      </c>
      <c r="H111" s="1">
        <v>240</v>
      </c>
      <c r="I111" s="1">
        <f t="shared" si="4"/>
        <v>200</v>
      </c>
      <c r="J111" s="2">
        <f t="shared" si="5"/>
        <v>0.54545454545454541</v>
      </c>
      <c r="K111" s="2">
        <f t="shared" si="6"/>
        <v>0.45454545454545453</v>
      </c>
      <c r="L111" s="2">
        <f t="shared" si="7"/>
        <v>0.58333333333333337</v>
      </c>
    </row>
    <row r="112" spans="1:12" x14ac:dyDescent="0.35">
      <c r="A112" s="1">
        <v>111</v>
      </c>
      <c r="B112" s="3">
        <v>45405</v>
      </c>
      <c r="C112" s="1" t="s">
        <v>7</v>
      </c>
      <c r="D112" s="1">
        <v>45000</v>
      </c>
      <c r="E112" s="1">
        <v>80</v>
      </c>
      <c r="F112" s="1">
        <v>220</v>
      </c>
      <c r="G112" s="1">
        <v>650</v>
      </c>
      <c r="H112" s="1">
        <v>500</v>
      </c>
      <c r="I112" s="1">
        <f t="shared" si="4"/>
        <v>150</v>
      </c>
      <c r="J112" s="2">
        <f t="shared" si="5"/>
        <v>0.76923076923076927</v>
      </c>
      <c r="K112" s="2">
        <f t="shared" si="6"/>
        <v>0.23076923076923078</v>
      </c>
      <c r="L112" s="2">
        <f t="shared" si="7"/>
        <v>0.44</v>
      </c>
    </row>
    <row r="113" spans="1:12" x14ac:dyDescent="0.35">
      <c r="A113" s="1">
        <v>112</v>
      </c>
      <c r="B113" s="3">
        <v>45406</v>
      </c>
      <c r="C113" s="1" t="s">
        <v>6</v>
      </c>
      <c r="D113" s="1">
        <v>40000</v>
      </c>
      <c r="E113" s="1">
        <v>72</v>
      </c>
      <c r="F113" s="1">
        <v>200</v>
      </c>
      <c r="G113" s="1">
        <v>600</v>
      </c>
      <c r="H113" s="1">
        <v>450</v>
      </c>
      <c r="I113" s="1">
        <f t="shared" si="4"/>
        <v>150</v>
      </c>
      <c r="J113" s="2">
        <f t="shared" si="5"/>
        <v>0.75</v>
      </c>
      <c r="K113" s="2">
        <f t="shared" si="6"/>
        <v>0.25</v>
      </c>
      <c r="L113" s="2">
        <f t="shared" si="7"/>
        <v>0.44444444444444442</v>
      </c>
    </row>
    <row r="114" spans="1:12" x14ac:dyDescent="0.35">
      <c r="A114" s="1">
        <v>113</v>
      </c>
      <c r="B114" s="3">
        <v>45407</v>
      </c>
      <c r="C114" s="1" t="s">
        <v>5</v>
      </c>
      <c r="D114" s="1">
        <v>38000</v>
      </c>
      <c r="E114" s="1">
        <v>69</v>
      </c>
      <c r="F114" s="1">
        <v>200</v>
      </c>
      <c r="G114" s="1">
        <v>590</v>
      </c>
      <c r="H114" s="1">
        <v>430</v>
      </c>
      <c r="I114" s="1">
        <f t="shared" si="4"/>
        <v>160</v>
      </c>
      <c r="J114" s="2">
        <f t="shared" si="5"/>
        <v>0.72881355932203384</v>
      </c>
      <c r="K114" s="2">
        <f t="shared" si="6"/>
        <v>0.2711864406779661</v>
      </c>
      <c r="L114" s="2">
        <f t="shared" si="7"/>
        <v>0.46511627906976744</v>
      </c>
    </row>
    <row r="115" spans="1:12" x14ac:dyDescent="0.35">
      <c r="A115" s="1">
        <v>114</v>
      </c>
      <c r="B115" s="3">
        <v>45408</v>
      </c>
      <c r="C115" s="1" t="s">
        <v>4</v>
      </c>
      <c r="D115" s="1">
        <v>54000</v>
      </c>
      <c r="E115" s="1">
        <v>94</v>
      </c>
      <c r="F115" s="1">
        <v>270</v>
      </c>
      <c r="G115" s="1">
        <v>740</v>
      </c>
      <c r="H115" s="1">
        <v>630</v>
      </c>
      <c r="I115" s="1">
        <f t="shared" si="4"/>
        <v>110</v>
      </c>
      <c r="J115" s="2">
        <f t="shared" si="5"/>
        <v>0.85135135135135132</v>
      </c>
      <c r="K115" s="2">
        <f t="shared" si="6"/>
        <v>0.14864864864864866</v>
      </c>
      <c r="L115" s="2">
        <f t="shared" si="7"/>
        <v>0.42857142857142855</v>
      </c>
    </row>
    <row r="116" spans="1:12" x14ac:dyDescent="0.35">
      <c r="A116" s="1">
        <v>115</v>
      </c>
      <c r="B116" s="3">
        <v>45409</v>
      </c>
      <c r="C116" s="1" t="s">
        <v>3</v>
      </c>
      <c r="D116" s="1">
        <v>32000</v>
      </c>
      <c r="E116" s="1">
        <v>58</v>
      </c>
      <c r="F116" s="1">
        <v>180</v>
      </c>
      <c r="G116" s="1">
        <v>520</v>
      </c>
      <c r="H116" s="1">
        <v>360</v>
      </c>
      <c r="I116" s="1">
        <f t="shared" si="4"/>
        <v>160</v>
      </c>
      <c r="J116" s="2">
        <f t="shared" si="5"/>
        <v>0.69230769230769229</v>
      </c>
      <c r="K116" s="2">
        <f t="shared" si="6"/>
        <v>0.30769230769230771</v>
      </c>
      <c r="L116" s="2">
        <f t="shared" si="7"/>
        <v>0.5</v>
      </c>
    </row>
    <row r="117" spans="1:12" x14ac:dyDescent="0.35">
      <c r="A117" s="1">
        <v>116</v>
      </c>
      <c r="B117" s="3">
        <v>45410</v>
      </c>
      <c r="C117" s="1" t="s">
        <v>2</v>
      </c>
      <c r="D117" s="1">
        <v>31000</v>
      </c>
      <c r="E117" s="1">
        <v>56</v>
      </c>
      <c r="F117" s="1">
        <v>170</v>
      </c>
      <c r="G117" s="1">
        <v>510</v>
      </c>
      <c r="H117" s="1">
        <v>340</v>
      </c>
      <c r="I117" s="1">
        <f t="shared" si="4"/>
        <v>170</v>
      </c>
      <c r="J117" s="2">
        <f t="shared" si="5"/>
        <v>0.66666666666666663</v>
      </c>
      <c r="K117" s="2">
        <f t="shared" si="6"/>
        <v>0.33333333333333331</v>
      </c>
      <c r="L117" s="2">
        <f t="shared" si="7"/>
        <v>0.5</v>
      </c>
    </row>
    <row r="118" spans="1:12" x14ac:dyDescent="0.35">
      <c r="A118" s="1">
        <v>117</v>
      </c>
      <c r="B118" s="3">
        <v>45411</v>
      </c>
      <c r="C118" s="1" t="s">
        <v>1</v>
      </c>
      <c r="D118" s="1">
        <v>42000</v>
      </c>
      <c r="E118" s="1">
        <v>82</v>
      </c>
      <c r="F118" s="1">
        <v>230</v>
      </c>
      <c r="G118" s="1">
        <v>620</v>
      </c>
      <c r="H118" s="1">
        <v>520</v>
      </c>
      <c r="I118" s="1">
        <f t="shared" si="4"/>
        <v>100</v>
      </c>
      <c r="J118" s="2">
        <f t="shared" si="5"/>
        <v>0.83870967741935487</v>
      </c>
      <c r="K118" s="2">
        <f t="shared" si="6"/>
        <v>0.16129032258064516</v>
      </c>
      <c r="L118" s="2">
        <f t="shared" si="7"/>
        <v>0.44230769230769229</v>
      </c>
    </row>
    <row r="119" spans="1:12" x14ac:dyDescent="0.35">
      <c r="A119" s="1">
        <v>118</v>
      </c>
      <c r="B119" s="3">
        <v>45412</v>
      </c>
      <c r="C119" s="1" t="s">
        <v>0</v>
      </c>
      <c r="D119" s="1">
        <v>55000</v>
      </c>
      <c r="E119" s="1">
        <v>95</v>
      </c>
      <c r="F119" s="1">
        <v>280</v>
      </c>
      <c r="G119" s="1">
        <v>750</v>
      </c>
      <c r="H119" s="1">
        <v>640</v>
      </c>
      <c r="I119" s="1">
        <f t="shared" si="4"/>
        <v>110</v>
      </c>
      <c r="J119" s="2">
        <f t="shared" si="5"/>
        <v>0.85333333333333339</v>
      </c>
      <c r="K119" s="2">
        <f t="shared" si="6"/>
        <v>0.14666666666666667</v>
      </c>
      <c r="L119" s="2">
        <f t="shared" si="7"/>
        <v>0.4375</v>
      </c>
    </row>
    <row r="120" spans="1:12" x14ac:dyDescent="0.35">
      <c r="A120" s="1">
        <v>119</v>
      </c>
      <c r="B120" s="3">
        <v>45413</v>
      </c>
      <c r="C120" s="1" t="s">
        <v>29</v>
      </c>
      <c r="D120" s="1">
        <v>29000</v>
      </c>
      <c r="E120" s="1">
        <v>43</v>
      </c>
      <c r="F120" s="1">
        <v>150</v>
      </c>
      <c r="G120" s="1">
        <v>460</v>
      </c>
      <c r="H120" s="1">
        <v>270</v>
      </c>
      <c r="I120" s="1">
        <f t="shared" si="4"/>
        <v>190</v>
      </c>
      <c r="J120" s="2">
        <f t="shared" si="5"/>
        <v>0.58695652173913049</v>
      </c>
      <c r="K120" s="2">
        <f t="shared" si="6"/>
        <v>0.41304347826086957</v>
      </c>
      <c r="L120" s="2">
        <f t="shared" si="7"/>
        <v>0.55555555555555558</v>
      </c>
    </row>
    <row r="121" spans="1:12" x14ac:dyDescent="0.35">
      <c r="A121" s="1">
        <v>120</v>
      </c>
      <c r="B121" s="3">
        <v>45414</v>
      </c>
      <c r="C121" s="1" t="s">
        <v>28</v>
      </c>
      <c r="D121" s="1">
        <v>33000</v>
      </c>
      <c r="E121" s="1">
        <v>60</v>
      </c>
      <c r="F121" s="1">
        <v>180</v>
      </c>
      <c r="G121" s="1">
        <v>530</v>
      </c>
      <c r="H121" s="1">
        <v>380</v>
      </c>
      <c r="I121" s="1">
        <f t="shared" si="4"/>
        <v>150</v>
      </c>
      <c r="J121" s="2">
        <f t="shared" si="5"/>
        <v>0.71698113207547165</v>
      </c>
      <c r="K121" s="2">
        <f t="shared" si="6"/>
        <v>0.28301886792452829</v>
      </c>
      <c r="L121" s="2">
        <f t="shared" si="7"/>
        <v>0.47368421052631576</v>
      </c>
    </row>
    <row r="122" spans="1:12" x14ac:dyDescent="0.35">
      <c r="A122" s="1">
        <v>121</v>
      </c>
      <c r="B122" s="3">
        <v>45415</v>
      </c>
      <c r="C122" s="1" t="s">
        <v>27</v>
      </c>
      <c r="D122" s="1">
        <v>51000</v>
      </c>
      <c r="E122" s="1">
        <v>90</v>
      </c>
      <c r="F122" s="1">
        <v>250</v>
      </c>
      <c r="G122" s="1">
        <v>710</v>
      </c>
      <c r="H122" s="1">
        <v>600</v>
      </c>
      <c r="I122" s="1">
        <f t="shared" si="4"/>
        <v>110</v>
      </c>
      <c r="J122" s="2">
        <f t="shared" si="5"/>
        <v>0.84507042253521125</v>
      </c>
      <c r="K122" s="2">
        <f t="shared" si="6"/>
        <v>0.15492957746478872</v>
      </c>
      <c r="L122" s="2">
        <f t="shared" si="7"/>
        <v>0.41666666666666669</v>
      </c>
    </row>
    <row r="123" spans="1:12" x14ac:dyDescent="0.35">
      <c r="A123" s="1">
        <v>122</v>
      </c>
      <c r="B123" s="3">
        <v>45416</v>
      </c>
      <c r="C123" s="1" t="s">
        <v>26</v>
      </c>
      <c r="D123" s="1">
        <v>27000</v>
      </c>
      <c r="E123" s="1">
        <v>40</v>
      </c>
      <c r="F123" s="1">
        <v>140</v>
      </c>
      <c r="G123" s="1">
        <v>430</v>
      </c>
      <c r="H123" s="1">
        <v>230</v>
      </c>
      <c r="I123" s="1">
        <f t="shared" si="4"/>
        <v>200</v>
      </c>
      <c r="J123" s="2">
        <f t="shared" si="5"/>
        <v>0.53488372093023251</v>
      </c>
      <c r="K123" s="2">
        <f t="shared" si="6"/>
        <v>0.46511627906976744</v>
      </c>
      <c r="L123" s="2">
        <f t="shared" si="7"/>
        <v>0.60869565217391308</v>
      </c>
    </row>
    <row r="124" spans="1:12" x14ac:dyDescent="0.35">
      <c r="A124" s="1">
        <v>123</v>
      </c>
      <c r="B124" s="3">
        <v>45417</v>
      </c>
      <c r="C124" s="1" t="s">
        <v>25</v>
      </c>
      <c r="D124" s="1">
        <v>43000</v>
      </c>
      <c r="E124" s="1">
        <v>78</v>
      </c>
      <c r="F124" s="1">
        <v>210</v>
      </c>
      <c r="G124" s="1">
        <v>630</v>
      </c>
      <c r="H124" s="1">
        <v>470</v>
      </c>
      <c r="I124" s="1">
        <f t="shared" si="4"/>
        <v>160</v>
      </c>
      <c r="J124" s="2">
        <f t="shared" si="5"/>
        <v>0.74603174603174605</v>
      </c>
      <c r="K124" s="2">
        <f t="shared" si="6"/>
        <v>0.25396825396825395</v>
      </c>
      <c r="L124" s="2">
        <f t="shared" si="7"/>
        <v>0.44680851063829785</v>
      </c>
    </row>
    <row r="125" spans="1:12" x14ac:dyDescent="0.35">
      <c r="A125" s="1">
        <v>124</v>
      </c>
      <c r="B125" s="3">
        <v>45418</v>
      </c>
      <c r="C125" s="1" t="s">
        <v>24</v>
      </c>
      <c r="D125" s="1">
        <v>41000</v>
      </c>
      <c r="E125" s="1">
        <v>77</v>
      </c>
      <c r="F125" s="1">
        <v>220</v>
      </c>
      <c r="G125" s="1">
        <v>610</v>
      </c>
      <c r="H125" s="1">
        <v>480</v>
      </c>
      <c r="I125" s="1">
        <f t="shared" si="4"/>
        <v>130</v>
      </c>
      <c r="J125" s="2">
        <f t="shared" si="5"/>
        <v>0.78688524590163933</v>
      </c>
      <c r="K125" s="2">
        <f t="shared" si="6"/>
        <v>0.21311475409836064</v>
      </c>
      <c r="L125" s="2">
        <f t="shared" si="7"/>
        <v>0.45833333333333331</v>
      </c>
    </row>
    <row r="126" spans="1:12" x14ac:dyDescent="0.35">
      <c r="A126" s="1">
        <v>125</v>
      </c>
      <c r="B126" s="3">
        <v>45419</v>
      </c>
      <c r="C126" s="1" t="s">
        <v>23</v>
      </c>
      <c r="D126" s="1">
        <v>50000</v>
      </c>
      <c r="E126" s="1">
        <v>90</v>
      </c>
      <c r="F126" s="1">
        <v>250</v>
      </c>
      <c r="G126" s="1">
        <v>700</v>
      </c>
      <c r="H126" s="1">
        <v>600</v>
      </c>
      <c r="I126" s="1">
        <f t="shared" si="4"/>
        <v>100</v>
      </c>
      <c r="J126" s="2">
        <f t="shared" si="5"/>
        <v>0.8571428571428571</v>
      </c>
      <c r="K126" s="2">
        <f t="shared" si="6"/>
        <v>0.14285714285714285</v>
      </c>
      <c r="L126" s="2">
        <f t="shared" si="7"/>
        <v>0.41666666666666669</v>
      </c>
    </row>
    <row r="127" spans="1:12" x14ac:dyDescent="0.35">
      <c r="A127" s="1">
        <v>126</v>
      </c>
      <c r="B127" s="3">
        <v>45420</v>
      </c>
      <c r="C127" s="1" t="s">
        <v>22</v>
      </c>
      <c r="D127" s="1">
        <v>24000</v>
      </c>
      <c r="E127" s="1">
        <v>33</v>
      </c>
      <c r="F127" s="1">
        <v>110</v>
      </c>
      <c r="G127" s="1">
        <v>320</v>
      </c>
      <c r="H127" s="1">
        <v>170</v>
      </c>
      <c r="I127" s="1">
        <f t="shared" si="4"/>
        <v>150</v>
      </c>
      <c r="J127" s="2">
        <f t="shared" si="5"/>
        <v>0.53125</v>
      </c>
      <c r="K127" s="2">
        <f t="shared" si="6"/>
        <v>0.46875</v>
      </c>
      <c r="L127" s="2">
        <f t="shared" si="7"/>
        <v>0.6470588235294118</v>
      </c>
    </row>
    <row r="128" spans="1:12" x14ac:dyDescent="0.35">
      <c r="A128" s="1">
        <v>127</v>
      </c>
      <c r="B128" s="3">
        <v>45421</v>
      </c>
      <c r="C128" s="1" t="s">
        <v>21</v>
      </c>
      <c r="D128" s="1">
        <v>48000</v>
      </c>
      <c r="E128" s="1">
        <v>85</v>
      </c>
      <c r="F128" s="1">
        <v>240</v>
      </c>
      <c r="G128" s="1">
        <v>680</v>
      </c>
      <c r="H128" s="1">
        <v>550</v>
      </c>
      <c r="I128" s="1">
        <f t="shared" si="4"/>
        <v>130</v>
      </c>
      <c r="J128" s="2">
        <f t="shared" si="5"/>
        <v>0.80882352941176472</v>
      </c>
      <c r="K128" s="2">
        <f t="shared" si="6"/>
        <v>0.19117647058823528</v>
      </c>
      <c r="L128" s="2">
        <f t="shared" si="7"/>
        <v>0.43636363636363634</v>
      </c>
    </row>
    <row r="129" spans="1:12" x14ac:dyDescent="0.35">
      <c r="A129" s="1">
        <v>128</v>
      </c>
      <c r="B129" s="3">
        <v>45422</v>
      </c>
      <c r="C129" s="1" t="s">
        <v>20</v>
      </c>
      <c r="D129" s="1">
        <v>30000</v>
      </c>
      <c r="E129" s="1">
        <v>50</v>
      </c>
      <c r="F129" s="1">
        <v>160</v>
      </c>
      <c r="G129" s="1">
        <v>490</v>
      </c>
      <c r="H129" s="1">
        <v>300</v>
      </c>
      <c r="I129" s="1">
        <f t="shared" si="4"/>
        <v>190</v>
      </c>
      <c r="J129" s="2">
        <f t="shared" si="5"/>
        <v>0.61224489795918369</v>
      </c>
      <c r="K129" s="2">
        <f t="shared" si="6"/>
        <v>0.38775510204081631</v>
      </c>
      <c r="L129" s="2">
        <f t="shared" si="7"/>
        <v>0.53333333333333333</v>
      </c>
    </row>
    <row r="130" spans="1:12" x14ac:dyDescent="0.35">
      <c r="A130" s="1">
        <v>129</v>
      </c>
      <c r="B130" s="3">
        <v>45423</v>
      </c>
      <c r="C130" s="1" t="s">
        <v>19</v>
      </c>
      <c r="D130" s="1">
        <v>39000</v>
      </c>
      <c r="E130" s="1">
        <v>70</v>
      </c>
      <c r="F130" s="1">
        <v>210</v>
      </c>
      <c r="G130" s="1">
        <v>570</v>
      </c>
      <c r="H130" s="1">
        <v>440</v>
      </c>
      <c r="I130" s="1">
        <f t="shared" ref="I130:I193" si="8">G130-H130</f>
        <v>130</v>
      </c>
      <c r="J130" s="2">
        <f t="shared" ref="J130:J193" si="9">H130/G130</f>
        <v>0.77192982456140347</v>
      </c>
      <c r="K130" s="2">
        <f t="shared" ref="K130:K193" si="10">I130/G130</f>
        <v>0.22807017543859648</v>
      </c>
      <c r="L130" s="2">
        <f t="shared" ref="L130:L193" si="11">F130/H130</f>
        <v>0.47727272727272729</v>
      </c>
    </row>
    <row r="131" spans="1:12" x14ac:dyDescent="0.35">
      <c r="A131" s="1">
        <v>130</v>
      </c>
      <c r="B131" s="3">
        <v>45424</v>
      </c>
      <c r="C131" s="1" t="s">
        <v>18</v>
      </c>
      <c r="D131" s="1">
        <v>37000</v>
      </c>
      <c r="E131" s="1">
        <v>68</v>
      </c>
      <c r="F131" s="1">
        <v>200</v>
      </c>
      <c r="G131" s="1">
        <v>580</v>
      </c>
      <c r="H131" s="1">
        <v>420</v>
      </c>
      <c r="I131" s="1">
        <f t="shared" si="8"/>
        <v>160</v>
      </c>
      <c r="J131" s="2">
        <f t="shared" si="9"/>
        <v>0.72413793103448276</v>
      </c>
      <c r="K131" s="2">
        <f t="shared" si="10"/>
        <v>0.27586206896551724</v>
      </c>
      <c r="L131" s="2">
        <f t="shared" si="11"/>
        <v>0.47619047619047616</v>
      </c>
    </row>
    <row r="132" spans="1:12" x14ac:dyDescent="0.35">
      <c r="A132" s="1">
        <v>131</v>
      </c>
      <c r="B132" s="3">
        <v>45425</v>
      </c>
      <c r="C132" s="1" t="s">
        <v>17</v>
      </c>
      <c r="D132" s="1">
        <v>46000</v>
      </c>
      <c r="E132" s="1">
        <v>81</v>
      </c>
      <c r="F132" s="1">
        <v>220</v>
      </c>
      <c r="G132" s="1">
        <v>660</v>
      </c>
      <c r="H132" s="1">
        <v>510</v>
      </c>
      <c r="I132" s="1">
        <f t="shared" si="8"/>
        <v>150</v>
      </c>
      <c r="J132" s="2">
        <f t="shared" si="9"/>
        <v>0.77272727272727271</v>
      </c>
      <c r="K132" s="2">
        <f t="shared" si="10"/>
        <v>0.22727272727272727</v>
      </c>
      <c r="L132" s="2">
        <f t="shared" si="11"/>
        <v>0.43137254901960786</v>
      </c>
    </row>
    <row r="133" spans="1:12" x14ac:dyDescent="0.35">
      <c r="A133" s="1">
        <v>132</v>
      </c>
      <c r="B133" s="3">
        <v>45426</v>
      </c>
      <c r="C133" s="1" t="s">
        <v>16</v>
      </c>
      <c r="D133" s="1">
        <v>33000</v>
      </c>
      <c r="E133" s="1">
        <v>60</v>
      </c>
      <c r="F133" s="1">
        <v>180</v>
      </c>
      <c r="G133" s="1">
        <v>530</v>
      </c>
      <c r="H133" s="1">
        <v>380</v>
      </c>
      <c r="I133" s="1">
        <f t="shared" si="8"/>
        <v>150</v>
      </c>
      <c r="J133" s="2">
        <f t="shared" si="9"/>
        <v>0.71698113207547165</v>
      </c>
      <c r="K133" s="2">
        <f t="shared" si="10"/>
        <v>0.28301886792452829</v>
      </c>
      <c r="L133" s="2">
        <f t="shared" si="11"/>
        <v>0.47368421052631576</v>
      </c>
    </row>
    <row r="134" spans="1:12" x14ac:dyDescent="0.35">
      <c r="A134" s="1">
        <v>133</v>
      </c>
      <c r="B134" s="3">
        <v>45427</v>
      </c>
      <c r="C134" s="1" t="s">
        <v>15</v>
      </c>
      <c r="D134" s="1">
        <v>52000</v>
      </c>
      <c r="E134" s="1">
        <v>92</v>
      </c>
      <c r="F134" s="1">
        <v>260</v>
      </c>
      <c r="G134" s="1">
        <v>720</v>
      </c>
      <c r="H134" s="1">
        <v>610</v>
      </c>
      <c r="I134" s="1">
        <f t="shared" si="8"/>
        <v>110</v>
      </c>
      <c r="J134" s="2">
        <f t="shared" si="9"/>
        <v>0.84722222222222221</v>
      </c>
      <c r="K134" s="2">
        <f t="shared" si="10"/>
        <v>0.15277777777777779</v>
      </c>
      <c r="L134" s="2">
        <f t="shared" si="11"/>
        <v>0.42622950819672129</v>
      </c>
    </row>
    <row r="135" spans="1:12" x14ac:dyDescent="0.35">
      <c r="A135" s="1">
        <v>134</v>
      </c>
      <c r="B135" s="3">
        <v>45428</v>
      </c>
      <c r="C135" s="1" t="s">
        <v>14</v>
      </c>
      <c r="D135" s="1">
        <v>28000</v>
      </c>
      <c r="E135" s="1">
        <v>42</v>
      </c>
      <c r="F135" s="1">
        <v>140</v>
      </c>
      <c r="G135" s="1">
        <v>460</v>
      </c>
      <c r="H135" s="1">
        <v>250</v>
      </c>
      <c r="I135" s="1">
        <f t="shared" si="8"/>
        <v>210</v>
      </c>
      <c r="J135" s="2">
        <f t="shared" si="9"/>
        <v>0.54347826086956519</v>
      </c>
      <c r="K135" s="2">
        <f t="shared" si="10"/>
        <v>0.45652173913043476</v>
      </c>
      <c r="L135" s="2">
        <f t="shared" si="11"/>
        <v>0.56000000000000005</v>
      </c>
    </row>
    <row r="136" spans="1:12" x14ac:dyDescent="0.35">
      <c r="A136" s="1">
        <v>135</v>
      </c>
      <c r="B136" s="3">
        <v>45429</v>
      </c>
      <c r="C136" s="1" t="s">
        <v>13</v>
      </c>
      <c r="D136" s="1">
        <v>41000</v>
      </c>
      <c r="E136" s="1">
        <v>78</v>
      </c>
      <c r="F136" s="1">
        <v>210</v>
      </c>
      <c r="G136" s="1">
        <v>610</v>
      </c>
      <c r="H136" s="1">
        <v>480</v>
      </c>
      <c r="I136" s="1">
        <f t="shared" si="8"/>
        <v>130</v>
      </c>
      <c r="J136" s="2">
        <f t="shared" si="9"/>
        <v>0.78688524590163933</v>
      </c>
      <c r="K136" s="2">
        <f t="shared" si="10"/>
        <v>0.21311475409836064</v>
      </c>
      <c r="L136" s="2">
        <f t="shared" si="11"/>
        <v>0.4375</v>
      </c>
    </row>
    <row r="137" spans="1:12" x14ac:dyDescent="0.35">
      <c r="A137" s="1">
        <v>136</v>
      </c>
      <c r="B137" s="3">
        <v>45430</v>
      </c>
      <c r="C137" s="1" t="s">
        <v>12</v>
      </c>
      <c r="D137" s="1">
        <v>50000</v>
      </c>
      <c r="E137" s="1">
        <v>90</v>
      </c>
      <c r="F137" s="1">
        <v>250</v>
      </c>
      <c r="G137" s="1">
        <v>700</v>
      </c>
      <c r="H137" s="1">
        <v>600</v>
      </c>
      <c r="I137" s="1">
        <f t="shared" si="8"/>
        <v>100</v>
      </c>
      <c r="J137" s="2">
        <f t="shared" si="9"/>
        <v>0.8571428571428571</v>
      </c>
      <c r="K137" s="2">
        <f t="shared" si="10"/>
        <v>0.14285714285714285</v>
      </c>
      <c r="L137" s="2">
        <f t="shared" si="11"/>
        <v>0.41666666666666669</v>
      </c>
    </row>
    <row r="138" spans="1:12" x14ac:dyDescent="0.35">
      <c r="A138" s="1">
        <v>137</v>
      </c>
      <c r="B138" s="3">
        <v>45431</v>
      </c>
      <c r="C138" s="1" t="s">
        <v>11</v>
      </c>
      <c r="D138" s="1">
        <v>36000</v>
      </c>
      <c r="E138" s="1">
        <v>65</v>
      </c>
      <c r="F138" s="1">
        <v>190</v>
      </c>
      <c r="G138" s="1">
        <v>540</v>
      </c>
      <c r="H138" s="1">
        <v>400</v>
      </c>
      <c r="I138" s="1">
        <f t="shared" si="8"/>
        <v>140</v>
      </c>
      <c r="J138" s="2">
        <f t="shared" si="9"/>
        <v>0.7407407407407407</v>
      </c>
      <c r="K138" s="2">
        <f t="shared" si="10"/>
        <v>0.25925925925925924</v>
      </c>
      <c r="L138" s="2">
        <f t="shared" si="11"/>
        <v>0.47499999999999998</v>
      </c>
    </row>
    <row r="139" spans="1:12" x14ac:dyDescent="0.35">
      <c r="A139" s="1">
        <v>138</v>
      </c>
      <c r="B139" s="3">
        <v>45432</v>
      </c>
      <c r="C139" s="1" t="s">
        <v>10</v>
      </c>
      <c r="D139" s="1">
        <v>24000</v>
      </c>
      <c r="E139" s="1">
        <v>33</v>
      </c>
      <c r="F139" s="1">
        <v>110</v>
      </c>
      <c r="G139" s="1">
        <v>320</v>
      </c>
      <c r="H139" s="1">
        <v>170</v>
      </c>
      <c r="I139" s="1">
        <f t="shared" si="8"/>
        <v>150</v>
      </c>
      <c r="J139" s="2">
        <f t="shared" si="9"/>
        <v>0.53125</v>
      </c>
      <c r="K139" s="2">
        <f t="shared" si="10"/>
        <v>0.46875</v>
      </c>
      <c r="L139" s="2">
        <f t="shared" si="11"/>
        <v>0.6470588235294118</v>
      </c>
    </row>
    <row r="140" spans="1:12" x14ac:dyDescent="0.35">
      <c r="A140" s="1">
        <v>139</v>
      </c>
      <c r="B140" s="3">
        <v>45433</v>
      </c>
      <c r="C140" s="1" t="s">
        <v>9</v>
      </c>
      <c r="D140" s="1">
        <v>49000</v>
      </c>
      <c r="E140" s="1">
        <v>89</v>
      </c>
      <c r="F140" s="1">
        <v>240</v>
      </c>
      <c r="G140" s="1">
        <v>690</v>
      </c>
      <c r="H140" s="1">
        <v>590</v>
      </c>
      <c r="I140" s="1">
        <f t="shared" si="8"/>
        <v>100</v>
      </c>
      <c r="J140" s="2">
        <f t="shared" si="9"/>
        <v>0.85507246376811596</v>
      </c>
      <c r="K140" s="2">
        <f t="shared" si="10"/>
        <v>0.14492753623188406</v>
      </c>
      <c r="L140" s="2">
        <f t="shared" si="11"/>
        <v>0.40677966101694918</v>
      </c>
    </row>
    <row r="141" spans="1:12" x14ac:dyDescent="0.35">
      <c r="A141" s="1">
        <v>140</v>
      </c>
      <c r="B141" s="3">
        <v>45434</v>
      </c>
      <c r="C141" s="1" t="s">
        <v>8</v>
      </c>
      <c r="D141" s="1">
        <v>26000</v>
      </c>
      <c r="E141" s="1">
        <v>43</v>
      </c>
      <c r="F141" s="1">
        <v>140</v>
      </c>
      <c r="G141" s="1">
        <v>440</v>
      </c>
      <c r="H141" s="1">
        <v>240</v>
      </c>
      <c r="I141" s="1">
        <f t="shared" si="8"/>
        <v>200</v>
      </c>
      <c r="J141" s="2">
        <f t="shared" si="9"/>
        <v>0.54545454545454541</v>
      </c>
      <c r="K141" s="2">
        <f t="shared" si="10"/>
        <v>0.45454545454545453</v>
      </c>
      <c r="L141" s="2">
        <f t="shared" si="11"/>
        <v>0.58333333333333337</v>
      </c>
    </row>
    <row r="142" spans="1:12" x14ac:dyDescent="0.35">
      <c r="A142" s="1">
        <v>141</v>
      </c>
      <c r="B142" s="3">
        <v>45435</v>
      </c>
      <c r="C142" s="1" t="s">
        <v>7</v>
      </c>
      <c r="D142" s="1">
        <v>45000</v>
      </c>
      <c r="E142" s="1">
        <v>80</v>
      </c>
      <c r="F142" s="1">
        <v>220</v>
      </c>
      <c r="G142" s="1">
        <v>650</v>
      </c>
      <c r="H142" s="1">
        <v>500</v>
      </c>
      <c r="I142" s="1">
        <f t="shared" si="8"/>
        <v>150</v>
      </c>
      <c r="J142" s="2">
        <f t="shared" si="9"/>
        <v>0.76923076923076927</v>
      </c>
      <c r="K142" s="2">
        <f t="shared" si="10"/>
        <v>0.23076923076923078</v>
      </c>
      <c r="L142" s="2">
        <f t="shared" si="11"/>
        <v>0.44</v>
      </c>
    </row>
    <row r="143" spans="1:12" x14ac:dyDescent="0.35">
      <c r="A143" s="1">
        <v>142</v>
      </c>
      <c r="B143" s="3">
        <v>45436</v>
      </c>
      <c r="C143" s="1" t="s">
        <v>6</v>
      </c>
      <c r="D143" s="1">
        <v>40000</v>
      </c>
      <c r="E143" s="1">
        <v>72</v>
      </c>
      <c r="F143" s="1">
        <v>200</v>
      </c>
      <c r="G143" s="1">
        <v>600</v>
      </c>
      <c r="H143" s="1">
        <v>450</v>
      </c>
      <c r="I143" s="1">
        <f t="shared" si="8"/>
        <v>150</v>
      </c>
      <c r="J143" s="2">
        <f t="shared" si="9"/>
        <v>0.75</v>
      </c>
      <c r="K143" s="2">
        <f t="shared" si="10"/>
        <v>0.25</v>
      </c>
      <c r="L143" s="2">
        <f t="shared" si="11"/>
        <v>0.44444444444444442</v>
      </c>
    </row>
    <row r="144" spans="1:12" x14ac:dyDescent="0.35">
      <c r="A144" s="1">
        <v>143</v>
      </c>
      <c r="B144" s="3">
        <v>45437</v>
      </c>
      <c r="C144" s="1" t="s">
        <v>5</v>
      </c>
      <c r="D144" s="1">
        <v>38000</v>
      </c>
      <c r="E144" s="1">
        <v>69</v>
      </c>
      <c r="F144" s="1">
        <v>200</v>
      </c>
      <c r="G144" s="1">
        <v>590</v>
      </c>
      <c r="H144" s="1">
        <v>430</v>
      </c>
      <c r="I144" s="1">
        <f t="shared" si="8"/>
        <v>160</v>
      </c>
      <c r="J144" s="2">
        <f t="shared" si="9"/>
        <v>0.72881355932203384</v>
      </c>
      <c r="K144" s="2">
        <f t="shared" si="10"/>
        <v>0.2711864406779661</v>
      </c>
      <c r="L144" s="2">
        <f t="shared" si="11"/>
        <v>0.46511627906976744</v>
      </c>
    </row>
    <row r="145" spans="1:12" x14ac:dyDescent="0.35">
      <c r="A145" s="1">
        <v>144</v>
      </c>
      <c r="B145" s="3">
        <v>45438</v>
      </c>
      <c r="C145" s="1" t="s">
        <v>4</v>
      </c>
      <c r="D145" s="1">
        <v>54000</v>
      </c>
      <c r="E145" s="1">
        <v>94</v>
      </c>
      <c r="F145" s="1">
        <v>270</v>
      </c>
      <c r="G145" s="1">
        <v>740</v>
      </c>
      <c r="H145" s="1">
        <v>630</v>
      </c>
      <c r="I145" s="1">
        <f t="shared" si="8"/>
        <v>110</v>
      </c>
      <c r="J145" s="2">
        <f t="shared" si="9"/>
        <v>0.85135135135135132</v>
      </c>
      <c r="K145" s="2">
        <f t="shared" si="10"/>
        <v>0.14864864864864866</v>
      </c>
      <c r="L145" s="2">
        <f t="shared" si="11"/>
        <v>0.42857142857142855</v>
      </c>
    </row>
    <row r="146" spans="1:12" x14ac:dyDescent="0.35">
      <c r="A146" s="1">
        <v>145</v>
      </c>
      <c r="B146" s="3">
        <v>45439</v>
      </c>
      <c r="C146" s="1" t="s">
        <v>3</v>
      </c>
      <c r="D146" s="1">
        <v>32000</v>
      </c>
      <c r="E146" s="1">
        <v>58</v>
      </c>
      <c r="F146" s="1">
        <v>180</v>
      </c>
      <c r="G146" s="1">
        <v>520</v>
      </c>
      <c r="H146" s="1">
        <v>360</v>
      </c>
      <c r="I146" s="1">
        <f t="shared" si="8"/>
        <v>160</v>
      </c>
      <c r="J146" s="2">
        <f t="shared" si="9"/>
        <v>0.69230769230769229</v>
      </c>
      <c r="K146" s="2">
        <f t="shared" si="10"/>
        <v>0.30769230769230771</v>
      </c>
      <c r="L146" s="2">
        <f t="shared" si="11"/>
        <v>0.5</v>
      </c>
    </row>
    <row r="147" spans="1:12" x14ac:dyDescent="0.35">
      <c r="A147" s="1">
        <v>146</v>
      </c>
      <c r="B147" s="3">
        <v>45440</v>
      </c>
      <c r="C147" s="1" t="s">
        <v>2</v>
      </c>
      <c r="D147" s="1">
        <v>31000</v>
      </c>
      <c r="E147" s="1">
        <v>56</v>
      </c>
      <c r="F147" s="1">
        <v>170</v>
      </c>
      <c r="G147" s="1">
        <v>510</v>
      </c>
      <c r="H147" s="1">
        <v>340</v>
      </c>
      <c r="I147" s="1">
        <f t="shared" si="8"/>
        <v>170</v>
      </c>
      <c r="J147" s="2">
        <f t="shared" si="9"/>
        <v>0.66666666666666663</v>
      </c>
      <c r="K147" s="2">
        <f t="shared" si="10"/>
        <v>0.33333333333333331</v>
      </c>
      <c r="L147" s="2">
        <f t="shared" si="11"/>
        <v>0.5</v>
      </c>
    </row>
    <row r="148" spans="1:12" x14ac:dyDescent="0.35">
      <c r="A148" s="1">
        <v>147</v>
      </c>
      <c r="B148" s="3">
        <v>45441</v>
      </c>
      <c r="C148" s="1" t="s">
        <v>1</v>
      </c>
      <c r="D148" s="1">
        <v>42000</v>
      </c>
      <c r="E148" s="1">
        <v>82</v>
      </c>
      <c r="F148" s="1">
        <v>230</v>
      </c>
      <c r="G148" s="1">
        <v>620</v>
      </c>
      <c r="H148" s="1">
        <v>520</v>
      </c>
      <c r="I148" s="1">
        <f t="shared" si="8"/>
        <v>100</v>
      </c>
      <c r="J148" s="2">
        <f t="shared" si="9"/>
        <v>0.83870967741935487</v>
      </c>
      <c r="K148" s="2">
        <f t="shared" si="10"/>
        <v>0.16129032258064516</v>
      </c>
      <c r="L148" s="2">
        <f t="shared" si="11"/>
        <v>0.44230769230769229</v>
      </c>
    </row>
    <row r="149" spans="1:12" x14ac:dyDescent="0.35">
      <c r="A149" s="1">
        <v>148</v>
      </c>
      <c r="B149" s="3">
        <v>45442</v>
      </c>
      <c r="C149" s="1" t="s">
        <v>0</v>
      </c>
      <c r="D149" s="1">
        <v>55000</v>
      </c>
      <c r="E149" s="1">
        <v>95</v>
      </c>
      <c r="F149" s="1">
        <v>280</v>
      </c>
      <c r="G149" s="1">
        <v>750</v>
      </c>
      <c r="H149" s="1">
        <v>640</v>
      </c>
      <c r="I149" s="1">
        <f t="shared" si="8"/>
        <v>110</v>
      </c>
      <c r="J149" s="2">
        <f t="shared" si="9"/>
        <v>0.85333333333333339</v>
      </c>
      <c r="K149" s="2">
        <f t="shared" si="10"/>
        <v>0.14666666666666667</v>
      </c>
      <c r="L149" s="2">
        <f t="shared" si="11"/>
        <v>0.4375</v>
      </c>
    </row>
    <row r="150" spans="1:12" x14ac:dyDescent="0.35">
      <c r="A150" s="1">
        <v>149</v>
      </c>
      <c r="B150" s="3">
        <v>45444</v>
      </c>
      <c r="C150" s="1" t="s">
        <v>29</v>
      </c>
      <c r="D150" s="1">
        <v>29000</v>
      </c>
      <c r="E150" s="1">
        <v>43</v>
      </c>
      <c r="F150" s="1">
        <v>150</v>
      </c>
      <c r="G150" s="1">
        <v>460</v>
      </c>
      <c r="H150" s="1">
        <v>270</v>
      </c>
      <c r="I150" s="1">
        <f t="shared" si="8"/>
        <v>190</v>
      </c>
      <c r="J150" s="2">
        <f t="shared" si="9"/>
        <v>0.58695652173913049</v>
      </c>
      <c r="K150" s="2">
        <f t="shared" si="10"/>
        <v>0.41304347826086957</v>
      </c>
      <c r="L150" s="2">
        <f t="shared" si="11"/>
        <v>0.55555555555555558</v>
      </c>
    </row>
    <row r="151" spans="1:12" x14ac:dyDescent="0.35">
      <c r="A151" s="1">
        <v>150</v>
      </c>
      <c r="B151" s="3">
        <v>45445</v>
      </c>
      <c r="C151" s="1" t="s">
        <v>28</v>
      </c>
      <c r="D151" s="1">
        <v>33000</v>
      </c>
      <c r="E151" s="1">
        <v>60</v>
      </c>
      <c r="F151" s="1">
        <v>180</v>
      </c>
      <c r="G151" s="1">
        <v>530</v>
      </c>
      <c r="H151" s="1">
        <v>380</v>
      </c>
      <c r="I151" s="1">
        <f t="shared" si="8"/>
        <v>150</v>
      </c>
      <c r="J151" s="2">
        <f t="shared" si="9"/>
        <v>0.71698113207547165</v>
      </c>
      <c r="K151" s="2">
        <f t="shared" si="10"/>
        <v>0.28301886792452829</v>
      </c>
      <c r="L151" s="2">
        <f t="shared" si="11"/>
        <v>0.47368421052631576</v>
      </c>
    </row>
    <row r="152" spans="1:12" x14ac:dyDescent="0.35">
      <c r="A152" s="1">
        <v>151</v>
      </c>
      <c r="B152" s="3">
        <v>45446</v>
      </c>
      <c r="C152" s="1" t="s">
        <v>27</v>
      </c>
      <c r="D152" s="1">
        <v>51000</v>
      </c>
      <c r="E152" s="1">
        <v>90</v>
      </c>
      <c r="F152" s="1">
        <v>250</v>
      </c>
      <c r="G152" s="1">
        <v>710</v>
      </c>
      <c r="H152" s="1">
        <v>600</v>
      </c>
      <c r="I152" s="1">
        <f t="shared" si="8"/>
        <v>110</v>
      </c>
      <c r="J152" s="2">
        <f t="shared" si="9"/>
        <v>0.84507042253521125</v>
      </c>
      <c r="K152" s="2">
        <f t="shared" si="10"/>
        <v>0.15492957746478872</v>
      </c>
      <c r="L152" s="2">
        <f t="shared" si="11"/>
        <v>0.41666666666666669</v>
      </c>
    </row>
    <row r="153" spans="1:12" x14ac:dyDescent="0.35">
      <c r="A153" s="1">
        <v>152</v>
      </c>
      <c r="B153" s="3">
        <v>45447</v>
      </c>
      <c r="C153" s="1" t="s">
        <v>26</v>
      </c>
      <c r="D153" s="1">
        <v>27000</v>
      </c>
      <c r="E153" s="1">
        <v>40</v>
      </c>
      <c r="F153" s="1">
        <v>140</v>
      </c>
      <c r="G153" s="1">
        <v>430</v>
      </c>
      <c r="H153" s="1">
        <v>230</v>
      </c>
      <c r="I153" s="1">
        <f t="shared" si="8"/>
        <v>200</v>
      </c>
      <c r="J153" s="2">
        <f t="shared" si="9"/>
        <v>0.53488372093023251</v>
      </c>
      <c r="K153" s="2">
        <f t="shared" si="10"/>
        <v>0.46511627906976744</v>
      </c>
      <c r="L153" s="2">
        <f t="shared" si="11"/>
        <v>0.60869565217391308</v>
      </c>
    </row>
    <row r="154" spans="1:12" x14ac:dyDescent="0.35">
      <c r="A154" s="1">
        <v>153</v>
      </c>
      <c r="B154" s="3">
        <v>45448</v>
      </c>
      <c r="C154" s="1" t="s">
        <v>25</v>
      </c>
      <c r="D154" s="1">
        <v>43000</v>
      </c>
      <c r="E154" s="1">
        <v>78</v>
      </c>
      <c r="F154" s="1">
        <v>210</v>
      </c>
      <c r="G154" s="1">
        <v>630</v>
      </c>
      <c r="H154" s="1">
        <v>470</v>
      </c>
      <c r="I154" s="1">
        <f t="shared" si="8"/>
        <v>160</v>
      </c>
      <c r="J154" s="2">
        <f t="shared" si="9"/>
        <v>0.74603174603174605</v>
      </c>
      <c r="K154" s="2">
        <f t="shared" si="10"/>
        <v>0.25396825396825395</v>
      </c>
      <c r="L154" s="2">
        <f t="shared" si="11"/>
        <v>0.44680851063829785</v>
      </c>
    </row>
    <row r="155" spans="1:12" x14ac:dyDescent="0.35">
      <c r="A155" s="1">
        <v>154</v>
      </c>
      <c r="B155" s="3">
        <v>45449</v>
      </c>
      <c r="C155" s="1" t="s">
        <v>24</v>
      </c>
      <c r="D155" s="1">
        <v>41000</v>
      </c>
      <c r="E155" s="1">
        <v>77</v>
      </c>
      <c r="F155" s="1">
        <v>220</v>
      </c>
      <c r="G155" s="1">
        <v>610</v>
      </c>
      <c r="H155" s="1">
        <v>480</v>
      </c>
      <c r="I155" s="1">
        <f t="shared" si="8"/>
        <v>130</v>
      </c>
      <c r="J155" s="2">
        <f t="shared" si="9"/>
        <v>0.78688524590163933</v>
      </c>
      <c r="K155" s="2">
        <f t="shared" si="10"/>
        <v>0.21311475409836064</v>
      </c>
      <c r="L155" s="2">
        <f t="shared" si="11"/>
        <v>0.45833333333333331</v>
      </c>
    </row>
    <row r="156" spans="1:12" x14ac:dyDescent="0.35">
      <c r="A156" s="1">
        <v>155</v>
      </c>
      <c r="B156" s="3">
        <v>45450</v>
      </c>
      <c r="C156" s="1" t="s">
        <v>23</v>
      </c>
      <c r="D156" s="1">
        <v>50000</v>
      </c>
      <c r="E156" s="1">
        <v>90</v>
      </c>
      <c r="F156" s="1">
        <v>250</v>
      </c>
      <c r="G156" s="1">
        <v>700</v>
      </c>
      <c r="H156" s="1">
        <v>600</v>
      </c>
      <c r="I156" s="1">
        <f t="shared" si="8"/>
        <v>100</v>
      </c>
      <c r="J156" s="2">
        <f t="shared" si="9"/>
        <v>0.8571428571428571</v>
      </c>
      <c r="K156" s="2">
        <f t="shared" si="10"/>
        <v>0.14285714285714285</v>
      </c>
      <c r="L156" s="2">
        <f t="shared" si="11"/>
        <v>0.41666666666666669</v>
      </c>
    </row>
    <row r="157" spans="1:12" x14ac:dyDescent="0.35">
      <c r="A157" s="1">
        <v>156</v>
      </c>
      <c r="B157" s="3">
        <v>45451</v>
      </c>
      <c r="C157" s="1" t="s">
        <v>22</v>
      </c>
      <c r="D157" s="1">
        <v>24000</v>
      </c>
      <c r="E157" s="1">
        <v>33</v>
      </c>
      <c r="F157" s="1">
        <v>110</v>
      </c>
      <c r="G157" s="1">
        <v>320</v>
      </c>
      <c r="H157" s="1">
        <v>170</v>
      </c>
      <c r="I157" s="1">
        <f t="shared" si="8"/>
        <v>150</v>
      </c>
      <c r="J157" s="2">
        <f t="shared" si="9"/>
        <v>0.53125</v>
      </c>
      <c r="K157" s="2">
        <f t="shared" si="10"/>
        <v>0.46875</v>
      </c>
      <c r="L157" s="2">
        <f t="shared" si="11"/>
        <v>0.6470588235294118</v>
      </c>
    </row>
    <row r="158" spans="1:12" x14ac:dyDescent="0.35">
      <c r="A158" s="1">
        <v>157</v>
      </c>
      <c r="B158" s="3">
        <v>45452</v>
      </c>
      <c r="C158" s="1" t="s">
        <v>21</v>
      </c>
      <c r="D158" s="1">
        <v>48000</v>
      </c>
      <c r="E158" s="1">
        <v>85</v>
      </c>
      <c r="F158" s="1">
        <v>240</v>
      </c>
      <c r="G158" s="1">
        <v>680</v>
      </c>
      <c r="H158" s="1">
        <v>550</v>
      </c>
      <c r="I158" s="1">
        <f t="shared" si="8"/>
        <v>130</v>
      </c>
      <c r="J158" s="2">
        <f t="shared" si="9"/>
        <v>0.80882352941176472</v>
      </c>
      <c r="K158" s="2">
        <f t="shared" si="10"/>
        <v>0.19117647058823528</v>
      </c>
      <c r="L158" s="2">
        <f t="shared" si="11"/>
        <v>0.43636363636363634</v>
      </c>
    </row>
    <row r="159" spans="1:12" x14ac:dyDescent="0.35">
      <c r="A159" s="1">
        <v>158</v>
      </c>
      <c r="B159" s="3">
        <v>45453</v>
      </c>
      <c r="C159" s="1" t="s">
        <v>20</v>
      </c>
      <c r="D159" s="1">
        <v>30000</v>
      </c>
      <c r="E159" s="1">
        <v>50</v>
      </c>
      <c r="F159" s="1">
        <v>160</v>
      </c>
      <c r="G159" s="1">
        <v>490</v>
      </c>
      <c r="H159" s="1">
        <v>300</v>
      </c>
      <c r="I159" s="1">
        <f t="shared" si="8"/>
        <v>190</v>
      </c>
      <c r="J159" s="2">
        <f t="shared" si="9"/>
        <v>0.61224489795918369</v>
      </c>
      <c r="K159" s="2">
        <f t="shared" si="10"/>
        <v>0.38775510204081631</v>
      </c>
      <c r="L159" s="2">
        <f t="shared" si="11"/>
        <v>0.53333333333333333</v>
      </c>
    </row>
    <row r="160" spans="1:12" x14ac:dyDescent="0.35">
      <c r="A160" s="1">
        <v>159</v>
      </c>
      <c r="B160" s="3">
        <v>45454</v>
      </c>
      <c r="C160" s="1" t="s">
        <v>19</v>
      </c>
      <c r="D160" s="1">
        <v>39000</v>
      </c>
      <c r="E160" s="1">
        <v>70</v>
      </c>
      <c r="F160" s="1">
        <v>210</v>
      </c>
      <c r="G160" s="1">
        <v>570</v>
      </c>
      <c r="H160" s="1">
        <v>440</v>
      </c>
      <c r="I160" s="1">
        <f t="shared" si="8"/>
        <v>130</v>
      </c>
      <c r="J160" s="2">
        <f t="shared" si="9"/>
        <v>0.77192982456140347</v>
      </c>
      <c r="K160" s="2">
        <f t="shared" si="10"/>
        <v>0.22807017543859648</v>
      </c>
      <c r="L160" s="2">
        <f t="shared" si="11"/>
        <v>0.47727272727272729</v>
      </c>
    </row>
    <row r="161" spans="1:12" x14ac:dyDescent="0.35">
      <c r="A161" s="1">
        <v>160</v>
      </c>
      <c r="B161" s="3">
        <v>45455</v>
      </c>
      <c r="C161" s="1" t="s">
        <v>18</v>
      </c>
      <c r="D161" s="1">
        <v>37000</v>
      </c>
      <c r="E161" s="1">
        <v>68</v>
      </c>
      <c r="F161" s="1">
        <v>200</v>
      </c>
      <c r="G161" s="1">
        <v>580</v>
      </c>
      <c r="H161" s="1">
        <v>420</v>
      </c>
      <c r="I161" s="1">
        <f t="shared" si="8"/>
        <v>160</v>
      </c>
      <c r="J161" s="2">
        <f t="shared" si="9"/>
        <v>0.72413793103448276</v>
      </c>
      <c r="K161" s="2">
        <f t="shared" si="10"/>
        <v>0.27586206896551724</v>
      </c>
      <c r="L161" s="2">
        <f t="shared" si="11"/>
        <v>0.47619047619047616</v>
      </c>
    </row>
    <row r="162" spans="1:12" x14ac:dyDescent="0.35">
      <c r="A162" s="1">
        <v>161</v>
      </c>
      <c r="B162" s="3">
        <v>45456</v>
      </c>
      <c r="C162" s="1" t="s">
        <v>17</v>
      </c>
      <c r="D162" s="1">
        <v>46000</v>
      </c>
      <c r="E162" s="1">
        <v>81</v>
      </c>
      <c r="F162" s="1">
        <v>220</v>
      </c>
      <c r="G162" s="1">
        <v>660</v>
      </c>
      <c r="H162" s="1">
        <v>510</v>
      </c>
      <c r="I162" s="1">
        <f t="shared" si="8"/>
        <v>150</v>
      </c>
      <c r="J162" s="2">
        <f t="shared" si="9"/>
        <v>0.77272727272727271</v>
      </c>
      <c r="K162" s="2">
        <f t="shared" si="10"/>
        <v>0.22727272727272727</v>
      </c>
      <c r="L162" s="2">
        <f t="shared" si="11"/>
        <v>0.43137254901960786</v>
      </c>
    </row>
    <row r="163" spans="1:12" x14ac:dyDescent="0.35">
      <c r="A163" s="1">
        <v>162</v>
      </c>
      <c r="B163" s="3">
        <v>45457</v>
      </c>
      <c r="C163" s="1" t="s">
        <v>16</v>
      </c>
      <c r="D163" s="1">
        <v>33000</v>
      </c>
      <c r="E163" s="1">
        <v>60</v>
      </c>
      <c r="F163" s="1">
        <v>180</v>
      </c>
      <c r="G163" s="1">
        <v>530</v>
      </c>
      <c r="H163" s="1">
        <v>380</v>
      </c>
      <c r="I163" s="1">
        <f t="shared" si="8"/>
        <v>150</v>
      </c>
      <c r="J163" s="2">
        <f t="shared" si="9"/>
        <v>0.71698113207547165</v>
      </c>
      <c r="K163" s="2">
        <f t="shared" si="10"/>
        <v>0.28301886792452829</v>
      </c>
      <c r="L163" s="2">
        <f t="shared" si="11"/>
        <v>0.47368421052631576</v>
      </c>
    </row>
    <row r="164" spans="1:12" x14ac:dyDescent="0.35">
      <c r="A164" s="1">
        <v>163</v>
      </c>
      <c r="B164" s="3">
        <v>45458</v>
      </c>
      <c r="C164" s="1" t="s">
        <v>15</v>
      </c>
      <c r="D164" s="1">
        <v>52000</v>
      </c>
      <c r="E164" s="1">
        <v>92</v>
      </c>
      <c r="F164" s="1">
        <v>260</v>
      </c>
      <c r="G164" s="1">
        <v>720</v>
      </c>
      <c r="H164" s="1">
        <v>610</v>
      </c>
      <c r="I164" s="1">
        <f t="shared" si="8"/>
        <v>110</v>
      </c>
      <c r="J164" s="2">
        <f t="shared" si="9"/>
        <v>0.84722222222222221</v>
      </c>
      <c r="K164" s="2">
        <f t="shared" si="10"/>
        <v>0.15277777777777779</v>
      </c>
      <c r="L164" s="2">
        <f t="shared" si="11"/>
        <v>0.42622950819672129</v>
      </c>
    </row>
    <row r="165" spans="1:12" x14ac:dyDescent="0.35">
      <c r="A165" s="1">
        <v>164</v>
      </c>
      <c r="B165" s="3">
        <v>45459</v>
      </c>
      <c r="C165" s="1" t="s">
        <v>14</v>
      </c>
      <c r="D165" s="1">
        <v>28000</v>
      </c>
      <c r="E165" s="1">
        <v>42</v>
      </c>
      <c r="F165" s="1">
        <v>140</v>
      </c>
      <c r="G165" s="1">
        <v>460</v>
      </c>
      <c r="H165" s="1">
        <v>250</v>
      </c>
      <c r="I165" s="1">
        <f t="shared" si="8"/>
        <v>210</v>
      </c>
      <c r="J165" s="2">
        <f t="shared" si="9"/>
        <v>0.54347826086956519</v>
      </c>
      <c r="K165" s="2">
        <f t="shared" si="10"/>
        <v>0.45652173913043476</v>
      </c>
      <c r="L165" s="2">
        <f t="shared" si="11"/>
        <v>0.56000000000000005</v>
      </c>
    </row>
    <row r="166" spans="1:12" x14ac:dyDescent="0.35">
      <c r="A166" s="1">
        <v>165</v>
      </c>
      <c r="B166" s="3">
        <v>45460</v>
      </c>
      <c r="C166" s="1" t="s">
        <v>13</v>
      </c>
      <c r="D166" s="1">
        <v>41000</v>
      </c>
      <c r="E166" s="1">
        <v>78</v>
      </c>
      <c r="F166" s="1">
        <v>210</v>
      </c>
      <c r="G166" s="1">
        <v>610</v>
      </c>
      <c r="H166" s="1">
        <v>480</v>
      </c>
      <c r="I166" s="1">
        <f t="shared" si="8"/>
        <v>130</v>
      </c>
      <c r="J166" s="2">
        <f t="shared" si="9"/>
        <v>0.78688524590163933</v>
      </c>
      <c r="K166" s="2">
        <f t="shared" si="10"/>
        <v>0.21311475409836064</v>
      </c>
      <c r="L166" s="2">
        <f t="shared" si="11"/>
        <v>0.4375</v>
      </c>
    </row>
    <row r="167" spans="1:12" x14ac:dyDescent="0.35">
      <c r="A167" s="1">
        <v>166</v>
      </c>
      <c r="B167" s="3">
        <v>45461</v>
      </c>
      <c r="C167" s="1" t="s">
        <v>12</v>
      </c>
      <c r="D167" s="1">
        <v>50000</v>
      </c>
      <c r="E167" s="1">
        <v>90</v>
      </c>
      <c r="F167" s="1">
        <v>250</v>
      </c>
      <c r="G167" s="1">
        <v>700</v>
      </c>
      <c r="H167" s="1">
        <v>600</v>
      </c>
      <c r="I167" s="1">
        <f t="shared" si="8"/>
        <v>100</v>
      </c>
      <c r="J167" s="2">
        <f t="shared" si="9"/>
        <v>0.8571428571428571</v>
      </c>
      <c r="K167" s="2">
        <f t="shared" si="10"/>
        <v>0.14285714285714285</v>
      </c>
      <c r="L167" s="2">
        <f t="shared" si="11"/>
        <v>0.41666666666666669</v>
      </c>
    </row>
    <row r="168" spans="1:12" x14ac:dyDescent="0.35">
      <c r="A168" s="1">
        <v>167</v>
      </c>
      <c r="B168" s="3">
        <v>45462</v>
      </c>
      <c r="C168" s="1" t="s">
        <v>11</v>
      </c>
      <c r="D168" s="1">
        <v>36000</v>
      </c>
      <c r="E168" s="1">
        <v>65</v>
      </c>
      <c r="F168" s="1">
        <v>190</v>
      </c>
      <c r="G168" s="1">
        <v>540</v>
      </c>
      <c r="H168" s="1">
        <v>400</v>
      </c>
      <c r="I168" s="1">
        <f t="shared" si="8"/>
        <v>140</v>
      </c>
      <c r="J168" s="2">
        <f t="shared" si="9"/>
        <v>0.7407407407407407</v>
      </c>
      <c r="K168" s="2">
        <f t="shared" si="10"/>
        <v>0.25925925925925924</v>
      </c>
      <c r="L168" s="2">
        <f t="shared" si="11"/>
        <v>0.47499999999999998</v>
      </c>
    </row>
    <row r="169" spans="1:12" x14ac:dyDescent="0.35">
      <c r="A169" s="1">
        <v>168</v>
      </c>
      <c r="B169" s="3">
        <v>45463</v>
      </c>
      <c r="C169" s="1" t="s">
        <v>10</v>
      </c>
      <c r="D169" s="1">
        <v>24000</v>
      </c>
      <c r="E169" s="1">
        <v>33</v>
      </c>
      <c r="F169" s="1">
        <v>110</v>
      </c>
      <c r="G169" s="1">
        <v>320</v>
      </c>
      <c r="H169" s="1">
        <v>170</v>
      </c>
      <c r="I169" s="1">
        <f t="shared" si="8"/>
        <v>150</v>
      </c>
      <c r="J169" s="2">
        <f t="shared" si="9"/>
        <v>0.53125</v>
      </c>
      <c r="K169" s="2">
        <f t="shared" si="10"/>
        <v>0.46875</v>
      </c>
      <c r="L169" s="2">
        <f t="shared" si="11"/>
        <v>0.6470588235294118</v>
      </c>
    </row>
    <row r="170" spans="1:12" x14ac:dyDescent="0.35">
      <c r="A170" s="1">
        <v>169</v>
      </c>
      <c r="B170" s="3">
        <v>45464</v>
      </c>
      <c r="C170" s="1" t="s">
        <v>9</v>
      </c>
      <c r="D170" s="1">
        <v>49000</v>
      </c>
      <c r="E170" s="1">
        <v>89</v>
      </c>
      <c r="F170" s="1">
        <v>240</v>
      </c>
      <c r="G170" s="1">
        <v>690</v>
      </c>
      <c r="H170" s="1">
        <v>590</v>
      </c>
      <c r="I170" s="1">
        <f t="shared" si="8"/>
        <v>100</v>
      </c>
      <c r="J170" s="2">
        <f t="shared" si="9"/>
        <v>0.85507246376811596</v>
      </c>
      <c r="K170" s="2">
        <f t="shared" si="10"/>
        <v>0.14492753623188406</v>
      </c>
      <c r="L170" s="2">
        <f t="shared" si="11"/>
        <v>0.40677966101694918</v>
      </c>
    </row>
    <row r="171" spans="1:12" x14ac:dyDescent="0.35">
      <c r="A171" s="1">
        <v>170</v>
      </c>
      <c r="B171" s="3">
        <v>45465</v>
      </c>
      <c r="C171" s="1" t="s">
        <v>8</v>
      </c>
      <c r="D171" s="1">
        <v>26000</v>
      </c>
      <c r="E171" s="1">
        <v>43</v>
      </c>
      <c r="F171" s="1">
        <v>140</v>
      </c>
      <c r="G171" s="1">
        <v>440</v>
      </c>
      <c r="H171" s="1">
        <v>240</v>
      </c>
      <c r="I171" s="1">
        <f t="shared" si="8"/>
        <v>200</v>
      </c>
      <c r="J171" s="2">
        <f t="shared" si="9"/>
        <v>0.54545454545454541</v>
      </c>
      <c r="K171" s="2">
        <f t="shared" si="10"/>
        <v>0.45454545454545453</v>
      </c>
      <c r="L171" s="2">
        <f t="shared" si="11"/>
        <v>0.58333333333333337</v>
      </c>
    </row>
    <row r="172" spans="1:12" x14ac:dyDescent="0.35">
      <c r="A172" s="1">
        <v>171</v>
      </c>
      <c r="B172" s="3">
        <v>45466</v>
      </c>
      <c r="C172" s="1" t="s">
        <v>7</v>
      </c>
      <c r="D172" s="1">
        <v>45000</v>
      </c>
      <c r="E172" s="1">
        <v>80</v>
      </c>
      <c r="F172" s="1">
        <v>220</v>
      </c>
      <c r="G172" s="1">
        <v>650</v>
      </c>
      <c r="H172" s="1">
        <v>500</v>
      </c>
      <c r="I172" s="1">
        <f t="shared" si="8"/>
        <v>150</v>
      </c>
      <c r="J172" s="2">
        <f t="shared" si="9"/>
        <v>0.76923076923076927</v>
      </c>
      <c r="K172" s="2">
        <f t="shared" si="10"/>
        <v>0.23076923076923078</v>
      </c>
      <c r="L172" s="2">
        <f t="shared" si="11"/>
        <v>0.44</v>
      </c>
    </row>
    <row r="173" spans="1:12" x14ac:dyDescent="0.35">
      <c r="A173" s="1">
        <v>172</v>
      </c>
      <c r="B173" s="3">
        <v>45467</v>
      </c>
      <c r="C173" s="1" t="s">
        <v>6</v>
      </c>
      <c r="D173" s="1">
        <v>40000</v>
      </c>
      <c r="E173" s="1">
        <v>72</v>
      </c>
      <c r="F173" s="1">
        <v>200</v>
      </c>
      <c r="G173" s="1">
        <v>600</v>
      </c>
      <c r="H173" s="1">
        <v>450</v>
      </c>
      <c r="I173" s="1">
        <f t="shared" si="8"/>
        <v>150</v>
      </c>
      <c r="J173" s="2">
        <f t="shared" si="9"/>
        <v>0.75</v>
      </c>
      <c r="K173" s="2">
        <f t="shared" si="10"/>
        <v>0.25</v>
      </c>
      <c r="L173" s="2">
        <f t="shared" si="11"/>
        <v>0.44444444444444442</v>
      </c>
    </row>
    <row r="174" spans="1:12" x14ac:dyDescent="0.35">
      <c r="A174" s="1">
        <v>173</v>
      </c>
      <c r="B174" s="3">
        <v>45468</v>
      </c>
      <c r="C174" s="1" t="s">
        <v>5</v>
      </c>
      <c r="D174" s="1">
        <v>38000</v>
      </c>
      <c r="E174" s="1">
        <v>69</v>
      </c>
      <c r="F174" s="1">
        <v>200</v>
      </c>
      <c r="G174" s="1">
        <v>590</v>
      </c>
      <c r="H174" s="1">
        <v>430</v>
      </c>
      <c r="I174" s="1">
        <f t="shared" si="8"/>
        <v>160</v>
      </c>
      <c r="J174" s="2">
        <f t="shared" si="9"/>
        <v>0.72881355932203384</v>
      </c>
      <c r="K174" s="2">
        <f t="shared" si="10"/>
        <v>0.2711864406779661</v>
      </c>
      <c r="L174" s="2">
        <f t="shared" si="11"/>
        <v>0.46511627906976744</v>
      </c>
    </row>
    <row r="175" spans="1:12" x14ac:dyDescent="0.35">
      <c r="A175" s="1">
        <v>174</v>
      </c>
      <c r="B175" s="3">
        <v>45469</v>
      </c>
      <c r="C175" s="1" t="s">
        <v>4</v>
      </c>
      <c r="D175" s="1">
        <v>54000</v>
      </c>
      <c r="E175" s="1">
        <v>94</v>
      </c>
      <c r="F175" s="1">
        <v>270</v>
      </c>
      <c r="G175" s="1">
        <v>740</v>
      </c>
      <c r="H175" s="1">
        <v>630</v>
      </c>
      <c r="I175" s="1">
        <f t="shared" si="8"/>
        <v>110</v>
      </c>
      <c r="J175" s="2">
        <f t="shared" si="9"/>
        <v>0.85135135135135132</v>
      </c>
      <c r="K175" s="2">
        <f t="shared" si="10"/>
        <v>0.14864864864864866</v>
      </c>
      <c r="L175" s="2">
        <f t="shared" si="11"/>
        <v>0.42857142857142855</v>
      </c>
    </row>
    <row r="176" spans="1:12" x14ac:dyDescent="0.35">
      <c r="A176" s="1">
        <v>175</v>
      </c>
      <c r="B176" s="3">
        <v>45470</v>
      </c>
      <c r="C176" s="1" t="s">
        <v>3</v>
      </c>
      <c r="D176" s="1">
        <v>32000</v>
      </c>
      <c r="E176" s="1">
        <v>58</v>
      </c>
      <c r="F176" s="1">
        <v>180</v>
      </c>
      <c r="G176" s="1">
        <v>520</v>
      </c>
      <c r="H176" s="1">
        <v>360</v>
      </c>
      <c r="I176" s="1">
        <f t="shared" si="8"/>
        <v>160</v>
      </c>
      <c r="J176" s="2">
        <f t="shared" si="9"/>
        <v>0.69230769230769229</v>
      </c>
      <c r="K176" s="2">
        <f t="shared" si="10"/>
        <v>0.30769230769230771</v>
      </c>
      <c r="L176" s="2">
        <f t="shared" si="11"/>
        <v>0.5</v>
      </c>
    </row>
    <row r="177" spans="1:12" x14ac:dyDescent="0.35">
      <c r="A177" s="1">
        <v>176</v>
      </c>
      <c r="B177" s="3">
        <v>45471</v>
      </c>
      <c r="C177" s="1" t="s">
        <v>2</v>
      </c>
      <c r="D177" s="1">
        <v>31000</v>
      </c>
      <c r="E177" s="1">
        <v>56</v>
      </c>
      <c r="F177" s="1">
        <v>170</v>
      </c>
      <c r="G177" s="1">
        <v>510</v>
      </c>
      <c r="H177" s="1">
        <v>340</v>
      </c>
      <c r="I177" s="1">
        <f t="shared" si="8"/>
        <v>170</v>
      </c>
      <c r="J177" s="2">
        <f t="shared" si="9"/>
        <v>0.66666666666666663</v>
      </c>
      <c r="K177" s="2">
        <f t="shared" si="10"/>
        <v>0.33333333333333331</v>
      </c>
      <c r="L177" s="2">
        <f t="shared" si="11"/>
        <v>0.5</v>
      </c>
    </row>
    <row r="178" spans="1:12" x14ac:dyDescent="0.35">
      <c r="A178" s="1">
        <v>177</v>
      </c>
      <c r="B178" s="3">
        <v>45472</v>
      </c>
      <c r="C178" s="1" t="s">
        <v>1</v>
      </c>
      <c r="D178" s="1">
        <v>42000</v>
      </c>
      <c r="E178" s="1">
        <v>82</v>
      </c>
      <c r="F178" s="1">
        <v>230</v>
      </c>
      <c r="G178" s="1">
        <v>620</v>
      </c>
      <c r="H178" s="1">
        <v>520</v>
      </c>
      <c r="I178" s="1">
        <f t="shared" si="8"/>
        <v>100</v>
      </c>
      <c r="J178" s="2">
        <f t="shared" si="9"/>
        <v>0.83870967741935487</v>
      </c>
      <c r="K178" s="2">
        <f t="shared" si="10"/>
        <v>0.16129032258064516</v>
      </c>
      <c r="L178" s="2">
        <f t="shared" si="11"/>
        <v>0.44230769230769229</v>
      </c>
    </row>
    <row r="179" spans="1:12" x14ac:dyDescent="0.35">
      <c r="A179" s="1">
        <v>178</v>
      </c>
      <c r="B179" s="3">
        <v>45473</v>
      </c>
      <c r="C179" s="1" t="s">
        <v>0</v>
      </c>
      <c r="D179" s="1">
        <v>55000</v>
      </c>
      <c r="E179" s="1">
        <v>95</v>
      </c>
      <c r="F179" s="1">
        <v>280</v>
      </c>
      <c r="G179" s="1">
        <v>750</v>
      </c>
      <c r="H179" s="1">
        <v>640</v>
      </c>
      <c r="I179" s="1">
        <f t="shared" si="8"/>
        <v>110</v>
      </c>
      <c r="J179" s="2">
        <f t="shared" si="9"/>
        <v>0.85333333333333339</v>
      </c>
      <c r="K179" s="2">
        <f t="shared" si="10"/>
        <v>0.14666666666666667</v>
      </c>
      <c r="L179" s="2">
        <f t="shared" si="11"/>
        <v>0.4375</v>
      </c>
    </row>
    <row r="180" spans="1:12" x14ac:dyDescent="0.35">
      <c r="A180" s="1">
        <v>179</v>
      </c>
      <c r="B180" s="3">
        <v>45474</v>
      </c>
      <c r="C180" s="1" t="s">
        <v>29</v>
      </c>
      <c r="D180" s="1">
        <v>29000</v>
      </c>
      <c r="E180" s="1">
        <v>43</v>
      </c>
      <c r="F180" s="1">
        <v>150</v>
      </c>
      <c r="G180" s="1">
        <v>460</v>
      </c>
      <c r="H180" s="1">
        <v>270</v>
      </c>
      <c r="I180" s="1">
        <f t="shared" si="8"/>
        <v>190</v>
      </c>
      <c r="J180" s="2">
        <f t="shared" si="9"/>
        <v>0.58695652173913049</v>
      </c>
      <c r="K180" s="2">
        <f t="shared" si="10"/>
        <v>0.41304347826086957</v>
      </c>
      <c r="L180" s="2">
        <f t="shared" si="11"/>
        <v>0.55555555555555558</v>
      </c>
    </row>
    <row r="181" spans="1:12" x14ac:dyDescent="0.35">
      <c r="A181" s="1">
        <v>180</v>
      </c>
      <c r="B181" s="3">
        <v>45475</v>
      </c>
      <c r="C181" s="1" t="s">
        <v>28</v>
      </c>
      <c r="D181" s="1">
        <v>33000</v>
      </c>
      <c r="E181" s="1">
        <v>60</v>
      </c>
      <c r="F181" s="1">
        <v>180</v>
      </c>
      <c r="G181" s="1">
        <v>530</v>
      </c>
      <c r="H181" s="1">
        <v>380</v>
      </c>
      <c r="I181" s="1">
        <f t="shared" si="8"/>
        <v>150</v>
      </c>
      <c r="J181" s="2">
        <f t="shared" si="9"/>
        <v>0.71698113207547165</v>
      </c>
      <c r="K181" s="2">
        <f t="shared" si="10"/>
        <v>0.28301886792452829</v>
      </c>
      <c r="L181" s="2">
        <f t="shared" si="11"/>
        <v>0.47368421052631576</v>
      </c>
    </row>
    <row r="182" spans="1:12" x14ac:dyDescent="0.35">
      <c r="A182" s="1">
        <v>181</v>
      </c>
      <c r="B182" s="3">
        <v>45476</v>
      </c>
      <c r="C182" s="1" t="s">
        <v>27</v>
      </c>
      <c r="D182" s="1">
        <v>51000</v>
      </c>
      <c r="E182" s="1">
        <v>90</v>
      </c>
      <c r="F182" s="1">
        <v>250</v>
      </c>
      <c r="G182" s="1">
        <v>710</v>
      </c>
      <c r="H182" s="1">
        <v>600</v>
      </c>
      <c r="I182" s="1">
        <f t="shared" si="8"/>
        <v>110</v>
      </c>
      <c r="J182" s="2">
        <f t="shared" si="9"/>
        <v>0.84507042253521125</v>
      </c>
      <c r="K182" s="2">
        <f t="shared" si="10"/>
        <v>0.15492957746478872</v>
      </c>
      <c r="L182" s="2">
        <f t="shared" si="11"/>
        <v>0.41666666666666669</v>
      </c>
    </row>
    <row r="183" spans="1:12" x14ac:dyDescent="0.35">
      <c r="A183" s="1">
        <v>182</v>
      </c>
      <c r="B183" s="3">
        <v>45477</v>
      </c>
      <c r="C183" s="1" t="s">
        <v>26</v>
      </c>
      <c r="D183" s="1">
        <v>27000</v>
      </c>
      <c r="E183" s="1">
        <v>40</v>
      </c>
      <c r="F183" s="1">
        <v>140</v>
      </c>
      <c r="G183" s="1">
        <v>430</v>
      </c>
      <c r="H183" s="1">
        <v>230</v>
      </c>
      <c r="I183" s="1">
        <f t="shared" si="8"/>
        <v>200</v>
      </c>
      <c r="J183" s="2">
        <f t="shared" si="9"/>
        <v>0.53488372093023251</v>
      </c>
      <c r="K183" s="2">
        <f t="shared" si="10"/>
        <v>0.46511627906976744</v>
      </c>
      <c r="L183" s="2">
        <f t="shared" si="11"/>
        <v>0.60869565217391308</v>
      </c>
    </row>
    <row r="184" spans="1:12" x14ac:dyDescent="0.35">
      <c r="A184" s="1">
        <v>183</v>
      </c>
      <c r="B184" s="3">
        <v>45478</v>
      </c>
      <c r="C184" s="1" t="s">
        <v>25</v>
      </c>
      <c r="D184" s="1">
        <v>43000</v>
      </c>
      <c r="E184" s="1">
        <v>78</v>
      </c>
      <c r="F184" s="1">
        <v>210</v>
      </c>
      <c r="G184" s="1">
        <v>630</v>
      </c>
      <c r="H184" s="1">
        <v>470</v>
      </c>
      <c r="I184" s="1">
        <f t="shared" si="8"/>
        <v>160</v>
      </c>
      <c r="J184" s="2">
        <f t="shared" si="9"/>
        <v>0.74603174603174605</v>
      </c>
      <c r="K184" s="2">
        <f t="shared" si="10"/>
        <v>0.25396825396825395</v>
      </c>
      <c r="L184" s="2">
        <f t="shared" si="11"/>
        <v>0.44680851063829785</v>
      </c>
    </row>
    <row r="185" spans="1:12" x14ac:dyDescent="0.35">
      <c r="A185" s="1">
        <v>184</v>
      </c>
      <c r="B185" s="3">
        <v>45479</v>
      </c>
      <c r="C185" s="1" t="s">
        <v>24</v>
      </c>
      <c r="D185" s="1">
        <v>41000</v>
      </c>
      <c r="E185" s="1">
        <v>77</v>
      </c>
      <c r="F185" s="1">
        <v>220</v>
      </c>
      <c r="G185" s="1">
        <v>610</v>
      </c>
      <c r="H185" s="1">
        <v>480</v>
      </c>
      <c r="I185" s="1">
        <f t="shared" si="8"/>
        <v>130</v>
      </c>
      <c r="J185" s="2">
        <f t="shared" si="9"/>
        <v>0.78688524590163933</v>
      </c>
      <c r="K185" s="2">
        <f t="shared" si="10"/>
        <v>0.21311475409836064</v>
      </c>
      <c r="L185" s="2">
        <f t="shared" si="11"/>
        <v>0.45833333333333331</v>
      </c>
    </row>
    <row r="186" spans="1:12" x14ac:dyDescent="0.35">
      <c r="A186" s="1">
        <v>185</v>
      </c>
      <c r="B186" s="3">
        <v>45480</v>
      </c>
      <c r="C186" s="1" t="s">
        <v>23</v>
      </c>
      <c r="D186" s="1">
        <v>50000</v>
      </c>
      <c r="E186" s="1">
        <v>90</v>
      </c>
      <c r="F186" s="1">
        <v>250</v>
      </c>
      <c r="G186" s="1">
        <v>700</v>
      </c>
      <c r="H186" s="1">
        <v>600</v>
      </c>
      <c r="I186" s="1">
        <f t="shared" si="8"/>
        <v>100</v>
      </c>
      <c r="J186" s="2">
        <f t="shared" si="9"/>
        <v>0.8571428571428571</v>
      </c>
      <c r="K186" s="2">
        <f t="shared" si="10"/>
        <v>0.14285714285714285</v>
      </c>
      <c r="L186" s="2">
        <f t="shared" si="11"/>
        <v>0.41666666666666669</v>
      </c>
    </row>
    <row r="187" spans="1:12" x14ac:dyDescent="0.35">
      <c r="A187" s="1">
        <v>186</v>
      </c>
      <c r="B187" s="3">
        <v>45481</v>
      </c>
      <c r="C187" s="1" t="s">
        <v>22</v>
      </c>
      <c r="D187" s="1">
        <v>24000</v>
      </c>
      <c r="E187" s="1">
        <v>33</v>
      </c>
      <c r="F187" s="1">
        <v>110</v>
      </c>
      <c r="G187" s="1">
        <v>320</v>
      </c>
      <c r="H187" s="1">
        <v>170</v>
      </c>
      <c r="I187" s="1">
        <f t="shared" si="8"/>
        <v>150</v>
      </c>
      <c r="J187" s="2">
        <f t="shared" si="9"/>
        <v>0.53125</v>
      </c>
      <c r="K187" s="2">
        <f t="shared" si="10"/>
        <v>0.46875</v>
      </c>
      <c r="L187" s="2">
        <f t="shared" si="11"/>
        <v>0.6470588235294118</v>
      </c>
    </row>
    <row r="188" spans="1:12" x14ac:dyDescent="0.35">
      <c r="A188" s="1">
        <v>187</v>
      </c>
      <c r="B188" s="3">
        <v>45482</v>
      </c>
      <c r="C188" s="1" t="s">
        <v>21</v>
      </c>
      <c r="D188" s="1">
        <v>48000</v>
      </c>
      <c r="E188" s="1">
        <v>85</v>
      </c>
      <c r="F188" s="1">
        <v>240</v>
      </c>
      <c r="G188" s="1">
        <v>680</v>
      </c>
      <c r="H188" s="1">
        <v>550</v>
      </c>
      <c r="I188" s="1">
        <f t="shared" si="8"/>
        <v>130</v>
      </c>
      <c r="J188" s="2">
        <f t="shared" si="9"/>
        <v>0.80882352941176472</v>
      </c>
      <c r="K188" s="2">
        <f t="shared" si="10"/>
        <v>0.19117647058823528</v>
      </c>
      <c r="L188" s="2">
        <f t="shared" si="11"/>
        <v>0.43636363636363634</v>
      </c>
    </row>
    <row r="189" spans="1:12" x14ac:dyDescent="0.35">
      <c r="A189" s="1">
        <v>188</v>
      </c>
      <c r="B189" s="3">
        <v>45483</v>
      </c>
      <c r="C189" s="1" t="s">
        <v>20</v>
      </c>
      <c r="D189" s="1">
        <v>30000</v>
      </c>
      <c r="E189" s="1">
        <v>50</v>
      </c>
      <c r="F189" s="1">
        <v>160</v>
      </c>
      <c r="G189" s="1">
        <v>490</v>
      </c>
      <c r="H189" s="1">
        <v>300</v>
      </c>
      <c r="I189" s="1">
        <f t="shared" si="8"/>
        <v>190</v>
      </c>
      <c r="J189" s="2">
        <f t="shared" si="9"/>
        <v>0.61224489795918369</v>
      </c>
      <c r="K189" s="2">
        <f t="shared" si="10"/>
        <v>0.38775510204081631</v>
      </c>
      <c r="L189" s="2">
        <f t="shared" si="11"/>
        <v>0.53333333333333333</v>
      </c>
    </row>
    <row r="190" spans="1:12" x14ac:dyDescent="0.35">
      <c r="A190" s="1">
        <v>189</v>
      </c>
      <c r="B190" s="3">
        <v>45484</v>
      </c>
      <c r="C190" s="1" t="s">
        <v>19</v>
      </c>
      <c r="D190" s="1">
        <v>39000</v>
      </c>
      <c r="E190" s="1">
        <v>70</v>
      </c>
      <c r="F190" s="1">
        <v>210</v>
      </c>
      <c r="G190" s="1">
        <v>570</v>
      </c>
      <c r="H190" s="1">
        <v>440</v>
      </c>
      <c r="I190" s="1">
        <f t="shared" si="8"/>
        <v>130</v>
      </c>
      <c r="J190" s="2">
        <f t="shared" si="9"/>
        <v>0.77192982456140347</v>
      </c>
      <c r="K190" s="2">
        <f t="shared" si="10"/>
        <v>0.22807017543859648</v>
      </c>
      <c r="L190" s="2">
        <f t="shared" si="11"/>
        <v>0.47727272727272729</v>
      </c>
    </row>
    <row r="191" spans="1:12" x14ac:dyDescent="0.35">
      <c r="A191" s="1">
        <v>190</v>
      </c>
      <c r="B191" s="3">
        <v>45485</v>
      </c>
      <c r="C191" s="1" t="s">
        <v>18</v>
      </c>
      <c r="D191" s="1">
        <v>37000</v>
      </c>
      <c r="E191" s="1">
        <v>68</v>
      </c>
      <c r="F191" s="1">
        <v>200</v>
      </c>
      <c r="G191" s="1">
        <v>580</v>
      </c>
      <c r="H191" s="1">
        <v>420</v>
      </c>
      <c r="I191" s="1">
        <f t="shared" si="8"/>
        <v>160</v>
      </c>
      <c r="J191" s="2">
        <f t="shared" si="9"/>
        <v>0.72413793103448276</v>
      </c>
      <c r="K191" s="2">
        <f t="shared" si="10"/>
        <v>0.27586206896551724</v>
      </c>
      <c r="L191" s="2">
        <f t="shared" si="11"/>
        <v>0.47619047619047616</v>
      </c>
    </row>
    <row r="192" spans="1:12" x14ac:dyDescent="0.35">
      <c r="A192" s="1">
        <v>191</v>
      </c>
      <c r="B192" s="3">
        <v>45486</v>
      </c>
      <c r="C192" s="1" t="s">
        <v>17</v>
      </c>
      <c r="D192" s="1">
        <v>46000</v>
      </c>
      <c r="E192" s="1">
        <v>81</v>
      </c>
      <c r="F192" s="1">
        <v>220</v>
      </c>
      <c r="G192" s="1">
        <v>660</v>
      </c>
      <c r="H192" s="1">
        <v>510</v>
      </c>
      <c r="I192" s="1">
        <f t="shared" si="8"/>
        <v>150</v>
      </c>
      <c r="J192" s="2">
        <f t="shared" si="9"/>
        <v>0.77272727272727271</v>
      </c>
      <c r="K192" s="2">
        <f t="shared" si="10"/>
        <v>0.22727272727272727</v>
      </c>
      <c r="L192" s="2">
        <f t="shared" si="11"/>
        <v>0.43137254901960786</v>
      </c>
    </row>
    <row r="193" spans="1:12" x14ac:dyDescent="0.35">
      <c r="A193" s="1">
        <v>192</v>
      </c>
      <c r="B193" s="3">
        <v>45487</v>
      </c>
      <c r="C193" s="1" t="s">
        <v>16</v>
      </c>
      <c r="D193" s="1">
        <v>33000</v>
      </c>
      <c r="E193" s="1">
        <v>60</v>
      </c>
      <c r="F193" s="1">
        <v>180</v>
      </c>
      <c r="G193" s="1">
        <v>530</v>
      </c>
      <c r="H193" s="1">
        <v>380</v>
      </c>
      <c r="I193" s="1">
        <f t="shared" si="8"/>
        <v>150</v>
      </c>
      <c r="J193" s="2">
        <f t="shared" si="9"/>
        <v>0.71698113207547165</v>
      </c>
      <c r="K193" s="2">
        <f t="shared" si="10"/>
        <v>0.28301886792452829</v>
      </c>
      <c r="L193" s="2">
        <f t="shared" si="11"/>
        <v>0.47368421052631576</v>
      </c>
    </row>
    <row r="194" spans="1:12" x14ac:dyDescent="0.35">
      <c r="A194" s="1">
        <v>193</v>
      </c>
      <c r="B194" s="3">
        <v>45488</v>
      </c>
      <c r="C194" s="1" t="s">
        <v>15</v>
      </c>
      <c r="D194" s="1">
        <v>52000</v>
      </c>
      <c r="E194" s="1">
        <v>92</v>
      </c>
      <c r="F194" s="1">
        <v>260</v>
      </c>
      <c r="G194" s="1">
        <v>720</v>
      </c>
      <c r="H194" s="1">
        <v>610</v>
      </c>
      <c r="I194" s="1">
        <f t="shared" ref="I194:I257" si="12">G194-H194</f>
        <v>110</v>
      </c>
      <c r="J194" s="2">
        <f t="shared" ref="J194:J257" si="13">H194/G194</f>
        <v>0.84722222222222221</v>
      </c>
      <c r="K194" s="2">
        <f t="shared" ref="K194:K257" si="14">I194/G194</f>
        <v>0.15277777777777779</v>
      </c>
      <c r="L194" s="2">
        <f t="shared" ref="L194:L257" si="15">F194/H194</f>
        <v>0.42622950819672129</v>
      </c>
    </row>
    <row r="195" spans="1:12" x14ac:dyDescent="0.35">
      <c r="A195" s="1">
        <v>194</v>
      </c>
      <c r="B195" s="3">
        <v>45489</v>
      </c>
      <c r="C195" s="1" t="s">
        <v>14</v>
      </c>
      <c r="D195" s="1">
        <v>28000</v>
      </c>
      <c r="E195" s="1">
        <v>42</v>
      </c>
      <c r="F195" s="1">
        <v>140</v>
      </c>
      <c r="G195" s="1">
        <v>460</v>
      </c>
      <c r="H195" s="1">
        <v>250</v>
      </c>
      <c r="I195" s="1">
        <f t="shared" si="12"/>
        <v>210</v>
      </c>
      <c r="J195" s="2">
        <f t="shared" si="13"/>
        <v>0.54347826086956519</v>
      </c>
      <c r="K195" s="2">
        <f t="shared" si="14"/>
        <v>0.45652173913043476</v>
      </c>
      <c r="L195" s="2">
        <f t="shared" si="15"/>
        <v>0.56000000000000005</v>
      </c>
    </row>
    <row r="196" spans="1:12" x14ac:dyDescent="0.35">
      <c r="A196" s="1">
        <v>195</v>
      </c>
      <c r="B196" s="3">
        <v>45490</v>
      </c>
      <c r="C196" s="1" t="s">
        <v>13</v>
      </c>
      <c r="D196" s="1">
        <v>41000</v>
      </c>
      <c r="E196" s="1">
        <v>78</v>
      </c>
      <c r="F196" s="1">
        <v>210</v>
      </c>
      <c r="G196" s="1">
        <v>610</v>
      </c>
      <c r="H196" s="1">
        <v>480</v>
      </c>
      <c r="I196" s="1">
        <f t="shared" si="12"/>
        <v>130</v>
      </c>
      <c r="J196" s="2">
        <f t="shared" si="13"/>
        <v>0.78688524590163933</v>
      </c>
      <c r="K196" s="2">
        <f t="shared" si="14"/>
        <v>0.21311475409836064</v>
      </c>
      <c r="L196" s="2">
        <f t="shared" si="15"/>
        <v>0.4375</v>
      </c>
    </row>
    <row r="197" spans="1:12" x14ac:dyDescent="0.35">
      <c r="A197" s="1">
        <v>196</v>
      </c>
      <c r="B197" s="3">
        <v>45491</v>
      </c>
      <c r="C197" s="1" t="s">
        <v>12</v>
      </c>
      <c r="D197" s="1">
        <v>50000</v>
      </c>
      <c r="E197" s="1">
        <v>90</v>
      </c>
      <c r="F197" s="1">
        <v>250</v>
      </c>
      <c r="G197" s="1">
        <v>700</v>
      </c>
      <c r="H197" s="1">
        <v>600</v>
      </c>
      <c r="I197" s="1">
        <f t="shared" si="12"/>
        <v>100</v>
      </c>
      <c r="J197" s="2">
        <f t="shared" si="13"/>
        <v>0.8571428571428571</v>
      </c>
      <c r="K197" s="2">
        <f t="shared" si="14"/>
        <v>0.14285714285714285</v>
      </c>
      <c r="L197" s="2">
        <f t="shared" si="15"/>
        <v>0.41666666666666669</v>
      </c>
    </row>
    <row r="198" spans="1:12" x14ac:dyDescent="0.35">
      <c r="A198" s="1">
        <v>197</v>
      </c>
      <c r="B198" s="3">
        <v>45492</v>
      </c>
      <c r="C198" s="1" t="s">
        <v>11</v>
      </c>
      <c r="D198" s="1">
        <v>36000</v>
      </c>
      <c r="E198" s="1">
        <v>65</v>
      </c>
      <c r="F198" s="1">
        <v>190</v>
      </c>
      <c r="G198" s="1">
        <v>540</v>
      </c>
      <c r="H198" s="1">
        <v>400</v>
      </c>
      <c r="I198" s="1">
        <f t="shared" si="12"/>
        <v>140</v>
      </c>
      <c r="J198" s="2">
        <f t="shared" si="13"/>
        <v>0.7407407407407407</v>
      </c>
      <c r="K198" s="2">
        <f t="shared" si="14"/>
        <v>0.25925925925925924</v>
      </c>
      <c r="L198" s="2">
        <f t="shared" si="15"/>
        <v>0.47499999999999998</v>
      </c>
    </row>
    <row r="199" spans="1:12" x14ac:dyDescent="0.35">
      <c r="A199" s="1">
        <v>198</v>
      </c>
      <c r="B199" s="3">
        <v>45493</v>
      </c>
      <c r="C199" s="1" t="s">
        <v>10</v>
      </c>
      <c r="D199" s="1">
        <v>24000</v>
      </c>
      <c r="E199" s="1">
        <v>33</v>
      </c>
      <c r="F199" s="1">
        <v>110</v>
      </c>
      <c r="G199" s="1">
        <v>320</v>
      </c>
      <c r="H199" s="1">
        <v>170</v>
      </c>
      <c r="I199" s="1">
        <f t="shared" si="12"/>
        <v>150</v>
      </c>
      <c r="J199" s="2">
        <f t="shared" si="13"/>
        <v>0.53125</v>
      </c>
      <c r="K199" s="2">
        <f t="shared" si="14"/>
        <v>0.46875</v>
      </c>
      <c r="L199" s="2">
        <f t="shared" si="15"/>
        <v>0.6470588235294118</v>
      </c>
    </row>
    <row r="200" spans="1:12" x14ac:dyDescent="0.35">
      <c r="A200" s="1">
        <v>199</v>
      </c>
      <c r="B200" s="3">
        <v>45494</v>
      </c>
      <c r="C200" s="1" t="s">
        <v>9</v>
      </c>
      <c r="D200" s="1">
        <v>49000</v>
      </c>
      <c r="E200" s="1">
        <v>89</v>
      </c>
      <c r="F200" s="1">
        <v>240</v>
      </c>
      <c r="G200" s="1">
        <v>690</v>
      </c>
      <c r="H200" s="1">
        <v>590</v>
      </c>
      <c r="I200" s="1">
        <f t="shared" si="12"/>
        <v>100</v>
      </c>
      <c r="J200" s="2">
        <f t="shared" si="13"/>
        <v>0.85507246376811596</v>
      </c>
      <c r="K200" s="2">
        <f t="shared" si="14"/>
        <v>0.14492753623188406</v>
      </c>
      <c r="L200" s="2">
        <f t="shared" si="15"/>
        <v>0.40677966101694918</v>
      </c>
    </row>
    <row r="201" spans="1:12" x14ac:dyDescent="0.35">
      <c r="A201" s="1">
        <v>200</v>
      </c>
      <c r="B201" s="3">
        <v>45495</v>
      </c>
      <c r="C201" s="1" t="s">
        <v>8</v>
      </c>
      <c r="D201" s="1">
        <v>26000</v>
      </c>
      <c r="E201" s="1">
        <v>43</v>
      </c>
      <c r="F201" s="1">
        <v>140</v>
      </c>
      <c r="G201" s="1">
        <v>440</v>
      </c>
      <c r="H201" s="1">
        <v>240</v>
      </c>
      <c r="I201" s="1">
        <f t="shared" si="12"/>
        <v>200</v>
      </c>
      <c r="J201" s="2">
        <f t="shared" si="13"/>
        <v>0.54545454545454541</v>
      </c>
      <c r="K201" s="2">
        <f t="shared" si="14"/>
        <v>0.45454545454545453</v>
      </c>
      <c r="L201" s="2">
        <f t="shared" si="15"/>
        <v>0.58333333333333337</v>
      </c>
    </row>
    <row r="202" spans="1:12" x14ac:dyDescent="0.35">
      <c r="A202" s="1">
        <v>201</v>
      </c>
      <c r="B202" s="3">
        <v>45496</v>
      </c>
      <c r="C202" s="1" t="s">
        <v>7</v>
      </c>
      <c r="D202" s="1">
        <v>45000</v>
      </c>
      <c r="E202" s="1">
        <v>80</v>
      </c>
      <c r="F202" s="1">
        <v>220</v>
      </c>
      <c r="G202" s="1">
        <v>650</v>
      </c>
      <c r="H202" s="1">
        <v>500</v>
      </c>
      <c r="I202" s="1">
        <f t="shared" si="12"/>
        <v>150</v>
      </c>
      <c r="J202" s="2">
        <f t="shared" si="13"/>
        <v>0.76923076923076927</v>
      </c>
      <c r="K202" s="2">
        <f t="shared" si="14"/>
        <v>0.23076923076923078</v>
      </c>
      <c r="L202" s="2">
        <f t="shared" si="15"/>
        <v>0.44</v>
      </c>
    </row>
    <row r="203" spans="1:12" x14ac:dyDescent="0.35">
      <c r="A203" s="1">
        <v>202</v>
      </c>
      <c r="B203" s="3">
        <v>45497</v>
      </c>
      <c r="C203" s="1" t="s">
        <v>6</v>
      </c>
      <c r="D203" s="1">
        <v>40000</v>
      </c>
      <c r="E203" s="1">
        <v>72</v>
      </c>
      <c r="F203" s="1">
        <v>200</v>
      </c>
      <c r="G203" s="1">
        <v>600</v>
      </c>
      <c r="H203" s="1">
        <v>450</v>
      </c>
      <c r="I203" s="1">
        <f t="shared" si="12"/>
        <v>150</v>
      </c>
      <c r="J203" s="2">
        <f t="shared" si="13"/>
        <v>0.75</v>
      </c>
      <c r="K203" s="2">
        <f t="shared" si="14"/>
        <v>0.25</v>
      </c>
      <c r="L203" s="2">
        <f t="shared" si="15"/>
        <v>0.44444444444444442</v>
      </c>
    </row>
    <row r="204" spans="1:12" x14ac:dyDescent="0.35">
      <c r="A204" s="1">
        <v>203</v>
      </c>
      <c r="B204" s="3">
        <v>45498</v>
      </c>
      <c r="C204" s="1" t="s">
        <v>5</v>
      </c>
      <c r="D204" s="1">
        <v>38000</v>
      </c>
      <c r="E204" s="1">
        <v>69</v>
      </c>
      <c r="F204" s="1">
        <v>200</v>
      </c>
      <c r="G204" s="1">
        <v>590</v>
      </c>
      <c r="H204" s="1">
        <v>430</v>
      </c>
      <c r="I204" s="1">
        <f t="shared" si="12"/>
        <v>160</v>
      </c>
      <c r="J204" s="2">
        <f t="shared" si="13"/>
        <v>0.72881355932203384</v>
      </c>
      <c r="K204" s="2">
        <f t="shared" si="14"/>
        <v>0.2711864406779661</v>
      </c>
      <c r="L204" s="2">
        <f t="shared" si="15"/>
        <v>0.46511627906976744</v>
      </c>
    </row>
    <row r="205" spans="1:12" x14ac:dyDescent="0.35">
      <c r="A205" s="1">
        <v>204</v>
      </c>
      <c r="B205" s="3">
        <v>45499</v>
      </c>
      <c r="C205" s="1" t="s">
        <v>4</v>
      </c>
      <c r="D205" s="1">
        <v>54000</v>
      </c>
      <c r="E205" s="1">
        <v>94</v>
      </c>
      <c r="F205" s="1">
        <v>270</v>
      </c>
      <c r="G205" s="1">
        <v>740</v>
      </c>
      <c r="H205" s="1">
        <v>630</v>
      </c>
      <c r="I205" s="1">
        <f t="shared" si="12"/>
        <v>110</v>
      </c>
      <c r="J205" s="2">
        <f t="shared" si="13"/>
        <v>0.85135135135135132</v>
      </c>
      <c r="K205" s="2">
        <f t="shared" si="14"/>
        <v>0.14864864864864866</v>
      </c>
      <c r="L205" s="2">
        <f t="shared" si="15"/>
        <v>0.42857142857142855</v>
      </c>
    </row>
    <row r="206" spans="1:12" x14ac:dyDescent="0.35">
      <c r="A206" s="1">
        <v>205</v>
      </c>
      <c r="B206" s="3">
        <v>45500</v>
      </c>
      <c r="C206" s="1" t="s">
        <v>3</v>
      </c>
      <c r="D206" s="1">
        <v>32000</v>
      </c>
      <c r="E206" s="1">
        <v>58</v>
      </c>
      <c r="F206" s="1">
        <v>180</v>
      </c>
      <c r="G206" s="1">
        <v>520</v>
      </c>
      <c r="H206" s="1">
        <v>360</v>
      </c>
      <c r="I206" s="1">
        <f t="shared" si="12"/>
        <v>160</v>
      </c>
      <c r="J206" s="2">
        <f t="shared" si="13"/>
        <v>0.69230769230769229</v>
      </c>
      <c r="K206" s="2">
        <f t="shared" si="14"/>
        <v>0.30769230769230771</v>
      </c>
      <c r="L206" s="2">
        <f t="shared" si="15"/>
        <v>0.5</v>
      </c>
    </row>
    <row r="207" spans="1:12" x14ac:dyDescent="0.35">
      <c r="A207" s="1">
        <v>206</v>
      </c>
      <c r="B207" s="3">
        <v>45501</v>
      </c>
      <c r="C207" s="1" t="s">
        <v>2</v>
      </c>
      <c r="D207" s="1">
        <v>31000</v>
      </c>
      <c r="E207" s="1">
        <v>56</v>
      </c>
      <c r="F207" s="1">
        <v>170</v>
      </c>
      <c r="G207" s="1">
        <v>510</v>
      </c>
      <c r="H207" s="1">
        <v>340</v>
      </c>
      <c r="I207" s="1">
        <f t="shared" si="12"/>
        <v>170</v>
      </c>
      <c r="J207" s="2">
        <f t="shared" si="13"/>
        <v>0.66666666666666663</v>
      </c>
      <c r="K207" s="2">
        <f t="shared" si="14"/>
        <v>0.33333333333333331</v>
      </c>
      <c r="L207" s="2">
        <f t="shared" si="15"/>
        <v>0.5</v>
      </c>
    </row>
    <row r="208" spans="1:12" x14ac:dyDescent="0.35">
      <c r="A208" s="1">
        <v>207</v>
      </c>
      <c r="B208" s="3">
        <v>45502</v>
      </c>
      <c r="C208" s="1" t="s">
        <v>1</v>
      </c>
      <c r="D208" s="1">
        <v>42000</v>
      </c>
      <c r="E208" s="1">
        <v>82</v>
      </c>
      <c r="F208" s="1">
        <v>230</v>
      </c>
      <c r="G208" s="1">
        <v>620</v>
      </c>
      <c r="H208" s="1">
        <v>520</v>
      </c>
      <c r="I208" s="1">
        <f t="shared" si="12"/>
        <v>100</v>
      </c>
      <c r="J208" s="2">
        <f t="shared" si="13"/>
        <v>0.83870967741935487</v>
      </c>
      <c r="K208" s="2">
        <f t="shared" si="14"/>
        <v>0.16129032258064516</v>
      </c>
      <c r="L208" s="2">
        <f t="shared" si="15"/>
        <v>0.44230769230769229</v>
      </c>
    </row>
    <row r="209" spans="1:12" x14ac:dyDescent="0.35">
      <c r="A209" s="1">
        <v>208</v>
      </c>
      <c r="B209" s="3">
        <v>45503</v>
      </c>
      <c r="C209" s="1" t="s">
        <v>0</v>
      </c>
      <c r="D209" s="1">
        <v>55000</v>
      </c>
      <c r="E209" s="1">
        <v>95</v>
      </c>
      <c r="F209" s="1">
        <v>280</v>
      </c>
      <c r="G209" s="1">
        <v>750</v>
      </c>
      <c r="H209" s="1">
        <v>640</v>
      </c>
      <c r="I209" s="1">
        <f t="shared" si="12"/>
        <v>110</v>
      </c>
      <c r="J209" s="2">
        <f t="shared" si="13"/>
        <v>0.85333333333333339</v>
      </c>
      <c r="K209" s="2">
        <f t="shared" si="14"/>
        <v>0.14666666666666667</v>
      </c>
      <c r="L209" s="2">
        <f t="shared" si="15"/>
        <v>0.4375</v>
      </c>
    </row>
    <row r="210" spans="1:12" x14ac:dyDescent="0.35">
      <c r="A210" s="1">
        <v>209</v>
      </c>
      <c r="B210" s="3">
        <v>45505</v>
      </c>
      <c r="C210" s="1" t="s">
        <v>29</v>
      </c>
      <c r="D210" s="1">
        <v>29000</v>
      </c>
      <c r="E210" s="1">
        <v>43</v>
      </c>
      <c r="F210" s="1">
        <v>150</v>
      </c>
      <c r="G210" s="1">
        <v>460</v>
      </c>
      <c r="H210" s="1">
        <v>270</v>
      </c>
      <c r="I210" s="1">
        <f t="shared" si="12"/>
        <v>190</v>
      </c>
      <c r="J210" s="2">
        <f t="shared" si="13"/>
        <v>0.58695652173913049</v>
      </c>
      <c r="K210" s="2">
        <f t="shared" si="14"/>
        <v>0.41304347826086957</v>
      </c>
      <c r="L210" s="2">
        <f t="shared" si="15"/>
        <v>0.55555555555555558</v>
      </c>
    </row>
    <row r="211" spans="1:12" x14ac:dyDescent="0.35">
      <c r="A211" s="1">
        <v>210</v>
      </c>
      <c r="B211" s="3">
        <v>45506</v>
      </c>
      <c r="C211" s="1" t="s">
        <v>28</v>
      </c>
      <c r="D211" s="1">
        <v>33000</v>
      </c>
      <c r="E211" s="1">
        <v>60</v>
      </c>
      <c r="F211" s="1">
        <v>180</v>
      </c>
      <c r="G211" s="1">
        <v>530</v>
      </c>
      <c r="H211" s="1">
        <v>380</v>
      </c>
      <c r="I211" s="1">
        <f t="shared" si="12"/>
        <v>150</v>
      </c>
      <c r="J211" s="2">
        <f t="shared" si="13"/>
        <v>0.71698113207547165</v>
      </c>
      <c r="K211" s="2">
        <f t="shared" si="14"/>
        <v>0.28301886792452829</v>
      </c>
      <c r="L211" s="2">
        <f t="shared" si="15"/>
        <v>0.47368421052631576</v>
      </c>
    </row>
    <row r="212" spans="1:12" x14ac:dyDescent="0.35">
      <c r="A212" s="1">
        <v>211</v>
      </c>
      <c r="B212" s="3">
        <v>45507</v>
      </c>
      <c r="C212" s="1" t="s">
        <v>27</v>
      </c>
      <c r="D212" s="1">
        <v>51000</v>
      </c>
      <c r="E212" s="1">
        <v>90</v>
      </c>
      <c r="F212" s="1">
        <v>250</v>
      </c>
      <c r="G212" s="1">
        <v>710</v>
      </c>
      <c r="H212" s="1">
        <v>600</v>
      </c>
      <c r="I212" s="1">
        <f t="shared" si="12"/>
        <v>110</v>
      </c>
      <c r="J212" s="2">
        <f t="shared" si="13"/>
        <v>0.84507042253521125</v>
      </c>
      <c r="K212" s="2">
        <f t="shared" si="14"/>
        <v>0.15492957746478872</v>
      </c>
      <c r="L212" s="2">
        <f t="shared" si="15"/>
        <v>0.41666666666666669</v>
      </c>
    </row>
    <row r="213" spans="1:12" x14ac:dyDescent="0.35">
      <c r="A213" s="1">
        <v>212</v>
      </c>
      <c r="B213" s="3">
        <v>45508</v>
      </c>
      <c r="C213" s="1" t="s">
        <v>26</v>
      </c>
      <c r="D213" s="1">
        <v>27000</v>
      </c>
      <c r="E213" s="1">
        <v>40</v>
      </c>
      <c r="F213" s="1">
        <v>140</v>
      </c>
      <c r="G213" s="1">
        <v>430</v>
      </c>
      <c r="H213" s="1">
        <v>230</v>
      </c>
      <c r="I213" s="1">
        <f t="shared" si="12"/>
        <v>200</v>
      </c>
      <c r="J213" s="2">
        <f t="shared" si="13"/>
        <v>0.53488372093023251</v>
      </c>
      <c r="K213" s="2">
        <f t="shared" si="14"/>
        <v>0.46511627906976744</v>
      </c>
      <c r="L213" s="2">
        <f t="shared" si="15"/>
        <v>0.60869565217391308</v>
      </c>
    </row>
    <row r="214" spans="1:12" x14ac:dyDescent="0.35">
      <c r="A214" s="1">
        <v>213</v>
      </c>
      <c r="B214" s="3">
        <v>45509</v>
      </c>
      <c r="C214" s="1" t="s">
        <v>25</v>
      </c>
      <c r="D214" s="1">
        <v>43000</v>
      </c>
      <c r="E214" s="1">
        <v>78</v>
      </c>
      <c r="F214" s="1">
        <v>210</v>
      </c>
      <c r="G214" s="1">
        <v>630</v>
      </c>
      <c r="H214" s="1">
        <v>470</v>
      </c>
      <c r="I214" s="1">
        <f t="shared" si="12"/>
        <v>160</v>
      </c>
      <c r="J214" s="2">
        <f t="shared" si="13"/>
        <v>0.74603174603174605</v>
      </c>
      <c r="K214" s="2">
        <f t="shared" si="14"/>
        <v>0.25396825396825395</v>
      </c>
      <c r="L214" s="2">
        <f t="shared" si="15"/>
        <v>0.44680851063829785</v>
      </c>
    </row>
    <row r="215" spans="1:12" x14ac:dyDescent="0.35">
      <c r="A215" s="1">
        <v>214</v>
      </c>
      <c r="B215" s="3">
        <v>45510</v>
      </c>
      <c r="C215" s="1" t="s">
        <v>24</v>
      </c>
      <c r="D215" s="1">
        <v>41000</v>
      </c>
      <c r="E215" s="1">
        <v>77</v>
      </c>
      <c r="F215" s="1">
        <v>220</v>
      </c>
      <c r="G215" s="1">
        <v>610</v>
      </c>
      <c r="H215" s="1">
        <v>480</v>
      </c>
      <c r="I215" s="1">
        <f t="shared" si="12"/>
        <v>130</v>
      </c>
      <c r="J215" s="2">
        <f t="shared" si="13"/>
        <v>0.78688524590163933</v>
      </c>
      <c r="K215" s="2">
        <f t="shared" si="14"/>
        <v>0.21311475409836064</v>
      </c>
      <c r="L215" s="2">
        <f t="shared" si="15"/>
        <v>0.45833333333333331</v>
      </c>
    </row>
    <row r="216" spans="1:12" x14ac:dyDescent="0.35">
      <c r="A216" s="1">
        <v>215</v>
      </c>
      <c r="B216" s="3">
        <v>45511</v>
      </c>
      <c r="C216" s="1" t="s">
        <v>23</v>
      </c>
      <c r="D216" s="1">
        <v>50000</v>
      </c>
      <c r="E216" s="1">
        <v>90</v>
      </c>
      <c r="F216" s="1">
        <v>250</v>
      </c>
      <c r="G216" s="1">
        <v>700</v>
      </c>
      <c r="H216" s="1">
        <v>600</v>
      </c>
      <c r="I216" s="1">
        <f t="shared" si="12"/>
        <v>100</v>
      </c>
      <c r="J216" s="2">
        <f t="shared" si="13"/>
        <v>0.8571428571428571</v>
      </c>
      <c r="K216" s="2">
        <f t="shared" si="14"/>
        <v>0.14285714285714285</v>
      </c>
      <c r="L216" s="2">
        <f t="shared" si="15"/>
        <v>0.41666666666666669</v>
      </c>
    </row>
    <row r="217" spans="1:12" x14ac:dyDescent="0.35">
      <c r="A217" s="1">
        <v>216</v>
      </c>
      <c r="B217" s="3">
        <v>45512</v>
      </c>
      <c r="C217" s="1" t="s">
        <v>22</v>
      </c>
      <c r="D217" s="1">
        <v>24000</v>
      </c>
      <c r="E217" s="1">
        <v>33</v>
      </c>
      <c r="F217" s="1">
        <v>110</v>
      </c>
      <c r="G217" s="1">
        <v>320</v>
      </c>
      <c r="H217" s="1">
        <v>170</v>
      </c>
      <c r="I217" s="1">
        <f t="shared" si="12"/>
        <v>150</v>
      </c>
      <c r="J217" s="2">
        <f t="shared" si="13"/>
        <v>0.53125</v>
      </c>
      <c r="K217" s="2">
        <f t="shared" si="14"/>
        <v>0.46875</v>
      </c>
      <c r="L217" s="2">
        <f t="shared" si="15"/>
        <v>0.6470588235294118</v>
      </c>
    </row>
    <row r="218" spans="1:12" x14ac:dyDescent="0.35">
      <c r="A218" s="1">
        <v>217</v>
      </c>
      <c r="B218" s="3">
        <v>45513</v>
      </c>
      <c r="C218" s="1" t="s">
        <v>21</v>
      </c>
      <c r="D218" s="1">
        <v>48000</v>
      </c>
      <c r="E218" s="1">
        <v>85</v>
      </c>
      <c r="F218" s="1">
        <v>240</v>
      </c>
      <c r="G218" s="1">
        <v>680</v>
      </c>
      <c r="H218" s="1">
        <v>550</v>
      </c>
      <c r="I218" s="1">
        <f t="shared" si="12"/>
        <v>130</v>
      </c>
      <c r="J218" s="2">
        <f t="shared" si="13"/>
        <v>0.80882352941176472</v>
      </c>
      <c r="K218" s="2">
        <f t="shared" si="14"/>
        <v>0.19117647058823528</v>
      </c>
      <c r="L218" s="2">
        <f t="shared" si="15"/>
        <v>0.43636363636363634</v>
      </c>
    </row>
    <row r="219" spans="1:12" x14ac:dyDescent="0.35">
      <c r="A219" s="1">
        <v>218</v>
      </c>
      <c r="B219" s="3">
        <v>45514</v>
      </c>
      <c r="C219" s="1" t="s">
        <v>20</v>
      </c>
      <c r="D219" s="1">
        <v>30000</v>
      </c>
      <c r="E219" s="1">
        <v>50</v>
      </c>
      <c r="F219" s="1">
        <v>160</v>
      </c>
      <c r="G219" s="1">
        <v>490</v>
      </c>
      <c r="H219" s="1">
        <v>300</v>
      </c>
      <c r="I219" s="1">
        <f t="shared" si="12"/>
        <v>190</v>
      </c>
      <c r="J219" s="2">
        <f t="shared" si="13"/>
        <v>0.61224489795918369</v>
      </c>
      <c r="K219" s="2">
        <f t="shared" si="14"/>
        <v>0.38775510204081631</v>
      </c>
      <c r="L219" s="2">
        <f t="shared" si="15"/>
        <v>0.53333333333333333</v>
      </c>
    </row>
    <row r="220" spans="1:12" x14ac:dyDescent="0.35">
      <c r="A220" s="1">
        <v>219</v>
      </c>
      <c r="B220" s="3">
        <v>45515</v>
      </c>
      <c r="C220" s="1" t="s">
        <v>19</v>
      </c>
      <c r="D220" s="1">
        <v>39000</v>
      </c>
      <c r="E220" s="1">
        <v>70</v>
      </c>
      <c r="F220" s="1">
        <v>210</v>
      </c>
      <c r="G220" s="1">
        <v>570</v>
      </c>
      <c r="H220" s="1">
        <v>440</v>
      </c>
      <c r="I220" s="1">
        <f t="shared" si="12"/>
        <v>130</v>
      </c>
      <c r="J220" s="2">
        <f t="shared" si="13"/>
        <v>0.77192982456140347</v>
      </c>
      <c r="K220" s="2">
        <f t="shared" si="14"/>
        <v>0.22807017543859648</v>
      </c>
      <c r="L220" s="2">
        <f t="shared" si="15"/>
        <v>0.47727272727272729</v>
      </c>
    </row>
    <row r="221" spans="1:12" x14ac:dyDescent="0.35">
      <c r="A221" s="1">
        <v>220</v>
      </c>
      <c r="B221" s="3">
        <v>45516</v>
      </c>
      <c r="C221" s="1" t="s">
        <v>18</v>
      </c>
      <c r="D221" s="1">
        <v>37000</v>
      </c>
      <c r="E221" s="1">
        <v>68</v>
      </c>
      <c r="F221" s="1">
        <v>200</v>
      </c>
      <c r="G221" s="1">
        <v>580</v>
      </c>
      <c r="H221" s="1">
        <v>420</v>
      </c>
      <c r="I221" s="1">
        <f t="shared" si="12"/>
        <v>160</v>
      </c>
      <c r="J221" s="2">
        <f t="shared" si="13"/>
        <v>0.72413793103448276</v>
      </c>
      <c r="K221" s="2">
        <f t="shared" si="14"/>
        <v>0.27586206896551724</v>
      </c>
      <c r="L221" s="2">
        <f t="shared" si="15"/>
        <v>0.47619047619047616</v>
      </c>
    </row>
    <row r="222" spans="1:12" x14ac:dyDescent="0.35">
      <c r="A222" s="1">
        <v>221</v>
      </c>
      <c r="B222" s="3">
        <v>45517</v>
      </c>
      <c r="C222" s="1" t="s">
        <v>17</v>
      </c>
      <c r="D222" s="1">
        <v>46000</v>
      </c>
      <c r="E222" s="1">
        <v>81</v>
      </c>
      <c r="F222" s="1">
        <v>220</v>
      </c>
      <c r="G222" s="1">
        <v>660</v>
      </c>
      <c r="H222" s="1">
        <v>510</v>
      </c>
      <c r="I222" s="1">
        <f t="shared" si="12"/>
        <v>150</v>
      </c>
      <c r="J222" s="2">
        <f t="shared" si="13"/>
        <v>0.77272727272727271</v>
      </c>
      <c r="K222" s="2">
        <f t="shared" si="14"/>
        <v>0.22727272727272727</v>
      </c>
      <c r="L222" s="2">
        <f t="shared" si="15"/>
        <v>0.43137254901960786</v>
      </c>
    </row>
    <row r="223" spans="1:12" x14ac:dyDescent="0.35">
      <c r="A223" s="1">
        <v>222</v>
      </c>
      <c r="B223" s="3">
        <v>45518</v>
      </c>
      <c r="C223" s="1" t="s">
        <v>16</v>
      </c>
      <c r="D223" s="1">
        <v>33000</v>
      </c>
      <c r="E223" s="1">
        <v>60</v>
      </c>
      <c r="F223" s="1">
        <v>180</v>
      </c>
      <c r="G223" s="1">
        <v>530</v>
      </c>
      <c r="H223" s="1">
        <v>380</v>
      </c>
      <c r="I223" s="1">
        <f t="shared" si="12"/>
        <v>150</v>
      </c>
      <c r="J223" s="2">
        <f t="shared" si="13"/>
        <v>0.71698113207547165</v>
      </c>
      <c r="K223" s="2">
        <f t="shared" si="14"/>
        <v>0.28301886792452829</v>
      </c>
      <c r="L223" s="2">
        <f t="shared" si="15"/>
        <v>0.47368421052631576</v>
      </c>
    </row>
    <row r="224" spans="1:12" x14ac:dyDescent="0.35">
      <c r="A224" s="1">
        <v>223</v>
      </c>
      <c r="B224" s="3">
        <v>45519</v>
      </c>
      <c r="C224" s="1" t="s">
        <v>15</v>
      </c>
      <c r="D224" s="1">
        <v>52000</v>
      </c>
      <c r="E224" s="1">
        <v>92</v>
      </c>
      <c r="F224" s="1">
        <v>260</v>
      </c>
      <c r="G224" s="1">
        <v>720</v>
      </c>
      <c r="H224" s="1">
        <v>610</v>
      </c>
      <c r="I224" s="1">
        <f t="shared" si="12"/>
        <v>110</v>
      </c>
      <c r="J224" s="2">
        <f t="shared" si="13"/>
        <v>0.84722222222222221</v>
      </c>
      <c r="K224" s="2">
        <f t="shared" si="14"/>
        <v>0.15277777777777779</v>
      </c>
      <c r="L224" s="2">
        <f t="shared" si="15"/>
        <v>0.42622950819672129</v>
      </c>
    </row>
    <row r="225" spans="1:12" x14ac:dyDescent="0.35">
      <c r="A225" s="1">
        <v>224</v>
      </c>
      <c r="B225" s="3">
        <v>45520</v>
      </c>
      <c r="C225" s="1" t="s">
        <v>14</v>
      </c>
      <c r="D225" s="1">
        <v>28000</v>
      </c>
      <c r="E225" s="1">
        <v>42</v>
      </c>
      <c r="F225" s="1">
        <v>140</v>
      </c>
      <c r="G225" s="1">
        <v>460</v>
      </c>
      <c r="H225" s="1">
        <v>250</v>
      </c>
      <c r="I225" s="1">
        <f t="shared" si="12"/>
        <v>210</v>
      </c>
      <c r="J225" s="2">
        <f t="shared" si="13"/>
        <v>0.54347826086956519</v>
      </c>
      <c r="K225" s="2">
        <f t="shared" si="14"/>
        <v>0.45652173913043476</v>
      </c>
      <c r="L225" s="2">
        <f t="shared" si="15"/>
        <v>0.56000000000000005</v>
      </c>
    </row>
    <row r="226" spans="1:12" x14ac:dyDescent="0.35">
      <c r="A226" s="1">
        <v>225</v>
      </c>
      <c r="B226" s="3">
        <v>45521</v>
      </c>
      <c r="C226" s="1" t="s">
        <v>13</v>
      </c>
      <c r="D226" s="1">
        <v>41000</v>
      </c>
      <c r="E226" s="1">
        <v>78</v>
      </c>
      <c r="F226" s="1">
        <v>210</v>
      </c>
      <c r="G226" s="1">
        <v>610</v>
      </c>
      <c r="H226" s="1">
        <v>480</v>
      </c>
      <c r="I226" s="1">
        <f t="shared" si="12"/>
        <v>130</v>
      </c>
      <c r="J226" s="2">
        <f t="shared" si="13"/>
        <v>0.78688524590163933</v>
      </c>
      <c r="K226" s="2">
        <f t="shared" si="14"/>
        <v>0.21311475409836064</v>
      </c>
      <c r="L226" s="2">
        <f t="shared" si="15"/>
        <v>0.4375</v>
      </c>
    </row>
    <row r="227" spans="1:12" x14ac:dyDescent="0.35">
      <c r="A227" s="1">
        <v>226</v>
      </c>
      <c r="B227" s="3">
        <v>45522</v>
      </c>
      <c r="C227" s="1" t="s">
        <v>12</v>
      </c>
      <c r="D227" s="1">
        <v>50000</v>
      </c>
      <c r="E227" s="1">
        <v>90</v>
      </c>
      <c r="F227" s="1">
        <v>250</v>
      </c>
      <c r="G227" s="1">
        <v>700</v>
      </c>
      <c r="H227" s="1">
        <v>600</v>
      </c>
      <c r="I227" s="1">
        <f t="shared" si="12"/>
        <v>100</v>
      </c>
      <c r="J227" s="2">
        <f t="shared" si="13"/>
        <v>0.8571428571428571</v>
      </c>
      <c r="K227" s="2">
        <f t="shared" si="14"/>
        <v>0.14285714285714285</v>
      </c>
      <c r="L227" s="2">
        <f t="shared" si="15"/>
        <v>0.41666666666666669</v>
      </c>
    </row>
    <row r="228" spans="1:12" x14ac:dyDescent="0.35">
      <c r="A228" s="1">
        <v>227</v>
      </c>
      <c r="B228" s="3">
        <v>45523</v>
      </c>
      <c r="C228" s="1" t="s">
        <v>11</v>
      </c>
      <c r="D228" s="1">
        <v>36000</v>
      </c>
      <c r="E228" s="1">
        <v>65</v>
      </c>
      <c r="F228" s="1">
        <v>190</v>
      </c>
      <c r="G228" s="1">
        <v>540</v>
      </c>
      <c r="H228" s="1">
        <v>400</v>
      </c>
      <c r="I228" s="1">
        <f t="shared" si="12"/>
        <v>140</v>
      </c>
      <c r="J228" s="2">
        <f t="shared" si="13"/>
        <v>0.7407407407407407</v>
      </c>
      <c r="K228" s="2">
        <f t="shared" si="14"/>
        <v>0.25925925925925924</v>
      </c>
      <c r="L228" s="2">
        <f t="shared" si="15"/>
        <v>0.47499999999999998</v>
      </c>
    </row>
    <row r="229" spans="1:12" x14ac:dyDescent="0.35">
      <c r="A229" s="1">
        <v>228</v>
      </c>
      <c r="B229" s="3">
        <v>45524</v>
      </c>
      <c r="C229" s="1" t="s">
        <v>10</v>
      </c>
      <c r="D229" s="1">
        <v>24000</v>
      </c>
      <c r="E229" s="1">
        <v>33</v>
      </c>
      <c r="F229" s="1">
        <v>110</v>
      </c>
      <c r="G229" s="1">
        <v>320</v>
      </c>
      <c r="H229" s="1">
        <v>170</v>
      </c>
      <c r="I229" s="1">
        <f t="shared" si="12"/>
        <v>150</v>
      </c>
      <c r="J229" s="2">
        <f t="shared" si="13"/>
        <v>0.53125</v>
      </c>
      <c r="K229" s="2">
        <f t="shared" si="14"/>
        <v>0.46875</v>
      </c>
      <c r="L229" s="2">
        <f t="shared" si="15"/>
        <v>0.6470588235294118</v>
      </c>
    </row>
    <row r="230" spans="1:12" x14ac:dyDescent="0.35">
      <c r="A230" s="1">
        <v>229</v>
      </c>
      <c r="B230" s="3">
        <v>45525</v>
      </c>
      <c r="C230" s="1" t="s">
        <v>9</v>
      </c>
      <c r="D230" s="1">
        <v>49000</v>
      </c>
      <c r="E230" s="1">
        <v>89</v>
      </c>
      <c r="F230" s="1">
        <v>240</v>
      </c>
      <c r="G230" s="1">
        <v>690</v>
      </c>
      <c r="H230" s="1">
        <v>590</v>
      </c>
      <c r="I230" s="1">
        <f t="shared" si="12"/>
        <v>100</v>
      </c>
      <c r="J230" s="2">
        <f t="shared" si="13"/>
        <v>0.85507246376811596</v>
      </c>
      <c r="K230" s="2">
        <f t="shared" si="14"/>
        <v>0.14492753623188406</v>
      </c>
      <c r="L230" s="2">
        <f t="shared" si="15"/>
        <v>0.40677966101694918</v>
      </c>
    </row>
    <row r="231" spans="1:12" x14ac:dyDescent="0.35">
      <c r="A231" s="1">
        <v>230</v>
      </c>
      <c r="B231" s="3">
        <v>45526</v>
      </c>
      <c r="C231" s="1" t="s">
        <v>8</v>
      </c>
      <c r="D231" s="1">
        <v>26000</v>
      </c>
      <c r="E231" s="1">
        <v>43</v>
      </c>
      <c r="F231" s="1">
        <v>140</v>
      </c>
      <c r="G231" s="1">
        <v>440</v>
      </c>
      <c r="H231" s="1">
        <v>240</v>
      </c>
      <c r="I231" s="1">
        <f t="shared" si="12"/>
        <v>200</v>
      </c>
      <c r="J231" s="2">
        <f t="shared" si="13"/>
        <v>0.54545454545454541</v>
      </c>
      <c r="K231" s="2">
        <f t="shared" si="14"/>
        <v>0.45454545454545453</v>
      </c>
      <c r="L231" s="2">
        <f t="shared" si="15"/>
        <v>0.58333333333333337</v>
      </c>
    </row>
    <row r="232" spans="1:12" x14ac:dyDescent="0.35">
      <c r="A232" s="1">
        <v>231</v>
      </c>
      <c r="B232" s="3">
        <v>45527</v>
      </c>
      <c r="C232" s="1" t="s">
        <v>7</v>
      </c>
      <c r="D232" s="1">
        <v>45000</v>
      </c>
      <c r="E232" s="1">
        <v>80</v>
      </c>
      <c r="F232" s="1">
        <v>220</v>
      </c>
      <c r="G232" s="1">
        <v>650</v>
      </c>
      <c r="H232" s="1">
        <v>500</v>
      </c>
      <c r="I232" s="1">
        <f t="shared" si="12"/>
        <v>150</v>
      </c>
      <c r="J232" s="2">
        <f t="shared" si="13"/>
        <v>0.76923076923076927</v>
      </c>
      <c r="K232" s="2">
        <f t="shared" si="14"/>
        <v>0.23076923076923078</v>
      </c>
      <c r="L232" s="2">
        <f t="shared" si="15"/>
        <v>0.44</v>
      </c>
    </row>
    <row r="233" spans="1:12" x14ac:dyDescent="0.35">
      <c r="A233" s="1">
        <v>232</v>
      </c>
      <c r="B233" s="3">
        <v>45528</v>
      </c>
      <c r="C233" s="1" t="s">
        <v>6</v>
      </c>
      <c r="D233" s="1">
        <v>40000</v>
      </c>
      <c r="E233" s="1">
        <v>72</v>
      </c>
      <c r="F233" s="1">
        <v>200</v>
      </c>
      <c r="G233" s="1">
        <v>600</v>
      </c>
      <c r="H233" s="1">
        <v>450</v>
      </c>
      <c r="I233" s="1">
        <f t="shared" si="12"/>
        <v>150</v>
      </c>
      <c r="J233" s="2">
        <f t="shared" si="13"/>
        <v>0.75</v>
      </c>
      <c r="K233" s="2">
        <f t="shared" si="14"/>
        <v>0.25</v>
      </c>
      <c r="L233" s="2">
        <f t="shared" si="15"/>
        <v>0.44444444444444442</v>
      </c>
    </row>
    <row r="234" spans="1:12" x14ac:dyDescent="0.35">
      <c r="A234" s="1">
        <v>233</v>
      </c>
      <c r="B234" s="3">
        <v>45529</v>
      </c>
      <c r="C234" s="1" t="s">
        <v>5</v>
      </c>
      <c r="D234" s="1">
        <v>38000</v>
      </c>
      <c r="E234" s="1">
        <v>69</v>
      </c>
      <c r="F234" s="1">
        <v>200</v>
      </c>
      <c r="G234" s="1">
        <v>590</v>
      </c>
      <c r="H234" s="1">
        <v>430</v>
      </c>
      <c r="I234" s="1">
        <f t="shared" si="12"/>
        <v>160</v>
      </c>
      <c r="J234" s="2">
        <f t="shared" si="13"/>
        <v>0.72881355932203384</v>
      </c>
      <c r="K234" s="2">
        <f t="shared" si="14"/>
        <v>0.2711864406779661</v>
      </c>
      <c r="L234" s="2">
        <f t="shared" si="15"/>
        <v>0.46511627906976744</v>
      </c>
    </row>
    <row r="235" spans="1:12" x14ac:dyDescent="0.35">
      <c r="A235" s="1">
        <v>234</v>
      </c>
      <c r="B235" s="3">
        <v>45530</v>
      </c>
      <c r="C235" s="1" t="s">
        <v>4</v>
      </c>
      <c r="D235" s="1">
        <v>54000</v>
      </c>
      <c r="E235" s="1">
        <v>94</v>
      </c>
      <c r="F235" s="1">
        <v>270</v>
      </c>
      <c r="G235" s="1">
        <v>740</v>
      </c>
      <c r="H235" s="1">
        <v>630</v>
      </c>
      <c r="I235" s="1">
        <f t="shared" si="12"/>
        <v>110</v>
      </c>
      <c r="J235" s="2">
        <f t="shared" si="13"/>
        <v>0.85135135135135132</v>
      </c>
      <c r="K235" s="2">
        <f t="shared" si="14"/>
        <v>0.14864864864864866</v>
      </c>
      <c r="L235" s="2">
        <f t="shared" si="15"/>
        <v>0.42857142857142855</v>
      </c>
    </row>
    <row r="236" spans="1:12" x14ac:dyDescent="0.35">
      <c r="A236" s="1">
        <v>235</v>
      </c>
      <c r="B236" s="3">
        <v>45531</v>
      </c>
      <c r="C236" s="1" t="s">
        <v>3</v>
      </c>
      <c r="D236" s="1">
        <v>32000</v>
      </c>
      <c r="E236" s="1">
        <v>58</v>
      </c>
      <c r="F236" s="1">
        <v>180</v>
      </c>
      <c r="G236" s="1">
        <v>520</v>
      </c>
      <c r="H236" s="1">
        <v>360</v>
      </c>
      <c r="I236" s="1">
        <f t="shared" si="12"/>
        <v>160</v>
      </c>
      <c r="J236" s="2">
        <f t="shared" si="13"/>
        <v>0.69230769230769229</v>
      </c>
      <c r="K236" s="2">
        <f t="shared" si="14"/>
        <v>0.30769230769230771</v>
      </c>
      <c r="L236" s="2">
        <f t="shared" si="15"/>
        <v>0.5</v>
      </c>
    </row>
    <row r="237" spans="1:12" x14ac:dyDescent="0.35">
      <c r="A237" s="1">
        <v>236</v>
      </c>
      <c r="B237" s="3">
        <v>45532</v>
      </c>
      <c r="C237" s="1" t="s">
        <v>2</v>
      </c>
      <c r="D237" s="1">
        <v>31000</v>
      </c>
      <c r="E237" s="1">
        <v>56</v>
      </c>
      <c r="F237" s="1">
        <v>170</v>
      </c>
      <c r="G237" s="1">
        <v>510</v>
      </c>
      <c r="H237" s="1">
        <v>340</v>
      </c>
      <c r="I237" s="1">
        <f t="shared" si="12"/>
        <v>170</v>
      </c>
      <c r="J237" s="2">
        <f t="shared" si="13"/>
        <v>0.66666666666666663</v>
      </c>
      <c r="K237" s="2">
        <f t="shared" si="14"/>
        <v>0.33333333333333331</v>
      </c>
      <c r="L237" s="2">
        <f t="shared" si="15"/>
        <v>0.5</v>
      </c>
    </row>
    <row r="238" spans="1:12" x14ac:dyDescent="0.35">
      <c r="A238" s="1">
        <v>237</v>
      </c>
      <c r="B238" s="3">
        <v>45533</v>
      </c>
      <c r="C238" s="1" t="s">
        <v>1</v>
      </c>
      <c r="D238" s="1">
        <v>25000</v>
      </c>
      <c r="E238" s="1">
        <v>45</v>
      </c>
      <c r="F238" s="1">
        <v>120</v>
      </c>
      <c r="G238" s="1">
        <v>450</v>
      </c>
      <c r="H238" s="1">
        <v>200</v>
      </c>
      <c r="I238" s="1">
        <f t="shared" si="12"/>
        <v>250</v>
      </c>
      <c r="J238" s="2">
        <f t="shared" si="13"/>
        <v>0.44444444444444442</v>
      </c>
      <c r="K238" s="2">
        <f t="shared" si="14"/>
        <v>0.55555555555555558</v>
      </c>
      <c r="L238" s="2">
        <f t="shared" si="15"/>
        <v>0.6</v>
      </c>
    </row>
    <row r="239" spans="1:12" x14ac:dyDescent="0.35">
      <c r="A239" s="1">
        <v>238</v>
      </c>
      <c r="B239" s="3">
        <v>45534</v>
      </c>
      <c r="C239" s="1" t="s">
        <v>0</v>
      </c>
      <c r="D239" s="1">
        <v>34000</v>
      </c>
      <c r="E239" s="1">
        <v>70</v>
      </c>
      <c r="F239" s="1">
        <v>180</v>
      </c>
      <c r="G239" s="1">
        <v>550</v>
      </c>
      <c r="H239" s="1">
        <v>350</v>
      </c>
      <c r="I239" s="1">
        <f t="shared" si="12"/>
        <v>200</v>
      </c>
      <c r="J239" s="2">
        <f t="shared" si="13"/>
        <v>0.63636363636363635</v>
      </c>
      <c r="K239" s="2">
        <f t="shared" si="14"/>
        <v>0.36363636363636365</v>
      </c>
      <c r="L239" s="2">
        <f t="shared" si="15"/>
        <v>0.51428571428571423</v>
      </c>
    </row>
    <row r="240" spans="1:12" x14ac:dyDescent="0.35">
      <c r="A240" s="1">
        <v>239</v>
      </c>
      <c r="B240" s="3">
        <v>45536</v>
      </c>
      <c r="C240" s="1" t="s">
        <v>29</v>
      </c>
      <c r="D240" s="1">
        <v>45000</v>
      </c>
      <c r="E240" s="1">
        <v>80</v>
      </c>
      <c r="F240" s="1">
        <v>220</v>
      </c>
      <c r="G240" s="1">
        <v>650</v>
      </c>
      <c r="H240" s="1">
        <v>500</v>
      </c>
      <c r="I240" s="1">
        <f t="shared" si="12"/>
        <v>150</v>
      </c>
      <c r="J240" s="2">
        <f t="shared" si="13"/>
        <v>0.76923076923076927</v>
      </c>
      <c r="K240" s="2">
        <f t="shared" si="14"/>
        <v>0.23076923076923078</v>
      </c>
      <c r="L240" s="2">
        <f t="shared" si="15"/>
        <v>0.44</v>
      </c>
    </row>
    <row r="241" spans="1:12" x14ac:dyDescent="0.35">
      <c r="A241" s="1">
        <v>240</v>
      </c>
      <c r="B241" s="3">
        <v>45537</v>
      </c>
      <c r="C241" s="1" t="s">
        <v>28</v>
      </c>
      <c r="D241" s="1">
        <v>22000</v>
      </c>
      <c r="E241" s="1">
        <v>30</v>
      </c>
      <c r="F241" s="1">
        <v>100</v>
      </c>
      <c r="G241" s="1">
        <v>300</v>
      </c>
      <c r="H241" s="1">
        <v>150</v>
      </c>
      <c r="I241" s="1">
        <f t="shared" si="12"/>
        <v>150</v>
      </c>
      <c r="J241" s="2">
        <f t="shared" si="13"/>
        <v>0.5</v>
      </c>
      <c r="K241" s="2">
        <f t="shared" si="14"/>
        <v>0.5</v>
      </c>
      <c r="L241" s="2">
        <f t="shared" si="15"/>
        <v>0.66666666666666663</v>
      </c>
    </row>
    <row r="242" spans="1:12" x14ac:dyDescent="0.35">
      <c r="A242" s="1">
        <v>241</v>
      </c>
      <c r="B242" s="3">
        <v>45538</v>
      </c>
      <c r="C242" s="1" t="s">
        <v>27</v>
      </c>
      <c r="D242" s="1">
        <v>29000</v>
      </c>
      <c r="E242" s="1">
        <v>48</v>
      </c>
      <c r="F242" s="1">
        <v>130</v>
      </c>
      <c r="G242" s="1">
        <v>470</v>
      </c>
      <c r="H242" s="1">
        <v>220</v>
      </c>
      <c r="I242" s="1">
        <f t="shared" si="12"/>
        <v>250</v>
      </c>
      <c r="J242" s="2">
        <f t="shared" si="13"/>
        <v>0.46808510638297873</v>
      </c>
      <c r="K242" s="2">
        <f t="shared" si="14"/>
        <v>0.53191489361702127</v>
      </c>
      <c r="L242" s="2">
        <f t="shared" si="15"/>
        <v>0.59090909090909094</v>
      </c>
    </row>
    <row r="243" spans="1:12" x14ac:dyDescent="0.35">
      <c r="A243" s="1">
        <v>242</v>
      </c>
      <c r="B243" s="3">
        <v>45539</v>
      </c>
      <c r="C243" s="1" t="s">
        <v>26</v>
      </c>
      <c r="D243" s="1">
        <v>41000</v>
      </c>
      <c r="E243" s="1">
        <v>78</v>
      </c>
      <c r="F243" s="1">
        <v>210</v>
      </c>
      <c r="G243" s="1">
        <v>610</v>
      </c>
      <c r="H243" s="1">
        <v>480</v>
      </c>
      <c r="I243" s="1">
        <f t="shared" si="12"/>
        <v>130</v>
      </c>
      <c r="J243" s="2">
        <f t="shared" si="13"/>
        <v>0.78688524590163933</v>
      </c>
      <c r="K243" s="2">
        <f t="shared" si="14"/>
        <v>0.21311475409836064</v>
      </c>
      <c r="L243" s="2">
        <f t="shared" si="15"/>
        <v>0.4375</v>
      </c>
    </row>
    <row r="244" spans="1:12" x14ac:dyDescent="0.35">
      <c r="A244" s="1">
        <v>243</v>
      </c>
      <c r="B244" s="3">
        <v>45540</v>
      </c>
      <c r="C244" s="1" t="s">
        <v>25</v>
      </c>
      <c r="D244" s="1">
        <v>36000</v>
      </c>
      <c r="E244" s="1">
        <v>65</v>
      </c>
      <c r="F244" s="1">
        <v>190</v>
      </c>
      <c r="G244" s="1">
        <v>540</v>
      </c>
      <c r="H244" s="1">
        <v>400</v>
      </c>
      <c r="I244" s="1">
        <f t="shared" si="12"/>
        <v>140</v>
      </c>
      <c r="J244" s="2">
        <f t="shared" si="13"/>
        <v>0.7407407407407407</v>
      </c>
      <c r="K244" s="2">
        <f t="shared" si="14"/>
        <v>0.25925925925925924</v>
      </c>
      <c r="L244" s="2">
        <f t="shared" si="15"/>
        <v>0.47499999999999998</v>
      </c>
    </row>
    <row r="245" spans="1:12" x14ac:dyDescent="0.35">
      <c r="A245" s="1">
        <v>244</v>
      </c>
      <c r="B245" s="3">
        <v>45541</v>
      </c>
      <c r="C245" s="1" t="s">
        <v>24</v>
      </c>
      <c r="D245" s="1">
        <v>27000</v>
      </c>
      <c r="E245" s="1">
        <v>42</v>
      </c>
      <c r="F245" s="1">
        <v>140</v>
      </c>
      <c r="G245" s="1">
        <v>430</v>
      </c>
      <c r="H245" s="1">
        <v>230</v>
      </c>
      <c r="I245" s="1">
        <f t="shared" si="12"/>
        <v>200</v>
      </c>
      <c r="J245" s="2">
        <f t="shared" si="13"/>
        <v>0.53488372093023251</v>
      </c>
      <c r="K245" s="2">
        <f t="shared" si="14"/>
        <v>0.46511627906976744</v>
      </c>
      <c r="L245" s="2">
        <f t="shared" si="15"/>
        <v>0.60869565217391308</v>
      </c>
    </row>
    <row r="246" spans="1:12" x14ac:dyDescent="0.35">
      <c r="A246" s="1">
        <v>245</v>
      </c>
      <c r="B246" s="3">
        <v>45542</v>
      </c>
      <c r="C246" s="1" t="s">
        <v>23</v>
      </c>
      <c r="D246" s="1">
        <v>50000</v>
      </c>
      <c r="E246" s="1">
        <v>90</v>
      </c>
      <c r="F246" s="1">
        <v>250</v>
      </c>
      <c r="G246" s="1">
        <v>700</v>
      </c>
      <c r="H246" s="1">
        <v>600</v>
      </c>
      <c r="I246" s="1">
        <f t="shared" si="12"/>
        <v>100</v>
      </c>
      <c r="J246" s="2">
        <f t="shared" si="13"/>
        <v>0.8571428571428571</v>
      </c>
      <c r="K246" s="2">
        <f t="shared" si="14"/>
        <v>0.14285714285714285</v>
      </c>
      <c r="L246" s="2">
        <f t="shared" si="15"/>
        <v>0.41666666666666669</v>
      </c>
    </row>
    <row r="247" spans="1:12" x14ac:dyDescent="0.35">
      <c r="A247" s="1">
        <v>246</v>
      </c>
      <c r="B247" s="3">
        <v>45543</v>
      </c>
      <c r="C247" s="1" t="s">
        <v>22</v>
      </c>
      <c r="D247" s="1">
        <v>31000</v>
      </c>
      <c r="E247" s="1">
        <v>55</v>
      </c>
      <c r="F247" s="1">
        <v>170</v>
      </c>
      <c r="G247" s="1">
        <v>500</v>
      </c>
      <c r="H247" s="1">
        <v>320</v>
      </c>
      <c r="I247" s="1">
        <f t="shared" si="12"/>
        <v>180</v>
      </c>
      <c r="J247" s="2">
        <f t="shared" si="13"/>
        <v>0.64</v>
      </c>
      <c r="K247" s="2">
        <f t="shared" si="14"/>
        <v>0.36</v>
      </c>
      <c r="L247" s="2">
        <f t="shared" si="15"/>
        <v>0.53125</v>
      </c>
    </row>
    <row r="248" spans="1:12" x14ac:dyDescent="0.35">
      <c r="A248" s="1">
        <v>247</v>
      </c>
      <c r="B248" s="3">
        <v>45544</v>
      </c>
      <c r="C248" s="1" t="s">
        <v>21</v>
      </c>
      <c r="D248" s="1">
        <v>28000</v>
      </c>
      <c r="E248" s="1">
        <v>44</v>
      </c>
      <c r="F248" s="1">
        <v>150</v>
      </c>
      <c r="G248" s="1">
        <v>460</v>
      </c>
      <c r="H248" s="1">
        <v>250</v>
      </c>
      <c r="I248" s="1">
        <f t="shared" si="12"/>
        <v>210</v>
      </c>
      <c r="J248" s="2">
        <f t="shared" si="13"/>
        <v>0.54347826086956519</v>
      </c>
      <c r="K248" s="2">
        <f t="shared" si="14"/>
        <v>0.45652173913043476</v>
      </c>
      <c r="L248" s="2">
        <f t="shared" si="15"/>
        <v>0.6</v>
      </c>
    </row>
    <row r="249" spans="1:12" x14ac:dyDescent="0.35">
      <c r="A249" s="1">
        <v>248</v>
      </c>
      <c r="B249" s="3">
        <v>45545</v>
      </c>
      <c r="C249" s="1" t="s">
        <v>20</v>
      </c>
      <c r="D249" s="1">
        <v>42000</v>
      </c>
      <c r="E249" s="1">
        <v>82</v>
      </c>
      <c r="F249" s="1">
        <v>230</v>
      </c>
      <c r="G249" s="1">
        <v>620</v>
      </c>
      <c r="H249" s="1">
        <v>520</v>
      </c>
      <c r="I249" s="1">
        <f t="shared" si="12"/>
        <v>100</v>
      </c>
      <c r="J249" s="2">
        <f t="shared" si="13"/>
        <v>0.83870967741935487</v>
      </c>
      <c r="K249" s="2">
        <f t="shared" si="14"/>
        <v>0.16129032258064516</v>
      </c>
      <c r="L249" s="2">
        <f t="shared" si="15"/>
        <v>0.44230769230769229</v>
      </c>
    </row>
    <row r="250" spans="1:12" x14ac:dyDescent="0.35">
      <c r="A250" s="1">
        <v>249</v>
      </c>
      <c r="B250" s="3">
        <v>45546</v>
      </c>
      <c r="C250" s="1" t="s">
        <v>19</v>
      </c>
      <c r="D250" s="1">
        <v>33000</v>
      </c>
      <c r="E250" s="1">
        <v>60</v>
      </c>
      <c r="F250" s="1">
        <v>180</v>
      </c>
      <c r="G250" s="1">
        <v>530</v>
      </c>
      <c r="H250" s="1">
        <v>380</v>
      </c>
      <c r="I250" s="1">
        <f t="shared" si="12"/>
        <v>150</v>
      </c>
      <c r="J250" s="2">
        <f t="shared" si="13"/>
        <v>0.71698113207547165</v>
      </c>
      <c r="K250" s="2">
        <f t="shared" si="14"/>
        <v>0.28301886792452829</v>
      </c>
      <c r="L250" s="2">
        <f t="shared" si="15"/>
        <v>0.47368421052631576</v>
      </c>
    </row>
    <row r="251" spans="1:12" x14ac:dyDescent="0.35">
      <c r="A251" s="1">
        <v>250</v>
      </c>
      <c r="B251" s="3">
        <v>45547</v>
      </c>
      <c r="C251" s="1" t="s">
        <v>18</v>
      </c>
      <c r="D251" s="1">
        <v>37000</v>
      </c>
      <c r="E251" s="1">
        <v>68</v>
      </c>
      <c r="F251" s="1">
        <v>200</v>
      </c>
      <c r="G251" s="1">
        <v>580</v>
      </c>
      <c r="H251" s="1">
        <v>420</v>
      </c>
      <c r="I251" s="1">
        <f t="shared" si="12"/>
        <v>160</v>
      </c>
      <c r="J251" s="2">
        <f t="shared" si="13"/>
        <v>0.72413793103448276</v>
      </c>
      <c r="K251" s="2">
        <f t="shared" si="14"/>
        <v>0.27586206896551724</v>
      </c>
      <c r="L251" s="2">
        <f t="shared" si="15"/>
        <v>0.47619047619047616</v>
      </c>
    </row>
    <row r="252" spans="1:12" x14ac:dyDescent="0.35">
      <c r="A252" s="1">
        <v>251</v>
      </c>
      <c r="B252" s="3">
        <v>45548</v>
      </c>
      <c r="C252" s="1" t="s">
        <v>17</v>
      </c>
      <c r="D252" s="1">
        <v>49000</v>
      </c>
      <c r="E252" s="1">
        <v>89</v>
      </c>
      <c r="F252" s="1">
        <v>240</v>
      </c>
      <c r="G252" s="1">
        <v>690</v>
      </c>
      <c r="H252" s="1">
        <v>590</v>
      </c>
      <c r="I252" s="1">
        <f t="shared" si="12"/>
        <v>100</v>
      </c>
      <c r="J252" s="2">
        <f t="shared" si="13"/>
        <v>0.85507246376811596</v>
      </c>
      <c r="K252" s="2">
        <f t="shared" si="14"/>
        <v>0.14492753623188406</v>
      </c>
      <c r="L252" s="2">
        <f t="shared" si="15"/>
        <v>0.40677966101694918</v>
      </c>
    </row>
    <row r="253" spans="1:12" x14ac:dyDescent="0.35">
      <c r="A253" s="1">
        <v>252</v>
      </c>
      <c r="B253" s="3">
        <v>45549</v>
      </c>
      <c r="C253" s="1" t="s">
        <v>16</v>
      </c>
      <c r="D253" s="1">
        <v>23000</v>
      </c>
      <c r="E253" s="1">
        <v>32</v>
      </c>
      <c r="F253" s="1">
        <v>110</v>
      </c>
      <c r="G253" s="1">
        <v>310</v>
      </c>
      <c r="H253" s="1">
        <v>160</v>
      </c>
      <c r="I253" s="1">
        <f t="shared" si="12"/>
        <v>150</v>
      </c>
      <c r="J253" s="2">
        <f t="shared" si="13"/>
        <v>0.5161290322580645</v>
      </c>
      <c r="K253" s="2">
        <f t="shared" si="14"/>
        <v>0.4838709677419355</v>
      </c>
      <c r="L253" s="2">
        <f t="shared" si="15"/>
        <v>0.6875</v>
      </c>
    </row>
    <row r="254" spans="1:12" x14ac:dyDescent="0.35">
      <c r="A254" s="1">
        <v>253</v>
      </c>
      <c r="B254" s="3">
        <v>45550</v>
      </c>
      <c r="C254" s="1" t="s">
        <v>15</v>
      </c>
      <c r="D254" s="1">
        <v>39000</v>
      </c>
      <c r="E254" s="1">
        <v>70</v>
      </c>
      <c r="F254" s="1">
        <v>210</v>
      </c>
      <c r="G254" s="1">
        <v>570</v>
      </c>
      <c r="H254" s="1">
        <v>440</v>
      </c>
      <c r="I254" s="1">
        <f t="shared" si="12"/>
        <v>130</v>
      </c>
      <c r="J254" s="2">
        <f t="shared" si="13"/>
        <v>0.77192982456140347</v>
      </c>
      <c r="K254" s="2">
        <f t="shared" si="14"/>
        <v>0.22807017543859648</v>
      </c>
      <c r="L254" s="2">
        <f t="shared" si="15"/>
        <v>0.47727272727272729</v>
      </c>
    </row>
    <row r="255" spans="1:12" x14ac:dyDescent="0.35">
      <c r="A255" s="1">
        <v>254</v>
      </c>
      <c r="B255" s="3">
        <v>45551</v>
      </c>
      <c r="C255" s="1" t="s">
        <v>14</v>
      </c>
      <c r="D255" s="1">
        <v>30000</v>
      </c>
      <c r="E255" s="1">
        <v>50</v>
      </c>
      <c r="F255" s="1">
        <v>160</v>
      </c>
      <c r="G255" s="1">
        <v>490</v>
      </c>
      <c r="H255" s="1">
        <v>300</v>
      </c>
      <c r="I255" s="1">
        <f t="shared" si="12"/>
        <v>190</v>
      </c>
      <c r="J255" s="2">
        <f t="shared" si="13"/>
        <v>0.61224489795918369</v>
      </c>
      <c r="K255" s="2">
        <f t="shared" si="14"/>
        <v>0.38775510204081631</v>
      </c>
      <c r="L255" s="2">
        <f t="shared" si="15"/>
        <v>0.53333333333333333</v>
      </c>
    </row>
    <row r="256" spans="1:12" x14ac:dyDescent="0.35">
      <c r="A256" s="1">
        <v>255</v>
      </c>
      <c r="B256" s="3">
        <v>45552</v>
      </c>
      <c r="C256" s="1" t="s">
        <v>13</v>
      </c>
      <c r="D256" s="1">
        <v>46000</v>
      </c>
      <c r="E256" s="1">
        <v>81</v>
      </c>
      <c r="F256" s="1">
        <v>220</v>
      </c>
      <c r="G256" s="1">
        <v>660</v>
      </c>
      <c r="H256" s="1">
        <v>510</v>
      </c>
      <c r="I256" s="1">
        <f t="shared" si="12"/>
        <v>150</v>
      </c>
      <c r="J256" s="2">
        <f t="shared" si="13"/>
        <v>0.77272727272727271</v>
      </c>
      <c r="K256" s="2">
        <f t="shared" si="14"/>
        <v>0.22727272727272727</v>
      </c>
      <c r="L256" s="2">
        <f t="shared" si="15"/>
        <v>0.43137254901960786</v>
      </c>
    </row>
    <row r="257" spans="1:12" x14ac:dyDescent="0.35">
      <c r="A257" s="1">
        <v>256</v>
      </c>
      <c r="B257" s="3">
        <v>45553</v>
      </c>
      <c r="C257" s="1" t="s">
        <v>12</v>
      </c>
      <c r="D257" s="1">
        <v>26000</v>
      </c>
      <c r="E257" s="1">
        <v>43</v>
      </c>
      <c r="F257" s="1">
        <v>140</v>
      </c>
      <c r="G257" s="1">
        <v>440</v>
      </c>
      <c r="H257" s="1">
        <v>240</v>
      </c>
      <c r="I257" s="1">
        <f t="shared" si="12"/>
        <v>200</v>
      </c>
      <c r="J257" s="2">
        <f t="shared" si="13"/>
        <v>0.54545454545454541</v>
      </c>
      <c r="K257" s="2">
        <f t="shared" si="14"/>
        <v>0.45454545454545453</v>
      </c>
      <c r="L257" s="2">
        <f t="shared" si="15"/>
        <v>0.58333333333333337</v>
      </c>
    </row>
    <row r="258" spans="1:12" x14ac:dyDescent="0.35">
      <c r="A258" s="1">
        <v>257</v>
      </c>
      <c r="B258" s="3">
        <v>45554</v>
      </c>
      <c r="C258" s="1" t="s">
        <v>11</v>
      </c>
      <c r="D258" s="1">
        <v>52000</v>
      </c>
      <c r="E258" s="1">
        <v>92</v>
      </c>
      <c r="F258" s="1">
        <v>260</v>
      </c>
      <c r="G258" s="1">
        <v>720</v>
      </c>
      <c r="H258" s="1">
        <v>610</v>
      </c>
      <c r="I258" s="1">
        <f t="shared" ref="I258:I299" si="16">G258-H258</f>
        <v>110</v>
      </c>
      <c r="J258" s="2">
        <f t="shared" ref="J258:J299" si="17">H258/G258</f>
        <v>0.84722222222222221</v>
      </c>
      <c r="K258" s="2">
        <f t="shared" ref="K258:K299" si="18">I258/G258</f>
        <v>0.15277777777777779</v>
      </c>
      <c r="L258" s="2">
        <f t="shared" ref="L258:L299" si="19">F258/H258</f>
        <v>0.42622950819672129</v>
      </c>
    </row>
    <row r="259" spans="1:12" x14ac:dyDescent="0.35">
      <c r="A259" s="1">
        <v>258</v>
      </c>
      <c r="B259" s="3">
        <v>45555</v>
      </c>
      <c r="C259" s="1" t="s">
        <v>10</v>
      </c>
      <c r="D259" s="1">
        <v>24000</v>
      </c>
      <c r="E259" s="1">
        <v>33</v>
      </c>
      <c r="F259" s="1">
        <v>120</v>
      </c>
      <c r="G259" s="1">
        <v>320</v>
      </c>
      <c r="H259" s="1">
        <v>170</v>
      </c>
      <c r="I259" s="1">
        <f t="shared" si="16"/>
        <v>150</v>
      </c>
      <c r="J259" s="2">
        <f t="shared" si="17"/>
        <v>0.53125</v>
      </c>
      <c r="K259" s="2">
        <f t="shared" si="18"/>
        <v>0.46875</v>
      </c>
      <c r="L259" s="2">
        <f t="shared" si="19"/>
        <v>0.70588235294117652</v>
      </c>
    </row>
    <row r="260" spans="1:12" x14ac:dyDescent="0.35">
      <c r="A260" s="1">
        <v>259</v>
      </c>
      <c r="B260" s="3">
        <v>45556</v>
      </c>
      <c r="C260" s="1" t="s">
        <v>9</v>
      </c>
      <c r="D260" s="1">
        <v>44000</v>
      </c>
      <c r="E260" s="1">
        <v>75</v>
      </c>
      <c r="F260" s="1">
        <v>210</v>
      </c>
      <c r="G260" s="1">
        <v>630</v>
      </c>
      <c r="H260" s="1">
        <v>460</v>
      </c>
      <c r="I260" s="1">
        <f t="shared" si="16"/>
        <v>170</v>
      </c>
      <c r="J260" s="2">
        <f t="shared" si="17"/>
        <v>0.73015873015873012</v>
      </c>
      <c r="K260" s="2">
        <f t="shared" si="18"/>
        <v>0.26984126984126983</v>
      </c>
      <c r="L260" s="2">
        <f t="shared" si="19"/>
        <v>0.45652173913043476</v>
      </c>
    </row>
    <row r="261" spans="1:12" x14ac:dyDescent="0.35">
      <c r="A261" s="1">
        <v>260</v>
      </c>
      <c r="B261" s="3">
        <v>45557</v>
      </c>
      <c r="C261" s="1" t="s">
        <v>8</v>
      </c>
      <c r="D261" s="1">
        <v>35000</v>
      </c>
      <c r="E261" s="1">
        <v>62</v>
      </c>
      <c r="F261" s="1">
        <v>190</v>
      </c>
      <c r="G261" s="1">
        <v>560</v>
      </c>
      <c r="H261" s="1">
        <v>390</v>
      </c>
      <c r="I261" s="1">
        <f t="shared" si="16"/>
        <v>170</v>
      </c>
      <c r="J261" s="2">
        <f t="shared" si="17"/>
        <v>0.6964285714285714</v>
      </c>
      <c r="K261" s="2">
        <f t="shared" si="18"/>
        <v>0.30357142857142855</v>
      </c>
      <c r="L261" s="2">
        <f t="shared" si="19"/>
        <v>0.48717948717948717</v>
      </c>
    </row>
    <row r="262" spans="1:12" x14ac:dyDescent="0.35">
      <c r="A262" s="1">
        <v>261</v>
      </c>
      <c r="B262" s="3">
        <v>45558</v>
      </c>
      <c r="C262" s="1" t="s">
        <v>7</v>
      </c>
      <c r="D262" s="1">
        <v>38000</v>
      </c>
      <c r="E262" s="1">
        <v>69</v>
      </c>
      <c r="F262" s="1">
        <v>200</v>
      </c>
      <c r="G262" s="1">
        <v>590</v>
      </c>
      <c r="H262" s="1">
        <v>430</v>
      </c>
      <c r="I262" s="1">
        <f t="shared" si="16"/>
        <v>160</v>
      </c>
      <c r="J262" s="2">
        <f t="shared" si="17"/>
        <v>0.72881355932203384</v>
      </c>
      <c r="K262" s="2">
        <f t="shared" si="18"/>
        <v>0.2711864406779661</v>
      </c>
      <c r="L262" s="2">
        <f t="shared" si="19"/>
        <v>0.46511627906976744</v>
      </c>
    </row>
    <row r="263" spans="1:12" x14ac:dyDescent="0.35">
      <c r="A263" s="1">
        <v>262</v>
      </c>
      <c r="B263" s="3">
        <v>45559</v>
      </c>
      <c r="C263" s="1" t="s">
        <v>6</v>
      </c>
      <c r="D263" s="1">
        <v>47000</v>
      </c>
      <c r="E263" s="1">
        <v>83</v>
      </c>
      <c r="F263" s="1">
        <v>230</v>
      </c>
      <c r="G263" s="1">
        <v>670</v>
      </c>
      <c r="H263" s="1">
        <v>530</v>
      </c>
      <c r="I263" s="1">
        <f t="shared" si="16"/>
        <v>140</v>
      </c>
      <c r="J263" s="2">
        <f t="shared" si="17"/>
        <v>0.79104477611940294</v>
      </c>
      <c r="K263" s="2">
        <f t="shared" si="18"/>
        <v>0.20895522388059701</v>
      </c>
      <c r="L263" s="2">
        <f t="shared" si="19"/>
        <v>0.43396226415094341</v>
      </c>
    </row>
    <row r="264" spans="1:12" x14ac:dyDescent="0.35">
      <c r="A264" s="1">
        <v>263</v>
      </c>
      <c r="B264" s="3">
        <v>45560</v>
      </c>
      <c r="C264" s="1" t="s">
        <v>5</v>
      </c>
      <c r="D264" s="1">
        <v>32000</v>
      </c>
      <c r="E264" s="1">
        <v>58</v>
      </c>
      <c r="F264" s="1">
        <v>180</v>
      </c>
      <c r="G264" s="1">
        <v>520</v>
      </c>
      <c r="H264" s="1">
        <v>360</v>
      </c>
      <c r="I264" s="1">
        <f t="shared" si="16"/>
        <v>160</v>
      </c>
      <c r="J264" s="2">
        <f t="shared" si="17"/>
        <v>0.69230769230769229</v>
      </c>
      <c r="K264" s="2">
        <f t="shared" si="18"/>
        <v>0.30769230769230771</v>
      </c>
      <c r="L264" s="2">
        <f t="shared" si="19"/>
        <v>0.5</v>
      </c>
    </row>
    <row r="265" spans="1:12" x14ac:dyDescent="0.35">
      <c r="A265" s="1">
        <v>264</v>
      </c>
      <c r="B265" s="3">
        <v>45561</v>
      </c>
      <c r="C265" s="1" t="s">
        <v>4</v>
      </c>
      <c r="D265" s="1">
        <v>29000</v>
      </c>
      <c r="E265" s="1">
        <v>46</v>
      </c>
      <c r="F265" s="1">
        <v>150</v>
      </c>
      <c r="G265" s="1">
        <v>480</v>
      </c>
      <c r="H265" s="1">
        <v>280</v>
      </c>
      <c r="I265" s="1">
        <f t="shared" si="16"/>
        <v>200</v>
      </c>
      <c r="J265" s="2">
        <f t="shared" si="17"/>
        <v>0.58333333333333337</v>
      </c>
      <c r="K265" s="2">
        <f t="shared" si="18"/>
        <v>0.41666666666666669</v>
      </c>
      <c r="L265" s="2">
        <f t="shared" si="19"/>
        <v>0.5357142857142857</v>
      </c>
    </row>
    <row r="266" spans="1:12" x14ac:dyDescent="0.35">
      <c r="A266" s="1">
        <v>265</v>
      </c>
      <c r="B266" s="3">
        <v>45562</v>
      </c>
      <c r="C266" s="1" t="s">
        <v>3</v>
      </c>
      <c r="D266" s="1">
        <v>51000</v>
      </c>
      <c r="E266" s="1">
        <v>90</v>
      </c>
      <c r="F266" s="1">
        <v>250</v>
      </c>
      <c r="G266" s="1">
        <v>710</v>
      </c>
      <c r="H266" s="1">
        <v>600</v>
      </c>
      <c r="I266" s="1">
        <f t="shared" si="16"/>
        <v>110</v>
      </c>
      <c r="J266" s="2">
        <f t="shared" si="17"/>
        <v>0.84507042253521125</v>
      </c>
      <c r="K266" s="2">
        <f t="shared" si="18"/>
        <v>0.15492957746478872</v>
      </c>
      <c r="L266" s="2">
        <f t="shared" si="19"/>
        <v>0.41666666666666669</v>
      </c>
    </row>
    <row r="267" spans="1:12" x14ac:dyDescent="0.35">
      <c r="A267" s="1">
        <v>266</v>
      </c>
      <c r="B267" s="3">
        <v>45563</v>
      </c>
      <c r="C267" s="1" t="s">
        <v>2</v>
      </c>
      <c r="D267" s="1">
        <v>40000</v>
      </c>
      <c r="E267" s="1">
        <v>72</v>
      </c>
      <c r="F267" s="1">
        <v>220</v>
      </c>
      <c r="G267" s="1">
        <v>600</v>
      </c>
      <c r="H267" s="1">
        <v>450</v>
      </c>
      <c r="I267" s="1">
        <f t="shared" si="16"/>
        <v>150</v>
      </c>
      <c r="J267" s="2">
        <f t="shared" si="17"/>
        <v>0.75</v>
      </c>
      <c r="K267" s="2">
        <f t="shared" si="18"/>
        <v>0.25</v>
      </c>
      <c r="L267" s="2">
        <f t="shared" si="19"/>
        <v>0.48888888888888887</v>
      </c>
    </row>
    <row r="268" spans="1:12" x14ac:dyDescent="0.35">
      <c r="A268" s="1">
        <v>267</v>
      </c>
      <c r="B268" s="3">
        <v>45564</v>
      </c>
      <c r="C268" s="1" t="s">
        <v>1</v>
      </c>
      <c r="D268" s="1">
        <v>34000</v>
      </c>
      <c r="E268" s="1">
        <v>65</v>
      </c>
      <c r="F268" s="1">
        <v>190</v>
      </c>
      <c r="G268" s="1">
        <v>550</v>
      </c>
      <c r="H268" s="1">
        <v>350</v>
      </c>
      <c r="I268" s="1">
        <f t="shared" si="16"/>
        <v>200</v>
      </c>
      <c r="J268" s="2">
        <f t="shared" si="17"/>
        <v>0.63636363636363635</v>
      </c>
      <c r="K268" s="2">
        <f t="shared" si="18"/>
        <v>0.36363636363636365</v>
      </c>
      <c r="L268" s="2">
        <f t="shared" si="19"/>
        <v>0.54285714285714282</v>
      </c>
    </row>
    <row r="269" spans="1:12" x14ac:dyDescent="0.35">
      <c r="A269" s="1">
        <v>268</v>
      </c>
      <c r="B269" s="3">
        <v>45565</v>
      </c>
      <c r="C269" s="1" t="s">
        <v>0</v>
      </c>
      <c r="D269" s="1">
        <v>43000</v>
      </c>
      <c r="E269" s="1">
        <v>78</v>
      </c>
      <c r="F269" s="1">
        <v>210</v>
      </c>
      <c r="G269" s="1">
        <v>640</v>
      </c>
      <c r="H269" s="1">
        <v>470</v>
      </c>
      <c r="I269" s="1">
        <f t="shared" si="16"/>
        <v>170</v>
      </c>
      <c r="J269" s="2">
        <f t="shared" si="17"/>
        <v>0.734375</v>
      </c>
      <c r="K269" s="2">
        <f t="shared" si="18"/>
        <v>0.265625</v>
      </c>
      <c r="L269" s="2">
        <f t="shared" si="19"/>
        <v>0.44680851063829785</v>
      </c>
    </row>
    <row r="270" spans="1:12" x14ac:dyDescent="0.35">
      <c r="A270" s="1">
        <v>269</v>
      </c>
      <c r="B270" s="3">
        <v>45566</v>
      </c>
      <c r="C270" s="1" t="s">
        <v>29</v>
      </c>
      <c r="D270" s="1">
        <v>31000</v>
      </c>
      <c r="E270" s="1">
        <v>55</v>
      </c>
      <c r="F270" s="1">
        <v>160</v>
      </c>
      <c r="G270" s="1">
        <v>500</v>
      </c>
      <c r="H270" s="1">
        <v>320</v>
      </c>
      <c r="I270" s="1">
        <f t="shared" si="16"/>
        <v>180</v>
      </c>
      <c r="J270" s="2">
        <f t="shared" si="17"/>
        <v>0.64</v>
      </c>
      <c r="K270" s="2">
        <f t="shared" si="18"/>
        <v>0.36</v>
      </c>
      <c r="L270" s="2">
        <f t="shared" si="19"/>
        <v>0.5</v>
      </c>
    </row>
    <row r="271" spans="1:12" x14ac:dyDescent="0.35">
      <c r="A271" s="1">
        <v>270</v>
      </c>
      <c r="B271" s="3">
        <v>45567</v>
      </c>
      <c r="C271" s="1" t="s">
        <v>28</v>
      </c>
      <c r="D271" s="1">
        <v>27000</v>
      </c>
      <c r="E271" s="1">
        <v>40</v>
      </c>
      <c r="F271" s="1">
        <v>140</v>
      </c>
      <c r="G271" s="1">
        <v>430</v>
      </c>
      <c r="H271" s="1">
        <v>230</v>
      </c>
      <c r="I271" s="1">
        <f t="shared" si="16"/>
        <v>200</v>
      </c>
      <c r="J271" s="2">
        <f t="shared" si="17"/>
        <v>0.53488372093023251</v>
      </c>
      <c r="K271" s="2">
        <f t="shared" si="18"/>
        <v>0.46511627906976744</v>
      </c>
      <c r="L271" s="2">
        <f t="shared" si="19"/>
        <v>0.60869565217391308</v>
      </c>
    </row>
    <row r="272" spans="1:12" x14ac:dyDescent="0.35">
      <c r="A272" s="1">
        <v>271</v>
      </c>
      <c r="B272" s="3">
        <v>45568</v>
      </c>
      <c r="C272" s="1" t="s">
        <v>27</v>
      </c>
      <c r="D272" s="1">
        <v>55000</v>
      </c>
      <c r="E272" s="1">
        <v>95</v>
      </c>
      <c r="F272" s="1">
        <v>280</v>
      </c>
      <c r="G272" s="1">
        <v>750</v>
      </c>
      <c r="H272" s="1">
        <v>640</v>
      </c>
      <c r="I272" s="1">
        <f t="shared" si="16"/>
        <v>110</v>
      </c>
      <c r="J272" s="2">
        <f t="shared" si="17"/>
        <v>0.85333333333333339</v>
      </c>
      <c r="K272" s="2">
        <f t="shared" si="18"/>
        <v>0.14666666666666667</v>
      </c>
      <c r="L272" s="2">
        <f t="shared" si="19"/>
        <v>0.4375</v>
      </c>
    </row>
    <row r="273" spans="1:12" x14ac:dyDescent="0.35">
      <c r="A273" s="1">
        <v>272</v>
      </c>
      <c r="B273" s="3">
        <v>45569</v>
      </c>
      <c r="C273" s="1" t="s">
        <v>26</v>
      </c>
      <c r="D273" s="1">
        <v>25000</v>
      </c>
      <c r="E273" s="1">
        <v>45</v>
      </c>
      <c r="F273" s="1">
        <v>120</v>
      </c>
      <c r="G273" s="1">
        <v>450</v>
      </c>
      <c r="H273" s="1">
        <v>200</v>
      </c>
      <c r="I273" s="1">
        <f t="shared" si="16"/>
        <v>250</v>
      </c>
      <c r="J273" s="2">
        <f t="shared" si="17"/>
        <v>0.44444444444444442</v>
      </c>
      <c r="K273" s="2">
        <f t="shared" si="18"/>
        <v>0.55555555555555558</v>
      </c>
      <c r="L273" s="2">
        <f t="shared" si="19"/>
        <v>0.6</v>
      </c>
    </row>
    <row r="274" spans="1:12" x14ac:dyDescent="0.35">
      <c r="A274" s="1">
        <v>273</v>
      </c>
      <c r="B274" s="3">
        <v>45570</v>
      </c>
      <c r="C274" s="1" t="s">
        <v>25</v>
      </c>
      <c r="D274" s="1">
        <v>48000</v>
      </c>
      <c r="E274" s="1">
        <v>85</v>
      </c>
      <c r="F274" s="1">
        <v>240</v>
      </c>
      <c r="G274" s="1">
        <v>680</v>
      </c>
      <c r="H274" s="1">
        <v>550</v>
      </c>
      <c r="I274" s="1">
        <f t="shared" si="16"/>
        <v>130</v>
      </c>
      <c r="J274" s="2">
        <f t="shared" si="17"/>
        <v>0.80882352941176472</v>
      </c>
      <c r="K274" s="2">
        <f t="shared" si="18"/>
        <v>0.19117647058823528</v>
      </c>
      <c r="L274" s="2">
        <f t="shared" si="19"/>
        <v>0.43636363636363634</v>
      </c>
    </row>
    <row r="275" spans="1:12" x14ac:dyDescent="0.35">
      <c r="A275" s="1">
        <v>274</v>
      </c>
      <c r="B275" s="3">
        <v>45571</v>
      </c>
      <c r="C275" s="1" t="s">
        <v>24</v>
      </c>
      <c r="D275" s="1">
        <v>30000</v>
      </c>
      <c r="E275" s="1">
        <v>50</v>
      </c>
      <c r="F275" s="1">
        <v>170</v>
      </c>
      <c r="G275" s="1">
        <v>490</v>
      </c>
      <c r="H275" s="1">
        <v>300</v>
      </c>
      <c r="I275" s="1">
        <f t="shared" si="16"/>
        <v>190</v>
      </c>
      <c r="J275" s="2">
        <f t="shared" si="17"/>
        <v>0.61224489795918369</v>
      </c>
      <c r="K275" s="2">
        <f t="shared" si="18"/>
        <v>0.38775510204081631</v>
      </c>
      <c r="L275" s="2">
        <f t="shared" si="19"/>
        <v>0.56666666666666665</v>
      </c>
    </row>
    <row r="276" spans="1:12" x14ac:dyDescent="0.35">
      <c r="A276" s="1">
        <v>275</v>
      </c>
      <c r="B276" s="3">
        <v>45572</v>
      </c>
      <c r="C276" s="1" t="s">
        <v>23</v>
      </c>
      <c r="D276" s="1">
        <v>53000</v>
      </c>
      <c r="E276" s="1">
        <v>93</v>
      </c>
      <c r="F276" s="1">
        <v>270</v>
      </c>
      <c r="G276" s="1">
        <v>730</v>
      </c>
      <c r="H276" s="1">
        <v>620</v>
      </c>
      <c r="I276" s="1">
        <f t="shared" si="16"/>
        <v>110</v>
      </c>
      <c r="J276" s="2">
        <f t="shared" si="17"/>
        <v>0.84931506849315064</v>
      </c>
      <c r="K276" s="2">
        <f t="shared" si="18"/>
        <v>0.15068493150684931</v>
      </c>
      <c r="L276" s="2">
        <f t="shared" si="19"/>
        <v>0.43548387096774194</v>
      </c>
    </row>
    <row r="277" spans="1:12" x14ac:dyDescent="0.35">
      <c r="A277" s="1">
        <v>276</v>
      </c>
      <c r="B277" s="3">
        <v>45573</v>
      </c>
      <c r="C277" s="1" t="s">
        <v>22</v>
      </c>
      <c r="D277" s="1">
        <v>28000</v>
      </c>
      <c r="E277" s="1">
        <v>42</v>
      </c>
      <c r="F277" s="1">
        <v>140</v>
      </c>
      <c r="G277" s="1">
        <v>460</v>
      </c>
      <c r="H277" s="1">
        <v>250</v>
      </c>
      <c r="I277" s="1">
        <f t="shared" si="16"/>
        <v>210</v>
      </c>
      <c r="J277" s="2">
        <f t="shared" si="17"/>
        <v>0.54347826086956519</v>
      </c>
      <c r="K277" s="2">
        <f t="shared" si="18"/>
        <v>0.45652173913043476</v>
      </c>
      <c r="L277" s="2">
        <f t="shared" si="19"/>
        <v>0.56000000000000005</v>
      </c>
    </row>
    <row r="278" spans="1:12" x14ac:dyDescent="0.35">
      <c r="A278" s="1">
        <v>277</v>
      </c>
      <c r="B278" s="3">
        <v>45574</v>
      </c>
      <c r="C278" s="1" t="s">
        <v>21</v>
      </c>
      <c r="D278" s="1">
        <v>39000</v>
      </c>
      <c r="E278" s="1">
        <v>70</v>
      </c>
      <c r="F278" s="1">
        <v>210</v>
      </c>
      <c r="G278" s="1">
        <v>570</v>
      </c>
      <c r="H278" s="1">
        <v>440</v>
      </c>
      <c r="I278" s="1">
        <f t="shared" si="16"/>
        <v>130</v>
      </c>
      <c r="J278" s="2">
        <f t="shared" si="17"/>
        <v>0.77192982456140347</v>
      </c>
      <c r="K278" s="2">
        <f t="shared" si="18"/>
        <v>0.22807017543859648</v>
      </c>
      <c r="L278" s="2">
        <f t="shared" si="19"/>
        <v>0.47727272727272729</v>
      </c>
    </row>
    <row r="279" spans="1:12" x14ac:dyDescent="0.35">
      <c r="A279" s="1">
        <v>278</v>
      </c>
      <c r="B279" s="3">
        <v>45575</v>
      </c>
      <c r="C279" s="1" t="s">
        <v>20</v>
      </c>
      <c r="D279" s="1">
        <v>37000</v>
      </c>
      <c r="E279" s="1">
        <v>68</v>
      </c>
      <c r="F279" s="1">
        <v>200</v>
      </c>
      <c r="G279" s="1">
        <v>580</v>
      </c>
      <c r="H279" s="1">
        <v>420</v>
      </c>
      <c r="I279" s="1">
        <f t="shared" si="16"/>
        <v>160</v>
      </c>
      <c r="J279" s="2">
        <f t="shared" si="17"/>
        <v>0.72413793103448276</v>
      </c>
      <c r="K279" s="2">
        <f t="shared" si="18"/>
        <v>0.27586206896551724</v>
      </c>
      <c r="L279" s="2">
        <f t="shared" si="19"/>
        <v>0.47619047619047616</v>
      </c>
    </row>
    <row r="280" spans="1:12" x14ac:dyDescent="0.35">
      <c r="A280" s="1">
        <v>279</v>
      </c>
      <c r="B280" s="3">
        <v>45576</v>
      </c>
      <c r="C280" s="1" t="s">
        <v>19</v>
      </c>
      <c r="D280" s="1">
        <v>46000</v>
      </c>
      <c r="E280" s="1">
        <v>81</v>
      </c>
      <c r="F280" s="1">
        <v>220</v>
      </c>
      <c r="G280" s="1">
        <v>660</v>
      </c>
      <c r="H280" s="1">
        <v>510</v>
      </c>
      <c r="I280" s="1">
        <f t="shared" si="16"/>
        <v>150</v>
      </c>
      <c r="J280" s="2">
        <f t="shared" si="17"/>
        <v>0.77272727272727271</v>
      </c>
      <c r="K280" s="2">
        <f t="shared" si="18"/>
        <v>0.22727272727272727</v>
      </c>
      <c r="L280" s="2">
        <f t="shared" si="19"/>
        <v>0.43137254901960786</v>
      </c>
    </row>
    <row r="281" spans="1:12" x14ac:dyDescent="0.35">
      <c r="A281" s="1">
        <v>280</v>
      </c>
      <c r="B281" s="3">
        <v>45577</v>
      </c>
      <c r="C281" s="1" t="s">
        <v>18</v>
      </c>
      <c r="D281" s="1">
        <v>33000</v>
      </c>
      <c r="E281" s="1">
        <v>60</v>
      </c>
      <c r="F281" s="1">
        <v>180</v>
      </c>
      <c r="G281" s="1">
        <v>530</v>
      </c>
      <c r="H281" s="1">
        <v>380</v>
      </c>
      <c r="I281" s="1">
        <f t="shared" si="16"/>
        <v>150</v>
      </c>
      <c r="J281" s="2">
        <f t="shared" si="17"/>
        <v>0.71698113207547165</v>
      </c>
      <c r="K281" s="2">
        <f t="shared" si="18"/>
        <v>0.28301886792452829</v>
      </c>
      <c r="L281" s="2">
        <f t="shared" si="19"/>
        <v>0.47368421052631576</v>
      </c>
    </row>
    <row r="282" spans="1:12" x14ac:dyDescent="0.35">
      <c r="A282" s="1">
        <v>281</v>
      </c>
      <c r="B282" s="3">
        <v>45578</v>
      </c>
      <c r="C282" s="1" t="s">
        <v>17</v>
      </c>
      <c r="D282" s="1">
        <v>52000</v>
      </c>
      <c r="E282" s="1">
        <v>92</v>
      </c>
      <c r="F282" s="1">
        <v>260</v>
      </c>
      <c r="G282" s="1">
        <v>720</v>
      </c>
      <c r="H282" s="1">
        <v>610</v>
      </c>
      <c r="I282" s="1">
        <f t="shared" si="16"/>
        <v>110</v>
      </c>
      <c r="J282" s="2">
        <f t="shared" si="17"/>
        <v>0.84722222222222221</v>
      </c>
      <c r="K282" s="2">
        <f t="shared" si="18"/>
        <v>0.15277777777777779</v>
      </c>
      <c r="L282" s="2">
        <f t="shared" si="19"/>
        <v>0.42622950819672129</v>
      </c>
    </row>
    <row r="283" spans="1:12" x14ac:dyDescent="0.35">
      <c r="A283" s="1">
        <v>282</v>
      </c>
      <c r="B283" s="3">
        <v>45579</v>
      </c>
      <c r="C283" s="1" t="s">
        <v>16</v>
      </c>
      <c r="D283" s="1">
        <v>29000</v>
      </c>
      <c r="E283" s="1">
        <v>44</v>
      </c>
      <c r="F283" s="1">
        <v>130</v>
      </c>
      <c r="G283" s="1">
        <v>470</v>
      </c>
      <c r="H283" s="1">
        <v>220</v>
      </c>
      <c r="I283" s="1">
        <f t="shared" si="16"/>
        <v>250</v>
      </c>
      <c r="J283" s="2">
        <f t="shared" si="17"/>
        <v>0.46808510638297873</v>
      </c>
      <c r="K283" s="2">
        <f t="shared" si="18"/>
        <v>0.53191489361702127</v>
      </c>
      <c r="L283" s="2">
        <f t="shared" si="19"/>
        <v>0.59090909090909094</v>
      </c>
    </row>
    <row r="284" spans="1:12" x14ac:dyDescent="0.35">
      <c r="A284" s="1">
        <v>283</v>
      </c>
      <c r="B284" s="3">
        <v>45580</v>
      </c>
      <c r="C284" s="1" t="s">
        <v>15</v>
      </c>
      <c r="D284" s="1">
        <v>41000</v>
      </c>
      <c r="E284" s="1">
        <v>78</v>
      </c>
      <c r="F284" s="1">
        <v>210</v>
      </c>
      <c r="G284" s="1">
        <v>610</v>
      </c>
      <c r="H284" s="1">
        <v>480</v>
      </c>
      <c r="I284" s="1">
        <f t="shared" si="16"/>
        <v>130</v>
      </c>
      <c r="J284" s="2">
        <f t="shared" si="17"/>
        <v>0.78688524590163933</v>
      </c>
      <c r="K284" s="2">
        <f t="shared" si="18"/>
        <v>0.21311475409836064</v>
      </c>
      <c r="L284" s="2">
        <f t="shared" si="19"/>
        <v>0.4375</v>
      </c>
    </row>
    <row r="285" spans="1:12" x14ac:dyDescent="0.35">
      <c r="A285" s="1">
        <v>284</v>
      </c>
      <c r="B285" s="3">
        <v>45581</v>
      </c>
      <c r="C285" s="1" t="s">
        <v>14</v>
      </c>
      <c r="D285" s="1">
        <v>50000</v>
      </c>
      <c r="E285" s="1">
        <v>90</v>
      </c>
      <c r="F285" s="1">
        <v>250</v>
      </c>
      <c r="G285" s="1">
        <v>700</v>
      </c>
      <c r="H285" s="1">
        <v>600</v>
      </c>
      <c r="I285" s="1">
        <f t="shared" si="16"/>
        <v>100</v>
      </c>
      <c r="J285" s="2">
        <f t="shared" si="17"/>
        <v>0.8571428571428571</v>
      </c>
      <c r="K285" s="2">
        <f t="shared" si="18"/>
        <v>0.14285714285714285</v>
      </c>
      <c r="L285" s="2">
        <f t="shared" si="19"/>
        <v>0.41666666666666669</v>
      </c>
    </row>
    <row r="286" spans="1:12" x14ac:dyDescent="0.35">
      <c r="A286" s="1">
        <v>285</v>
      </c>
      <c r="B286" s="3">
        <v>45582</v>
      </c>
      <c r="C286" s="1" t="s">
        <v>13</v>
      </c>
      <c r="D286" s="1">
        <v>36000</v>
      </c>
      <c r="E286" s="1">
        <v>65</v>
      </c>
      <c r="F286" s="1">
        <v>190</v>
      </c>
      <c r="G286" s="1">
        <v>540</v>
      </c>
      <c r="H286" s="1">
        <v>400</v>
      </c>
      <c r="I286" s="1">
        <f t="shared" si="16"/>
        <v>140</v>
      </c>
      <c r="J286" s="2">
        <f t="shared" si="17"/>
        <v>0.7407407407407407</v>
      </c>
      <c r="K286" s="2">
        <f t="shared" si="18"/>
        <v>0.25925925925925924</v>
      </c>
      <c r="L286" s="2">
        <f t="shared" si="19"/>
        <v>0.47499999999999998</v>
      </c>
    </row>
    <row r="287" spans="1:12" x14ac:dyDescent="0.35">
      <c r="A287" s="1">
        <v>286</v>
      </c>
      <c r="B287" s="3">
        <v>45583</v>
      </c>
      <c r="C287" s="1" t="s">
        <v>12</v>
      </c>
      <c r="D287" s="1">
        <v>24000</v>
      </c>
      <c r="E287" s="1">
        <v>33</v>
      </c>
      <c r="F287" s="1">
        <v>110</v>
      </c>
      <c r="G287" s="1">
        <v>320</v>
      </c>
      <c r="H287" s="1">
        <v>170</v>
      </c>
      <c r="I287" s="1">
        <f t="shared" si="16"/>
        <v>150</v>
      </c>
      <c r="J287" s="2">
        <f t="shared" si="17"/>
        <v>0.53125</v>
      </c>
      <c r="K287" s="2">
        <f t="shared" si="18"/>
        <v>0.46875</v>
      </c>
      <c r="L287" s="2">
        <f t="shared" si="19"/>
        <v>0.6470588235294118</v>
      </c>
    </row>
    <row r="288" spans="1:12" x14ac:dyDescent="0.35">
      <c r="A288" s="1">
        <v>287</v>
      </c>
      <c r="B288" s="3">
        <v>45584</v>
      </c>
      <c r="C288" s="1" t="s">
        <v>11</v>
      </c>
      <c r="D288" s="1">
        <v>49000</v>
      </c>
      <c r="E288" s="1">
        <v>89</v>
      </c>
      <c r="F288" s="1">
        <v>240</v>
      </c>
      <c r="G288" s="1">
        <v>690</v>
      </c>
      <c r="H288" s="1">
        <v>590</v>
      </c>
      <c r="I288" s="1">
        <f t="shared" si="16"/>
        <v>100</v>
      </c>
      <c r="J288" s="2">
        <f t="shared" si="17"/>
        <v>0.85507246376811596</v>
      </c>
      <c r="K288" s="2">
        <f t="shared" si="18"/>
        <v>0.14492753623188406</v>
      </c>
      <c r="L288" s="2">
        <f t="shared" si="19"/>
        <v>0.40677966101694918</v>
      </c>
    </row>
    <row r="289" spans="1:12" x14ac:dyDescent="0.35">
      <c r="A289" s="1">
        <v>288</v>
      </c>
      <c r="B289" s="3">
        <v>45585</v>
      </c>
      <c r="C289" s="1" t="s">
        <v>10</v>
      </c>
      <c r="D289" s="1">
        <v>26000</v>
      </c>
      <c r="E289" s="1">
        <v>43</v>
      </c>
      <c r="F289" s="1">
        <v>140</v>
      </c>
      <c r="G289" s="1">
        <v>440</v>
      </c>
      <c r="H289" s="1">
        <v>240</v>
      </c>
      <c r="I289" s="1">
        <f t="shared" si="16"/>
        <v>200</v>
      </c>
      <c r="J289" s="2">
        <f t="shared" si="17"/>
        <v>0.54545454545454541</v>
      </c>
      <c r="K289" s="2">
        <f t="shared" si="18"/>
        <v>0.45454545454545453</v>
      </c>
      <c r="L289" s="2">
        <f t="shared" si="19"/>
        <v>0.58333333333333337</v>
      </c>
    </row>
    <row r="290" spans="1:12" x14ac:dyDescent="0.35">
      <c r="A290" s="1">
        <v>289</v>
      </c>
      <c r="B290" s="3">
        <v>45586</v>
      </c>
      <c r="C290" s="1" t="s">
        <v>9</v>
      </c>
      <c r="D290" s="1">
        <v>45000</v>
      </c>
      <c r="E290" s="1">
        <v>80</v>
      </c>
      <c r="F290" s="1">
        <v>220</v>
      </c>
      <c r="G290" s="1">
        <v>650</v>
      </c>
      <c r="H290" s="1">
        <v>500</v>
      </c>
      <c r="I290" s="1">
        <f t="shared" si="16"/>
        <v>150</v>
      </c>
      <c r="J290" s="2">
        <f t="shared" si="17"/>
        <v>0.76923076923076927</v>
      </c>
      <c r="K290" s="2">
        <f t="shared" si="18"/>
        <v>0.23076923076923078</v>
      </c>
      <c r="L290" s="2">
        <f t="shared" si="19"/>
        <v>0.44</v>
      </c>
    </row>
    <row r="291" spans="1:12" x14ac:dyDescent="0.35">
      <c r="A291" s="1">
        <v>290</v>
      </c>
      <c r="B291" s="3">
        <v>45587</v>
      </c>
      <c r="C291" s="1" t="s">
        <v>8</v>
      </c>
      <c r="D291" s="1">
        <v>40000</v>
      </c>
      <c r="E291" s="1">
        <v>72</v>
      </c>
      <c r="F291" s="1">
        <v>200</v>
      </c>
      <c r="G291" s="1">
        <v>600</v>
      </c>
      <c r="H291" s="1">
        <v>450</v>
      </c>
      <c r="I291" s="1">
        <f t="shared" si="16"/>
        <v>150</v>
      </c>
      <c r="J291" s="2">
        <f t="shared" si="17"/>
        <v>0.75</v>
      </c>
      <c r="K291" s="2">
        <f t="shared" si="18"/>
        <v>0.25</v>
      </c>
      <c r="L291" s="2">
        <f t="shared" si="19"/>
        <v>0.44444444444444442</v>
      </c>
    </row>
    <row r="292" spans="1:12" x14ac:dyDescent="0.35">
      <c r="A292" s="1">
        <v>291</v>
      </c>
      <c r="B292" s="3">
        <v>45588</v>
      </c>
      <c r="C292" s="1" t="s">
        <v>7</v>
      </c>
      <c r="D292" s="1">
        <v>38000</v>
      </c>
      <c r="E292" s="1">
        <v>69</v>
      </c>
      <c r="F292" s="1">
        <v>200</v>
      </c>
      <c r="G292" s="1">
        <v>590</v>
      </c>
      <c r="H292" s="1">
        <v>430</v>
      </c>
      <c r="I292" s="1">
        <f t="shared" si="16"/>
        <v>160</v>
      </c>
      <c r="J292" s="2">
        <f t="shared" si="17"/>
        <v>0.72881355932203384</v>
      </c>
      <c r="K292" s="2">
        <f t="shared" si="18"/>
        <v>0.2711864406779661</v>
      </c>
      <c r="L292" s="2">
        <f t="shared" si="19"/>
        <v>0.46511627906976744</v>
      </c>
    </row>
    <row r="293" spans="1:12" x14ac:dyDescent="0.35">
      <c r="A293" s="1">
        <v>292</v>
      </c>
      <c r="B293" s="3">
        <v>45589</v>
      </c>
      <c r="C293" s="1" t="s">
        <v>6</v>
      </c>
      <c r="D293" s="1">
        <v>54000</v>
      </c>
      <c r="E293" s="1">
        <v>94</v>
      </c>
      <c r="F293" s="1">
        <v>270</v>
      </c>
      <c r="G293" s="1">
        <v>740</v>
      </c>
      <c r="H293" s="1">
        <v>630</v>
      </c>
      <c r="I293" s="1">
        <f t="shared" si="16"/>
        <v>110</v>
      </c>
      <c r="J293" s="2">
        <f t="shared" si="17"/>
        <v>0.85135135135135132</v>
      </c>
      <c r="K293" s="2">
        <f t="shared" si="18"/>
        <v>0.14864864864864866</v>
      </c>
      <c r="L293" s="2">
        <f t="shared" si="19"/>
        <v>0.42857142857142855</v>
      </c>
    </row>
    <row r="294" spans="1:12" x14ac:dyDescent="0.35">
      <c r="A294" s="1">
        <v>293</v>
      </c>
      <c r="B294" s="3">
        <v>45590</v>
      </c>
      <c r="C294" s="1" t="s">
        <v>5</v>
      </c>
      <c r="D294" s="1">
        <v>32000</v>
      </c>
      <c r="E294" s="1">
        <v>58</v>
      </c>
      <c r="F294" s="1">
        <v>180</v>
      </c>
      <c r="G294" s="1">
        <v>520</v>
      </c>
      <c r="H294" s="1">
        <v>360</v>
      </c>
      <c r="I294" s="1">
        <f t="shared" si="16"/>
        <v>160</v>
      </c>
      <c r="J294" s="2">
        <f t="shared" si="17"/>
        <v>0.69230769230769229</v>
      </c>
      <c r="K294" s="2">
        <f t="shared" si="18"/>
        <v>0.30769230769230771</v>
      </c>
      <c r="L294" s="2">
        <f t="shared" si="19"/>
        <v>0.5</v>
      </c>
    </row>
    <row r="295" spans="1:12" x14ac:dyDescent="0.35">
      <c r="A295" s="1">
        <v>294</v>
      </c>
      <c r="B295" s="3">
        <v>45591</v>
      </c>
      <c r="C295" s="1" t="s">
        <v>4</v>
      </c>
      <c r="D295" s="1">
        <v>31000</v>
      </c>
      <c r="E295" s="1">
        <v>56</v>
      </c>
      <c r="F295" s="1">
        <v>170</v>
      </c>
      <c r="G295" s="1">
        <v>510</v>
      </c>
      <c r="H295" s="1">
        <v>340</v>
      </c>
      <c r="I295" s="1">
        <f t="shared" si="16"/>
        <v>170</v>
      </c>
      <c r="J295" s="2">
        <f t="shared" si="17"/>
        <v>0.66666666666666663</v>
      </c>
      <c r="K295" s="2">
        <f t="shared" si="18"/>
        <v>0.33333333333333331</v>
      </c>
      <c r="L295" s="2">
        <f t="shared" si="19"/>
        <v>0.5</v>
      </c>
    </row>
    <row r="296" spans="1:12" x14ac:dyDescent="0.35">
      <c r="A296" s="1">
        <v>295</v>
      </c>
      <c r="B296" s="3">
        <v>45592</v>
      </c>
      <c r="C296" s="1" t="s">
        <v>3</v>
      </c>
      <c r="D296" s="1">
        <v>29000</v>
      </c>
      <c r="E296" s="1">
        <v>43</v>
      </c>
      <c r="F296" s="1">
        <v>150</v>
      </c>
      <c r="G296" s="1">
        <v>460</v>
      </c>
      <c r="H296" s="1">
        <v>270</v>
      </c>
      <c r="I296" s="1">
        <f t="shared" si="16"/>
        <v>190</v>
      </c>
      <c r="J296" s="2">
        <f t="shared" si="17"/>
        <v>0.58695652173913049</v>
      </c>
      <c r="K296" s="2">
        <f t="shared" si="18"/>
        <v>0.41304347826086957</v>
      </c>
      <c r="L296" s="2">
        <f t="shared" si="19"/>
        <v>0.55555555555555558</v>
      </c>
    </row>
    <row r="297" spans="1:12" x14ac:dyDescent="0.35">
      <c r="A297" s="1">
        <v>296</v>
      </c>
      <c r="B297" s="3">
        <v>45593</v>
      </c>
      <c r="C297" s="1" t="s">
        <v>2</v>
      </c>
      <c r="D297" s="1">
        <v>33000</v>
      </c>
      <c r="E297" s="1">
        <v>60</v>
      </c>
      <c r="F297" s="1">
        <v>180</v>
      </c>
      <c r="G297" s="1">
        <v>530</v>
      </c>
      <c r="H297" s="1">
        <v>380</v>
      </c>
      <c r="I297" s="1">
        <f t="shared" si="16"/>
        <v>150</v>
      </c>
      <c r="J297" s="2">
        <f t="shared" si="17"/>
        <v>0.71698113207547165</v>
      </c>
      <c r="K297" s="2">
        <f t="shared" si="18"/>
        <v>0.28301886792452829</v>
      </c>
      <c r="L297" s="2">
        <f t="shared" si="19"/>
        <v>0.47368421052631576</v>
      </c>
    </row>
    <row r="298" spans="1:12" x14ac:dyDescent="0.35">
      <c r="A298" s="1">
        <v>297</v>
      </c>
      <c r="B298" s="3">
        <v>45594</v>
      </c>
      <c r="C298" s="1" t="s">
        <v>1</v>
      </c>
      <c r="D298" s="1">
        <v>51000</v>
      </c>
      <c r="E298" s="1">
        <v>90</v>
      </c>
      <c r="F298" s="1">
        <v>250</v>
      </c>
      <c r="G298" s="1">
        <v>710</v>
      </c>
      <c r="H298" s="1">
        <v>600</v>
      </c>
      <c r="I298" s="1">
        <f t="shared" si="16"/>
        <v>110</v>
      </c>
      <c r="J298" s="2">
        <f t="shared" si="17"/>
        <v>0.84507042253521125</v>
      </c>
      <c r="K298" s="2">
        <f t="shared" si="18"/>
        <v>0.15492957746478872</v>
      </c>
      <c r="L298" s="2">
        <f t="shared" si="19"/>
        <v>0.41666666666666669</v>
      </c>
    </row>
    <row r="299" spans="1:12" x14ac:dyDescent="0.35">
      <c r="A299" s="1">
        <v>298</v>
      </c>
      <c r="B299" s="3">
        <v>45595</v>
      </c>
      <c r="C299" s="1" t="s">
        <v>0</v>
      </c>
      <c r="D299" s="1">
        <v>27000</v>
      </c>
      <c r="E299" s="1">
        <v>40</v>
      </c>
      <c r="F299" s="1">
        <v>140</v>
      </c>
      <c r="G299" s="1">
        <v>430</v>
      </c>
      <c r="H299" s="1">
        <v>230</v>
      </c>
      <c r="I299" s="1">
        <f t="shared" si="16"/>
        <v>200</v>
      </c>
      <c r="J299" s="2">
        <f t="shared" si="17"/>
        <v>0.53488372093023251</v>
      </c>
      <c r="K299" s="2">
        <f t="shared" si="18"/>
        <v>0.46511627906976744</v>
      </c>
      <c r="L299" s="2">
        <f t="shared" si="19"/>
        <v>0.60869565217391308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1139a9e-38e8-4d98-b1ee-40861169a3b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827E2E1E7EF3C4E9BC0BBD57622CED9" ma:contentTypeVersion="10" ma:contentTypeDescription="Create a new document." ma:contentTypeScope="" ma:versionID="b32ab96f4c022ccabcd9d3f813404ebb">
  <xsd:schema xmlns:xsd="http://www.w3.org/2001/XMLSchema" xmlns:xs="http://www.w3.org/2001/XMLSchema" xmlns:p="http://schemas.microsoft.com/office/2006/metadata/properties" xmlns:ns3="21139a9e-38e8-4d98-b1ee-40861169a3ba" targetNamespace="http://schemas.microsoft.com/office/2006/metadata/properties" ma:root="true" ma:fieldsID="d89ebcef8d2c296ca3e2e52541bd96f7" ns3:_="">
    <xsd:import namespace="21139a9e-38e8-4d98-b1ee-40861169a3ba"/>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139a9e-38e8-4d98-b1ee-40861169a3b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08104E-EC3D-49DA-B5AE-E1EA0B5A5A73}">
  <ds:schemaRefs>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infopath/2007/PartnerControls"/>
    <ds:schemaRef ds:uri="21139a9e-38e8-4d98-b1ee-40861169a3ba"/>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35559F9C-E52C-4D51-95AA-04B3274E769F}">
  <ds:schemaRefs>
    <ds:schemaRef ds:uri="http://schemas.microsoft.com/sharepoint/v3/contenttype/forms"/>
  </ds:schemaRefs>
</ds:datastoreItem>
</file>

<file path=customXml/itemProps3.xml><?xml version="1.0" encoding="utf-8"?>
<ds:datastoreItem xmlns:ds="http://schemas.openxmlformats.org/officeDocument/2006/customXml" ds:itemID="{A2B6C305-F76A-41B5-9334-B29F7A0EF3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139a9e-38e8-4d98-b1ee-40861169a3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Regression Analysis</vt:lpstr>
      <vt:lpstr>Campaign Raw Data (2)</vt:lpstr>
      <vt:lpstr>Scatter Plot</vt:lpstr>
      <vt:lpstr>Top 5 Clicks</vt:lpstr>
      <vt:lpstr>Top 5 Reads</vt:lpstr>
      <vt:lpstr>Bar Chart</vt:lpstr>
      <vt:lpstr>KPIs &amp; Donut Chart</vt:lpstr>
      <vt:lpstr>Campaign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Baibhab Pandey</dc:creator>
  <cp:lastModifiedBy>Krish Kabi</cp:lastModifiedBy>
  <dcterms:created xsi:type="dcterms:W3CDTF">2024-10-04T09:35:50Z</dcterms:created>
  <dcterms:modified xsi:type="dcterms:W3CDTF">2025-01-27T10:56:06Z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0x0101009827E2E1E7EF3C4E9BC0BBD57622CED9</vt:lpwstr>
  </property>
</Properties>
</file>