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ITR-Kit\short_sale_calculator\Dashboards\"/>
    </mc:Choice>
  </mc:AlternateContent>
  <xr:revisionPtr revIDLastSave="0" documentId="13_ncr:1_{2C526A42-5234-49B3-9FBF-DE6A8E33ADBE}" xr6:coauthVersionLast="47" xr6:coauthVersionMax="47" xr10:uidLastSave="{00000000-0000-0000-0000-000000000000}"/>
  <bookViews>
    <workbookView xWindow="-28920" yWindow="-120" windowWidth="29040" windowHeight="16440" xr2:uid="{84E4215D-59A1-47B3-B7C6-EBA92DED98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B12" i="1"/>
  <c r="D9" i="1"/>
  <c r="C10" i="1"/>
  <c r="B10" i="1"/>
  <c r="C5" i="1"/>
  <c r="B5" i="1"/>
  <c r="D4" i="1"/>
  <c r="D3" i="1"/>
  <c r="E12" i="1" l="1"/>
  <c r="E8" i="1"/>
  <c r="C11" i="1" s="1"/>
  <c r="D10" i="1"/>
  <c r="E3" i="1"/>
  <c r="D5" i="1"/>
</calcChain>
</file>

<file path=xl/sharedStrings.xml><?xml version="1.0" encoding="utf-8"?>
<sst xmlns="http://schemas.openxmlformats.org/spreadsheetml/2006/main" count="19" uniqueCount="13">
  <si>
    <t>Full Value of consideration</t>
  </si>
  <si>
    <t>Cost of Acquisition</t>
  </si>
  <si>
    <t>Short Term</t>
  </si>
  <si>
    <t>Long Term</t>
  </si>
  <si>
    <t>Before 23rd July, 2024</t>
  </si>
  <si>
    <t>After 23rd July,2024</t>
  </si>
  <si>
    <t>Tax</t>
  </si>
  <si>
    <t>Short Term Tax</t>
  </si>
  <si>
    <t>Long Term Tax</t>
  </si>
  <si>
    <t>Grand Total</t>
  </si>
  <si>
    <t>Total Tax</t>
  </si>
  <si>
    <t>Short Term Profit</t>
  </si>
  <si>
    <t>Long Term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</si>
</sst>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rgb="FFDAE9F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79"/>
      <color rgb="FFDAE9F8"/>
      <color rgb="FF83C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259B-7026-48B7-9F5A-72D467EFB32D}">
  <sheetPr>
    <pageSetUpPr fitToPage="1"/>
  </sheetPr>
  <dimension ref="A1:F12"/>
  <sheetViews>
    <sheetView tabSelected="1" zoomScale="115" zoomScaleNormal="115" workbookViewId="0">
      <selection activeCell="C11" sqref="C11:E11"/>
    </sheetView>
  </sheetViews>
  <sheetFormatPr defaultColWidth="30.140625" defaultRowHeight="42" customHeight="1" x14ac:dyDescent="0.25"/>
  <cols>
    <col min="1" max="1" width="30.140625" customWidth="1"/>
    <col min="2" max="2" width="30.5703125" customWidth="1"/>
    <col min="4" max="4" width="30.140625" customWidth="1"/>
  </cols>
  <sheetData>
    <row r="1" spans="1:6" ht="42" customHeight="1" x14ac:dyDescent="0.25">
      <c r="B1" s="10" t="s">
        <v>2</v>
      </c>
      <c r="C1" s="10"/>
      <c r="D1" s="10"/>
      <c r="E1" s="10"/>
      <c r="F1" s="10"/>
    </row>
    <row r="2" spans="1:6" ht="42" customHeight="1" x14ac:dyDescent="0.25">
      <c r="B2" s="3" t="s">
        <v>0</v>
      </c>
      <c r="C2" s="4" t="s">
        <v>1</v>
      </c>
      <c r="D2" s="5" t="s">
        <v>6</v>
      </c>
      <c r="E2" s="12" t="s">
        <v>7</v>
      </c>
      <c r="F2" s="13"/>
    </row>
    <row r="3" spans="1:6" ht="42" customHeight="1" x14ac:dyDescent="0.25">
      <c r="A3" s="3" t="s">
        <v>4</v>
      </c>
      <c r="B3" s="6">
        <v>50000</v>
      </c>
      <c r="C3" s="6">
        <v>40000</v>
      </c>
      <c r="D3" s="6">
        <f>ROUND((B3-C3)*15%,0)</f>
        <v>1500</v>
      </c>
      <c r="E3" s="18">
        <f>D3+D4</f>
        <v>500</v>
      </c>
      <c r="F3" s="14"/>
    </row>
    <row r="4" spans="1:6" ht="42" customHeight="1" x14ac:dyDescent="0.25">
      <c r="A4" s="7" t="s">
        <v>5</v>
      </c>
      <c r="B4" s="6">
        <v>5000</v>
      </c>
      <c r="C4" s="6">
        <v>10000</v>
      </c>
      <c r="D4" s="6">
        <f>ROUND((B4-C4)*20%,0)</f>
        <v>-1000</v>
      </c>
      <c r="E4" s="18"/>
      <c r="F4" s="14"/>
    </row>
    <row r="5" spans="1:6" ht="42" customHeight="1" x14ac:dyDescent="0.25">
      <c r="A5" s="8" t="s">
        <v>9</v>
      </c>
      <c r="B5" s="9">
        <f>B3+B4</f>
        <v>55000</v>
      </c>
      <c r="C5" s="9">
        <f>C3+C4</f>
        <v>50000</v>
      </c>
      <c r="D5" s="9">
        <f>D3+D4</f>
        <v>500</v>
      </c>
      <c r="E5" s="18"/>
      <c r="F5" s="14"/>
    </row>
    <row r="6" spans="1:6" ht="42" customHeight="1" x14ac:dyDescent="0.25">
      <c r="B6" s="11" t="s">
        <v>3</v>
      </c>
      <c r="C6" s="11"/>
      <c r="D6" s="11"/>
      <c r="E6" s="11"/>
      <c r="F6" s="11"/>
    </row>
    <row r="7" spans="1:6" ht="42" customHeight="1" x14ac:dyDescent="0.25">
      <c r="B7" s="3" t="s">
        <v>0</v>
      </c>
      <c r="C7" s="7" t="s">
        <v>1</v>
      </c>
      <c r="D7" s="5" t="s">
        <v>6</v>
      </c>
      <c r="E7" s="16" t="s">
        <v>8</v>
      </c>
      <c r="F7" s="17"/>
    </row>
    <row r="8" spans="1:6" ht="42" customHeight="1" x14ac:dyDescent="0.25">
      <c r="A8" s="3" t="s">
        <v>4</v>
      </c>
      <c r="B8" s="6">
        <v>150000</v>
      </c>
      <c r="C8" s="6">
        <v>300000</v>
      </c>
      <c r="D8" s="6">
        <f>IF(B8-C8&gt;100000,ROUND(((B8-C8)-100000)*10%,0),0)</f>
        <v>0</v>
      </c>
      <c r="E8" s="18">
        <f>D8+D9</f>
        <v>19</v>
      </c>
      <c r="F8" s="14"/>
    </row>
    <row r="9" spans="1:6" ht="42" customHeight="1" x14ac:dyDescent="0.25">
      <c r="A9" s="7" t="s">
        <v>5</v>
      </c>
      <c r="B9" s="6">
        <v>555</v>
      </c>
      <c r="C9" s="6">
        <v>400</v>
      </c>
      <c r="D9" s="6">
        <f>ROUND((B9-C9)*12.5%,0)</f>
        <v>19</v>
      </c>
      <c r="E9" s="18"/>
      <c r="F9" s="14"/>
    </row>
    <row r="10" spans="1:6" ht="42" customHeight="1" x14ac:dyDescent="0.25">
      <c r="A10" s="1" t="s">
        <v>9</v>
      </c>
      <c r="B10" s="2">
        <f>B8+B9</f>
        <v>150555</v>
      </c>
      <c r="C10" s="2">
        <f>C8+C9</f>
        <v>300400</v>
      </c>
      <c r="D10" s="2">
        <f>D8+D9</f>
        <v>19</v>
      </c>
      <c r="E10" s="18"/>
      <c r="F10" s="14"/>
    </row>
    <row r="11" spans="1:6" ht="42" customHeight="1" x14ac:dyDescent="0.25">
      <c r="A11" s="15" t="s">
        <v>10</v>
      </c>
      <c r="B11" s="15"/>
      <c r="C11" s="14">
        <f>SUM(E3,E8)</f>
        <v>519</v>
      </c>
      <c r="D11" s="14"/>
      <c r="E11" s="14"/>
      <c r="F11" s="20"/>
    </row>
    <row r="12" spans="1:6" ht="42" customHeight="1" x14ac:dyDescent="0.25">
      <c r="A12" s="1" t="s">
        <v>11</v>
      </c>
      <c r="B12" s="18">
        <f>B5-C5</f>
        <v>5000</v>
      </c>
      <c r="C12" s="21"/>
      <c r="D12" s="19" t="s">
        <v>12</v>
      </c>
      <c r="E12" s="18">
        <f>B10-C10</f>
        <v>-149845</v>
      </c>
      <c r="F12" s="14"/>
    </row>
  </sheetData>
  <mergeCells count="10">
    <mergeCell ref="E12:F12"/>
    <mergeCell ref="B12:C12"/>
    <mergeCell ref="B1:F1"/>
    <mergeCell ref="B6:F6"/>
    <mergeCell ref="E2:F2"/>
    <mergeCell ref="A11:B11"/>
    <mergeCell ref="E7:F7"/>
    <mergeCell ref="E3:F5"/>
    <mergeCell ref="E8:F10"/>
    <mergeCell ref="C11:E11"/>
  </mergeCells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‎‎‎‎‎‎Noutiyal</dc:creator>
  <cp:lastModifiedBy>Krishna ‎‎‎‎‎‎Noutiyal</cp:lastModifiedBy>
  <cp:lastPrinted>2025-06-06T09:13:23Z</cp:lastPrinted>
  <dcterms:created xsi:type="dcterms:W3CDTF">2025-06-06T07:17:52Z</dcterms:created>
  <dcterms:modified xsi:type="dcterms:W3CDTF">2025-06-07T03:29:28Z</dcterms:modified>
</cp:coreProperties>
</file>