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Krishna\Documents\Projects(Data_analyst)\"/>
    </mc:Choice>
  </mc:AlternateContent>
  <xr:revisionPtr revIDLastSave="0" documentId="13_ncr:1_{6C5EDBDE-CF0E-40B5-A4EA-7520233346D8}" xr6:coauthVersionLast="47" xr6:coauthVersionMax="47" xr10:uidLastSave="{00000000-0000-0000-0000-000000000000}"/>
  <bookViews>
    <workbookView showHorizontalScroll="0" showVerticalScroll="0" showSheetTabs="0" xWindow="-108" yWindow="-108" windowWidth="23256" windowHeight="12576" firstSheet="1" activeTab="3" autoFilterDateGrouping="0" xr2:uid="{24AE0204-29C2-4444-AC66-372CF6E842D6}"/>
  </bookViews>
  <sheets>
    <sheet name="Pivot Report" sheetId="1" state="hidden" r:id="rId1"/>
    <sheet name="Satisfactionscore" sheetId="5" r:id="rId2"/>
    <sheet name="Avg Waittime" sheetId="4" r:id="rId3"/>
    <sheet name="Dashboard" sheetId="2" r:id="rId4"/>
    <sheet name="no.ofpatient" sheetId="3"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csv_8d400048-b9dd-4a8f-aff0-d4066b36f676" name="Hospitalcsv" connection="Query - Hospitalcsv"/>
          <x15:modelTable id="Calendar_Table_1ab25455-dc45-450e-af02-e50cd3abd64c" name="Calendar_Table" connection="Query - Calendar_Table"/>
        </x15:modelTables>
        <x15:modelRelationships>
          <x15:modelRelationship fromTable="Hospitalcsv"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27" i="1" l="1"/>
  <c r="B27" i="1"/>
  <c r="C27" i="1"/>
  <c r="A28" i="1"/>
  <c r="B28" i="1"/>
  <c r="C2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5095CAC-9F84-4C70-9236-D9151A31C2C5}" name="Query - Calendar_Table" description="Connection to the 'Calendar_Table' query in the workbook." type="100" refreshedVersion="8" minRefreshableVersion="5">
    <extLst>
      <ext xmlns:x15="http://schemas.microsoft.com/office/spreadsheetml/2010/11/main" uri="{DE250136-89BD-433C-8126-D09CA5730AF9}">
        <x15:connection id="ac2e9fdf-c173-4d9b-8e52-54259b370adf"/>
      </ext>
    </extLst>
  </connection>
  <connection id="2" xr16:uid="{AAF77D86-7B06-4A59-9F52-5868CD7F5A8C}" name="Query - Hospitalcsv" description="Connection to the 'Hospitalcsv' query in the workbook." type="100" refreshedVersion="8" minRefreshableVersion="5">
    <extLst>
      <ext xmlns:x15="http://schemas.microsoft.com/office/spreadsheetml/2010/11/main" uri="{DE250136-89BD-433C-8126-D09CA5730AF9}">
        <x15:connection id="98e22e02-fce6-42fc-8589-e3f2101ea582"/>
      </ext>
    </extLst>
  </connection>
  <connection id="3" xr16:uid="{B2450170-1F38-441C-AFDD-662CE07297D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<sst xmlns="http://schemas.openxmlformats.org/spreadsheetml/2006/main" count="154" uniqueCount="73">
  <si>
    <t>Distinct Count of Patient Id</t>
  </si>
  <si>
    <t>No. of Patients</t>
  </si>
  <si>
    <t>Average of Patient Waittime</t>
  </si>
  <si>
    <t>Average Wait time</t>
  </si>
  <si>
    <t>Average of Patient Satisfaction Score</t>
  </si>
  <si>
    <t>Grand Total</t>
  </si>
  <si>
    <t>Row Labels</t>
  </si>
  <si>
    <t>Showing a daily trend with an area sparkline to spot a pattern like busy days and seasonal trends</t>
  </si>
  <si>
    <t>Using an area sparkline to track daily changes and highlights of days with longer wait time that might need improvements.</t>
  </si>
  <si>
    <t>Sum of Patient Satisfaction Score</t>
  </si>
  <si>
    <t>Using an area sparkline to show trends, spot drops in satisfaction, and link them to busy time or challenges</t>
  </si>
  <si>
    <t>Count of Patient Admission Flag</t>
  </si>
  <si>
    <t>Admitted</t>
  </si>
  <si>
    <t>Not Admitted</t>
  </si>
  <si>
    <t>Count of Patient Admission Flag2</t>
  </si>
  <si>
    <t>Admission</t>
  </si>
  <si>
    <t>No. of Patient</t>
  </si>
  <si>
    <t>% Status</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</si>
  <si>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</si>
  <si>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</si>
  <si>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</si>
  <si>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</si>
  <si>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</si>
  <si>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</si>
  <si>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</si>
  <si>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</si>
  <si>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</si>
  <si>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</si>
  <si>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</si>
  <si>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</si>
  <si>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</si>
  <si>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</si>
  <si>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</si>
  <si>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</si>
  <si>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</si>
  <si>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</si>
  <si>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</si>
  <si>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</si>
  <si>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</si>
  <si>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</si>
  <si>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</si>
  <si>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</si>
  <si>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25-Jul</t>
  </si>
  <si>
    <t>26-Jul</t>
  </si>
  <si>
    <t>27-Jul</t>
  </si>
  <si>
    <t>28-Jul</t>
  </si>
  <si>
    <t>29-Jul</t>
  </si>
  <si>
    <t>30-Jul</t>
  </si>
  <si>
    <t>31-Jul</t>
  </si>
  <si>
    <t>0-9</t>
  </si>
  <si>
    <t>10-19</t>
  </si>
  <si>
    <t>20-29</t>
  </si>
  <si>
    <t>30-39</t>
  </si>
  <si>
    <t>40-49</t>
  </si>
  <si>
    <t>50-59</t>
  </si>
  <si>
    <t>60-69</t>
  </si>
  <si>
    <t>70-79</t>
  </si>
  <si>
    <t>Count of Patient Age Group</t>
  </si>
  <si>
    <t>Count of Patient Id</t>
  </si>
  <si>
    <t>Ontime</t>
  </si>
  <si>
    <t>Delayed</t>
  </si>
  <si>
    <t>Female</t>
  </si>
  <si>
    <t>Male</t>
  </si>
  <si>
    <t>Cardiology</t>
  </si>
  <si>
    <t>Gastroenterology</t>
  </si>
  <si>
    <t>General Practice</t>
  </si>
  <si>
    <t>Neurology</t>
  </si>
  <si>
    <t>None</t>
  </si>
  <si>
    <t>Orthopedics</t>
  </si>
  <si>
    <t>Physiotherapy</t>
  </si>
  <si>
    <t>Renal</t>
  </si>
  <si>
    <t>Count of Department Referral</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</si>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</sst>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rgb="FFFF0000"/>
      <name val="Calibri"/>
      <family val="2"/>
      <scheme val="minor"/>
    </font>
    <font>
      <u/>
      <sz val="11"/>
      <color theme="10"/>
      <name val="Calibri"/>
      <family val="2"/>
      <scheme val="minor"/>
    </font>
    <font>
      <sz val="16"/>
      <color rgb="FF0077B6"/>
      <name val="Calibri"/>
      <family val="2"/>
      <scheme val="minor"/>
    </font>
  </fonts>
  <fills count="5">
    <fill>
      <patternFill patternType="none"/>
    </fill>
    <fill>
      <patternFill patternType="gray125"/>
    </fill>
    <fill>
      <patternFill patternType="solid">
        <fgColor rgb="FF2F3E46"/>
        <bgColor indexed="64"/>
      </patternFill>
    </fill>
    <fill>
      <patternFill patternType="solid">
        <fgColor rgb="FF0077B6"/>
        <bgColor indexed="64"/>
      </patternFill>
    </fill>
    <fill>
      <patternFill patternType="solid">
        <fgColor theme="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1" fillId="2" borderId="0" xfId="0" applyFont="1" applyFill="1"/>
    <xf numFmtId="0" fontId="2" fillId="2" borderId="0" xfId="1" applyFill="1"/>
    <xf numFmtId="1" fontId="0" fillId="0" borderId="0" xfId="0" applyNumberFormat="1"/>
    <xf numFmtId="10" fontId="0" fillId="0" borderId="0" xfId="0" applyNumberFormat="1"/>
    <xf numFmtId="0" fontId="0" fillId="3" borderId="0" xfId="0" applyFill="1"/>
    <xf numFmtId="0" fontId="0" fillId="4" borderId="0" xfId="0" applyFill="1"/>
    <xf numFmtId="0" fontId="0" fillId="4" borderId="0" xfId="0" applyFill="1" applyAlignment="1">
      <alignment horizontal="center" vertical="center"/>
    </xf>
    <xf numFmtId="0" fontId="0" fillId="3" borderId="0" xfId="0" applyFill="1" applyAlignment="1">
      <alignment horizontal="center" vertical="center"/>
    </xf>
    <xf numFmtId="10" fontId="0" fillId="3" borderId="0" xfId="0" applyNumberFormat="1" applyFill="1" applyAlignment="1">
      <alignment horizontal="center" vertical="center"/>
    </xf>
    <xf numFmtId="0" fontId="3" fillId="2" borderId="0" xfId="0" applyFont="1" applyFill="1" applyAlignment="1">
      <alignment horizontal="center"/>
    </xf>
  </cellXfs>
  <cellStyles count="2">
    <cellStyle name="Hyperlink" xfId="1" builtinId="8"/>
    <cellStyle name="Normal" xfId="0" builtinId="0"/>
  </cellStyles>
  <dxfs count="17">
    <dxf>
      <numFmt numFmtId="2" formatCode="0.00"/>
    </dxf>
    <dxf>
      <numFmt numFmtId="1" formatCode="0"/>
    </dxf>
    <dxf>
      <numFmt numFmtId="1" formatCode="0"/>
    </dxf>
    <dxf>
      <numFmt numFmtId="1" formatCode="0"/>
    </dxf>
    <dxf>
      <numFmt numFmtId="1" formatCode="0"/>
    </dxf>
    <dxf>
      <numFmt numFmtId="14" formatCode="0.00%"/>
    </dxf>
    <dxf>
      <numFmt numFmtId="1" formatCode="0"/>
    </dxf>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font>
        <b/>
        <color theme="1"/>
      </font>
      <border>
        <bottom style="thin">
          <color theme="5"/>
        </bottom>
        <vertical/>
        <horizontal/>
      </border>
    </dxf>
    <dxf>
      <font>
        <sz val="20"/>
        <color theme="1"/>
      </font>
      <fill>
        <patternFill>
          <bgColor rgb="FF0077B6"/>
        </patternFill>
      </fill>
      <border diagonalUp="0" diagonalDown="0">
        <left/>
        <right/>
        <top/>
        <bottom/>
        <vertical/>
        <horizontal/>
      </border>
    </dxf>
  </dxfs>
  <tableStyles count="1" defaultTableStyle="TableStyleMedium2" defaultPivotStyle="PivotStyleLight16">
    <tableStyle name="SlicerStyleDark2 2" pivot="0" table="0" count="10" xr9:uid="{BD85E9AD-E7D0-4194-B7E1-C216C5334E39}">
      <tableStyleElement type="wholeTable" dxfId="16"/>
      <tableStyleElement type="headerRow" dxfId="15"/>
    </tableStyle>
  </tableStyles>
  <colors>
    <mruColors>
      <color rgb="FFF94144"/>
      <color rgb="FF43AA8B"/>
      <color rgb="FF0077B6"/>
      <color rgb="FF2F3E46"/>
      <color rgb="FF1565C0"/>
      <color rgb="FFF1FAEE"/>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Report!PivotTable7</c:name>
    <c:fmtId val="0"/>
  </c:pivotSource>
  <c:chart>
    <c:autoTitleDeleted val="0"/>
    <c:pivotFmts>
      <c:pivotFmt>
        <c:idx val="0"/>
        <c:spPr>
          <a:solidFill>
            <a:srgbClr val="92D050"/>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51439984874023947"/>
              <c:y val="0.11683582987737878"/>
            </c:manualLayout>
          </c:layout>
          <c:spPr>
            <a:noFill/>
            <a:ln>
              <a:noFill/>
            </a:ln>
            <a:effectLst/>
          </c:spPr>
          <c:txPr>
            <a:bodyPr rot="0" spcFirstLastPara="1" vertOverflow="ellipsis" vert="horz" wrap="non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dLbl>
          <c:idx val="0"/>
          <c:layout>
            <c:manualLayout>
              <c:x val="0.50938413944862593"/>
              <c:y val="0.12744106314139442"/>
            </c:manualLayout>
          </c:layout>
          <c:spPr>
            <a:noFill/>
            <a:ln>
              <a:noFill/>
            </a:ln>
            <a:effectLst/>
          </c:spPr>
          <c:txPr>
            <a:bodyPr rot="0" spcFirstLastPara="1" vertOverflow="ellipsis" vert="horz" wrap="non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manualLayout>
          <c:layoutTarget val="inner"/>
          <c:xMode val="edge"/>
          <c:yMode val="edge"/>
          <c:x val="0"/>
          <c:y val="1.7286052173711652E-2"/>
          <c:w val="0.80444446232384881"/>
          <c:h val="0.98271535954234024"/>
        </c:manualLayout>
      </c:layout>
      <c:barChart>
        <c:barDir val="bar"/>
        <c:grouping val="clustered"/>
        <c:varyColors val="0"/>
        <c:ser>
          <c:idx val="0"/>
          <c:order val="0"/>
          <c:tx>
            <c:strRef>
              <c:f>'Pivot Report'!$B$21</c:f>
              <c:strCache>
                <c:ptCount val="1"/>
                <c:pt idx="0">
                  <c:v>Count of Patient Admission Flag</c:v>
                </c:pt>
              </c:strCache>
            </c:strRef>
          </c:tx>
          <c:spPr>
            <a:solidFill>
              <a:srgbClr val="92D050"/>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 Report'!$A$22:$A$24</c:f>
              <c:strCache>
                <c:ptCount val="2"/>
                <c:pt idx="0">
                  <c:v>Admitted</c:v>
                </c:pt>
                <c:pt idx="1">
                  <c:v>Not Admitted</c:v>
                </c:pt>
              </c:strCache>
            </c:strRef>
          </c:cat>
          <c:val>
            <c:numRef>
              <c:f>'Pivot Report'!$B$22:$B$24</c:f>
              <c:numCache>
                <c:formatCode>0</c:formatCode>
                <c:ptCount val="2"/>
                <c:pt idx="0">
                  <c:v>236</c:v>
                </c:pt>
                <c:pt idx="1">
                  <c:v>228</c:v>
                </c:pt>
              </c:numCache>
            </c:numRef>
          </c:val>
          <c:extLst>
            <c:ext xmlns:c16="http://schemas.microsoft.com/office/drawing/2014/chart" uri="{C3380CC4-5D6E-409C-BE32-E72D297353CC}">
              <c16:uniqueId val="{00000000-FB13-4CDD-BA30-2006C130C38D}"/>
            </c:ext>
          </c:extLst>
        </c:ser>
        <c:ser>
          <c:idx val="1"/>
          <c:order val="1"/>
          <c:tx>
            <c:strRef>
              <c:f>'Pivot Report'!$C$21</c:f>
              <c:strCache>
                <c:ptCount val="1"/>
                <c:pt idx="0">
                  <c:v>Count of Patient Admission Flag2</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1-0DA3-4EB1-8E72-8C08EF48CCAD}"/>
              </c:ext>
            </c:extLst>
          </c:dPt>
          <c:dPt>
            <c:idx val="1"/>
            <c:invertIfNegative val="0"/>
            <c:bubble3D val="0"/>
            <c:extLst>
              <c:ext xmlns:c16="http://schemas.microsoft.com/office/drawing/2014/chart" uri="{C3380CC4-5D6E-409C-BE32-E72D297353CC}">
                <c16:uniqueId val="{00000000-0DA3-4EB1-8E72-8C08EF48CCAD}"/>
              </c:ext>
            </c:extLst>
          </c:dPt>
          <c:dLbls>
            <c:dLbl>
              <c:idx val="0"/>
              <c:layout>
                <c:manualLayout>
                  <c:x val="0.50938413944862593"/>
                  <c:y val="0.12744106314139442"/>
                </c:manualLayout>
              </c:layout>
              <c:spPr>
                <a:noFill/>
                <a:ln>
                  <a:noFill/>
                </a:ln>
                <a:effectLst/>
              </c:spPr>
              <c:txPr>
                <a:bodyPr rot="0" spcFirstLastPara="1" vertOverflow="ellipsis" vert="horz" wrap="non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1-0DA3-4EB1-8E72-8C08EF48CCAD}"/>
                </c:ext>
              </c:extLst>
            </c:dLbl>
            <c:dLbl>
              <c:idx val="1"/>
              <c:layout>
                <c:manualLayout>
                  <c:x val="0.51439984874023947"/>
                  <c:y val="0.11683582987737878"/>
                </c:manualLayout>
              </c:layout>
              <c:spPr>
                <a:noFill/>
                <a:ln>
                  <a:noFill/>
                </a:ln>
                <a:effectLst/>
              </c:spPr>
              <c:txPr>
                <a:bodyPr rot="0" spcFirstLastPara="1" vertOverflow="ellipsis" vert="horz" wrap="non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0-0DA3-4EB1-8E72-8C08EF48CCAD}"/>
                </c:ext>
              </c:extLst>
            </c:dLbl>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Report'!$A$22:$A$24</c:f>
              <c:strCache>
                <c:ptCount val="2"/>
                <c:pt idx="0">
                  <c:v>Admitted</c:v>
                </c:pt>
                <c:pt idx="1">
                  <c:v>Not Admitted</c:v>
                </c:pt>
              </c:strCache>
            </c:strRef>
          </c:cat>
          <c:val>
            <c:numRef>
              <c:f>'Pivot Report'!$C$22:$C$24</c:f>
              <c:numCache>
                <c:formatCode>0.00%</c:formatCode>
                <c:ptCount val="2"/>
                <c:pt idx="0">
                  <c:v>0.50862068965517238</c:v>
                </c:pt>
                <c:pt idx="1">
                  <c:v>0.49137931034482757</c:v>
                </c:pt>
              </c:numCache>
            </c:numRef>
          </c:val>
          <c:extLst>
            <c:ext xmlns:c16="http://schemas.microsoft.com/office/drawing/2014/chart" uri="{C3380CC4-5D6E-409C-BE32-E72D297353CC}">
              <c16:uniqueId val="{00000001-FB13-4CDD-BA30-2006C130C38D}"/>
            </c:ext>
          </c:extLst>
        </c:ser>
        <c:dLbls>
          <c:dLblPos val="outEnd"/>
          <c:showLegendKey val="0"/>
          <c:showVal val="1"/>
          <c:showCatName val="0"/>
          <c:showSerName val="0"/>
          <c:showPercent val="0"/>
          <c:showBubbleSize val="0"/>
        </c:dLbls>
        <c:gapWidth val="0"/>
        <c:axId val="566675872"/>
        <c:axId val="566681152"/>
      </c:barChart>
      <c:catAx>
        <c:axId val="566675872"/>
        <c:scaling>
          <c:orientation val="minMax"/>
        </c:scaling>
        <c:delete val="1"/>
        <c:axPos val="l"/>
        <c:numFmt formatCode="General" sourceLinked="1"/>
        <c:majorTickMark val="none"/>
        <c:minorTickMark val="none"/>
        <c:tickLblPos val="nextTo"/>
        <c:crossAx val="566681152"/>
        <c:crosses val="autoZero"/>
        <c:auto val="1"/>
        <c:lblAlgn val="ctr"/>
        <c:lblOffset val="100"/>
        <c:noMultiLvlLbl val="0"/>
      </c:catAx>
      <c:valAx>
        <c:axId val="566681152"/>
        <c:scaling>
          <c:orientation val="minMax"/>
        </c:scaling>
        <c:delete val="1"/>
        <c:axPos val="b"/>
        <c:numFmt formatCode="0" sourceLinked="1"/>
        <c:majorTickMark val="none"/>
        <c:minorTickMark val="none"/>
        <c:tickLblPos val="nextTo"/>
        <c:crossAx val="5666758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Report!PivotTable11</c:name>
    <c:fmtId val="60"/>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Report'!$B$57</c:f>
              <c:strCache>
                <c:ptCount val="1"/>
                <c:pt idx="0">
                  <c:v>Total</c:v>
                </c:pt>
              </c:strCache>
            </c:strRef>
          </c:tx>
          <c:spPr>
            <a:solidFill>
              <a:schemeClr val="accent2"/>
            </a:solidFill>
            <a:ln>
              <a:noFill/>
            </a:ln>
            <a:effectLst/>
          </c:spPr>
          <c:invertIfNegative val="0"/>
          <c:cat>
            <c:strRef>
              <c:f>'Pivot Report'!$A$58:$A$66</c:f>
              <c:strCache>
                <c:ptCount val="8"/>
                <c:pt idx="0">
                  <c:v>Renal</c:v>
                </c:pt>
                <c:pt idx="1">
                  <c:v>Gastroenterology</c:v>
                </c:pt>
                <c:pt idx="2">
                  <c:v>Neurology</c:v>
                </c:pt>
                <c:pt idx="3">
                  <c:v>Physiotherapy</c:v>
                </c:pt>
                <c:pt idx="4">
                  <c:v>Cardiology</c:v>
                </c:pt>
                <c:pt idx="5">
                  <c:v>Orthopedics</c:v>
                </c:pt>
                <c:pt idx="6">
                  <c:v>General Practice</c:v>
                </c:pt>
                <c:pt idx="7">
                  <c:v>None</c:v>
                </c:pt>
              </c:strCache>
            </c:strRef>
          </c:cat>
          <c:val>
            <c:numRef>
              <c:f>'Pivot Report'!$B$58:$B$66</c:f>
              <c:numCache>
                <c:formatCode>0</c:formatCode>
                <c:ptCount val="8"/>
                <c:pt idx="0">
                  <c:v>3</c:v>
                </c:pt>
                <c:pt idx="1">
                  <c:v>8</c:v>
                </c:pt>
                <c:pt idx="2">
                  <c:v>9</c:v>
                </c:pt>
                <c:pt idx="3">
                  <c:v>11</c:v>
                </c:pt>
                <c:pt idx="4">
                  <c:v>12</c:v>
                </c:pt>
                <c:pt idx="5">
                  <c:v>54</c:v>
                </c:pt>
                <c:pt idx="6">
                  <c:v>87</c:v>
                </c:pt>
                <c:pt idx="7">
                  <c:v>280</c:v>
                </c:pt>
              </c:numCache>
            </c:numRef>
          </c:val>
          <c:extLst>
            <c:ext xmlns:c16="http://schemas.microsoft.com/office/drawing/2014/chart" uri="{C3380CC4-5D6E-409C-BE32-E72D297353CC}">
              <c16:uniqueId val="{00000000-8C43-4363-933C-CF643F11BE00}"/>
            </c:ext>
          </c:extLst>
        </c:ser>
        <c:dLbls>
          <c:showLegendKey val="0"/>
          <c:showVal val="0"/>
          <c:showCatName val="0"/>
          <c:showSerName val="0"/>
          <c:showPercent val="0"/>
          <c:showBubbleSize val="0"/>
        </c:dLbls>
        <c:gapWidth val="79"/>
        <c:axId val="984273040"/>
        <c:axId val="984281200"/>
      </c:barChart>
      <c:catAx>
        <c:axId val="984273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solidFill>
                <a:latin typeface="+mn-lt"/>
                <a:ea typeface="+mn-ea"/>
                <a:cs typeface="+mn-cs"/>
              </a:defRPr>
            </a:pPr>
            <a:endParaRPr lang="en-US"/>
          </a:p>
        </c:txPr>
        <c:crossAx val="984281200"/>
        <c:crosses val="autoZero"/>
        <c:auto val="1"/>
        <c:lblAlgn val="ctr"/>
        <c:lblOffset val="100"/>
        <c:noMultiLvlLbl val="0"/>
      </c:catAx>
      <c:valAx>
        <c:axId val="984281200"/>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9842730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solidFill>
              <a:schemeClr val="accent2"/>
            </a:solidFill>
            <a:ln>
              <a:noFill/>
            </a:ln>
            <a:effectLst/>
          </c:spPr>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Report'!$H$5:$H$36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Report'!$I$5:$I$36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42C6-423E-B647-4E5811610EBF}"/>
            </c:ext>
          </c:extLst>
        </c:ser>
        <c:dLbls>
          <c:showLegendKey val="0"/>
          <c:showVal val="1"/>
          <c:showCatName val="0"/>
          <c:showSerName val="0"/>
          <c:showPercent val="0"/>
          <c:showBubbleSize val="0"/>
        </c:dLbls>
        <c:axId val="565882368"/>
        <c:axId val="565887168"/>
      </c:areaChart>
      <c:catAx>
        <c:axId val="565882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65887168"/>
        <c:crosses val="autoZero"/>
        <c:auto val="1"/>
        <c:lblAlgn val="ctr"/>
        <c:lblOffset val="100"/>
        <c:noMultiLvlLbl val="0"/>
      </c:catAx>
      <c:valAx>
        <c:axId val="565887168"/>
        <c:scaling>
          <c:orientation val="minMax"/>
        </c:scaling>
        <c:delete val="1"/>
        <c:axPos val="l"/>
        <c:numFmt formatCode="General" sourceLinked="1"/>
        <c:majorTickMark val="none"/>
        <c:minorTickMark val="none"/>
        <c:tickLblPos val="nextTo"/>
        <c:crossAx val="565882368"/>
        <c:crosses val="autoZero"/>
        <c:crossBetween val="midCat"/>
      </c:valAx>
      <c:spPr>
        <a:noFill/>
        <a:ln w="25400">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Report'!$O$4</c:f>
              <c:strCache>
                <c:ptCount val="1"/>
                <c:pt idx="0">
                  <c:v>Total</c:v>
                </c:pt>
              </c:strCache>
            </c:strRef>
          </c:tx>
          <c:spPr>
            <a:solidFill>
              <a:schemeClr val="accent2"/>
            </a:solidFill>
            <a:ln>
              <a:noFill/>
            </a:ln>
            <a:effectLst/>
          </c:spPr>
          <c:cat>
            <c:strRef>
              <c:f>'Pivot Report'!$N$5:$N$36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Report'!$O$5:$O$36</c:f>
              <c:numCache>
                <c:formatCode>General</c:formatCode>
                <c:ptCount val="31"/>
                <c:pt idx="0">
                  <c:v>4</c:v>
                </c:pt>
                <c:pt idx="1">
                  <c:v>13</c:v>
                </c:pt>
                <c:pt idx="2">
                  <c:v>5</c:v>
                </c:pt>
                <c:pt idx="3">
                  <c:v>10</c:v>
                </c:pt>
                <c:pt idx="4">
                  <c:v>4</c:v>
                </c:pt>
                <c:pt idx="5">
                  <c:v>18</c:v>
                </c:pt>
                <c:pt idx="6">
                  <c:v>32</c:v>
                </c:pt>
                <c:pt idx="7">
                  <c:v>26</c:v>
                </c:pt>
                <c:pt idx="8">
                  <c:v>14</c:v>
                </c:pt>
                <c:pt idx="9">
                  <c:v>23</c:v>
                </c:pt>
                <c:pt idx="10">
                  <c:v>27</c:v>
                </c:pt>
                <c:pt idx="11">
                  <c:v>16</c:v>
                </c:pt>
                <c:pt idx="12">
                  <c:v>42</c:v>
                </c:pt>
                <c:pt idx="13">
                  <c:v>14</c:v>
                </c:pt>
                <c:pt idx="14">
                  <c:v>25</c:v>
                </c:pt>
                <c:pt idx="15">
                  <c:v>9</c:v>
                </c:pt>
                <c:pt idx="16">
                  <c:v>10</c:v>
                </c:pt>
                <c:pt idx="17">
                  <c:v>2</c:v>
                </c:pt>
                <c:pt idx="18">
                  <c:v>28</c:v>
                </c:pt>
                <c:pt idx="19">
                  <c:v>12</c:v>
                </c:pt>
                <c:pt idx="20">
                  <c:v>17</c:v>
                </c:pt>
                <c:pt idx="21">
                  <c:v>33</c:v>
                </c:pt>
                <c:pt idx="22">
                  <c:v>26</c:v>
                </c:pt>
                <c:pt idx="23">
                  <c:v>4</c:v>
                </c:pt>
                <c:pt idx="24">
                  <c:v>19</c:v>
                </c:pt>
                <c:pt idx="25">
                  <c:v>19</c:v>
                </c:pt>
                <c:pt idx="26">
                  <c:v>13</c:v>
                </c:pt>
                <c:pt idx="27">
                  <c:v>5</c:v>
                </c:pt>
                <c:pt idx="28">
                  <c:v>19</c:v>
                </c:pt>
                <c:pt idx="29">
                  <c:v>36</c:v>
                </c:pt>
                <c:pt idx="30">
                  <c:v>49</c:v>
                </c:pt>
              </c:numCache>
            </c:numRef>
          </c:val>
          <c:extLst>
            <c:ext xmlns:c16="http://schemas.microsoft.com/office/drawing/2014/chart" uri="{C3380CC4-5D6E-409C-BE32-E72D297353CC}">
              <c16:uniqueId val="{00000000-9927-4032-A0A7-F13A6A355E8F}"/>
            </c:ext>
          </c:extLst>
        </c:ser>
        <c:dLbls>
          <c:showLegendKey val="0"/>
          <c:showVal val="0"/>
          <c:showCatName val="0"/>
          <c:showSerName val="0"/>
          <c:showPercent val="0"/>
          <c:showBubbleSize val="0"/>
        </c:dLbls>
        <c:axId val="565888608"/>
        <c:axId val="565883808"/>
      </c:areaChart>
      <c:catAx>
        <c:axId val="5658886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65883808"/>
        <c:crosses val="autoZero"/>
        <c:auto val="1"/>
        <c:lblAlgn val="ctr"/>
        <c:lblOffset val="100"/>
        <c:noMultiLvlLbl val="0"/>
      </c:catAx>
      <c:valAx>
        <c:axId val="565883808"/>
        <c:scaling>
          <c:orientation val="minMax"/>
        </c:scaling>
        <c:delete val="1"/>
        <c:axPos val="l"/>
        <c:numFmt formatCode="General" sourceLinked="1"/>
        <c:majorTickMark val="none"/>
        <c:minorTickMark val="none"/>
        <c:tickLblPos val="nextTo"/>
        <c:crossAx val="565888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Report!PivotTable5</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pivotFmt>
    </c:pivotFmts>
    <c:plotArea>
      <c:layout/>
      <c:areaChart>
        <c:grouping val="standard"/>
        <c:varyColors val="0"/>
        <c:ser>
          <c:idx val="0"/>
          <c:order val="0"/>
          <c:tx>
            <c:strRef>
              <c:f>'Pivot Report'!$L$4</c:f>
              <c:strCache>
                <c:ptCount val="1"/>
                <c:pt idx="0">
                  <c:v>Total</c:v>
                </c:pt>
              </c:strCache>
            </c:strRef>
          </c:tx>
          <c:spPr>
            <a:solidFill>
              <a:schemeClr val="accent2"/>
            </a:solidFill>
            <a:ln>
              <a:noFill/>
            </a:ln>
            <a:effectLst/>
          </c:spP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Report'!$K$5:$K$36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Report'!$L$5:$L$36</c:f>
              <c:numCache>
                <c:formatCode>General</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A68A-4F0A-BD5A-AD530B0270B2}"/>
            </c:ext>
          </c:extLst>
        </c:ser>
        <c:dLbls>
          <c:showLegendKey val="0"/>
          <c:showVal val="1"/>
          <c:showCatName val="0"/>
          <c:showSerName val="0"/>
          <c:showPercent val="0"/>
          <c:showBubbleSize val="0"/>
        </c:dLbls>
        <c:axId val="566678272"/>
        <c:axId val="566696992"/>
      </c:areaChart>
      <c:catAx>
        <c:axId val="5666782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66696992"/>
        <c:crosses val="autoZero"/>
        <c:auto val="1"/>
        <c:lblAlgn val="ctr"/>
        <c:lblOffset val="100"/>
        <c:noMultiLvlLbl val="0"/>
      </c:catAx>
      <c:valAx>
        <c:axId val="566696992"/>
        <c:scaling>
          <c:orientation val="minMax"/>
        </c:scaling>
        <c:delete val="1"/>
        <c:axPos val="l"/>
        <c:numFmt formatCode="General" sourceLinked="1"/>
        <c:majorTickMark val="none"/>
        <c:minorTickMark val="none"/>
        <c:tickLblPos val="nextTo"/>
        <c:crossAx val="5666782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70914972837698E-2"/>
          <c:y val="2.2313155357950854E-2"/>
          <c:w val="0.984529153481983"/>
          <c:h val="0.97768637129314051"/>
        </c:manualLayout>
      </c:layout>
      <c:areaChart>
        <c:grouping val="standard"/>
        <c:varyColors val="0"/>
        <c:ser>
          <c:idx val="0"/>
          <c:order val="0"/>
          <c:tx>
            <c:strRef>
              <c:f>'Pivot Report'!$I$4</c:f>
              <c:strCache>
                <c:ptCount val="1"/>
                <c:pt idx="0">
                  <c:v>Total</c:v>
                </c:pt>
              </c:strCache>
            </c:strRef>
          </c:tx>
          <c:spPr>
            <a:solidFill>
              <a:schemeClr val="accent2"/>
            </a:solidFill>
            <a:ln>
              <a:noFill/>
            </a:ln>
            <a:effectLst/>
          </c:spPr>
          <c:cat>
            <c:strRef>
              <c:f>'Pivot Report'!$H$5:$H$36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Report'!$I$5:$I$36</c:f>
              <c:numCache>
                <c:formatCode>General</c:formatCode>
                <c:ptCount val="31"/>
                <c:pt idx="0">
                  <c:v>15</c:v>
                </c:pt>
                <c:pt idx="1">
                  <c:v>9</c:v>
                </c:pt>
                <c:pt idx="2">
                  <c:v>16</c:v>
                </c:pt>
                <c:pt idx="3">
                  <c:v>16</c:v>
                </c:pt>
                <c:pt idx="4">
                  <c:v>8</c:v>
                </c:pt>
                <c:pt idx="5">
                  <c:v>12</c:v>
                </c:pt>
                <c:pt idx="6">
                  <c:v>15</c:v>
                </c:pt>
                <c:pt idx="7">
                  <c:v>12</c:v>
                </c:pt>
                <c:pt idx="8">
                  <c:v>16</c:v>
                </c:pt>
                <c:pt idx="9">
                  <c:v>17</c:v>
                </c:pt>
                <c:pt idx="10">
                  <c:v>17</c:v>
                </c:pt>
                <c:pt idx="11">
                  <c:v>14</c:v>
                </c:pt>
                <c:pt idx="12">
                  <c:v>20</c:v>
                </c:pt>
                <c:pt idx="13">
                  <c:v>15</c:v>
                </c:pt>
                <c:pt idx="14">
                  <c:v>15</c:v>
                </c:pt>
                <c:pt idx="15">
                  <c:v>14</c:v>
                </c:pt>
                <c:pt idx="16">
                  <c:v>16</c:v>
                </c:pt>
                <c:pt idx="17">
                  <c:v>14</c:v>
                </c:pt>
                <c:pt idx="18">
                  <c:v>16</c:v>
                </c:pt>
                <c:pt idx="19">
                  <c:v>14</c:v>
                </c:pt>
                <c:pt idx="20">
                  <c:v>13</c:v>
                </c:pt>
                <c:pt idx="21">
                  <c:v>19</c:v>
                </c:pt>
                <c:pt idx="22">
                  <c:v>15</c:v>
                </c:pt>
                <c:pt idx="23">
                  <c:v>18</c:v>
                </c:pt>
                <c:pt idx="24">
                  <c:v>14</c:v>
                </c:pt>
                <c:pt idx="25">
                  <c:v>16</c:v>
                </c:pt>
                <c:pt idx="26">
                  <c:v>13</c:v>
                </c:pt>
                <c:pt idx="27">
                  <c:v>12</c:v>
                </c:pt>
                <c:pt idx="28">
                  <c:v>19</c:v>
                </c:pt>
                <c:pt idx="29">
                  <c:v>19</c:v>
                </c:pt>
                <c:pt idx="30">
                  <c:v>15</c:v>
                </c:pt>
              </c:numCache>
            </c:numRef>
          </c:val>
          <c:extLst>
            <c:ext xmlns:c16="http://schemas.microsoft.com/office/drawing/2014/chart" uri="{C3380CC4-5D6E-409C-BE32-E72D297353CC}">
              <c16:uniqueId val="{00000000-4752-4318-BBAF-D8D5B7A661F3}"/>
            </c:ext>
          </c:extLst>
        </c:ser>
        <c:dLbls>
          <c:showLegendKey val="0"/>
          <c:showVal val="0"/>
          <c:showCatName val="0"/>
          <c:showSerName val="0"/>
          <c:showPercent val="0"/>
          <c:showBubbleSize val="0"/>
        </c:dLbls>
        <c:axId val="565882368"/>
        <c:axId val="565887168"/>
      </c:areaChart>
      <c:catAx>
        <c:axId val="565882368"/>
        <c:scaling>
          <c:orientation val="minMax"/>
        </c:scaling>
        <c:delete val="1"/>
        <c:axPos val="b"/>
        <c:numFmt formatCode="General" sourceLinked="1"/>
        <c:majorTickMark val="out"/>
        <c:minorTickMark val="none"/>
        <c:tickLblPos val="nextTo"/>
        <c:crossAx val="565887168"/>
        <c:crosses val="autoZero"/>
        <c:auto val="1"/>
        <c:lblAlgn val="ctr"/>
        <c:lblOffset val="100"/>
        <c:noMultiLvlLbl val="0"/>
      </c:catAx>
      <c:valAx>
        <c:axId val="565887168"/>
        <c:scaling>
          <c:orientation val="minMax"/>
        </c:scaling>
        <c:delete val="1"/>
        <c:axPos val="l"/>
        <c:numFmt formatCode="General" sourceLinked="1"/>
        <c:majorTickMark val="none"/>
        <c:minorTickMark val="none"/>
        <c:tickLblPos val="nextTo"/>
        <c:crossAx val="56588236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Report!PivotTable5</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041785705990294E-2"/>
          <c:y val="4.2402162416265134E-2"/>
          <c:w val="0.98066569112489244"/>
          <c:h val="0.95646766169154229"/>
        </c:manualLayout>
      </c:layout>
      <c:areaChart>
        <c:grouping val="standard"/>
        <c:varyColors val="0"/>
        <c:ser>
          <c:idx val="0"/>
          <c:order val="0"/>
          <c:tx>
            <c:strRef>
              <c:f>'Pivot Report'!$L$4</c:f>
              <c:strCache>
                <c:ptCount val="1"/>
                <c:pt idx="0">
                  <c:v>Total</c:v>
                </c:pt>
              </c:strCache>
            </c:strRef>
          </c:tx>
          <c:spPr>
            <a:solidFill>
              <a:schemeClr val="accent2"/>
            </a:solidFill>
            <a:ln>
              <a:noFill/>
            </a:ln>
            <a:effectLst/>
          </c:spPr>
          <c:cat>
            <c:strRef>
              <c:f>'Pivot Report'!$K$5:$K$36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Report'!$L$5:$L$36</c:f>
              <c:numCache>
                <c:formatCode>General</c:formatCode>
                <c:ptCount val="31"/>
                <c:pt idx="0">
                  <c:v>38.200000000000003</c:v>
                </c:pt>
                <c:pt idx="1">
                  <c:v>32.444444444444443</c:v>
                </c:pt>
                <c:pt idx="2">
                  <c:v>37.875</c:v>
                </c:pt>
                <c:pt idx="3">
                  <c:v>34.125</c:v>
                </c:pt>
                <c:pt idx="4">
                  <c:v>24.5</c:v>
                </c:pt>
                <c:pt idx="5">
                  <c:v>34.666666666666664</c:v>
                </c:pt>
                <c:pt idx="6">
                  <c:v>38.333333333333336</c:v>
                </c:pt>
                <c:pt idx="7">
                  <c:v>43.833333333333336</c:v>
                </c:pt>
                <c:pt idx="8">
                  <c:v>30.9375</c:v>
                </c:pt>
                <c:pt idx="9">
                  <c:v>34.941176470588232</c:v>
                </c:pt>
                <c:pt idx="10">
                  <c:v>30.294117647058822</c:v>
                </c:pt>
                <c:pt idx="11">
                  <c:v>32.428571428571431</c:v>
                </c:pt>
                <c:pt idx="12">
                  <c:v>31.1</c:v>
                </c:pt>
                <c:pt idx="13">
                  <c:v>34.333333333333336</c:v>
                </c:pt>
                <c:pt idx="14">
                  <c:v>28.6</c:v>
                </c:pt>
                <c:pt idx="15">
                  <c:v>32</c:v>
                </c:pt>
                <c:pt idx="16">
                  <c:v>37.625</c:v>
                </c:pt>
                <c:pt idx="17">
                  <c:v>37.785714285714285</c:v>
                </c:pt>
                <c:pt idx="18">
                  <c:v>36.375</c:v>
                </c:pt>
                <c:pt idx="19">
                  <c:v>38.857142857142854</c:v>
                </c:pt>
                <c:pt idx="20">
                  <c:v>37</c:v>
                </c:pt>
                <c:pt idx="21">
                  <c:v>33</c:v>
                </c:pt>
                <c:pt idx="22">
                  <c:v>33.333333333333336</c:v>
                </c:pt>
                <c:pt idx="23">
                  <c:v>36.944444444444443</c:v>
                </c:pt>
                <c:pt idx="24">
                  <c:v>34.357142857142854</c:v>
                </c:pt>
                <c:pt idx="25">
                  <c:v>39</c:v>
                </c:pt>
                <c:pt idx="26">
                  <c:v>32</c:v>
                </c:pt>
                <c:pt idx="27">
                  <c:v>33.5</c:v>
                </c:pt>
                <c:pt idx="28">
                  <c:v>37.89473684210526</c:v>
                </c:pt>
                <c:pt idx="29">
                  <c:v>32</c:v>
                </c:pt>
                <c:pt idx="30">
                  <c:v>35.133333333333333</c:v>
                </c:pt>
              </c:numCache>
            </c:numRef>
          </c:val>
          <c:extLst>
            <c:ext xmlns:c16="http://schemas.microsoft.com/office/drawing/2014/chart" uri="{C3380CC4-5D6E-409C-BE32-E72D297353CC}">
              <c16:uniqueId val="{00000000-76F2-49E9-8F9F-CDDEBF82806E}"/>
            </c:ext>
          </c:extLst>
        </c:ser>
        <c:dLbls>
          <c:showLegendKey val="0"/>
          <c:showVal val="0"/>
          <c:showCatName val="0"/>
          <c:showSerName val="0"/>
          <c:showPercent val="0"/>
          <c:showBubbleSize val="0"/>
        </c:dLbls>
        <c:axId val="566678272"/>
        <c:axId val="566696992"/>
      </c:areaChart>
      <c:catAx>
        <c:axId val="566678272"/>
        <c:scaling>
          <c:orientation val="minMax"/>
        </c:scaling>
        <c:delete val="1"/>
        <c:axPos val="b"/>
        <c:numFmt formatCode="General" sourceLinked="1"/>
        <c:majorTickMark val="out"/>
        <c:minorTickMark val="none"/>
        <c:tickLblPos val="nextTo"/>
        <c:crossAx val="566696992"/>
        <c:crosses val="autoZero"/>
        <c:auto val="1"/>
        <c:lblAlgn val="ctr"/>
        <c:lblOffset val="100"/>
        <c:noMultiLvlLbl val="0"/>
      </c:catAx>
      <c:valAx>
        <c:axId val="566696992"/>
        <c:scaling>
          <c:orientation val="minMax"/>
        </c:scaling>
        <c:delete val="1"/>
        <c:axPos val="l"/>
        <c:numFmt formatCode="General" sourceLinked="1"/>
        <c:majorTickMark val="none"/>
        <c:minorTickMark val="none"/>
        <c:tickLblPos val="nextTo"/>
        <c:crossAx val="5666782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07105760320665E-2"/>
          <c:y val="0"/>
          <c:w val="0.97719289423967937"/>
          <c:h val="0.97486562012650335"/>
        </c:manualLayout>
      </c:layout>
      <c:areaChart>
        <c:grouping val="standard"/>
        <c:varyColors val="0"/>
        <c:ser>
          <c:idx val="0"/>
          <c:order val="0"/>
          <c:tx>
            <c:strRef>
              <c:f>'Pivot Report'!$O$4</c:f>
              <c:strCache>
                <c:ptCount val="1"/>
                <c:pt idx="0">
                  <c:v>Total</c:v>
                </c:pt>
              </c:strCache>
            </c:strRef>
          </c:tx>
          <c:spPr>
            <a:solidFill>
              <a:schemeClr val="accent2"/>
            </a:solidFill>
            <a:ln>
              <a:noFill/>
            </a:ln>
            <a:effectLst/>
          </c:spPr>
          <c:cat>
            <c:strRef>
              <c:f>'Pivot Report'!$N$5:$N$36</c:f>
              <c:strCache>
                <c:ptCount val="31"/>
                <c:pt idx="0">
                  <c:v>1-Jul</c:v>
                </c:pt>
                <c:pt idx="1">
                  <c:v>2-Jul</c:v>
                </c:pt>
                <c:pt idx="2">
                  <c:v>3-Jul</c:v>
                </c:pt>
                <c:pt idx="3">
                  <c:v>4-Jul</c:v>
                </c:pt>
                <c:pt idx="4">
                  <c:v>5-Jul</c:v>
                </c:pt>
                <c:pt idx="5">
                  <c:v>6-Jul</c:v>
                </c:pt>
                <c:pt idx="6">
                  <c:v>7-Jul</c:v>
                </c:pt>
                <c:pt idx="7">
                  <c:v>8-Jul</c:v>
                </c:pt>
                <c:pt idx="8">
                  <c:v>9-Jul</c:v>
                </c:pt>
                <c:pt idx="9">
                  <c:v>10-Jul</c:v>
                </c:pt>
                <c:pt idx="10">
                  <c:v>11-Jul</c:v>
                </c:pt>
                <c:pt idx="11">
                  <c:v>12-Jul</c:v>
                </c:pt>
                <c:pt idx="12">
                  <c:v>13-Jul</c:v>
                </c:pt>
                <c:pt idx="13">
                  <c:v>14-Jul</c:v>
                </c:pt>
                <c:pt idx="14">
                  <c:v>15-Jul</c:v>
                </c:pt>
                <c:pt idx="15">
                  <c:v>16-Jul</c:v>
                </c:pt>
                <c:pt idx="16">
                  <c:v>17-Jul</c:v>
                </c:pt>
                <c:pt idx="17">
                  <c:v>18-Jul</c:v>
                </c:pt>
                <c:pt idx="18">
                  <c:v>19-Jul</c:v>
                </c:pt>
                <c:pt idx="19">
                  <c:v>20-Jul</c:v>
                </c:pt>
                <c:pt idx="20">
                  <c:v>21-Jul</c:v>
                </c:pt>
                <c:pt idx="21">
                  <c:v>22-Jul</c:v>
                </c:pt>
                <c:pt idx="22">
                  <c:v>23-Jul</c:v>
                </c:pt>
                <c:pt idx="23">
                  <c:v>24-Jul</c:v>
                </c:pt>
                <c:pt idx="24">
                  <c:v>25-Jul</c:v>
                </c:pt>
                <c:pt idx="25">
                  <c:v>26-Jul</c:v>
                </c:pt>
                <c:pt idx="26">
                  <c:v>27-Jul</c:v>
                </c:pt>
                <c:pt idx="27">
                  <c:v>28-Jul</c:v>
                </c:pt>
                <c:pt idx="28">
                  <c:v>29-Jul</c:v>
                </c:pt>
                <c:pt idx="29">
                  <c:v>30-Jul</c:v>
                </c:pt>
                <c:pt idx="30">
                  <c:v>31-Jul</c:v>
                </c:pt>
              </c:strCache>
            </c:strRef>
          </c:cat>
          <c:val>
            <c:numRef>
              <c:f>'Pivot Report'!$O$5:$O$36</c:f>
              <c:numCache>
                <c:formatCode>General</c:formatCode>
                <c:ptCount val="31"/>
                <c:pt idx="0">
                  <c:v>4</c:v>
                </c:pt>
                <c:pt idx="1">
                  <c:v>13</c:v>
                </c:pt>
                <c:pt idx="2">
                  <c:v>5</c:v>
                </c:pt>
                <c:pt idx="3">
                  <c:v>10</c:v>
                </c:pt>
                <c:pt idx="4">
                  <c:v>4</c:v>
                </c:pt>
                <c:pt idx="5">
                  <c:v>18</c:v>
                </c:pt>
                <c:pt idx="6">
                  <c:v>32</c:v>
                </c:pt>
                <c:pt idx="7">
                  <c:v>26</c:v>
                </c:pt>
                <c:pt idx="8">
                  <c:v>14</c:v>
                </c:pt>
                <c:pt idx="9">
                  <c:v>23</c:v>
                </c:pt>
                <c:pt idx="10">
                  <c:v>27</c:v>
                </c:pt>
                <c:pt idx="11">
                  <c:v>16</c:v>
                </c:pt>
                <c:pt idx="12">
                  <c:v>42</c:v>
                </c:pt>
                <c:pt idx="13">
                  <c:v>14</c:v>
                </c:pt>
                <c:pt idx="14">
                  <c:v>25</c:v>
                </c:pt>
                <c:pt idx="15">
                  <c:v>9</c:v>
                </c:pt>
                <c:pt idx="16">
                  <c:v>10</c:v>
                </c:pt>
                <c:pt idx="17">
                  <c:v>2</c:v>
                </c:pt>
                <c:pt idx="18">
                  <c:v>28</c:v>
                </c:pt>
                <c:pt idx="19">
                  <c:v>12</c:v>
                </c:pt>
                <c:pt idx="20">
                  <c:v>17</c:v>
                </c:pt>
                <c:pt idx="21">
                  <c:v>33</c:v>
                </c:pt>
                <c:pt idx="22">
                  <c:v>26</c:v>
                </c:pt>
                <c:pt idx="23">
                  <c:v>4</c:v>
                </c:pt>
                <c:pt idx="24">
                  <c:v>19</c:v>
                </c:pt>
                <c:pt idx="25">
                  <c:v>19</c:v>
                </c:pt>
                <c:pt idx="26">
                  <c:v>13</c:v>
                </c:pt>
                <c:pt idx="27">
                  <c:v>5</c:v>
                </c:pt>
                <c:pt idx="28">
                  <c:v>19</c:v>
                </c:pt>
                <c:pt idx="29">
                  <c:v>36</c:v>
                </c:pt>
                <c:pt idx="30">
                  <c:v>49</c:v>
                </c:pt>
              </c:numCache>
            </c:numRef>
          </c:val>
          <c:extLst>
            <c:ext xmlns:c16="http://schemas.microsoft.com/office/drawing/2014/chart" uri="{C3380CC4-5D6E-409C-BE32-E72D297353CC}">
              <c16:uniqueId val="{00000000-31B5-47DB-A56D-8EE1DC1B912C}"/>
            </c:ext>
          </c:extLst>
        </c:ser>
        <c:dLbls>
          <c:showLegendKey val="0"/>
          <c:showVal val="0"/>
          <c:showCatName val="0"/>
          <c:showSerName val="0"/>
          <c:showPercent val="0"/>
          <c:showBubbleSize val="0"/>
        </c:dLbls>
        <c:axId val="565888608"/>
        <c:axId val="565883808"/>
      </c:areaChart>
      <c:catAx>
        <c:axId val="565888608"/>
        <c:scaling>
          <c:orientation val="minMax"/>
        </c:scaling>
        <c:delete val="1"/>
        <c:axPos val="b"/>
        <c:numFmt formatCode="General" sourceLinked="1"/>
        <c:majorTickMark val="out"/>
        <c:minorTickMark val="none"/>
        <c:tickLblPos val="nextTo"/>
        <c:crossAx val="565883808"/>
        <c:crosses val="autoZero"/>
        <c:auto val="1"/>
        <c:lblAlgn val="ctr"/>
        <c:lblOffset val="100"/>
        <c:noMultiLvlLbl val="0"/>
      </c:catAx>
      <c:valAx>
        <c:axId val="565883808"/>
        <c:scaling>
          <c:orientation val="minMax"/>
        </c:scaling>
        <c:delete val="1"/>
        <c:axPos val="l"/>
        <c:numFmt formatCode="General" sourceLinked="1"/>
        <c:majorTickMark val="none"/>
        <c:minorTickMark val="none"/>
        <c:tickLblPos val="nextTo"/>
        <c:crossAx val="5658886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rgbClr val="0077B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Report!PivotTable8</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Report'!$B$31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Report'!$A$32:$A$40</c:f>
              <c:strCache>
                <c:ptCount val="8"/>
                <c:pt idx="0">
                  <c:v>0-9</c:v>
                </c:pt>
                <c:pt idx="1">
                  <c:v>10-19</c:v>
                </c:pt>
                <c:pt idx="2">
                  <c:v>20-29</c:v>
                </c:pt>
                <c:pt idx="3">
                  <c:v>30-39</c:v>
                </c:pt>
                <c:pt idx="4">
                  <c:v>40-49</c:v>
                </c:pt>
                <c:pt idx="5">
                  <c:v>50-59</c:v>
                </c:pt>
                <c:pt idx="6">
                  <c:v>60-69</c:v>
                </c:pt>
                <c:pt idx="7">
                  <c:v>70-79</c:v>
                </c:pt>
              </c:strCache>
            </c:strRef>
          </c:cat>
          <c:val>
            <c:numRef>
              <c:f>'Pivot Report'!$B$32:$B$40</c:f>
              <c:numCache>
                <c:formatCode>0</c:formatCode>
                <c:ptCount val="8"/>
                <c:pt idx="0">
                  <c:v>61</c:v>
                </c:pt>
                <c:pt idx="1">
                  <c:v>53</c:v>
                </c:pt>
                <c:pt idx="2">
                  <c:v>71</c:v>
                </c:pt>
                <c:pt idx="3">
                  <c:v>59</c:v>
                </c:pt>
                <c:pt idx="4">
                  <c:v>63</c:v>
                </c:pt>
                <c:pt idx="5">
                  <c:v>63</c:v>
                </c:pt>
                <c:pt idx="6">
                  <c:v>37</c:v>
                </c:pt>
                <c:pt idx="7">
                  <c:v>57</c:v>
                </c:pt>
              </c:numCache>
            </c:numRef>
          </c:val>
          <c:extLst>
            <c:ext xmlns:c16="http://schemas.microsoft.com/office/drawing/2014/chart" uri="{C3380CC4-5D6E-409C-BE32-E72D297353CC}">
              <c16:uniqueId val="{00000000-7836-46DC-9A2B-333537EBE553}"/>
            </c:ext>
          </c:extLst>
        </c:ser>
        <c:dLbls>
          <c:showLegendKey val="0"/>
          <c:showVal val="0"/>
          <c:showCatName val="0"/>
          <c:showSerName val="0"/>
          <c:showPercent val="0"/>
          <c:showBubbleSize val="0"/>
        </c:dLbls>
        <c:gapWidth val="219"/>
        <c:overlap val="-27"/>
        <c:axId val="57103152"/>
        <c:axId val="57104112"/>
      </c:barChart>
      <c:catAx>
        <c:axId val="5710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57104112"/>
        <c:crosses val="autoZero"/>
        <c:auto val="1"/>
        <c:lblAlgn val="ctr"/>
        <c:lblOffset val="100"/>
        <c:noMultiLvlLbl val="0"/>
      </c:catAx>
      <c:valAx>
        <c:axId val="57104112"/>
        <c:scaling>
          <c:orientation val="minMax"/>
        </c:scaling>
        <c:delete val="1"/>
        <c:axPos val="l"/>
        <c:numFmt formatCode="0" sourceLinked="1"/>
        <c:majorTickMark val="none"/>
        <c:minorTickMark val="none"/>
        <c:tickLblPos val="nextTo"/>
        <c:crossAx val="57103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Report!PivotTable9</c:name>
    <c:fmtId val="5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rgbClr val="43AA8B"/>
          </a:solidFill>
          <a:ln>
            <a:noFill/>
          </a:ln>
          <a:effectLst>
            <a:outerShdw blurRad="317500" algn="ctr" rotWithShape="0">
              <a:prstClr val="black">
                <a:alpha val="25000"/>
              </a:prstClr>
            </a:outerShdw>
          </a:effectLst>
        </c:spPr>
      </c:pivotFmt>
      <c:pivotFmt>
        <c:idx val="2"/>
        <c:spPr>
          <a:solidFill>
            <a:srgbClr val="F94144"/>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F94144"/>
          </a:solidFill>
          <a:ln>
            <a:noFill/>
          </a:ln>
          <a:effectLst>
            <a:outerShdw blurRad="317500" algn="ctr" rotWithShape="0">
              <a:prstClr val="black">
                <a:alpha val="25000"/>
              </a:prstClr>
            </a:outerShdw>
          </a:effectLst>
        </c:spPr>
      </c:pivotFmt>
      <c:pivotFmt>
        <c:idx val="5"/>
        <c:spPr>
          <a:solidFill>
            <a:srgbClr val="43AA8B"/>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2"/>
          </a:solidFill>
          <a:ln>
            <a:noFill/>
          </a:ln>
          <a:effectLst>
            <a:outerShdw blurRad="317500" algn="ctr" rotWithShape="0">
              <a:prstClr val="black">
                <a:alpha val="25000"/>
              </a:prstClr>
            </a:outerShdw>
          </a:effectLst>
        </c:spPr>
      </c:pivotFmt>
      <c:pivotFmt>
        <c:idx val="8"/>
        <c:spPr>
          <a:solidFill>
            <a:srgbClr val="92D050"/>
          </a:solidFill>
          <a:ln>
            <a:noFill/>
          </a:ln>
          <a:effectLst>
            <a:outerShdw blurRad="317500" algn="ctr" rotWithShape="0">
              <a:prstClr val="black">
                <a:alpha val="25000"/>
              </a:prstClr>
            </a:outerShdw>
          </a:effectLst>
        </c:spPr>
      </c:pivotFmt>
    </c:pivotFmts>
    <c:plotArea>
      <c:layout>
        <c:manualLayout>
          <c:layoutTarget val="inner"/>
          <c:xMode val="edge"/>
          <c:yMode val="edge"/>
          <c:x val="0.193312434691745"/>
          <c:y val="0.15915412487731631"/>
          <c:w val="0.60726639185775755"/>
          <c:h val="0.84084587512268372"/>
        </c:manualLayout>
      </c:layout>
      <c:pieChart>
        <c:varyColors val="1"/>
        <c:ser>
          <c:idx val="0"/>
          <c:order val="0"/>
          <c:tx>
            <c:strRef>
              <c:f>'Pivot Report'!$B$45</c:f>
              <c:strCache>
                <c:ptCount val="1"/>
                <c:pt idx="0">
                  <c:v>Total</c:v>
                </c:pt>
              </c:strCache>
            </c:strRef>
          </c:tx>
          <c:dPt>
            <c:idx val="0"/>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B0B-4ADB-BE49-85F143C03D05}"/>
              </c:ext>
            </c:extLst>
          </c:dPt>
          <c:dPt>
            <c:idx val="1"/>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B0B-4ADB-BE49-85F143C03D0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Report'!$A$46:$A$48</c:f>
              <c:strCache>
                <c:ptCount val="2"/>
                <c:pt idx="0">
                  <c:v>Delayed</c:v>
                </c:pt>
                <c:pt idx="1">
                  <c:v>Ontime</c:v>
                </c:pt>
              </c:strCache>
            </c:strRef>
          </c:cat>
          <c:val>
            <c:numRef>
              <c:f>'Pivot Report'!$B$46:$B$48</c:f>
              <c:numCache>
                <c:formatCode>0</c:formatCode>
                <c:ptCount val="2"/>
                <c:pt idx="0">
                  <c:v>267</c:v>
                </c:pt>
                <c:pt idx="1">
                  <c:v>197</c:v>
                </c:pt>
              </c:numCache>
            </c:numRef>
          </c:val>
          <c:extLst>
            <c:ext xmlns:c16="http://schemas.microsoft.com/office/drawing/2014/chart" uri="{C3380CC4-5D6E-409C-BE32-E72D297353CC}">
              <c16:uniqueId val="{00000004-DB0B-4ADB-BE49-85F143C03D0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4891022634709847"/>
          <c:y val="2.8355934674832307E-2"/>
          <c:w val="0.72218012325261849"/>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[HospitalProject.xlsx]Pivot Report!PivotTable10</c:name>
    <c:fmtId val="56"/>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317500" algn="ctr" rotWithShape="0">
              <a:prstClr val="black">
                <a:alpha val="25000"/>
              </a:prstClr>
            </a:outerShdw>
          </a:effectLst>
        </c:spPr>
      </c:pivotFmt>
      <c:pivotFmt>
        <c:idx val="2"/>
        <c:spPr>
          <a:solidFill>
            <a:srgbClr val="92D050"/>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rgbClr val="92D050"/>
          </a:solidFill>
          <a:ln>
            <a:noFill/>
          </a:ln>
          <a:effectLst>
            <a:outerShdw blurRad="317500" algn="ctr" rotWithShape="0">
              <a:prstClr val="black">
                <a:alpha val="25000"/>
              </a:prstClr>
            </a:outerShdw>
          </a:effectLst>
        </c:spPr>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92D050"/>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281230703684358"/>
          <c:y val="0.11877257989810097"/>
          <c:w val="0.59217631511425628"/>
          <c:h val="0.83261952550048901"/>
        </c:manualLayout>
      </c:layout>
      <c:doughnutChart>
        <c:varyColors val="1"/>
        <c:ser>
          <c:idx val="0"/>
          <c:order val="0"/>
          <c:tx>
            <c:strRef>
              <c:f>'Pivot Report'!$B$51</c:f>
              <c:strCache>
                <c:ptCount val="1"/>
                <c:pt idx="0">
                  <c:v>Total</c:v>
                </c:pt>
              </c:strCache>
            </c:strRef>
          </c:tx>
          <c:dPt>
            <c:idx val="0"/>
            <c:bubble3D val="0"/>
            <c:spPr>
              <a:solidFill>
                <a:srgbClr val="92D05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6003-40FD-86F0-0C40A95AFA8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6003-40FD-86F0-0C40A95AFA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Report'!$A$52:$A$54</c:f>
              <c:strCache>
                <c:ptCount val="2"/>
                <c:pt idx="0">
                  <c:v>Female</c:v>
                </c:pt>
                <c:pt idx="1">
                  <c:v>Male</c:v>
                </c:pt>
              </c:strCache>
            </c:strRef>
          </c:cat>
          <c:val>
            <c:numRef>
              <c:f>'Pivot Report'!$B$52:$B$54</c:f>
              <c:numCache>
                <c:formatCode>0</c:formatCode>
                <c:ptCount val="2"/>
                <c:pt idx="0">
                  <c:v>228</c:v>
                </c:pt>
                <c:pt idx="1">
                  <c:v>236</c:v>
                </c:pt>
              </c:numCache>
            </c:numRef>
          </c:val>
          <c:extLst>
            <c:ext xmlns:c16="http://schemas.microsoft.com/office/drawing/2014/chart" uri="{C3380CC4-5D6E-409C-BE32-E72D297353CC}">
              <c16:uniqueId val="{00000004-6003-40FD-86F0-0C40A95AFA86}"/>
            </c:ext>
          </c:extLst>
        </c:ser>
        <c:dLbls>
          <c:showLegendKey val="0"/>
          <c:showVal val="0"/>
          <c:showCatName val="0"/>
          <c:showSerName val="0"/>
          <c:showPercent val="1"/>
          <c:showBubbleSize val="0"/>
          <c:showLeaderLines val="1"/>
        </c:dLbls>
        <c:firstSliceAng val="0"/>
        <c:holeSize val="48"/>
      </c:doughnutChart>
      <c:spPr>
        <a:noFill/>
        <a:ln>
          <a:noFill/>
        </a:ln>
        <a:effectLst/>
      </c:spPr>
    </c:plotArea>
    <c:legend>
      <c:legendPos val="r"/>
      <c:layout>
        <c:manualLayout>
          <c:xMode val="edge"/>
          <c:yMode val="edge"/>
          <c:x val="0.22327193772617981"/>
          <c:y val="1.0915547321290723E-2"/>
          <c:w val="0.51633692195238545"/>
          <c:h val="0.1562510936132983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drawing6.xml.rels><?xml version="1.0" encoding="UTF-8" standalone="yes"?>
<Relationships xmlns="http://schemas.openxmlformats.org/package/2006/relationships"><Relationship Id="rId8" Type="http://schemas.openxmlformats.org/officeDocument/2006/relationships/hyperlink" Target="#no.ofpatient!A1"/><Relationship Id="rId13" Type="http://schemas.openxmlformats.org/officeDocument/2006/relationships/chart" Target="../charts/chart6.xml"/><Relationship Id="rId18" Type="http://schemas.openxmlformats.org/officeDocument/2006/relationships/chart" Target="../charts/chart10.xml"/><Relationship Id="rId3" Type="http://schemas.openxmlformats.org/officeDocument/2006/relationships/image" Target="../media/image5.svg"/><Relationship Id="rId7" Type="http://schemas.openxmlformats.org/officeDocument/2006/relationships/image" Target="../media/image9.svg"/><Relationship Id="rId12" Type="http://schemas.openxmlformats.org/officeDocument/2006/relationships/hyperlink" Target="#Satisfactionscore!A1"/><Relationship Id="rId17" Type="http://schemas.openxmlformats.org/officeDocument/2006/relationships/chart" Target="../charts/chart9.xml"/><Relationship Id="rId2" Type="http://schemas.openxmlformats.org/officeDocument/2006/relationships/image" Target="../media/image4.png"/><Relationship Id="rId16" Type="http://schemas.openxmlformats.org/officeDocument/2006/relationships/chart" Target="../charts/chart8.xml"/><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chart" Target="../charts/chart5.xml"/><Relationship Id="rId5" Type="http://schemas.openxmlformats.org/officeDocument/2006/relationships/image" Target="../media/image7.svg"/><Relationship Id="rId15" Type="http://schemas.openxmlformats.org/officeDocument/2006/relationships/chart" Target="../charts/chart7.xml"/><Relationship Id="rId10" Type="http://schemas.openxmlformats.org/officeDocument/2006/relationships/hyperlink" Target="#'Avg Waittime'!A1"/><Relationship Id="rId4" Type="http://schemas.openxmlformats.org/officeDocument/2006/relationships/image" Target="../media/image6.png"/><Relationship Id="rId9" Type="http://schemas.openxmlformats.org/officeDocument/2006/relationships/chart" Target="../charts/chart4.xml"/><Relationship Id="rId14" Type="http://schemas.openxmlformats.org/officeDocument/2006/relationships/image" Target="../media/image10.emf"/></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xdr:from>
      <xdr:col>3</xdr:col>
      <xdr:colOff>5037</xdr:colOff>
      <xdr:row>25</xdr:row>
      <xdr:rowOff>174523</xdr:rowOff>
    </xdr:from>
    <xdr:to>
      <xdr:col>3</xdr:col>
      <xdr:colOff>966019</xdr:colOff>
      <xdr:row>27</xdr:row>
      <xdr:rowOff>156152</xdr:rowOff>
    </xdr:to>
    <xdr:graphicFrame macro="">
      <xdr:nvGraphicFramePr>
        <xdr:cNvPr id="6" name="Chart 5">
          <a:extLst>
            <a:ext uri="{FF2B5EF4-FFF2-40B4-BE49-F238E27FC236}">
              <a16:creationId xmlns:a16="http://schemas.microsoft.com/office/drawing/2014/main" id="{E20B1743-F3B4-29E8-6DD5-979EB3530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99060</xdr:colOff>
      <xdr:row>18</xdr:row>
      <xdr:rowOff>0</xdr:rowOff>
    </xdr:to>
    <xdr:graphicFrame macro="">
      <xdr:nvGraphicFramePr>
        <xdr:cNvPr id="2" name="Chart 1">
          <a:extLst>
            <a:ext uri="{FF2B5EF4-FFF2-40B4-BE49-F238E27FC236}">
              <a16:creationId xmlns:a16="http://schemas.microsoft.com/office/drawing/2014/main" id="{59967349-6842-41FE-82FD-C9EE51E49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cdr:y>
    </cdr:from>
    <cdr:to>
      <cdr:x>0.03454</cdr:x>
      <cdr:y>0.13889</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85D11E39-BAD8-6396-7EA1-61F1996B8D6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87680" cy="457200"/>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0</xdr:col>
      <xdr:colOff>22860</xdr:colOff>
      <xdr:row>0</xdr:row>
      <xdr:rowOff>22860</xdr:rowOff>
    </xdr:from>
    <xdr:to>
      <xdr:col>23</xdr:col>
      <xdr:colOff>83820</xdr:colOff>
      <xdr:row>17</xdr:row>
      <xdr:rowOff>160020</xdr:rowOff>
    </xdr:to>
    <xdr:graphicFrame macro="">
      <xdr:nvGraphicFramePr>
        <xdr:cNvPr id="2" name="Chart 1">
          <a:extLst>
            <a:ext uri="{FF2B5EF4-FFF2-40B4-BE49-F238E27FC236}">
              <a16:creationId xmlns:a16="http://schemas.microsoft.com/office/drawing/2014/main" id="{79E9063A-8EE9-4514-B58C-59CA0EA8B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cdr:x>
      <cdr:y>0</cdr:y>
    </cdr:from>
    <cdr:to>
      <cdr:x>0.03247</cdr:x>
      <cdr:y>0.14085</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53AB7EB-8EB3-A9AB-AC0A-93C1CE25F83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457200" cy="457200"/>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absolute">
    <xdr:from>
      <xdr:col>0</xdr:col>
      <xdr:colOff>175259</xdr:colOff>
      <xdr:row>0</xdr:row>
      <xdr:rowOff>53340</xdr:rowOff>
    </xdr:from>
    <xdr:to>
      <xdr:col>9</xdr:col>
      <xdr:colOff>125506</xdr:colOff>
      <xdr:row>5</xdr:row>
      <xdr:rowOff>53340</xdr:rowOff>
    </xdr:to>
    <xdr:sp macro="" textlink="">
      <xdr:nvSpPr>
        <xdr:cNvPr id="2" name="Rectangle: Rounded Corners 1">
          <a:extLst>
            <a:ext uri="{FF2B5EF4-FFF2-40B4-BE49-F238E27FC236}">
              <a16:creationId xmlns:a16="http://schemas.microsoft.com/office/drawing/2014/main" id="{FCFB4CF5-D440-C06E-4565-E7E4FB19C73C}"/>
            </a:ext>
          </a:extLst>
        </xdr:cNvPr>
        <xdr:cNvSpPr/>
      </xdr:nvSpPr>
      <xdr:spPr>
        <a:xfrm>
          <a:off x="175259" y="53340"/>
          <a:ext cx="5436647" cy="896471"/>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152400</xdr:colOff>
      <xdr:row>5</xdr:row>
      <xdr:rowOff>114300</xdr:rowOff>
    </xdr:from>
    <xdr:to>
      <xdr:col>2</xdr:col>
      <xdr:colOff>381000</xdr:colOff>
      <xdr:row>30</xdr:row>
      <xdr:rowOff>106680</xdr:rowOff>
    </xdr:to>
    <xdr:sp macro="" textlink="">
      <xdr:nvSpPr>
        <xdr:cNvPr id="8" name="Rectangle: Rounded Corners 7">
          <a:extLst>
            <a:ext uri="{FF2B5EF4-FFF2-40B4-BE49-F238E27FC236}">
              <a16:creationId xmlns:a16="http://schemas.microsoft.com/office/drawing/2014/main" id="{7A5BD090-6F22-24CD-6BB9-EACBD4B240A5}"/>
            </a:ext>
          </a:extLst>
        </xdr:cNvPr>
        <xdr:cNvSpPr/>
      </xdr:nvSpPr>
      <xdr:spPr>
        <a:xfrm>
          <a:off x="152400" y="1028700"/>
          <a:ext cx="1447800" cy="456438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426720</xdr:colOff>
      <xdr:row>5</xdr:row>
      <xdr:rowOff>144780</xdr:rowOff>
    </xdr:from>
    <xdr:to>
      <xdr:col>5</xdr:col>
      <xdr:colOff>434340</xdr:colOff>
      <xdr:row>13</xdr:row>
      <xdr:rowOff>83820</xdr:rowOff>
    </xdr:to>
    <xdr:sp macro="" textlink="">
      <xdr:nvSpPr>
        <xdr:cNvPr id="11" name="Rectangle: Rounded Corners 10">
          <a:extLst>
            <a:ext uri="{FF2B5EF4-FFF2-40B4-BE49-F238E27FC236}">
              <a16:creationId xmlns:a16="http://schemas.microsoft.com/office/drawing/2014/main" id="{A8A04164-CD51-ACE1-3F29-5ED01BC04E63}"/>
            </a:ext>
          </a:extLst>
        </xdr:cNvPr>
        <xdr:cNvSpPr/>
      </xdr:nvSpPr>
      <xdr:spPr>
        <a:xfrm>
          <a:off x="1645920" y="1059180"/>
          <a:ext cx="1836420" cy="140208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259079</xdr:colOff>
      <xdr:row>0</xdr:row>
      <xdr:rowOff>124160</xdr:rowOff>
    </xdr:from>
    <xdr:to>
      <xdr:col>9</xdr:col>
      <xdr:colOff>35858</xdr:colOff>
      <xdr:row>2</xdr:row>
      <xdr:rowOff>108920</xdr:rowOff>
    </xdr:to>
    <xdr:sp macro="" textlink="">
      <xdr:nvSpPr>
        <xdr:cNvPr id="20" name="TextBox 19">
          <a:extLst>
            <a:ext uri="{FF2B5EF4-FFF2-40B4-BE49-F238E27FC236}">
              <a16:creationId xmlns:a16="http://schemas.microsoft.com/office/drawing/2014/main" id="{84D9F45F-A7D8-92AD-5909-36376120B7C0}"/>
            </a:ext>
          </a:extLst>
        </xdr:cNvPr>
        <xdr:cNvSpPr txBox="1"/>
      </xdr:nvSpPr>
      <xdr:spPr>
        <a:xfrm>
          <a:off x="1478279" y="124160"/>
          <a:ext cx="4043979"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2000" u="none">
              <a:solidFill>
                <a:srgbClr val="F1FAEE"/>
              </a:solidFill>
            </a:rPr>
            <a:t>Hospital Emergency Room Dashboard</a:t>
          </a:r>
        </a:p>
      </xdr:txBody>
    </xdr:sp>
    <xdr:clientData/>
  </xdr:twoCellAnchor>
  <xdr:twoCellAnchor editAs="oneCell">
    <xdr:from>
      <xdr:col>0</xdr:col>
      <xdr:colOff>381000</xdr:colOff>
      <xdr:row>0</xdr:row>
      <xdr:rowOff>131171</xdr:rowOff>
    </xdr:from>
    <xdr:to>
      <xdr:col>1</xdr:col>
      <xdr:colOff>594360</xdr:colOff>
      <xdr:row>4</xdr:row>
      <xdr:rowOff>99957</xdr:rowOff>
    </xdr:to>
    <xdr:pic>
      <xdr:nvPicPr>
        <xdr:cNvPr id="22" name="Picture 21">
          <a:extLst>
            <a:ext uri="{FF2B5EF4-FFF2-40B4-BE49-F238E27FC236}">
              <a16:creationId xmlns:a16="http://schemas.microsoft.com/office/drawing/2014/main" id="{ACD82193-B795-CA95-3FFF-8B0FF02C47D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847" t="1088" r="16231" b="-1088"/>
        <a:stretch>
          <a:fillRect/>
        </a:stretch>
      </xdr:blipFill>
      <xdr:spPr>
        <a:xfrm>
          <a:off x="381000" y="131171"/>
          <a:ext cx="822960" cy="700306"/>
        </a:xfrm>
        <a:prstGeom prst="rect">
          <a:avLst/>
        </a:prstGeom>
      </xdr:spPr>
    </xdr:pic>
    <xdr:clientData/>
  </xdr:twoCellAnchor>
  <xdr:twoCellAnchor editAs="absolute">
    <xdr:from>
      <xdr:col>4</xdr:col>
      <xdr:colOff>41239</xdr:colOff>
      <xdr:row>2</xdr:row>
      <xdr:rowOff>140745</xdr:rowOff>
    </xdr:from>
    <xdr:to>
      <xdr:col>7</xdr:col>
      <xdr:colOff>275217</xdr:colOff>
      <xdr:row>4</xdr:row>
      <xdr:rowOff>125505</xdr:rowOff>
    </xdr:to>
    <xdr:sp macro="" textlink="">
      <xdr:nvSpPr>
        <xdr:cNvPr id="23" name="TextBox 22">
          <a:extLst>
            <a:ext uri="{FF2B5EF4-FFF2-40B4-BE49-F238E27FC236}">
              <a16:creationId xmlns:a16="http://schemas.microsoft.com/office/drawing/2014/main" id="{110F2A4B-A66A-9063-D41E-42A078549174}"/>
            </a:ext>
          </a:extLst>
        </xdr:cNvPr>
        <xdr:cNvSpPr txBox="1"/>
      </xdr:nvSpPr>
      <xdr:spPr>
        <a:xfrm>
          <a:off x="2479639" y="506505"/>
          <a:ext cx="2062778"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a:solidFill>
                <a:srgbClr val="F1FAEE"/>
              </a:solidFill>
            </a:rPr>
            <a:t>Monthly</a:t>
          </a:r>
          <a:r>
            <a:rPr lang="en-US" sz="1800" baseline="0">
              <a:solidFill>
                <a:srgbClr val="F1FAEE"/>
              </a:solidFill>
            </a:rPr>
            <a:t> Report</a:t>
          </a:r>
          <a:endParaRPr lang="en-US" sz="1800">
            <a:solidFill>
              <a:srgbClr val="F1FAEE"/>
            </a:solidFill>
          </a:endParaRPr>
        </a:p>
      </xdr:txBody>
    </xdr:sp>
    <xdr:clientData/>
  </xdr:twoCellAnchor>
  <xdr:twoCellAnchor editAs="absolute">
    <xdr:from>
      <xdr:col>3</xdr:col>
      <xdr:colOff>117439</xdr:colOff>
      <xdr:row>8</xdr:row>
      <xdr:rowOff>148365</xdr:rowOff>
    </xdr:from>
    <xdr:to>
      <xdr:col>5</xdr:col>
      <xdr:colOff>426720</xdr:colOff>
      <xdr:row>10</xdr:row>
      <xdr:rowOff>133125</xdr:rowOff>
    </xdr:to>
    <xdr:sp macro="" textlink="">
      <xdr:nvSpPr>
        <xdr:cNvPr id="9" name="TextBox 8">
          <a:extLst>
            <a:ext uri="{FF2B5EF4-FFF2-40B4-BE49-F238E27FC236}">
              <a16:creationId xmlns:a16="http://schemas.microsoft.com/office/drawing/2014/main" id="{EB04533C-B9F5-A8C2-9661-24F96F1CFBF2}"/>
            </a:ext>
          </a:extLst>
        </xdr:cNvPr>
        <xdr:cNvSpPr txBox="1"/>
      </xdr:nvSpPr>
      <xdr:spPr>
        <a:xfrm>
          <a:off x="1946239" y="1611405"/>
          <a:ext cx="1528481"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a:solidFill>
                <a:srgbClr val="F1FAEE"/>
              </a:solidFill>
            </a:rPr>
            <a:t>No.</a:t>
          </a:r>
          <a:r>
            <a:rPr lang="en-US" sz="1600" baseline="0">
              <a:solidFill>
                <a:srgbClr val="F1FAEE"/>
              </a:solidFill>
            </a:rPr>
            <a:t> Of Patient</a:t>
          </a:r>
          <a:endParaRPr lang="en-US" sz="1600">
            <a:solidFill>
              <a:srgbClr val="F1FAEE"/>
            </a:solidFill>
          </a:endParaRPr>
        </a:p>
      </xdr:txBody>
    </xdr:sp>
    <xdr:clientData/>
  </xdr:twoCellAnchor>
  <xdr:twoCellAnchor editAs="absolute">
    <xdr:from>
      <xdr:col>2</xdr:col>
      <xdr:colOff>536539</xdr:colOff>
      <xdr:row>6</xdr:row>
      <xdr:rowOff>182298</xdr:rowOff>
    </xdr:from>
    <xdr:to>
      <xdr:col>5</xdr:col>
      <xdr:colOff>236220</xdr:colOff>
      <xdr:row>8</xdr:row>
      <xdr:rowOff>160152</xdr:rowOff>
    </xdr:to>
    <xdr:sp macro="" textlink="'Pivot Report'!$A$5">
      <xdr:nvSpPr>
        <xdr:cNvPr id="10" name="TextBox 9">
          <a:extLst>
            <a:ext uri="{FF2B5EF4-FFF2-40B4-BE49-F238E27FC236}">
              <a16:creationId xmlns:a16="http://schemas.microsoft.com/office/drawing/2014/main" id="{CDAC6152-9BEC-24B3-9A55-3C39473CA60B}"/>
            </a:ext>
          </a:extLst>
        </xdr:cNvPr>
        <xdr:cNvSpPr txBox="1"/>
      </xdr:nvSpPr>
      <xdr:spPr>
        <a:xfrm>
          <a:off x="1755739" y="1279578"/>
          <a:ext cx="1528481" cy="343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12AAEBE-FA79-4E61-AE83-F02435C4B579}" type="TxLink">
            <a:rPr lang="en-US" sz="2000" b="0" i="0" u="none" strike="noStrike">
              <a:solidFill>
                <a:srgbClr val="F1FAEE"/>
              </a:solidFill>
              <a:latin typeface="Calibri"/>
              <a:cs typeface="Calibri"/>
            </a:rPr>
            <a:pPr algn="ctr"/>
            <a:t>464</a:t>
          </a:fld>
          <a:endParaRPr lang="en-US" sz="3600">
            <a:solidFill>
              <a:srgbClr val="F1FAEE"/>
            </a:solidFill>
          </a:endParaRPr>
        </a:p>
      </xdr:txBody>
    </xdr:sp>
    <xdr:clientData/>
  </xdr:twoCellAnchor>
  <xdr:twoCellAnchor editAs="absolute">
    <xdr:from>
      <xdr:col>5</xdr:col>
      <xdr:colOff>541020</xdr:colOff>
      <xdr:row>5</xdr:row>
      <xdr:rowOff>144780</xdr:rowOff>
    </xdr:from>
    <xdr:to>
      <xdr:col>8</xdr:col>
      <xdr:colOff>571500</xdr:colOff>
      <xdr:row>13</xdr:row>
      <xdr:rowOff>60960</xdr:rowOff>
    </xdr:to>
    <xdr:sp macro="" textlink="">
      <xdr:nvSpPr>
        <xdr:cNvPr id="15" name="Rectangle: Rounded Corners 14">
          <a:extLst>
            <a:ext uri="{FF2B5EF4-FFF2-40B4-BE49-F238E27FC236}">
              <a16:creationId xmlns:a16="http://schemas.microsoft.com/office/drawing/2014/main" id="{C73FBFFF-B105-C620-0D7E-1D7898360DFB}"/>
            </a:ext>
          </a:extLst>
        </xdr:cNvPr>
        <xdr:cNvSpPr/>
      </xdr:nvSpPr>
      <xdr:spPr>
        <a:xfrm>
          <a:off x="3589020" y="1059180"/>
          <a:ext cx="1859280" cy="137922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editAs="absolute">
    <xdr:from>
      <xdr:col>6</xdr:col>
      <xdr:colOff>132679</xdr:colOff>
      <xdr:row>6</xdr:row>
      <xdr:rowOff>121338</xdr:rowOff>
    </xdr:from>
    <xdr:to>
      <xdr:col>8</xdr:col>
      <xdr:colOff>441960</xdr:colOff>
      <xdr:row>8</xdr:row>
      <xdr:rowOff>99192</xdr:rowOff>
    </xdr:to>
    <xdr:sp macro="" textlink="'Pivot Report'!$A$10">
      <xdr:nvSpPr>
        <xdr:cNvPr id="25" name="TextBox 24">
          <a:extLst>
            <a:ext uri="{FF2B5EF4-FFF2-40B4-BE49-F238E27FC236}">
              <a16:creationId xmlns:a16="http://schemas.microsoft.com/office/drawing/2014/main" id="{C40400C7-2469-212F-E81C-EF057B9B3056}"/>
            </a:ext>
          </a:extLst>
        </xdr:cNvPr>
        <xdr:cNvSpPr txBox="1"/>
      </xdr:nvSpPr>
      <xdr:spPr>
        <a:xfrm>
          <a:off x="3790279" y="1218618"/>
          <a:ext cx="1528481" cy="343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231D9548-498C-46C5-B6F9-B123AF220D00}" type="TxLink">
            <a:rPr lang="en-US" sz="2000" b="0" i="0" u="none" strike="noStrike">
              <a:solidFill>
                <a:srgbClr val="F1FAEE"/>
              </a:solidFill>
              <a:latin typeface="Calibri"/>
              <a:cs typeface="Calibri"/>
            </a:rPr>
            <a:pPr algn="ctr"/>
            <a:t>34.72</a:t>
          </a:fld>
          <a:endParaRPr lang="en-US" sz="6000">
            <a:solidFill>
              <a:srgbClr val="F1FAEE"/>
            </a:solidFill>
          </a:endParaRPr>
        </a:p>
      </xdr:txBody>
    </xdr:sp>
    <xdr:clientData/>
  </xdr:twoCellAnchor>
  <xdr:twoCellAnchor editAs="absolute">
    <xdr:from>
      <xdr:col>6</xdr:col>
      <xdr:colOff>38101</xdr:colOff>
      <xdr:row>8</xdr:row>
      <xdr:rowOff>110265</xdr:rowOff>
    </xdr:from>
    <xdr:to>
      <xdr:col>9</xdr:col>
      <xdr:colOff>38101</xdr:colOff>
      <xdr:row>10</xdr:row>
      <xdr:rowOff>95025</xdr:rowOff>
    </xdr:to>
    <xdr:sp macro="" textlink="">
      <xdr:nvSpPr>
        <xdr:cNvPr id="26" name="TextBox 25">
          <a:extLst>
            <a:ext uri="{FF2B5EF4-FFF2-40B4-BE49-F238E27FC236}">
              <a16:creationId xmlns:a16="http://schemas.microsoft.com/office/drawing/2014/main" id="{967DA4D9-963B-300B-0060-189A4D1CDB70}"/>
            </a:ext>
          </a:extLst>
        </xdr:cNvPr>
        <xdr:cNvSpPr txBox="1"/>
      </xdr:nvSpPr>
      <xdr:spPr>
        <a:xfrm>
          <a:off x="3695701" y="1573305"/>
          <a:ext cx="18288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a:solidFill>
                <a:srgbClr val="F1FAEE"/>
              </a:solidFill>
            </a:rPr>
            <a:t>Average</a:t>
          </a:r>
          <a:r>
            <a:rPr lang="en-US" sz="1800" baseline="0">
              <a:solidFill>
                <a:srgbClr val="F1FAEE"/>
              </a:solidFill>
            </a:rPr>
            <a:t> Wait Time</a:t>
          </a:r>
          <a:endParaRPr lang="en-US" sz="1800">
            <a:solidFill>
              <a:srgbClr val="F1FAEE"/>
            </a:solidFill>
          </a:endParaRPr>
        </a:p>
      </xdr:txBody>
    </xdr:sp>
    <xdr:clientData/>
  </xdr:twoCellAnchor>
  <xdr:twoCellAnchor editAs="absolute">
    <xdr:from>
      <xdr:col>9</xdr:col>
      <xdr:colOff>53340</xdr:colOff>
      <xdr:row>5</xdr:row>
      <xdr:rowOff>152400</xdr:rowOff>
    </xdr:from>
    <xdr:to>
      <xdr:col>12</xdr:col>
      <xdr:colOff>22860</xdr:colOff>
      <xdr:row>13</xdr:row>
      <xdr:rowOff>83820</xdr:rowOff>
    </xdr:to>
    <xdr:sp macro="" textlink="">
      <xdr:nvSpPr>
        <xdr:cNvPr id="3" name="Rectangle: Rounded Corners 2">
          <a:extLst>
            <a:ext uri="{FF2B5EF4-FFF2-40B4-BE49-F238E27FC236}">
              <a16:creationId xmlns:a16="http://schemas.microsoft.com/office/drawing/2014/main" id="{1339C62F-6DBF-D1FD-C504-8C660555D6C2}"/>
            </a:ext>
          </a:extLst>
        </xdr:cNvPr>
        <xdr:cNvSpPr/>
      </xdr:nvSpPr>
      <xdr:spPr>
        <a:xfrm>
          <a:off x="5539740" y="1066800"/>
          <a:ext cx="1798320" cy="139446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editAs="absolute">
    <xdr:from>
      <xdr:col>9</xdr:col>
      <xdr:colOff>208879</xdr:colOff>
      <xdr:row>6</xdr:row>
      <xdr:rowOff>151818</xdr:rowOff>
    </xdr:from>
    <xdr:to>
      <xdr:col>11</xdr:col>
      <xdr:colOff>518160</xdr:colOff>
      <xdr:row>8</xdr:row>
      <xdr:rowOff>129672</xdr:rowOff>
    </xdr:to>
    <xdr:sp macro="" textlink="'Pivot Report'!$A$15">
      <xdr:nvSpPr>
        <xdr:cNvPr id="4" name="TextBox 3">
          <a:extLst>
            <a:ext uri="{FF2B5EF4-FFF2-40B4-BE49-F238E27FC236}">
              <a16:creationId xmlns:a16="http://schemas.microsoft.com/office/drawing/2014/main" id="{65278C2D-ECA9-2D56-E3F6-AE61778AFEE0}"/>
            </a:ext>
          </a:extLst>
        </xdr:cNvPr>
        <xdr:cNvSpPr txBox="1"/>
      </xdr:nvSpPr>
      <xdr:spPr>
        <a:xfrm>
          <a:off x="5695279" y="1249098"/>
          <a:ext cx="1528481" cy="3436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7FD61D1F-08C7-41C2-83D7-3BE23E3164DA}" type="TxLink">
            <a:rPr lang="en-US" sz="2000" b="0" i="0" u="none" strike="noStrike">
              <a:solidFill>
                <a:srgbClr val="F1FAEE"/>
              </a:solidFill>
              <a:latin typeface="Calibri"/>
              <a:cs typeface="Calibri"/>
            </a:rPr>
            <a:pPr algn="ctr"/>
            <a:t>4.99</a:t>
          </a:fld>
          <a:endParaRPr lang="en-US" sz="9600">
            <a:solidFill>
              <a:srgbClr val="F1FAEE"/>
            </a:solidFill>
          </a:endParaRPr>
        </a:p>
      </xdr:txBody>
    </xdr:sp>
    <xdr:clientData/>
  </xdr:twoCellAnchor>
  <xdr:twoCellAnchor editAs="absolute">
    <xdr:from>
      <xdr:col>9</xdr:col>
      <xdr:colOff>175261</xdr:colOff>
      <xdr:row>8</xdr:row>
      <xdr:rowOff>148365</xdr:rowOff>
    </xdr:from>
    <xdr:to>
      <xdr:col>11</xdr:col>
      <xdr:colOff>541020</xdr:colOff>
      <xdr:row>10</xdr:row>
      <xdr:rowOff>91440</xdr:rowOff>
    </xdr:to>
    <xdr:sp macro="" textlink="">
      <xdr:nvSpPr>
        <xdr:cNvPr id="5" name="TextBox 4">
          <a:extLst>
            <a:ext uri="{FF2B5EF4-FFF2-40B4-BE49-F238E27FC236}">
              <a16:creationId xmlns:a16="http://schemas.microsoft.com/office/drawing/2014/main" id="{FF85EEE1-F12B-4AE1-B7E1-C35EC6250C09}"/>
            </a:ext>
          </a:extLst>
        </xdr:cNvPr>
        <xdr:cNvSpPr txBox="1"/>
      </xdr:nvSpPr>
      <xdr:spPr>
        <a:xfrm>
          <a:off x="5661661" y="1611405"/>
          <a:ext cx="1584959" cy="30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aseline="0">
              <a:solidFill>
                <a:srgbClr val="F1FAEE"/>
              </a:solidFill>
            </a:rPr>
            <a:t> Satisfaction Score</a:t>
          </a:r>
          <a:endParaRPr lang="en-US" sz="1600">
            <a:solidFill>
              <a:srgbClr val="F1FAEE"/>
            </a:solidFill>
          </a:endParaRPr>
        </a:p>
      </xdr:txBody>
    </xdr:sp>
    <xdr:clientData/>
  </xdr:twoCellAnchor>
  <xdr:twoCellAnchor editAs="oneCell">
    <xdr:from>
      <xdr:col>4</xdr:col>
      <xdr:colOff>419100</xdr:colOff>
      <xdr:row>6</xdr:row>
      <xdr:rowOff>106680</xdr:rowOff>
    </xdr:from>
    <xdr:to>
      <xdr:col>5</xdr:col>
      <xdr:colOff>167640</xdr:colOff>
      <xdr:row>8</xdr:row>
      <xdr:rowOff>99060</xdr:rowOff>
    </xdr:to>
    <xdr:pic>
      <xdr:nvPicPr>
        <xdr:cNvPr id="7" name="Graphic 6" descr="Male profile">
          <a:extLst>
            <a:ext uri="{FF2B5EF4-FFF2-40B4-BE49-F238E27FC236}">
              <a16:creationId xmlns:a16="http://schemas.microsoft.com/office/drawing/2014/main" id="{ABF93D04-54C7-4E3D-79B0-F051DCF5A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2857500" y="1203960"/>
          <a:ext cx="358140" cy="358140"/>
        </a:xfrm>
        <a:prstGeom prst="rect">
          <a:avLst/>
        </a:prstGeom>
      </xdr:spPr>
    </xdr:pic>
    <xdr:clientData/>
  </xdr:twoCellAnchor>
  <xdr:twoCellAnchor editAs="oneCell">
    <xdr:from>
      <xdr:col>8</xdr:col>
      <xdr:colOff>20460</xdr:colOff>
      <xdr:row>6</xdr:row>
      <xdr:rowOff>76200</xdr:rowOff>
    </xdr:from>
    <xdr:to>
      <xdr:col>8</xdr:col>
      <xdr:colOff>377076</xdr:colOff>
      <xdr:row>8</xdr:row>
      <xdr:rowOff>67056</xdr:rowOff>
    </xdr:to>
    <xdr:pic>
      <xdr:nvPicPr>
        <xdr:cNvPr id="13" name="Graphic 12" descr="Hourglass">
          <a:extLst>
            <a:ext uri="{FF2B5EF4-FFF2-40B4-BE49-F238E27FC236}">
              <a16:creationId xmlns:a16="http://schemas.microsoft.com/office/drawing/2014/main" id="{D5E3C3B3-3625-3D94-8D37-840E47F8E68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897260" y="1173480"/>
          <a:ext cx="356616" cy="356616"/>
        </a:xfrm>
        <a:prstGeom prst="rect">
          <a:avLst/>
        </a:prstGeom>
      </xdr:spPr>
    </xdr:pic>
    <xdr:clientData/>
  </xdr:twoCellAnchor>
  <xdr:twoCellAnchor editAs="oneCell">
    <xdr:from>
      <xdr:col>11</xdr:col>
      <xdr:colOff>132360</xdr:colOff>
      <xdr:row>6</xdr:row>
      <xdr:rowOff>99060</xdr:rowOff>
    </xdr:from>
    <xdr:to>
      <xdr:col>11</xdr:col>
      <xdr:colOff>488976</xdr:colOff>
      <xdr:row>8</xdr:row>
      <xdr:rowOff>89916</xdr:rowOff>
    </xdr:to>
    <xdr:pic>
      <xdr:nvPicPr>
        <xdr:cNvPr id="16" name="Graphic 15" descr="Subtitles RTL">
          <a:extLst>
            <a:ext uri="{FF2B5EF4-FFF2-40B4-BE49-F238E27FC236}">
              <a16:creationId xmlns:a16="http://schemas.microsoft.com/office/drawing/2014/main" id="{1347E5C8-740B-BB91-2F93-F228A8089C3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837960" y="1196340"/>
          <a:ext cx="356616" cy="356616"/>
        </a:xfrm>
        <a:prstGeom prst="rect">
          <a:avLst/>
        </a:prstGeom>
      </xdr:spPr>
    </xdr:pic>
    <xdr:clientData/>
  </xdr:twoCellAnchor>
  <xdr:twoCellAnchor editAs="oneCell">
    <xdr:from>
      <xdr:col>0</xdr:col>
      <xdr:colOff>236220</xdr:colOff>
      <xdr:row>6</xdr:row>
      <xdr:rowOff>76200</xdr:rowOff>
    </xdr:from>
    <xdr:to>
      <xdr:col>2</xdr:col>
      <xdr:colOff>289560</xdr:colOff>
      <xdr:row>29</xdr:row>
      <xdr:rowOff>167640</xdr:rowOff>
    </xdr:to>
    <mc:AlternateContent xmlns:mc="http://schemas.openxmlformats.org/markup-compatibility/2006" xmlns:a14="http://schemas.microsoft.com/office/drawing/2010/main">
      <mc:Choice Requires="a14">
        <xdr:graphicFrame macro="">
          <xdr:nvGraphicFramePr>
            <xdr:cNvPr id="6" name="Date (Month)">
              <a:extLst>
                <a:ext uri="{FF2B5EF4-FFF2-40B4-BE49-F238E27FC236}">
                  <a16:creationId xmlns:a16="http://schemas.microsoft.com/office/drawing/2014/main" id="{B15BA5BF-5591-47DA-B32E-4D427B4E188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236220" y="1173480"/>
              <a:ext cx="1272540" cy="429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510540</xdr:colOff>
      <xdr:row>9</xdr:row>
      <xdr:rowOff>167640</xdr:rowOff>
    </xdr:from>
    <xdr:to>
      <xdr:col>5</xdr:col>
      <xdr:colOff>320040</xdr:colOff>
      <xdr:row>12</xdr:row>
      <xdr:rowOff>129540</xdr:rowOff>
    </xdr:to>
    <xdr:graphicFrame macro="">
      <xdr:nvGraphicFramePr>
        <xdr:cNvPr id="17" name="Chart 16">
          <a:hlinkClick xmlns:r="http://schemas.openxmlformats.org/officeDocument/2006/relationships" r:id="rId8"/>
          <a:extLst>
            <a:ext uri="{FF2B5EF4-FFF2-40B4-BE49-F238E27FC236}">
              <a16:creationId xmlns:a16="http://schemas.microsoft.com/office/drawing/2014/main" id="{9D6627B7-F699-48DF-AF1F-3087554F3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7620</xdr:colOff>
      <xdr:row>9</xdr:row>
      <xdr:rowOff>167640</xdr:rowOff>
    </xdr:from>
    <xdr:to>
      <xdr:col>8</xdr:col>
      <xdr:colOff>510540</xdr:colOff>
      <xdr:row>12</xdr:row>
      <xdr:rowOff>129540</xdr:rowOff>
    </xdr:to>
    <xdr:graphicFrame macro="">
      <xdr:nvGraphicFramePr>
        <xdr:cNvPr id="18" name="Chart 17">
          <a:hlinkClick xmlns:r="http://schemas.openxmlformats.org/officeDocument/2006/relationships" r:id="rId10"/>
          <a:extLst>
            <a:ext uri="{FF2B5EF4-FFF2-40B4-BE49-F238E27FC236}">
              <a16:creationId xmlns:a16="http://schemas.microsoft.com/office/drawing/2014/main" id="{B63E1CE2-8DC2-4DF1-A5F3-3FC8432C9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9</xdr:col>
      <xdr:colOff>114726</xdr:colOff>
      <xdr:row>10</xdr:row>
      <xdr:rowOff>8522</xdr:rowOff>
    </xdr:from>
    <xdr:to>
      <xdr:col>11</xdr:col>
      <xdr:colOff>566058</xdr:colOff>
      <xdr:row>12</xdr:row>
      <xdr:rowOff>148046</xdr:rowOff>
    </xdr:to>
    <xdr:graphicFrame macro="">
      <xdr:nvGraphicFramePr>
        <xdr:cNvPr id="19" name="Chart 18">
          <a:hlinkClick xmlns:r="http://schemas.openxmlformats.org/officeDocument/2006/relationships" r:id="rId12"/>
          <a:extLst>
            <a:ext uri="{FF2B5EF4-FFF2-40B4-BE49-F238E27FC236}">
              <a16:creationId xmlns:a16="http://schemas.microsoft.com/office/drawing/2014/main" id="{AA2230A1-CAA0-4F51-B6F8-EA81C36AC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480060</xdr:colOff>
          <xdr:row>13</xdr:row>
          <xdr:rowOff>167640</xdr:rowOff>
        </xdr:from>
        <xdr:to>
          <xdr:col>12</xdr:col>
          <xdr:colOff>45720</xdr:colOff>
          <xdr:row>18</xdr:row>
          <xdr:rowOff>76199</xdr:rowOff>
        </xdr:to>
        <xdr:pic>
          <xdr:nvPicPr>
            <xdr:cNvPr id="31" name="Picture 30">
              <a:extLst>
                <a:ext uri="{FF2B5EF4-FFF2-40B4-BE49-F238E27FC236}">
                  <a16:creationId xmlns:a16="http://schemas.microsoft.com/office/drawing/2014/main" id="{1776E037-B037-F0C7-827B-28251AA15D1C}"/>
                </a:ext>
              </a:extLst>
            </xdr:cNvPr>
            <xdr:cNvPicPr>
              <a:picLocks noChangeAspect="1" noChangeArrowheads="1"/>
              <a:extLst>
                <a:ext uri="{84589F7E-364E-4C9E-8A38-B11213B215E9}">
                  <a14:cameraTool cellRange="'Pivot Report'!$A$26:$D$28" spid="_x0000_s4133"/>
                </a:ext>
              </a:extLst>
            </xdr:cNvPicPr>
          </xdr:nvPicPr>
          <xdr:blipFill>
            <a:blip xmlns:r="http://schemas.openxmlformats.org/officeDocument/2006/relationships" r:embed="rId14"/>
            <a:srcRect/>
            <a:stretch>
              <a:fillRect/>
            </a:stretch>
          </xdr:blipFill>
          <xdr:spPr bwMode="auto">
            <a:xfrm>
              <a:off x="1699260" y="2545080"/>
              <a:ext cx="5661660" cy="82295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2</xdr:col>
      <xdr:colOff>434339</xdr:colOff>
      <xdr:row>18</xdr:row>
      <xdr:rowOff>144780</xdr:rowOff>
    </xdr:from>
    <xdr:to>
      <xdr:col>12</xdr:col>
      <xdr:colOff>160020</xdr:colOff>
      <xdr:row>30</xdr:row>
      <xdr:rowOff>38100</xdr:rowOff>
    </xdr:to>
    <xdr:sp macro="" textlink="">
      <xdr:nvSpPr>
        <xdr:cNvPr id="33" name="Rectangle: Rounded Corners 32">
          <a:extLst>
            <a:ext uri="{FF2B5EF4-FFF2-40B4-BE49-F238E27FC236}">
              <a16:creationId xmlns:a16="http://schemas.microsoft.com/office/drawing/2014/main" id="{43771F01-6A08-454A-B176-F74B18C03F9C}"/>
            </a:ext>
          </a:extLst>
        </xdr:cNvPr>
        <xdr:cNvSpPr/>
      </xdr:nvSpPr>
      <xdr:spPr>
        <a:xfrm>
          <a:off x="1653539" y="3436620"/>
          <a:ext cx="5821681" cy="208788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91440</xdr:colOff>
      <xdr:row>19</xdr:row>
      <xdr:rowOff>38100</xdr:rowOff>
    </xdr:from>
    <xdr:to>
      <xdr:col>11</xdr:col>
      <xdr:colOff>472439</xdr:colOff>
      <xdr:row>28</xdr:row>
      <xdr:rowOff>160020</xdr:rowOff>
    </xdr:to>
    <xdr:graphicFrame macro="">
      <xdr:nvGraphicFramePr>
        <xdr:cNvPr id="34" name="Chart 33">
          <a:extLst>
            <a:ext uri="{FF2B5EF4-FFF2-40B4-BE49-F238E27FC236}">
              <a16:creationId xmlns:a16="http://schemas.microsoft.com/office/drawing/2014/main" id="{CDF661D1-6CB6-4934-AFA3-925A016045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5</xdr:col>
      <xdr:colOff>320039</xdr:colOff>
      <xdr:row>28</xdr:row>
      <xdr:rowOff>76200</xdr:rowOff>
    </xdr:from>
    <xdr:to>
      <xdr:col>8</xdr:col>
      <xdr:colOff>518160</xdr:colOff>
      <xdr:row>30</xdr:row>
      <xdr:rowOff>19275</xdr:rowOff>
    </xdr:to>
    <xdr:sp macro="" textlink="">
      <xdr:nvSpPr>
        <xdr:cNvPr id="37" name="TextBox 36">
          <a:extLst>
            <a:ext uri="{FF2B5EF4-FFF2-40B4-BE49-F238E27FC236}">
              <a16:creationId xmlns:a16="http://schemas.microsoft.com/office/drawing/2014/main" id="{A51F1F5A-A2BC-4D45-9066-9AB6F4380D78}"/>
            </a:ext>
          </a:extLst>
        </xdr:cNvPr>
        <xdr:cNvSpPr txBox="1"/>
      </xdr:nvSpPr>
      <xdr:spPr>
        <a:xfrm>
          <a:off x="3368039" y="5196840"/>
          <a:ext cx="2026921" cy="30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aseline="0">
              <a:solidFill>
                <a:srgbClr val="F1FAEE"/>
              </a:solidFill>
            </a:rPr>
            <a:t> No. of Patient by Age</a:t>
          </a:r>
          <a:endParaRPr lang="en-US" sz="1600">
            <a:solidFill>
              <a:srgbClr val="F1FAEE"/>
            </a:solidFill>
          </a:endParaRPr>
        </a:p>
      </xdr:txBody>
    </xdr:sp>
    <xdr:clientData/>
  </xdr:twoCellAnchor>
  <xdr:twoCellAnchor editAs="absolute">
    <xdr:from>
      <xdr:col>12</xdr:col>
      <xdr:colOff>304800</xdr:colOff>
      <xdr:row>0</xdr:row>
      <xdr:rowOff>38100</xdr:rowOff>
    </xdr:from>
    <xdr:to>
      <xdr:col>17</xdr:col>
      <xdr:colOff>38100</xdr:colOff>
      <xdr:row>12</xdr:row>
      <xdr:rowOff>129540</xdr:rowOff>
    </xdr:to>
    <xdr:sp macro="" textlink="">
      <xdr:nvSpPr>
        <xdr:cNvPr id="38" name="Rectangle: Rounded Corners 37">
          <a:extLst>
            <a:ext uri="{FF2B5EF4-FFF2-40B4-BE49-F238E27FC236}">
              <a16:creationId xmlns:a16="http://schemas.microsoft.com/office/drawing/2014/main" id="{0010582C-84C8-4EEB-853A-FDC645589F7C}"/>
            </a:ext>
          </a:extLst>
        </xdr:cNvPr>
        <xdr:cNvSpPr/>
      </xdr:nvSpPr>
      <xdr:spPr>
        <a:xfrm>
          <a:off x="7620000" y="38100"/>
          <a:ext cx="2781300" cy="228600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12</xdr:col>
      <xdr:colOff>441960</xdr:colOff>
      <xdr:row>0</xdr:row>
      <xdr:rowOff>91440</xdr:rowOff>
    </xdr:from>
    <xdr:to>
      <xdr:col>16</xdr:col>
      <xdr:colOff>434340</xdr:colOff>
      <xdr:row>10</xdr:row>
      <xdr:rowOff>132471</xdr:rowOff>
    </xdr:to>
    <xdr:graphicFrame macro="">
      <xdr:nvGraphicFramePr>
        <xdr:cNvPr id="40" name="Chart 39">
          <a:extLst>
            <a:ext uri="{FF2B5EF4-FFF2-40B4-BE49-F238E27FC236}">
              <a16:creationId xmlns:a16="http://schemas.microsoft.com/office/drawing/2014/main" id="{48AE7254-82E7-48C4-9008-E180F12C7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13</xdr:col>
      <xdr:colOff>175259</xdr:colOff>
      <xdr:row>10</xdr:row>
      <xdr:rowOff>121920</xdr:rowOff>
    </xdr:from>
    <xdr:to>
      <xdr:col>16</xdr:col>
      <xdr:colOff>259080</xdr:colOff>
      <xdr:row>12</xdr:row>
      <xdr:rowOff>64995</xdr:rowOff>
    </xdr:to>
    <xdr:sp macro="" textlink="">
      <xdr:nvSpPr>
        <xdr:cNvPr id="41" name="TextBox 40">
          <a:extLst>
            <a:ext uri="{FF2B5EF4-FFF2-40B4-BE49-F238E27FC236}">
              <a16:creationId xmlns:a16="http://schemas.microsoft.com/office/drawing/2014/main" id="{A22370D5-0FCA-F046-E6E5-C72A568DCB29}"/>
            </a:ext>
          </a:extLst>
        </xdr:cNvPr>
        <xdr:cNvSpPr txBox="1"/>
      </xdr:nvSpPr>
      <xdr:spPr>
        <a:xfrm>
          <a:off x="8100059" y="1950720"/>
          <a:ext cx="1912621" cy="30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aseline="0">
              <a:solidFill>
                <a:srgbClr val="F1FAEE"/>
              </a:solidFill>
            </a:rPr>
            <a:t> Patient Attend Status</a:t>
          </a:r>
          <a:endParaRPr lang="en-US" sz="1600">
            <a:solidFill>
              <a:srgbClr val="F1FAEE"/>
            </a:solidFill>
          </a:endParaRPr>
        </a:p>
      </xdr:txBody>
    </xdr:sp>
    <xdr:clientData/>
  </xdr:twoCellAnchor>
  <xdr:twoCellAnchor editAs="absolute">
    <xdr:from>
      <xdr:col>17</xdr:col>
      <xdr:colOff>205740</xdr:colOff>
      <xdr:row>0</xdr:row>
      <xdr:rowOff>38100</xdr:rowOff>
    </xdr:from>
    <xdr:to>
      <xdr:col>21</xdr:col>
      <xdr:colOff>548640</xdr:colOff>
      <xdr:row>12</xdr:row>
      <xdr:rowOff>129540</xdr:rowOff>
    </xdr:to>
    <xdr:sp macro="" textlink="">
      <xdr:nvSpPr>
        <xdr:cNvPr id="42" name="Rectangle: Rounded Corners 41">
          <a:extLst>
            <a:ext uri="{FF2B5EF4-FFF2-40B4-BE49-F238E27FC236}">
              <a16:creationId xmlns:a16="http://schemas.microsoft.com/office/drawing/2014/main" id="{ED70F387-2532-E342-1ADD-7640C2EEE23F}"/>
            </a:ext>
          </a:extLst>
        </xdr:cNvPr>
        <xdr:cNvSpPr/>
      </xdr:nvSpPr>
      <xdr:spPr>
        <a:xfrm>
          <a:off x="10568940" y="38100"/>
          <a:ext cx="2781300" cy="228600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17</xdr:col>
      <xdr:colOff>251459</xdr:colOff>
      <xdr:row>0</xdr:row>
      <xdr:rowOff>137160</xdr:rowOff>
    </xdr:from>
    <xdr:to>
      <xdr:col>21</xdr:col>
      <xdr:colOff>472440</xdr:colOff>
      <xdr:row>11</xdr:row>
      <xdr:rowOff>68580</xdr:rowOff>
    </xdr:to>
    <xdr:graphicFrame macro="">
      <xdr:nvGraphicFramePr>
        <xdr:cNvPr id="44" name="Chart 43">
          <a:extLst>
            <a:ext uri="{FF2B5EF4-FFF2-40B4-BE49-F238E27FC236}">
              <a16:creationId xmlns:a16="http://schemas.microsoft.com/office/drawing/2014/main" id="{17BEC11A-E2C9-4794-8C63-56111DE3CE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18</xdr:col>
      <xdr:colOff>68579</xdr:colOff>
      <xdr:row>10</xdr:row>
      <xdr:rowOff>121920</xdr:rowOff>
    </xdr:from>
    <xdr:to>
      <xdr:col>21</xdr:col>
      <xdr:colOff>152400</xdr:colOff>
      <xdr:row>12</xdr:row>
      <xdr:rowOff>64995</xdr:rowOff>
    </xdr:to>
    <xdr:sp macro="" textlink="">
      <xdr:nvSpPr>
        <xdr:cNvPr id="45" name="TextBox 44">
          <a:extLst>
            <a:ext uri="{FF2B5EF4-FFF2-40B4-BE49-F238E27FC236}">
              <a16:creationId xmlns:a16="http://schemas.microsoft.com/office/drawing/2014/main" id="{F62BBCB3-6D59-5ECB-6826-D44ECA247D28}"/>
            </a:ext>
          </a:extLst>
        </xdr:cNvPr>
        <xdr:cNvSpPr txBox="1"/>
      </xdr:nvSpPr>
      <xdr:spPr>
        <a:xfrm>
          <a:off x="11041379" y="1950720"/>
          <a:ext cx="1912621" cy="30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aseline="0">
              <a:solidFill>
                <a:srgbClr val="F1FAEE"/>
              </a:solidFill>
            </a:rPr>
            <a:t> Gender Wise Analysis</a:t>
          </a:r>
          <a:endParaRPr lang="en-US" sz="1600">
            <a:solidFill>
              <a:srgbClr val="F1FAEE"/>
            </a:solidFill>
          </a:endParaRPr>
        </a:p>
      </xdr:txBody>
    </xdr:sp>
    <xdr:clientData/>
  </xdr:twoCellAnchor>
  <xdr:twoCellAnchor editAs="absolute">
    <xdr:from>
      <xdr:col>12</xdr:col>
      <xdr:colOff>251460</xdr:colOff>
      <xdr:row>14</xdr:row>
      <xdr:rowOff>22860</xdr:rowOff>
    </xdr:from>
    <xdr:to>
      <xdr:col>22</xdr:col>
      <xdr:colOff>60960</xdr:colOff>
      <xdr:row>30</xdr:row>
      <xdr:rowOff>38100</xdr:rowOff>
    </xdr:to>
    <xdr:sp macro="" textlink="">
      <xdr:nvSpPr>
        <xdr:cNvPr id="46" name="Rectangle: Rounded Corners 45">
          <a:extLst>
            <a:ext uri="{FF2B5EF4-FFF2-40B4-BE49-F238E27FC236}">
              <a16:creationId xmlns:a16="http://schemas.microsoft.com/office/drawing/2014/main" id="{AD838BCC-F04C-F519-1271-FF9CCE9D94FC}"/>
            </a:ext>
          </a:extLst>
        </xdr:cNvPr>
        <xdr:cNvSpPr/>
      </xdr:nvSpPr>
      <xdr:spPr>
        <a:xfrm>
          <a:off x="7566660" y="2583180"/>
          <a:ext cx="5905500" cy="294132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editAs="absolute">
    <xdr:from>
      <xdr:col>9</xdr:col>
      <xdr:colOff>198120</xdr:colOff>
      <xdr:row>0</xdr:row>
      <xdr:rowOff>53340</xdr:rowOff>
    </xdr:from>
    <xdr:to>
      <xdr:col>12</xdr:col>
      <xdr:colOff>167640</xdr:colOff>
      <xdr:row>5</xdr:row>
      <xdr:rowOff>38100</xdr:rowOff>
    </xdr:to>
    <xdr:sp macro="" textlink="">
      <xdr:nvSpPr>
        <xdr:cNvPr id="47" name="Rectangle: Rounded Corners 46">
          <a:extLst>
            <a:ext uri="{FF2B5EF4-FFF2-40B4-BE49-F238E27FC236}">
              <a16:creationId xmlns:a16="http://schemas.microsoft.com/office/drawing/2014/main" id="{60506651-EAF5-22D9-DE89-55DEA7BB7EC6}"/>
            </a:ext>
          </a:extLst>
        </xdr:cNvPr>
        <xdr:cNvSpPr/>
      </xdr:nvSpPr>
      <xdr:spPr>
        <a:xfrm>
          <a:off x="5684520" y="53340"/>
          <a:ext cx="1798320" cy="899160"/>
        </a:xfrm>
        <a:prstGeom prst="roundRect">
          <a:avLst/>
        </a:prstGeom>
        <a:solidFill>
          <a:srgbClr val="0077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050"/>
        </a:p>
      </xdr:txBody>
    </xdr:sp>
    <xdr:clientData/>
  </xdr:twoCellAnchor>
  <xdr:twoCellAnchor>
    <xdr:from>
      <xdr:col>12</xdr:col>
      <xdr:colOff>480060</xdr:colOff>
      <xdr:row>14</xdr:row>
      <xdr:rowOff>114300</xdr:rowOff>
    </xdr:from>
    <xdr:to>
      <xdr:col>21</xdr:col>
      <xdr:colOff>220980</xdr:colOff>
      <xdr:row>29</xdr:row>
      <xdr:rowOff>30480</xdr:rowOff>
    </xdr:to>
    <xdr:graphicFrame macro="">
      <xdr:nvGraphicFramePr>
        <xdr:cNvPr id="48" name="Chart 47">
          <a:extLst>
            <a:ext uri="{FF2B5EF4-FFF2-40B4-BE49-F238E27FC236}">
              <a16:creationId xmlns:a16="http://schemas.microsoft.com/office/drawing/2014/main" id="{46533391-E9BB-4833-BE71-AA83B230F4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absolute">
    <xdr:from>
      <xdr:col>14</xdr:col>
      <xdr:colOff>144779</xdr:colOff>
      <xdr:row>28</xdr:row>
      <xdr:rowOff>129540</xdr:rowOff>
    </xdr:from>
    <xdr:to>
      <xdr:col>19</xdr:col>
      <xdr:colOff>419100</xdr:colOff>
      <xdr:row>30</xdr:row>
      <xdr:rowOff>72615</xdr:rowOff>
    </xdr:to>
    <xdr:sp macro="" textlink="">
      <xdr:nvSpPr>
        <xdr:cNvPr id="49" name="TextBox 48">
          <a:extLst>
            <a:ext uri="{FF2B5EF4-FFF2-40B4-BE49-F238E27FC236}">
              <a16:creationId xmlns:a16="http://schemas.microsoft.com/office/drawing/2014/main" id="{89952ADF-782D-51A2-F841-1559AFDAB13A}"/>
            </a:ext>
          </a:extLst>
        </xdr:cNvPr>
        <xdr:cNvSpPr txBox="1"/>
      </xdr:nvSpPr>
      <xdr:spPr>
        <a:xfrm>
          <a:off x="8679179" y="5250180"/>
          <a:ext cx="3322321" cy="308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600" baseline="0">
              <a:solidFill>
                <a:srgbClr val="F1FAEE"/>
              </a:solidFill>
            </a:rPr>
            <a:t>No. of  Patient by Department Referal</a:t>
          </a:r>
          <a:endParaRPr lang="en-US" sz="1600">
            <a:solidFill>
              <a:srgbClr val="F1FAEE"/>
            </a:solidFill>
          </a:endParaRPr>
        </a:p>
      </xdr:txBody>
    </xdr:sp>
    <xdr:clientData/>
  </xdr:twoCellAnchor>
  <xdr:twoCellAnchor editAs="oneCell">
    <xdr:from>
      <xdr:col>9</xdr:col>
      <xdr:colOff>243840</xdr:colOff>
      <xdr:row>2</xdr:row>
      <xdr:rowOff>53340</xdr:rowOff>
    </xdr:from>
    <xdr:to>
      <xdr:col>12</xdr:col>
      <xdr:colOff>60960</xdr:colOff>
      <xdr:row>4</xdr:row>
      <xdr:rowOff>144780</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007911EB-81F3-458E-B4A5-2A363B2BB81B}"/>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730240" y="419100"/>
              <a:ext cx="1645920" cy="457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506059</xdr:colOff>
      <xdr:row>0</xdr:row>
      <xdr:rowOff>117885</xdr:rowOff>
    </xdr:from>
    <xdr:to>
      <xdr:col>12</xdr:col>
      <xdr:colOff>281940</xdr:colOff>
      <xdr:row>2</xdr:row>
      <xdr:rowOff>102645</xdr:rowOff>
    </xdr:to>
    <xdr:sp macro="" textlink="">
      <xdr:nvSpPr>
        <xdr:cNvPr id="51" name="TextBox 50">
          <a:extLst>
            <a:ext uri="{FF2B5EF4-FFF2-40B4-BE49-F238E27FC236}">
              <a16:creationId xmlns:a16="http://schemas.microsoft.com/office/drawing/2014/main" id="{CADDA3CA-53B4-C557-941F-F921065C6361}"/>
            </a:ext>
          </a:extLst>
        </xdr:cNvPr>
        <xdr:cNvSpPr txBox="1"/>
      </xdr:nvSpPr>
      <xdr:spPr>
        <a:xfrm>
          <a:off x="5992459" y="117885"/>
          <a:ext cx="1604681"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800">
              <a:solidFill>
                <a:srgbClr val="F1FAEE"/>
              </a:solidFill>
            </a:rPr>
            <a:t>Select</a:t>
          </a:r>
          <a:r>
            <a:rPr lang="en-US" sz="1800" baseline="0">
              <a:solidFill>
                <a:srgbClr val="F1FAEE"/>
              </a:solidFill>
            </a:rPr>
            <a:t> Year</a:t>
          </a:r>
          <a:endParaRPr lang="en-US" sz="1800">
            <a:solidFill>
              <a:srgbClr val="F1FAEE"/>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7620</xdr:rowOff>
    </xdr:from>
    <xdr:to>
      <xdr:col>23</xdr:col>
      <xdr:colOff>68580</xdr:colOff>
      <xdr:row>17</xdr:row>
      <xdr:rowOff>175260</xdr:rowOff>
    </xdr:to>
    <xdr:graphicFrame macro="">
      <xdr:nvGraphicFramePr>
        <xdr:cNvPr id="2" name="Chart 1">
          <a:extLst>
            <a:ext uri="{FF2B5EF4-FFF2-40B4-BE49-F238E27FC236}">
              <a16:creationId xmlns:a16="http://schemas.microsoft.com/office/drawing/2014/main" id="{473FFF90-7A29-4278-BF6E-C1894DDAE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0.00222</cdr:x>
      <cdr:y>0</cdr:y>
    </cdr:from>
    <cdr:to>
      <cdr:x>0.03556</cdr:x>
      <cdr:y>0.14286</cdr:y>
    </cdr:to>
    <cdr:pic>
      <cdr:nvPicPr>
        <cdr:cNvPr id="3" name="Graphic 2" descr="Hom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127007BD-E5E6-8827-E429-81253B358E9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480" y="0"/>
          <a:ext cx="457200" cy="457200"/>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77314814" createdVersion="5" refreshedVersion="8" minRefreshableVersion="3" recordCount="0" supportSubquery="1" supportAdvancedDrill="1" xr:uid="{82CB45F2-74B3-4540-A1F1-C28866BA2023}">
  <cacheSource type="external" connectionId="3"/>
  <cacheFields count="4">
    <cacheField name="[Calendar_Table].[Date (Month)].[Date (Month)]" caption="Date (Month)" numFmtId="0" hierarchy="1" level="1">
      <sharedItems count="1">
        <s v="Jul"/>
      </sharedItems>
    </cacheField>
    <cacheField name="[Calendar_Table].[Date].[Date]" caption="Date" numFmtId="0" level="1">
      <sharedItems containsSemiMixedTypes="0" containsNonDate="0" containsDate="1" containsString="0" minDate="2023-07-01T00:00:00" maxDate="2024-08-01T00:00:00" count="62">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csv].[Patient Id]" caption="Patient Id" attribute="1" defaultMemberUniqueName="[Hospitalcsv].[Patient Id].[All]" allUniqueName="[Hospitalcsv].[Patient Id].[All]" dimensionUniqueName="[Hospitalcsv]" displayFolder="" count="2"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2"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2" memberValueDatatype="7" unbalanced="0"/>
    <cacheHierarchy uniqueName="[Hospitalcsv].[Patient Name]" caption="Patient Name" attribute="1" defaultMemberUniqueName="[Hospitalcsv].[Patient Name].[All]" allUniqueName="[Hospitalcsv].[Patient Name].[All]" dimensionUniqueName="[Hospitalcsv]" displayFolder="" count="2" memberValueDatatype="130" unbalanced="0"/>
    <cacheHierarchy uniqueName="[Hospitalcsv].[Patient Gender]" caption="Patient Gender" attribute="1" defaultMemberUniqueName="[Hospitalcsv].[Patient Gender].[All]" allUniqueName="[Hospitalcsv].[Patient Gender].[All]" dimensionUniqueName="[Hospitalcsv]" displayFolder="" count="2" memberValueDatatype="130" unbalanced="0"/>
    <cacheHierarchy uniqueName="[Hospitalcsv].[Patient Age]" caption="Patient Age" attribute="1" defaultMemberUniqueName="[Hospitalcsv].[Patient Age].[All]" allUniqueName="[Hospitalcsv].[Patient Age].[All]" dimensionUniqueName="[Hospitalcsv]" displayFolder="" count="2" memberValueDatatype="20" unbalanced="0"/>
    <cacheHierarchy uniqueName="[Hospitalcsv].[Patient Race]" caption="Patient Race" attribute="1" defaultMemberUniqueName="[Hospitalcsv].[Patient Race].[All]" allUniqueName="[Hospitalcsv].[Patient Race].[All]" dimensionUniqueName="[Hospitalcsv]" displayFolder="" count="2"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2"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2"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2" memberValueDatatype="20" unbalanced="0"/>
    <cacheHierarchy uniqueName="[Hospitalcsv].[Patient Waittime]" caption="Patient Waittime" attribute="1" defaultMemberUniqueName="[Hospitalcsv].[Patient Waittime].[All]" allUniqueName="[Hospitalcsv].[Patient Waittime].[All]" dimensionUniqueName="[Hospitalcsv]" displayFolder="" count="2" memberValueDatatype="20" unbalanced="0"/>
    <cacheHierarchy uniqueName="[Hospitalcsv].[Patient Age Group]" caption="Patient Age Group" attribute="1" defaultMemberUniqueName="[Hospitalcsv].[Patient Age Group].[All]" allUniqueName="[Hospitalcsv].[Patient Age Group].[All]" dimensionUniqueName="[Hospitalcsv]" displayFolder="" count="2"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94097225" createdVersion="5" refreshedVersion="8" minRefreshableVersion="3" recordCount="0" supportSubquery="1" supportAdvancedDrill="1" xr:uid="{EF0C3A9F-14AA-4DBE-B525-0E65C7FECF77}">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csv].[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Unsupported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2" memberValueDatatype="130" unbalanced="0">
      <fieldsUsage count="2">
        <fieldUsage x="-1"/>
        <fieldUsage x="2"/>
      </fieldsUsage>
    </cacheHierarchy>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95486111" createdVersion="5" refreshedVersion="8" minRefreshableVersion="3" recordCount="0" supportSubquery="1" supportAdvancedDrill="1" xr:uid="{28BAD8FF-71FF-403D-8C6B-427BA97C78BD}">
  <cacheSource type="external" connectionId="3"/>
  <cacheFields count="4">
    <cacheField name="[Calendar_Table].[Date (Month)].[Date (Month)]" caption="Date (Month)" numFmtId="0" hierarchy="1" level="1">
      <sharedItems containsSemiMixedTypes="0" containsNonDate="0" containsString="0"/>
    </cacheField>
    <cacheField name="[Hospitalcsv].[Patient Age Group].[Patient Age Group]" caption="Patient Age Group" numFmtId="0" hierarchy="16" level="1">
      <sharedItems count="8">
        <s v="0-9"/>
        <s v="10-19"/>
        <s v="20-29"/>
        <s v="30-39"/>
        <s v="40-49"/>
        <s v="50-59"/>
        <s v="60-69"/>
        <s v="70-79"/>
      </sharedItems>
    </cacheField>
    <cacheField name="[Measures].[Count of Patient Age Group]" caption="Count of Patient Age Group" numFmtId="0" hierarchy="31"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2" memberValueDatatype="130" unbalanced="0">
      <fieldsUsage count="2">
        <fieldUsage x="-1"/>
        <fieldUsage x="1"/>
      </fieldsUsage>
    </cacheHierarchy>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96643519" createdVersion="5" refreshedVersion="8" minRefreshableVersion="3" recordCount="0" supportSubquery="1" supportAdvancedDrill="1" xr:uid="{CFA5F9C5-D013-4585-A220-FBDA8E17E201}">
  <cacheSource type="external" connectionId="3"/>
  <cacheFields count="4">
    <cacheField name="[Calendar_Table].[Date (Month)].[Date (Month)]" caption="Date (Month)" numFmtId="0" hierarchy="1" level="1">
      <sharedItems containsSemiMixedTypes="0" containsNonDate="0" containsString="0"/>
    </cacheField>
    <cacheField name="[Hospitalcsv].[Patient Attend Status].[Patient Attend Status]" caption="Patient Attend Status" numFmtId="0" hierarchy="17" level="1">
      <sharedItems count="2">
        <s v="Delayed"/>
        <s v="Ontime"/>
      </sharedItems>
    </cacheField>
    <cacheField name="[Measures].[Count of Patient Id]" caption="Count of Patient Id" numFmtId="0" hierarchy="23"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oneField="1" hidden="1">
      <fieldsUsage count="1">
        <fieldUsage x="2"/>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4910879631" createdVersion="3" refreshedVersion="8" minRefreshableVersion="3" recordCount="0" supportSubquery="1" supportAdvancedDrill="1" xr:uid="{1D34F4A0-9A30-426E-8802-F94BC6964078}">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3012763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79050923" createdVersion="5" refreshedVersion="8" minRefreshableVersion="3" recordCount="0" supportSubquery="1" supportAdvancedDrill="1" xr:uid="{FCCFBD80-7A17-4B19-9C99-576A88978346}">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8078704" createdVersion="5" refreshedVersion="8" minRefreshableVersion="3" recordCount="0" supportSubquery="1" supportAdvancedDrill="1" xr:uid="{C53BA678-C198-475C-B5B9-F0427FA3AFE8}">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csv].[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2" memberValueDatatype="130" unbalanced="0">
      <fieldsUsage count="2">
        <fieldUsage x="-1"/>
        <fieldUsage x="2"/>
      </fieldsUsage>
    </cacheHierarchy>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82291664" createdVersion="5" refreshedVersion="8" minRefreshableVersion="3" recordCount="0" supportSubquery="1" supportAdvancedDrill="1" xr:uid="{73E25B3D-8573-4033-B1ED-29BB937966CC}">
  <cacheSource type="external" connectionId="3"/>
  <cacheFields count="4">
    <cacheField name="[Calendar_Table].[Date (Month)].[Date (Month)]" caption="Date (Month)" numFmtId="0" hierarchy="1" level="1">
      <sharedItems containsSemiMixedTypes="0" containsNonDate="0" containsString="0"/>
    </cacheField>
    <cacheField name="[Hospitalcsv].[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2" memberValueDatatype="130" unbalanced="0">
      <fieldsUsage count="2">
        <fieldUsage x="-1"/>
        <fieldUsage x="1"/>
      </fieldsUsage>
    </cacheHierarchy>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83217595" createdVersion="5" refreshedVersion="8" minRefreshableVersion="3" recordCount="0" supportSubquery="1" supportAdvancedDrill="1" xr:uid="{41FCB2CC-22E8-4E63-9DF5-E0E29ABCB5E1}">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85185189" createdVersion="5" refreshedVersion="8" minRefreshableVersion="3" recordCount="0" supportSubquery="1" supportAdvancedDrill="1" xr:uid="{E3B7E22D-3464-436E-9CC8-FFAAE582DBBC}">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86689813" createdVersion="5" refreshedVersion="8" minRefreshableVersion="3" recordCount="0" supportSubquery="1" supportAdvancedDrill="1" xr:uid="{FED42D9E-19F7-4299-8F2B-D830EF7E9256}">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90393516" createdVersion="5" refreshedVersion="8" minRefreshableVersion="3" recordCount="0" supportSubquery="1" supportAdvancedDrill="1" xr:uid="{0B196DEF-1DAF-4FD1-A5F3-76AD29D6E22B}">
  <cacheSource type="external" connectionId="3"/>
  <cacheFields count="4">
    <cacheField name="[Calendar_Table].[Date (Day)].[Date (Day)]" caption="Date (Day)" numFmtId="0" hierarchy="2" level="1">
      <sharedItems count="32">
        <s v="1-Jul"/>
        <s v="2-Jul"/>
        <s v="3-Jul"/>
        <s v="4-Jul"/>
        <s v="5-Jul"/>
        <s v="6-Jul"/>
        <s v="7-Jul"/>
        <s v="8-Jul"/>
        <s v="9-Jul"/>
        <s v="10-Jul"/>
        <s v="11-Jul"/>
        <s v="12-Jul"/>
        <s v="13-Jul"/>
        <s v="14-Jul"/>
        <s v="15-Jul"/>
        <s v="16-Jul"/>
        <s v="17-Jul"/>
        <s v="18-Jul"/>
        <s v="19-Jul"/>
        <s v="20-Jul"/>
        <s v="21-Jul"/>
        <s v="22-Jul"/>
        <s v="23-Jul"/>
        <s v="24-Jul"/>
        <s v="25-Jul"/>
        <s v="26-Jul"/>
        <s v="27-Jul"/>
        <s v="28-Jul"/>
        <s v="29-Jul"/>
        <s v="30-Jul"/>
        <s v="31-Jul"/>
        <s v="1-Ja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refreshedDate="45924.04929224537" createdVersion="5" refreshedVersion="8" minRefreshableVersion="3" recordCount="0" supportSubquery="1" supportAdvancedDrill="1" xr:uid="{BF9C0EDA-75CC-4C88-9D53-CAD9B28DB31C}">
  <cacheSource type="external" connectionId="3"/>
  <cacheFields count="4">
    <cacheField name="[Calendar_Table].[Date (Day)].[Date (Day)]" caption="Date (Day)" numFmtId="0" hierarchy="2" level="1">
      <sharedItems count="31">
        <s v="1-Jul"/>
        <s v="2-Jul"/>
        <s v="3-Jul"/>
        <s v="4-Jul"/>
        <s v="5-Jul"/>
        <s v="6-Jul"/>
        <s v="7-Jul"/>
        <s v="8-Jul"/>
        <s v="9-Jul"/>
        <s v="10-Jul"/>
        <s v="11-Jul"/>
        <s v="12-Jul"/>
        <s v="13-Jul"/>
        <s v="14-Jul"/>
        <s v="15-Jul"/>
        <s v="16-Jul"/>
        <s v="17-Jul"/>
        <s v="18-Jul"/>
        <s v="19-Jul"/>
        <s v="20-Jul"/>
        <s v="21-Jul"/>
        <s v="22-Jul"/>
        <s v="23-Jul"/>
        <s v="24-Jul"/>
        <s v="25-Jul"/>
        <s v="26-Jul"/>
        <s v="27-Jul"/>
        <s v="28-Jul"/>
        <s v="29-Jul"/>
        <s v="30-Jul"/>
        <s v="31-Jul"/>
      </sharedItems>
    </cacheField>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csv].[Patient Id]" caption="Patient Id" attribute="1" defaultMemberUniqueName="[Hospitalcsv].[Patient Id].[All]" allUniqueName="[Hospitalcsv].[Patient Id].[All]" dimensionUniqueName="[Hospitalcsv]" displayFolder="" count="0" memberValueDatatype="130" unbalanced="0"/>
    <cacheHierarchy uniqueName="[Hospitalcsv].[Patient Admission Date]" caption="Patient Admission Date" attribute="1" time="1" defaultMemberUniqueName="[Hospitalcsv].[Patient Admission Date].[All]" allUniqueName="[Hospitalcsv].[Patient Admission Date].[All]" dimensionUniqueName="[Hospitalcsv]" displayFolder="" count="0" memberValueDatatype="7" unbalanced="0"/>
    <cacheHierarchy uniqueName="[Hospitalcsv].[Patient Admission Time]" caption="Patient Admission Time" attribute="1" time="1" defaultMemberUniqueName="[Hospitalcsv].[Patient Admission Time].[All]" allUniqueName="[Hospitalcsv].[Patient Admission Time].[All]" dimensionUniqueName="[Hospitalcsv]" displayFolder="" count="0" memberValueDatatype="7" unbalanced="0"/>
    <cacheHierarchy uniqueName="[Hospitalcsv].[Patient Name]" caption="Patient Name" attribute="1" defaultMemberUniqueName="[Hospitalcsv].[Patient Name].[All]" allUniqueName="[Hospitalcsv].[Patient Name].[All]" dimensionUniqueName="[Hospitalcsv]" displayFolder="" count="0" memberValueDatatype="130" unbalanced="0"/>
    <cacheHierarchy uniqueName="[Hospitalcsv].[Patient Gender]" caption="Patient Gender" attribute="1" defaultMemberUniqueName="[Hospitalcsv].[Patient Gender].[All]" allUniqueName="[Hospitalcsv].[Patient Gender].[All]" dimensionUniqueName="[Hospitalcsv]" displayFolder="" count="0" memberValueDatatype="130" unbalanced="0"/>
    <cacheHierarchy uniqueName="[Hospitalcsv].[Patient Age]" caption="Patient Age" attribute="1" defaultMemberUniqueName="[Hospitalcsv].[Patient Age].[All]" allUniqueName="[Hospitalcsv].[Patient Age].[All]" dimensionUniqueName="[Hospitalcsv]" displayFolder="" count="0" memberValueDatatype="20" unbalanced="0"/>
    <cacheHierarchy uniqueName="[Hospitalcsv].[Patient Race]" caption="Patient Race" attribute="1" defaultMemberUniqueName="[Hospitalcsv].[Patient Race].[All]" allUniqueName="[Hospitalcsv].[Patient Race].[All]" dimensionUniqueName="[Hospitalcsv]" displayFolder="" count="0" memberValueDatatype="130" unbalanced="0"/>
    <cacheHierarchy uniqueName="[Hospitalcsv].[Department Referral]" caption="Department Referral" attribute="1" defaultMemberUniqueName="[Hospitalcsv].[Department Referral].[All]" allUniqueName="[Hospitalcsv].[Department Referral].[All]" dimensionUniqueName="[Hospitalcsv]" displayFolder="" count="0" memberValueDatatype="130" unbalanced="0"/>
    <cacheHierarchy uniqueName="[Hospitalcsv].[Patient Admission Flag]" caption="Patient Admission Flag" attribute="1" defaultMemberUniqueName="[Hospitalcsv].[Patient Admission Flag].[All]" allUniqueName="[Hospitalcsv].[Patient Admission Flag].[All]" dimensionUniqueName="[Hospitalcsv]" displayFolder="" count="0" memberValueDatatype="130" unbalanced="0"/>
    <cacheHierarchy uniqueName="[Hospitalcsv].[Patient Satisfaction Score]" caption="Patient Satisfaction Score" attribute="1" defaultMemberUniqueName="[Hospitalcsv].[Patient Satisfaction Score].[All]" allUniqueName="[Hospitalcsv].[Patient Satisfaction Score].[All]" dimensionUniqueName="[Hospitalcsv]" displayFolder="" count="0" memberValueDatatype="20" unbalanced="0"/>
    <cacheHierarchy uniqueName="[Hospitalcsv].[Patient Waittime]" caption="Patient Waittime" attribute="1" defaultMemberUniqueName="[Hospitalcsv].[Patient Waittime].[All]" allUniqueName="[Hospitalcsv].[Patient Waittime].[All]" dimensionUniqueName="[Hospitalcsv]" displayFolder="" count="0" memberValueDatatype="20" unbalanced="0"/>
    <cacheHierarchy uniqueName="[Hospitalcsv].[Patient Age Group]" caption="Patient Age Group" attribute="1" defaultMemberUniqueName="[Hospitalcsv].[Patient Age Group].[All]" allUniqueName="[Hospitalcsv].[Patient Age Group].[All]" dimensionUniqueName="[Hospitalcsv]" displayFolder="" count="0" memberValueDatatype="130" unbalanced="0"/>
    <cacheHierarchy uniqueName="[Hospitalcsv].[Patient Attend Status]" caption="Patient Attend Status" attribute="1" defaultMemberUniqueName="[Hospitalcsv].[Patient Attend Status].[All]" allUniqueName="[Hospitalcsv].[Patient Attend Status].[All]" dimensionUniqueName="[Hospitalcsv]"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csv]" caption="__XL_Count Hospitalcsv" measure="1" displayFolder="" measureGroup="Hospitalcsv"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csv"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csv"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csv" count="0" oneField="1" hidden="1">
      <fieldsUsage count="1">
        <fieldUsage x="2"/>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csv"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csv"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csv" count="0" hidden="1">
      <extLst>
        <ext xmlns:x15="http://schemas.microsoft.com/office/spreadsheetml/2010/11/main" uri="{B97F6D7D-B522-45F9-BDA1-12C45D357490}">
          <x15:cacheHierarchy aggregatedColumn="13"/>
        </ext>
      </extLst>
    </cacheHierarchy>
    <cacheHierarchy uniqueName="[Measures].[Count of Patient Age Group]" caption="Count of Patient Age Group" measure="1" displayFolder="" measureGroup="Hospitalcsv" count="0" hidden="1">
      <extLst>
        <ext xmlns:x15="http://schemas.microsoft.com/office/spreadsheetml/2010/11/main" uri="{B97F6D7D-B522-45F9-BDA1-12C45D357490}">
          <x15:cacheHierarchy aggregatedColumn="16"/>
        </ext>
      </extLst>
    </cacheHierarchy>
    <cacheHierarchy uniqueName="[Measures].[Count of Department Referral]" caption="Count of Department Referral" measure="1" displayFolder="" measureGroup="Hospitalcsv"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csv" uniqueName="[Hospitalcsv]" caption="Hospitalcsv"/>
    <dimension measure="1" name="Measures" uniqueName="[Measures]" caption="Measures"/>
  </dimensions>
  <measureGroups count="2">
    <measureGroup name="Calendar_Table" caption="Calendar_Table"/>
    <measureGroup name="Hospitalcsv" caption="Hospitalcsv"/>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540407-65FD-4CC1-B9E2-4F4443459A42}" name="PivotTable4" cacheId="6" applyNumberFormats="0" applyBorderFormats="0" applyFontFormats="0" applyPatternFormats="0" applyAlignmentFormats="0" applyWidthHeightFormats="1" dataCaption="Values" tag="a63bf133-4a6a-4cfd-b9c8-d6664fbb4003" updatedVersion="8" minRefreshableVersion="3" useAutoFormatting="1" subtotalHiddenItems="1" itemPrintTitles="1" createdVersion="5" indent="0" outline="1" outlineData="1" multipleFieldFilters="0">
  <location ref="A14:A1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0">
      <pivotArea outline="0" collapsedLevelsAreSubtotals="1" fieldPosition="0"/>
    </format>
  </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35AF75C-B682-41DE-8444-96CFAA871FAF}" name="PivotTable1" cacheId="1" applyNumberFormats="0" applyBorderFormats="0" applyFontFormats="0" applyPatternFormats="0" applyAlignmentFormats="0" applyWidthHeightFormats="1" dataCaption="Values" tag="100781da-7471-43bd-b446-8caadcf69a8d" updatedVersion="8" minRefreshableVersion="3" useAutoFormatting="1"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71EE02-6BC5-4EC0-8068-08E0F40E5DA8}" name="PivotTable3" cacheId="5" applyNumberFormats="0" applyBorderFormats="0" applyFontFormats="0" applyPatternFormats="0" applyAlignmentFormats="0" applyWidthHeightFormats="1" dataCaption="Values" tag="100781da-7471-43bd-b446-8caadcf69a8d" updatedVersion="8" minRefreshableVersion="3" useAutoFormatting="1" subtotalHiddenItems="1" itemPrintTitles="1" createdVersion="5" indent="0" outline="1" outlineData="1" multipleFieldFilters="0" chartFormat="10">
  <location ref="H4:I36"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9247178-F570-424B-9F65-C141BBA9AB0A}" name="PivotTable6" cacheId="8" applyNumberFormats="0" applyBorderFormats="0" applyFontFormats="0" applyPatternFormats="0" applyAlignmentFormats="0" applyWidthHeightFormats="1" dataCaption="Values" tag="100781da-7471-43bd-b446-8caadcf69a8d" updatedVersion="8" minRefreshableVersion="3" useAutoFormatting="1" subtotalHiddenItems="1" itemPrintTitles="1" createdVersion="5" indent="0" outline="1" outlineData="1" multipleFieldFilters="0" chartFormat="26">
  <location ref="N4:O36"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Sum of Patient Satisfaction Score" fld="2" baseField="0" baseItem="0"/>
  </dataFields>
  <chartFormats count="2">
    <chartFormat chart="22"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7F670A7-F597-4EB8-97D7-18C4F9F52500}" name="PivotTable5" cacheId="7" applyNumberFormats="0" applyBorderFormats="0" applyFontFormats="0" applyPatternFormats="0" applyAlignmentFormats="0" applyWidthHeightFormats="1" dataCaption="Values" tag="100781da-7471-43bd-b446-8caadcf69a8d" updatedVersion="8" minRefreshableVersion="3" useAutoFormatting="1" subtotalHiddenItems="1" itemPrintTitles="1" createdVersion="5" indent="0" outline="1" outlineData="1" multipleFieldFilters="0" chartFormat="18">
  <location ref="K4:L36" firstHeaderRow="1" firstDataRow="1" firstDataCol="1"/>
  <pivotFields count="4">
    <pivotField axis="axisRow" allDrilled="1" subtotalTop="0" showAll="0" dataSourceSort="1"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dataFields>
  <chartFormats count="3">
    <chartFormat chart="15"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0" count="1" selected="0">
            <x v="31"/>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8CF381-DFAD-4F6D-BC1C-9AD9DC04DA7E}" name="PivotTable12" cacheId="0" applyNumberFormats="0" applyBorderFormats="0" applyFontFormats="0" applyPatternFormats="0" applyAlignmentFormats="0" applyWidthHeightFormats="1" dataCaption="Values" tag="100781da-7471-43bd-b446-8caadcf69a8d" updatedVersion="8" minRefreshableVersion="3" useAutoFormatting="1" subtotalHiddenItems="1" itemPrintTitles="1" createdVersion="5" indent="0" outline="1" outlineData="1" multipleFieldFilters="0">
  <location ref="A69:A71"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pivotHierarchies count="33">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DB7E20-FA99-4505-81FD-FADC05BFC79C}" name="PivotTable9" cacheId="11" applyNumberFormats="0" applyBorderFormats="0" applyFontFormats="0" applyPatternFormats="0" applyAlignmentFormats="0" applyWidthHeightFormats="1" dataCaption="Values" tag="a63bf133-4a6a-4cfd-b9c8-d6664fbb4003" updatedVersion="8" minRefreshableVersion="3" subtotalHiddenItems="1" itemPrintTitles="1" createdVersion="5" indent="0" outline="1" outlineData="1" multipleFieldFilters="0" chartFormat="52">
  <location ref="A45:B48"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Id" fld="2" subtotal="count" baseField="0" baseItem="0"/>
  </dataFields>
  <formats count="2">
    <format dxfId="2">
      <pivotArea grandRow="1" outline="0" collapsedLevelsAreSubtotals="1" fieldPosition="0"/>
    </format>
    <format dxfId="1">
      <pivotArea outline="0" collapsedLevelsAreSubtotals="1" fieldPosition="0"/>
    </format>
  </formats>
  <chartFormats count="3">
    <chartFormat chart="51" format="6" series="1">
      <pivotArea type="data" outline="0" fieldPosition="0">
        <references count="1">
          <reference field="4294967294" count="1" selected="0">
            <x v="0"/>
          </reference>
        </references>
      </pivotArea>
    </chartFormat>
    <chartFormat chart="51" format="7">
      <pivotArea type="data" outline="0" fieldPosition="0">
        <references count="2">
          <reference field="4294967294" count="1" selected="0">
            <x v="0"/>
          </reference>
          <reference field="1" count="1" selected="0">
            <x v="0"/>
          </reference>
        </references>
      </pivotArea>
    </chartFormat>
    <chartFormat chart="51" format="8">
      <pivotArea type="data" outline="0" fieldPosition="0">
        <references count="2">
          <reference field="4294967294" count="1" selected="0">
            <x v="0"/>
          </reference>
          <reference field="1" count="1" selected="0">
            <x v="1"/>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8E564C7-C2F4-4312-8721-F2FB15DD290C}" name="PivotTable11" cacheId="3" applyNumberFormats="0" applyBorderFormats="0" applyFontFormats="0" applyPatternFormats="0" applyAlignmentFormats="0" applyWidthHeightFormats="1" dataCaption="Values" tag="a63bf133-4a6a-4cfd-b9c8-d6664fbb4003" updatedVersion="8" minRefreshableVersion="3" subtotalHiddenItems="1" itemPrintTitles="1" createdVersion="5" indent="0" outline="1" outlineData="1" multipleFieldFilters="0" chartFormat="61">
  <location ref="A57:B6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v="3"/>
    </i>
    <i>
      <x v="6"/>
    </i>
    <i>
      <x/>
    </i>
    <i>
      <x v="5"/>
    </i>
    <i>
      <x v="2"/>
    </i>
    <i>
      <x v="4"/>
    </i>
    <i t="grand">
      <x/>
    </i>
  </rowItems>
  <colItems count="1">
    <i/>
  </colItems>
  <dataFields count="1">
    <dataField name="Count of Department Referral" fld="2" subtotal="count" baseField="0" baseItem="0"/>
  </dataFields>
  <formats count="2">
    <format dxfId="4">
      <pivotArea grandRow="1" outline="0" collapsedLevelsAreSubtotals="1" fieldPosition="0"/>
    </format>
    <format dxfId="3">
      <pivotArea outline="0" collapsedLevelsAreSubtotals="1" fieldPosition="0"/>
    </format>
  </formats>
  <chartFormats count="1">
    <chartFormat chart="60"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756EFB-44D9-4DFE-A23E-88743416DB1D}" name="PivotTable7" cacheId="9" applyNumberFormats="0" applyBorderFormats="0" applyFontFormats="0" applyPatternFormats="0" applyAlignmentFormats="0" applyWidthHeightFormats="1" dataCaption="Values" tag="a63bf133-4a6a-4cfd-b9c8-d6664fbb4003" updatedVersion="8" minRefreshableVersion="3" subtotalHiddenItems="1" itemPrintTitles="1" createdVersion="5" indent="0" outline="1" outlineData="1" multipleFieldFilters="0" chartFormat="30">
  <location ref="A21:C2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5">
    <format dxfId="9">
      <pivotArea outline="0" collapsedLevelsAreSubtotals="1" fieldPosition="0"/>
    </format>
    <format dxfId="8">
      <pivotArea collapsedLevelsAreSubtotals="1" fieldPosition="0">
        <references count="1">
          <reference field="2" count="1">
            <x v="0"/>
          </reference>
        </references>
      </pivotArea>
    </format>
    <format dxfId="7">
      <pivotArea collapsedLevelsAreSubtotals="1" fieldPosition="0">
        <references count="1">
          <reference field="2" count="1">
            <x v="1"/>
          </reference>
        </references>
      </pivotArea>
    </format>
    <format dxfId="6">
      <pivotArea grandRow="1" outline="0" collapsedLevelsAreSubtotals="1" fieldPosition="0"/>
    </format>
    <format dxfId="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2" count="1" selected="0">
            <x v="1"/>
          </reference>
        </references>
      </pivotArea>
    </chartFormat>
    <chartFormat chart="0" format="3">
      <pivotArea type="data" outline="0" fieldPosition="0">
        <references count="2">
          <reference field="4294967294" count="1" selected="0">
            <x v="1"/>
          </reference>
          <reference field="2" count="1" selected="0">
            <x v="0"/>
          </reference>
        </references>
      </pivotArea>
    </chartFormat>
  </chartFormats>
  <pivotHierarchies count="34">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DA2C93-A101-41D0-B6DF-F2FD9EC9EB85}" name="PivotTable2" cacheId="4" applyNumberFormats="0" applyBorderFormats="0" applyFontFormats="0" applyPatternFormats="0" applyAlignmentFormats="0" applyWidthHeightFormats="1" dataCaption="Values" tag="ac9d2032-ba06-49d2-b598-78a0299f3965" updatedVersion="8" minRefreshableVersion="3" useAutoFormatting="1"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59588F5-FC1B-46DF-86CF-6E737BD51809}" name="PivotTable8" cacheId="10" applyNumberFormats="0" applyBorderFormats="0" applyFontFormats="0" applyPatternFormats="0" applyAlignmentFormats="0" applyWidthHeightFormats="1" dataCaption="Values" tag="a63bf133-4a6a-4cfd-b9c8-d6664fbb4003" updatedVersion="8" minRefreshableVersion="3" subtotalHiddenItems="1" itemPrintTitles="1" createdVersion="5" indent="0" outline="1" outlineData="1" multipleFieldFilters="0" chartFormat="43">
  <location ref="A31:B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Patient Age Group" fld="2" subtotal="count" baseField="0" baseItem="0" numFmtId="1"/>
  </dataFields>
  <formats count="2">
    <format dxfId="12">
      <pivotArea grandRow="1" outline="0" collapsedLevelsAreSubtotals="1" fieldPosition="0"/>
    </format>
    <format dxfId="11">
      <pivotArea outline="0" collapsedLevelsAreSubtotals="1" fieldPosition="0"/>
    </format>
  </formats>
  <chartFormats count="1">
    <chartFormat chart="39" format="6"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C71586-F9C1-4028-A500-894D28C21365}" name="PivotTable10" cacheId="2" applyNumberFormats="0" applyBorderFormats="0" applyFontFormats="0" applyPatternFormats="0" applyAlignmentFormats="0" applyWidthHeightFormats="1" dataCaption="Values" tag="a63bf133-4a6a-4cfd-b9c8-d6664fbb4003" updatedVersion="8" minRefreshableVersion="3" subtotalHiddenItems="1" itemPrintTitles="1" createdVersion="5" indent="0" outline="1" outlineData="1" multipleFieldFilters="0" chartFormat="57">
  <location ref="A51:B5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2">
    <format dxfId="14">
      <pivotArea grandRow="1" outline="0" collapsedLevelsAreSubtotals="1" fieldPosition="0"/>
    </format>
    <format dxfId="13">
      <pivotArea outline="0" collapsedLevelsAreSubtotals="1" fieldPosition="0"/>
    </format>
  </formats>
  <chartFormats count="5">
    <chartFormat chart="43" format="0" series="1">
      <pivotArea type="data" outline="0" fieldPosition="0">
        <references count="1">
          <reference field="4294967294" count="1" selected="0">
            <x v="0"/>
          </reference>
        </references>
      </pivotArea>
    </chartFormat>
    <chartFormat chart="51" format="6" series="1">
      <pivotArea type="data" outline="0" fieldPosition="0">
        <references count="1">
          <reference field="4294967294" count="1" selected="0">
            <x v="0"/>
          </reference>
        </references>
      </pivotArea>
    </chartFormat>
    <chartFormat chart="56" format="6" series="1">
      <pivotArea type="data" outline="0" fieldPosition="0">
        <references count="1">
          <reference field="4294967294" count="1" selected="0">
            <x v="0"/>
          </reference>
        </references>
      </pivotArea>
    </chartFormat>
    <chartFormat chart="56" format="7">
      <pivotArea type="data" outline="0" fieldPosition="0">
        <references count="2">
          <reference field="4294967294" count="1" selected="0">
            <x v="0"/>
          </reference>
          <reference field="2" count="1" selected="0">
            <x v="0"/>
          </reference>
        </references>
      </pivotArea>
    </chartFormat>
    <chartFormat chart="56" format="8">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Jul]"/>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csv]"/>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3E695B38-C09D-42BB-9B9D-FE1951639E01}" sourceName="[Calendar_Table].[Date (Month)]">
  <pivotTables>
    <pivotTable tabId="1" name="PivotTable3"/>
    <pivotTable tabId="1" name="PivotTable1"/>
    <pivotTable tabId="1" name="PivotTable2"/>
    <pivotTable tabId="1" name="PivotTable4"/>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301276378">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i n="[Calendar_Table].[Date (Month)].&amp;[Feb]" c="Feb"/>
              <i n="[Calendar_Table].[Date (Month)].&amp;[Mar]" c="Mar"/>
            </range>
          </ranges>
        </level>
      </levels>
      <selections count="1">
        <selection n="[Calendar_Table].[Date (Month)].&amp;[Ju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E80C3594-2F7C-4445-A80C-BAFBE154CA61}"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301276378">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77CD4CC-C37E-47C9-A05E-1DBE5553EC21}" cache="Slicer_Date__Month" caption="Date (Month)" showCaption="0" level="1" style="SlicerStyleDark2 2" rowHeight="310896"/>
  <slicer name="Date (Year)" xr10:uid="{74C18109-0806-49C0-9975-3D0DDC659393}" cache="Slicer_Date__Year" caption="Date (Year)" columnCount="2" showCaption="0" level="1" style="SlicerStyleDark2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0A06B-2B51-4B44-B994-428D21CDD3B5}">
  <dimension ref="A3:O71"/>
  <sheetViews>
    <sheetView topLeftCell="A61" zoomScale="130" zoomScaleNormal="130" workbookViewId="0">
      <selection activeCell="A69" sqref="A69:A70"/>
    </sheetView>
  </sheetViews>
  <sheetFormatPr defaultRowHeight="14.4" x14ac:dyDescent="0.3"/>
  <cols>
    <col min="1" max="1" width="32.5546875" bestFit="1" customWidth="1"/>
    <col min="2" max="2" width="24" bestFit="1" customWidth="1"/>
    <col min="3" max="4" width="10.88671875" bestFit="1" customWidth="1"/>
    <col min="5" max="7" width="8.77734375" bestFit="1" customWidth="1"/>
    <col min="8" max="8" width="12.5546875" bestFit="1" customWidth="1"/>
    <col min="9" max="9" width="24" bestFit="1" customWidth="1"/>
    <col min="10" max="10" width="8.77734375" bestFit="1" customWidth="1"/>
    <col min="11" max="11" width="12.5546875" bestFit="1" customWidth="1"/>
    <col min="12" max="12" width="25.33203125" bestFit="1" customWidth="1"/>
    <col min="13" max="13" width="9.77734375" bestFit="1" customWidth="1"/>
    <col min="14" max="14" width="12.5546875" bestFit="1" customWidth="1"/>
    <col min="15" max="15" width="29.21875" bestFit="1" customWidth="1"/>
    <col min="16" max="32" width="9.77734375" bestFit="1" customWidth="1"/>
    <col min="33" max="41" width="8.77734375" bestFit="1" customWidth="1"/>
    <col min="42" max="63" width="9.77734375" bestFit="1" customWidth="1"/>
    <col min="64" max="64" width="10.88671875" bestFit="1" customWidth="1"/>
    <col min="65" max="69" width="9.77734375" bestFit="1" customWidth="1"/>
    <col min="70" max="78" width="8.77734375" bestFit="1" customWidth="1"/>
    <col min="79" max="99" width="9.77734375" bestFit="1" customWidth="1"/>
    <col min="100" max="108" width="8.77734375" bestFit="1" customWidth="1"/>
    <col min="109" max="130" width="9.77734375" bestFit="1" customWidth="1"/>
    <col min="131" max="139" width="8.77734375" bestFit="1" customWidth="1"/>
    <col min="140" max="161" width="9.77734375" bestFit="1" customWidth="1"/>
    <col min="162" max="170" width="8.77734375" bestFit="1" customWidth="1"/>
    <col min="171" max="200" width="9.77734375" bestFit="1" customWidth="1"/>
    <col min="201" max="222" width="10.77734375" bestFit="1" customWidth="1"/>
    <col min="223" max="231" width="9.77734375" bestFit="1" customWidth="1"/>
    <col min="232" max="252" width="10.77734375" bestFit="1" customWidth="1"/>
    <col min="253" max="261" width="9.77734375" bestFit="1" customWidth="1"/>
    <col min="262" max="283" width="10.77734375" bestFit="1" customWidth="1"/>
    <col min="284" max="292" width="8.77734375" bestFit="1" customWidth="1"/>
    <col min="293" max="314" width="9.77734375" bestFit="1" customWidth="1"/>
    <col min="315" max="323" width="8.77734375" bestFit="1" customWidth="1"/>
    <col min="324" max="343" width="9.77734375" bestFit="1" customWidth="1"/>
    <col min="344" max="352" width="8.77734375" bestFit="1" customWidth="1"/>
    <col min="353" max="374" width="9.77734375" bestFit="1" customWidth="1"/>
    <col min="375" max="383" width="8.77734375" bestFit="1" customWidth="1"/>
    <col min="384" max="404" width="9.77734375" bestFit="1" customWidth="1"/>
    <col min="405" max="413" width="8.77734375" bestFit="1" customWidth="1"/>
    <col min="414" max="435" width="9.77734375" bestFit="1" customWidth="1"/>
    <col min="436" max="444" width="8.77734375" bestFit="1" customWidth="1"/>
    <col min="445" max="465" width="9.77734375" bestFit="1" customWidth="1"/>
    <col min="466" max="474" width="8.77734375" bestFit="1" customWidth="1"/>
    <col min="475" max="496" width="9.77734375" bestFit="1" customWidth="1"/>
    <col min="497" max="505" width="8.77734375" bestFit="1" customWidth="1"/>
    <col min="506" max="527" width="9.77734375" bestFit="1" customWidth="1"/>
    <col min="528" max="536" width="8.77734375" bestFit="1" customWidth="1"/>
    <col min="537" max="566" width="9.77734375" bestFit="1" customWidth="1"/>
    <col min="567" max="588" width="10.77734375" bestFit="1" customWidth="1"/>
  </cols>
  <sheetData>
    <row r="3" spans="1:15" x14ac:dyDescent="0.3">
      <c r="A3" t="s">
        <v>1</v>
      </c>
    </row>
    <row r="4" spans="1:15" x14ac:dyDescent="0.3">
      <c r="A4" t="s">
        <v>0</v>
      </c>
      <c r="H4" s="3" t="s">
        <v>6</v>
      </c>
      <c r="I4" t="s">
        <v>0</v>
      </c>
      <c r="K4" s="3" t="s">
        <v>6</v>
      </c>
      <c r="L4" t="s">
        <v>2</v>
      </c>
      <c r="N4" s="3" t="s">
        <v>6</v>
      </c>
      <c r="O4" t="s">
        <v>9</v>
      </c>
    </row>
    <row r="5" spans="1:15" x14ac:dyDescent="0.3">
      <c r="A5">
        <v>464</v>
      </c>
      <c r="H5" s="4" t="s">
        <v>18</v>
      </c>
      <c r="I5">
        <v>15</v>
      </c>
      <c r="K5" s="4" t="s">
        <v>18</v>
      </c>
      <c r="L5">
        <v>38.200000000000003</v>
      </c>
      <c r="N5" s="4" t="s">
        <v>18</v>
      </c>
      <c r="O5">
        <v>4</v>
      </c>
    </row>
    <row r="6" spans="1:15" x14ac:dyDescent="0.3">
      <c r="H6" s="4" t="s">
        <v>19</v>
      </c>
      <c r="I6">
        <v>9</v>
      </c>
      <c r="K6" s="4" t="s">
        <v>19</v>
      </c>
      <c r="L6">
        <v>32.444444444444443</v>
      </c>
      <c r="N6" s="4" t="s">
        <v>19</v>
      </c>
      <c r="O6">
        <v>13</v>
      </c>
    </row>
    <row r="7" spans="1:15" x14ac:dyDescent="0.3">
      <c r="H7" s="4" t="s">
        <v>20</v>
      </c>
      <c r="I7">
        <v>16</v>
      </c>
      <c r="K7" s="4" t="s">
        <v>20</v>
      </c>
      <c r="L7">
        <v>37.875</v>
      </c>
      <c r="N7" s="4" t="s">
        <v>20</v>
      </c>
      <c r="O7">
        <v>5</v>
      </c>
    </row>
    <row r="8" spans="1:15" x14ac:dyDescent="0.3">
      <c r="A8" t="s">
        <v>3</v>
      </c>
      <c r="H8" s="4" t="s">
        <v>21</v>
      </c>
      <c r="I8">
        <v>16</v>
      </c>
      <c r="K8" s="4" t="s">
        <v>21</v>
      </c>
      <c r="L8">
        <v>34.125</v>
      </c>
      <c r="N8" s="4" t="s">
        <v>21</v>
      </c>
      <c r="O8">
        <v>10</v>
      </c>
    </row>
    <row r="9" spans="1:15" x14ac:dyDescent="0.3">
      <c r="A9" t="s">
        <v>2</v>
      </c>
      <c r="H9" s="4" t="s">
        <v>22</v>
      </c>
      <c r="I9">
        <v>8</v>
      </c>
      <c r="K9" s="4" t="s">
        <v>22</v>
      </c>
      <c r="L9">
        <v>24.5</v>
      </c>
      <c r="N9" s="4" t="s">
        <v>22</v>
      </c>
      <c r="O9">
        <v>4</v>
      </c>
    </row>
    <row r="10" spans="1:15" x14ac:dyDescent="0.3">
      <c r="A10" s="1">
        <v>34.719827586206897</v>
      </c>
      <c r="H10" s="4" t="s">
        <v>23</v>
      </c>
      <c r="I10">
        <v>12</v>
      </c>
      <c r="K10" s="4" t="s">
        <v>23</v>
      </c>
      <c r="L10">
        <v>34.666666666666664</v>
      </c>
      <c r="N10" s="4" t="s">
        <v>23</v>
      </c>
      <c r="O10">
        <v>18</v>
      </c>
    </row>
    <row r="11" spans="1:15" x14ac:dyDescent="0.3">
      <c r="H11" s="4" t="s">
        <v>24</v>
      </c>
      <c r="I11">
        <v>15</v>
      </c>
      <c r="K11" s="4" t="s">
        <v>24</v>
      </c>
      <c r="L11">
        <v>38.333333333333336</v>
      </c>
      <c r="N11" s="4" t="s">
        <v>24</v>
      </c>
      <c r="O11">
        <v>32</v>
      </c>
    </row>
    <row r="12" spans="1:15" x14ac:dyDescent="0.3">
      <c r="H12" s="4" t="s">
        <v>25</v>
      </c>
      <c r="I12">
        <v>12</v>
      </c>
      <c r="K12" s="4" t="s">
        <v>25</v>
      </c>
      <c r="L12">
        <v>43.833333333333336</v>
      </c>
      <c r="N12" s="4" t="s">
        <v>25</v>
      </c>
      <c r="O12">
        <v>26</v>
      </c>
    </row>
    <row r="13" spans="1:15" x14ac:dyDescent="0.3">
      <c r="H13" s="4" t="s">
        <v>26</v>
      </c>
      <c r="I13">
        <v>16</v>
      </c>
      <c r="K13" s="4" t="s">
        <v>26</v>
      </c>
      <c r="L13">
        <v>30.9375</v>
      </c>
      <c r="N13" s="4" t="s">
        <v>26</v>
      </c>
      <c r="O13">
        <v>14</v>
      </c>
    </row>
    <row r="14" spans="1:15" x14ac:dyDescent="0.3">
      <c r="A14" t="s">
        <v>4</v>
      </c>
      <c r="H14" s="4" t="s">
        <v>27</v>
      </c>
      <c r="I14">
        <v>17</v>
      </c>
      <c r="K14" s="4" t="s">
        <v>27</v>
      </c>
      <c r="L14">
        <v>34.941176470588232</v>
      </c>
      <c r="N14" s="4" t="s">
        <v>27</v>
      </c>
      <c r="O14">
        <v>23</v>
      </c>
    </row>
    <row r="15" spans="1:15" x14ac:dyDescent="0.3">
      <c r="A15" s="1">
        <v>4.9913043478260866</v>
      </c>
      <c r="H15" s="4" t="s">
        <v>28</v>
      </c>
      <c r="I15">
        <v>17</v>
      </c>
      <c r="K15" s="4" t="s">
        <v>28</v>
      </c>
      <c r="L15">
        <v>30.294117647058822</v>
      </c>
      <c r="N15" s="4" t="s">
        <v>28</v>
      </c>
      <c r="O15">
        <v>27</v>
      </c>
    </row>
    <row r="16" spans="1:15" x14ac:dyDescent="0.3">
      <c r="H16" s="4" t="s">
        <v>29</v>
      </c>
      <c r="I16">
        <v>14</v>
      </c>
      <c r="K16" s="4" t="s">
        <v>29</v>
      </c>
      <c r="L16">
        <v>32.428571428571431</v>
      </c>
      <c r="N16" s="4" t="s">
        <v>29</v>
      </c>
      <c r="O16">
        <v>16</v>
      </c>
    </row>
    <row r="17" spans="1:15" x14ac:dyDescent="0.3">
      <c r="H17" s="4" t="s">
        <v>30</v>
      </c>
      <c r="I17">
        <v>20</v>
      </c>
      <c r="K17" s="4" t="s">
        <v>30</v>
      </c>
      <c r="L17">
        <v>31.1</v>
      </c>
      <c r="N17" s="4" t="s">
        <v>30</v>
      </c>
      <c r="O17">
        <v>42</v>
      </c>
    </row>
    <row r="18" spans="1:15" x14ac:dyDescent="0.3">
      <c r="H18" s="4" t="s">
        <v>31</v>
      </c>
      <c r="I18">
        <v>15</v>
      </c>
      <c r="K18" s="4" t="s">
        <v>31</v>
      </c>
      <c r="L18">
        <v>34.333333333333336</v>
      </c>
      <c r="N18" s="4" t="s">
        <v>31</v>
      </c>
      <c r="O18">
        <v>14</v>
      </c>
    </row>
    <row r="19" spans="1:15" x14ac:dyDescent="0.3">
      <c r="H19" s="4" t="s">
        <v>32</v>
      </c>
      <c r="I19">
        <v>15</v>
      </c>
      <c r="K19" s="4" t="s">
        <v>32</v>
      </c>
      <c r="L19">
        <v>28.6</v>
      </c>
      <c r="N19" s="4" t="s">
        <v>32</v>
      </c>
      <c r="O19">
        <v>25</v>
      </c>
    </row>
    <row r="20" spans="1:15" x14ac:dyDescent="0.3">
      <c r="H20" s="4" t="s">
        <v>33</v>
      </c>
      <c r="I20">
        <v>14</v>
      </c>
      <c r="K20" s="4" t="s">
        <v>33</v>
      </c>
      <c r="L20">
        <v>32</v>
      </c>
      <c r="N20" s="4" t="s">
        <v>33</v>
      </c>
      <c r="O20">
        <v>9</v>
      </c>
    </row>
    <row r="21" spans="1:15" x14ac:dyDescent="0.3">
      <c r="A21" s="3" t="s">
        <v>6</v>
      </c>
      <c r="B21" t="s">
        <v>11</v>
      </c>
      <c r="C21" t="s">
        <v>14</v>
      </c>
      <c r="H21" s="4" t="s">
        <v>34</v>
      </c>
      <c r="I21">
        <v>16</v>
      </c>
      <c r="K21" s="4" t="s">
        <v>34</v>
      </c>
      <c r="L21">
        <v>37.625</v>
      </c>
      <c r="N21" s="4" t="s">
        <v>34</v>
      </c>
      <c r="O21">
        <v>10</v>
      </c>
    </row>
    <row r="22" spans="1:15" x14ac:dyDescent="0.3">
      <c r="A22" s="4" t="s">
        <v>12</v>
      </c>
      <c r="B22" s="7">
        <v>236</v>
      </c>
      <c r="C22" s="8">
        <v>0.50862068965517238</v>
      </c>
      <c r="D22" s="7"/>
      <c r="E22" s="7"/>
      <c r="F22" s="7"/>
      <c r="G22" s="7"/>
      <c r="H22" s="4" t="s">
        <v>35</v>
      </c>
      <c r="I22">
        <v>14</v>
      </c>
      <c r="K22" s="4" t="s">
        <v>35</v>
      </c>
      <c r="L22">
        <v>37.785714285714285</v>
      </c>
      <c r="N22" s="4" t="s">
        <v>35</v>
      </c>
      <c r="O22">
        <v>2</v>
      </c>
    </row>
    <row r="23" spans="1:15" x14ac:dyDescent="0.3">
      <c r="A23" s="4" t="s">
        <v>13</v>
      </c>
      <c r="B23" s="7">
        <v>228</v>
      </c>
      <c r="C23" s="8">
        <v>0.49137931034482757</v>
      </c>
      <c r="D23" s="7"/>
      <c r="E23" s="7"/>
      <c r="F23" s="7"/>
      <c r="G23" s="7"/>
      <c r="H23" s="4" t="s">
        <v>36</v>
      </c>
      <c r="I23">
        <v>16</v>
      </c>
      <c r="K23" s="4" t="s">
        <v>36</v>
      </c>
      <c r="L23">
        <v>36.375</v>
      </c>
      <c r="N23" s="4" t="s">
        <v>36</v>
      </c>
      <c r="O23">
        <v>28</v>
      </c>
    </row>
    <row r="24" spans="1:15" x14ac:dyDescent="0.3">
      <c r="A24" s="4" t="s">
        <v>5</v>
      </c>
      <c r="B24" s="7">
        <v>464</v>
      </c>
      <c r="C24" s="8">
        <v>1</v>
      </c>
      <c r="D24" s="7"/>
      <c r="E24" s="7"/>
      <c r="F24" s="7"/>
      <c r="G24" s="7"/>
      <c r="H24" s="4" t="s">
        <v>37</v>
      </c>
      <c r="I24">
        <v>14</v>
      </c>
      <c r="K24" s="4" t="s">
        <v>37</v>
      </c>
      <c r="L24">
        <v>38.857142857142854</v>
      </c>
      <c r="N24" s="4" t="s">
        <v>37</v>
      </c>
      <c r="O24">
        <v>12</v>
      </c>
    </row>
    <row r="25" spans="1:15" x14ac:dyDescent="0.3">
      <c r="H25" s="4" t="s">
        <v>38</v>
      </c>
      <c r="I25">
        <v>13</v>
      </c>
      <c r="K25" s="4" t="s">
        <v>38</v>
      </c>
      <c r="L25">
        <v>37</v>
      </c>
      <c r="N25" s="4" t="s">
        <v>38</v>
      </c>
      <c r="O25">
        <v>17</v>
      </c>
    </row>
    <row r="26" spans="1:15" x14ac:dyDescent="0.3">
      <c r="A26" s="11" t="s">
        <v>15</v>
      </c>
      <c r="B26" s="11" t="s">
        <v>16</v>
      </c>
      <c r="C26" s="11" t="s">
        <v>17</v>
      </c>
      <c r="D26" s="10"/>
      <c r="H26" s="4" t="s">
        <v>39</v>
      </c>
      <c r="I26">
        <v>19</v>
      </c>
      <c r="K26" s="4" t="s">
        <v>39</v>
      </c>
      <c r="L26">
        <v>33</v>
      </c>
      <c r="N26" s="4" t="s">
        <v>39</v>
      </c>
      <c r="O26">
        <v>33</v>
      </c>
    </row>
    <row r="27" spans="1:15" x14ac:dyDescent="0.3">
      <c r="A27" s="12" t="str">
        <f>A23</f>
        <v>Not Admitted</v>
      </c>
      <c r="B27" s="12">
        <f>B23</f>
        <v>228</v>
      </c>
      <c r="C27" s="13">
        <f>C23</f>
        <v>0.49137931034482757</v>
      </c>
      <c r="D27" s="9"/>
      <c r="H27" s="4" t="s">
        <v>40</v>
      </c>
      <c r="I27">
        <v>15</v>
      </c>
      <c r="K27" s="4" t="s">
        <v>40</v>
      </c>
      <c r="L27">
        <v>33.333333333333336</v>
      </c>
      <c r="N27" s="4" t="s">
        <v>40</v>
      </c>
      <c r="O27">
        <v>26</v>
      </c>
    </row>
    <row r="28" spans="1:15" x14ac:dyDescent="0.3">
      <c r="A28" s="12" t="str">
        <f>A22</f>
        <v>Admitted</v>
      </c>
      <c r="B28" s="12">
        <f>B22</f>
        <v>236</v>
      </c>
      <c r="C28" s="13">
        <f>C22</f>
        <v>0.50862068965517238</v>
      </c>
      <c r="D28" s="9"/>
      <c r="H28" s="4" t="s">
        <v>41</v>
      </c>
      <c r="I28">
        <v>18</v>
      </c>
      <c r="K28" s="4" t="s">
        <v>41</v>
      </c>
      <c r="L28">
        <v>36.944444444444443</v>
      </c>
      <c r="N28" s="4" t="s">
        <v>41</v>
      </c>
      <c r="O28">
        <v>4</v>
      </c>
    </row>
    <row r="29" spans="1:15" x14ac:dyDescent="0.3">
      <c r="H29" s="4" t="s">
        <v>42</v>
      </c>
      <c r="I29">
        <v>14</v>
      </c>
      <c r="K29" s="4" t="s">
        <v>42</v>
      </c>
      <c r="L29">
        <v>34.357142857142854</v>
      </c>
      <c r="N29" s="4" t="s">
        <v>42</v>
      </c>
      <c r="O29">
        <v>19</v>
      </c>
    </row>
    <row r="30" spans="1:15" x14ac:dyDescent="0.3">
      <c r="H30" s="4" t="s">
        <v>43</v>
      </c>
      <c r="I30">
        <v>16</v>
      </c>
      <c r="K30" s="4" t="s">
        <v>43</v>
      </c>
      <c r="L30">
        <v>39</v>
      </c>
      <c r="N30" s="4" t="s">
        <v>43</v>
      </c>
      <c r="O30">
        <v>19</v>
      </c>
    </row>
    <row r="31" spans="1:15" x14ac:dyDescent="0.3">
      <c r="A31" s="3" t="s">
        <v>6</v>
      </c>
      <c r="B31" t="s">
        <v>57</v>
      </c>
      <c r="H31" s="4" t="s">
        <v>44</v>
      </c>
      <c r="I31">
        <v>13</v>
      </c>
      <c r="K31" s="4" t="s">
        <v>44</v>
      </c>
      <c r="L31">
        <v>32</v>
      </c>
      <c r="N31" s="4" t="s">
        <v>44</v>
      </c>
      <c r="O31">
        <v>13</v>
      </c>
    </row>
    <row r="32" spans="1:15" x14ac:dyDescent="0.3">
      <c r="A32" s="4" t="s">
        <v>49</v>
      </c>
      <c r="B32" s="7">
        <v>61</v>
      </c>
      <c r="H32" s="4" t="s">
        <v>45</v>
      </c>
      <c r="I32">
        <v>12</v>
      </c>
      <c r="K32" s="4" t="s">
        <v>45</v>
      </c>
      <c r="L32">
        <v>33.5</v>
      </c>
      <c r="N32" s="4" t="s">
        <v>45</v>
      </c>
      <c r="O32">
        <v>5</v>
      </c>
    </row>
    <row r="33" spans="1:15" x14ac:dyDescent="0.3">
      <c r="A33" s="4" t="s">
        <v>50</v>
      </c>
      <c r="B33" s="7">
        <v>53</v>
      </c>
      <c r="H33" s="4" t="s">
        <v>46</v>
      </c>
      <c r="I33">
        <v>19</v>
      </c>
      <c r="K33" s="4" t="s">
        <v>46</v>
      </c>
      <c r="L33">
        <v>37.89473684210526</v>
      </c>
      <c r="N33" s="4" t="s">
        <v>46</v>
      </c>
      <c r="O33">
        <v>19</v>
      </c>
    </row>
    <row r="34" spans="1:15" x14ac:dyDescent="0.3">
      <c r="A34" s="4" t="s">
        <v>51</v>
      </c>
      <c r="B34" s="7">
        <v>71</v>
      </c>
      <c r="H34" s="4" t="s">
        <v>47</v>
      </c>
      <c r="I34">
        <v>19</v>
      </c>
      <c r="K34" s="4" t="s">
        <v>47</v>
      </c>
      <c r="L34">
        <v>32</v>
      </c>
      <c r="N34" s="4" t="s">
        <v>47</v>
      </c>
      <c r="O34">
        <v>36</v>
      </c>
    </row>
    <row r="35" spans="1:15" x14ac:dyDescent="0.3">
      <c r="A35" s="4" t="s">
        <v>52</v>
      </c>
      <c r="B35" s="7">
        <v>59</v>
      </c>
      <c r="H35" s="4" t="s">
        <v>48</v>
      </c>
      <c r="I35">
        <v>15</v>
      </c>
      <c r="K35" s="4" t="s">
        <v>48</v>
      </c>
      <c r="L35">
        <v>35.133333333333333</v>
      </c>
      <c r="N35" s="4" t="s">
        <v>48</v>
      </c>
      <c r="O35">
        <v>49</v>
      </c>
    </row>
    <row r="36" spans="1:15" x14ac:dyDescent="0.3">
      <c r="A36" s="4" t="s">
        <v>53</v>
      </c>
      <c r="B36" s="7">
        <v>63</v>
      </c>
      <c r="H36" s="4" t="s">
        <v>5</v>
      </c>
      <c r="I36">
        <v>464</v>
      </c>
      <c r="K36" s="4" t="s">
        <v>5</v>
      </c>
      <c r="L36">
        <v>34.719827586206897</v>
      </c>
      <c r="N36" s="4" t="s">
        <v>5</v>
      </c>
      <c r="O36">
        <v>574</v>
      </c>
    </row>
    <row r="37" spans="1:15" x14ac:dyDescent="0.3">
      <c r="A37" s="4" t="s">
        <v>54</v>
      </c>
      <c r="B37" s="7">
        <v>63</v>
      </c>
    </row>
    <row r="38" spans="1:15" x14ac:dyDescent="0.3">
      <c r="A38" s="4" t="s">
        <v>55</v>
      </c>
      <c r="B38" s="7">
        <v>37</v>
      </c>
    </row>
    <row r="39" spans="1:15" x14ac:dyDescent="0.3">
      <c r="A39" s="4" t="s">
        <v>56</v>
      </c>
      <c r="B39" s="7">
        <v>57</v>
      </c>
    </row>
    <row r="40" spans="1:15" x14ac:dyDescent="0.3">
      <c r="A40" s="4" t="s">
        <v>5</v>
      </c>
      <c r="B40" s="7">
        <v>464</v>
      </c>
    </row>
    <row r="45" spans="1:15" x14ac:dyDescent="0.3">
      <c r="A45" s="3" t="s">
        <v>6</v>
      </c>
      <c r="B45" t="s">
        <v>58</v>
      </c>
    </row>
    <row r="46" spans="1:15" x14ac:dyDescent="0.3">
      <c r="A46" s="4" t="s">
        <v>60</v>
      </c>
      <c r="B46" s="7">
        <v>267</v>
      </c>
    </row>
    <row r="47" spans="1:15" x14ac:dyDescent="0.3">
      <c r="A47" s="4" t="s">
        <v>59</v>
      </c>
      <c r="B47" s="7">
        <v>197</v>
      </c>
    </row>
    <row r="48" spans="1:15" x14ac:dyDescent="0.3">
      <c r="A48" s="4" t="s">
        <v>5</v>
      </c>
      <c r="B48" s="7">
        <v>464</v>
      </c>
    </row>
    <row r="51" spans="1:2" x14ac:dyDescent="0.3">
      <c r="A51" s="3" t="s">
        <v>6</v>
      </c>
      <c r="B51" t="s">
        <v>58</v>
      </c>
    </row>
    <row r="52" spans="1:2" x14ac:dyDescent="0.3">
      <c r="A52" s="4" t="s">
        <v>61</v>
      </c>
      <c r="B52" s="7">
        <v>228</v>
      </c>
    </row>
    <row r="53" spans="1:2" x14ac:dyDescent="0.3">
      <c r="A53" s="4" t="s">
        <v>62</v>
      </c>
      <c r="B53" s="7">
        <v>236</v>
      </c>
    </row>
    <row r="54" spans="1:2" x14ac:dyDescent="0.3">
      <c r="A54" s="4" t="s">
        <v>5</v>
      </c>
      <c r="B54" s="7">
        <v>464</v>
      </c>
    </row>
    <row r="57" spans="1:2" x14ac:dyDescent="0.3">
      <c r="A57" s="3" t="s">
        <v>6</v>
      </c>
      <c r="B57" t="s">
        <v>71</v>
      </c>
    </row>
    <row r="58" spans="1:2" x14ac:dyDescent="0.3">
      <c r="A58" s="4" t="s">
        <v>70</v>
      </c>
      <c r="B58" s="7">
        <v>3</v>
      </c>
    </row>
    <row r="59" spans="1:2" x14ac:dyDescent="0.3">
      <c r="A59" s="4" t="s">
        <v>64</v>
      </c>
      <c r="B59" s="7">
        <v>8</v>
      </c>
    </row>
    <row r="60" spans="1:2" x14ac:dyDescent="0.3">
      <c r="A60" s="4" t="s">
        <v>66</v>
      </c>
      <c r="B60" s="7">
        <v>9</v>
      </c>
    </row>
    <row r="61" spans="1:2" x14ac:dyDescent="0.3">
      <c r="A61" s="4" t="s">
        <v>69</v>
      </c>
      <c r="B61" s="7">
        <v>11</v>
      </c>
    </row>
    <row r="62" spans="1:2" x14ac:dyDescent="0.3">
      <c r="A62" s="4" t="s">
        <v>63</v>
      </c>
      <c r="B62" s="7">
        <v>12</v>
      </c>
    </row>
    <row r="63" spans="1:2" x14ac:dyDescent="0.3">
      <c r="A63" s="4" t="s">
        <v>68</v>
      </c>
      <c r="B63" s="7">
        <v>54</v>
      </c>
    </row>
    <row r="64" spans="1:2" x14ac:dyDescent="0.3">
      <c r="A64" s="4" t="s">
        <v>65</v>
      </c>
      <c r="B64" s="7">
        <v>87</v>
      </c>
    </row>
    <row r="65" spans="1:2" x14ac:dyDescent="0.3">
      <c r="A65" s="4" t="s">
        <v>67</v>
      </c>
      <c r="B65" s="7">
        <v>280</v>
      </c>
    </row>
    <row r="66" spans="1:2" x14ac:dyDescent="0.3">
      <c r="A66" s="4" t="s">
        <v>5</v>
      </c>
      <c r="B66" s="7">
        <v>464</v>
      </c>
    </row>
    <row r="69" spans="1:2" x14ac:dyDescent="0.3">
      <c r="A69" s="3" t="s">
        <v>6</v>
      </c>
    </row>
    <row r="70" spans="1:2" x14ac:dyDescent="0.3">
      <c r="A70" s="4" t="s">
        <v>72</v>
      </c>
    </row>
    <row r="71" spans="1:2" x14ac:dyDescent="0.3">
      <c r="A71" s="4" t="s">
        <v>5</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B8DED-0CDF-42FA-A68E-DF97B784D712}">
  <dimension ref="C19:U19"/>
  <sheetViews>
    <sheetView workbookViewId="0"/>
  </sheetViews>
  <sheetFormatPr defaultRowHeight="14.4" x14ac:dyDescent="0.3"/>
  <cols>
    <col min="1" max="16384" width="8.88671875" style="2"/>
  </cols>
  <sheetData>
    <row r="19" spans="3:21" ht="21" x14ac:dyDescent="0.4">
      <c r="C19" s="14" t="s">
        <v>10</v>
      </c>
      <c r="D19" s="14"/>
      <c r="E19" s="14"/>
      <c r="F19" s="14"/>
      <c r="G19" s="14"/>
      <c r="H19" s="14"/>
      <c r="I19" s="14"/>
      <c r="J19" s="14"/>
      <c r="K19" s="14"/>
      <c r="L19" s="14"/>
      <c r="M19" s="14"/>
      <c r="N19" s="14"/>
      <c r="O19" s="14"/>
      <c r="P19" s="14"/>
      <c r="Q19" s="14"/>
      <c r="R19" s="14"/>
      <c r="S19" s="14"/>
      <c r="T19" s="14"/>
      <c r="U19" s="14"/>
    </row>
  </sheetData>
  <mergeCells count="1">
    <mergeCell ref="C19:U19"/>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CA60D-DE23-4D6B-AB21-005D61B36191}">
  <dimension ref="C19:V19"/>
  <sheetViews>
    <sheetView workbookViewId="0">
      <selection activeCell="B21" sqref="B21"/>
    </sheetView>
  </sheetViews>
  <sheetFormatPr defaultRowHeight="14.4" x14ac:dyDescent="0.3"/>
  <cols>
    <col min="1" max="16384" width="8.88671875" style="2"/>
  </cols>
  <sheetData>
    <row r="19" spans="3:22" ht="21" x14ac:dyDescent="0.4">
      <c r="C19" s="14" t="s">
        <v>8</v>
      </c>
      <c r="D19" s="14"/>
      <c r="E19" s="14"/>
      <c r="F19" s="14"/>
      <c r="G19" s="14"/>
      <c r="H19" s="14"/>
      <c r="I19" s="14"/>
      <c r="J19" s="14"/>
      <c r="K19" s="14"/>
      <c r="L19" s="14"/>
      <c r="M19" s="14"/>
      <c r="N19" s="14"/>
      <c r="O19" s="14"/>
      <c r="P19" s="14"/>
      <c r="Q19" s="14"/>
      <c r="R19" s="14"/>
      <c r="S19" s="14"/>
      <c r="T19" s="14"/>
      <c r="U19" s="14"/>
      <c r="V19" s="14"/>
    </row>
  </sheetData>
  <mergeCells count="1">
    <mergeCell ref="C19:V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C9D0-0142-4968-8F41-6BB51EF95B48}">
  <dimension ref="A1"/>
  <sheetViews>
    <sheetView tabSelected="1" zoomScaleNormal="100" workbookViewId="0"/>
  </sheetViews>
  <sheetFormatPr defaultRowHeight="14.4" x14ac:dyDescent="0.3"/>
  <cols>
    <col min="1" max="16384" width="8.88671875" style="2"/>
  </cols>
  <sheetData>
    <row r="1" spans="1:1" x14ac:dyDescent="0.3">
      <c r="A1" s="6"/>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883034-2E1C-48BE-8DAC-05D06067F6EE}">
  <dimension ref="A5:T19"/>
  <sheetViews>
    <sheetView workbookViewId="0"/>
  </sheetViews>
  <sheetFormatPr defaultRowHeight="14.4" x14ac:dyDescent="0.3"/>
  <cols>
    <col min="1" max="16384" width="8.88671875" style="2"/>
  </cols>
  <sheetData>
    <row r="5" spans="1:1" x14ac:dyDescent="0.3">
      <c r="A5" s="5"/>
    </row>
    <row r="19" spans="3:20" ht="21" x14ac:dyDescent="0.4">
      <c r="C19" s="14" t="s">
        <v>7</v>
      </c>
      <c r="D19" s="14"/>
      <c r="E19" s="14"/>
      <c r="F19" s="14"/>
      <c r="G19" s="14"/>
      <c r="H19" s="14"/>
      <c r="I19" s="14"/>
      <c r="J19" s="14"/>
      <c r="K19" s="14"/>
      <c r="L19" s="14"/>
      <c r="M19" s="14"/>
      <c r="N19" s="14"/>
      <c r="O19" s="14"/>
      <c r="P19" s="14"/>
      <c r="Q19" s="14"/>
      <c r="R19" s="14"/>
      <c r="S19" s="14"/>
      <c r="T19" s="14"/>
    </row>
  </sheetData>
  <mergeCells count="1">
    <mergeCell ref="C19:T19"/>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6 . 4 4 ] ] > < / 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 H o s p i t a l c s v < / 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 H o s p i t a l c s v < / 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 C o l u m n s \ P a t i e n t   A g e 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C a l e n d a r _ T a b l e _ 1 a b 2 5 4 5 5 - d c 4 5 - 4 5 0 e - a f 0 2 - e 5 0 c d 3 a b d 6 4 c " > < 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 2 7 2 < / 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a n d b o x N o n E m p t y " > < C u s t o m C o n t e n t > < ! [ C D A T A [ 1 ] ] > < / C u s t o m C o n t e n t > < / G e m i n i > 
</file>

<file path=customXml/item14.xml>��< ? x m l   v e r s i o n = " 1 . 0 "   e n c o d i n g = " U T F - 1 6 "   s t a n d a l o n e = " n o " ? > < D a t a M a s h u p   x m l n s = " h t t p : / / s c h e m a s . m i c r o s o f t . c o m / D a t a M a s h u p " > A A A A A E k 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U v b p M 6 0 A A A D 3 A A A A E g A A A E N v b m Z p Z y 9 Q Y W N r Y W d l L n h t b H q / e 7 + N f U V u j k J Z a l F x Z n 6 e r Z K h n o G S Q n F J Y l 5 K Y k 5 + X q q t U l 6 + k r 0 d L 5 d N Q G J y d m J 6 q g J Q d V 6 x V U V x i q 1 S R k l J g Z W + f n l 5 u V 6 5 s V 5 + U b q + k Y G B o X 6 E r 0 9 w c k Z q b q I S X H E m Y c W 6 m X k g a 5 N T l e x s w i C u s T P S M z Q x 0 z M 0 t 9 A z s N G H C d r 4 Z u Y h F B g B H Q y S R R K 0 c S 7 N K S k t S r V L z d M N D b b R h 3 F t 9 K F + s A M A A A D / / w M A U E s D B B Q A A g A I A A A A I Q C X Y V h f W A M A A G A L A A A T A A A A R m 9 y b X V s Y X M v U 2 V j d G l v b j E u b a x W U U / b M B B + r 8 R / s M J L K n k R C R u T h v o A L W V o g B j t t g c 6 I Z O 4 r S f H r m y n U K H + 9 5 2 T t E m b p G V o o D S t f b n 7 7 r v v L t Y 0 N E w K N M j u / m m r p a d E 0 Q h 9 l X r G D O G h n q M O 4 t Q c t B D 8 D W S i Q g o r X T 3 3 e j J M Y i q M 2 2 e c e l 0 p D P z Q r t P 9 M v q h q d K j b 4 r p q S C j l a E e 3 S n 5 B 2 J p t 0 c M e S S C 8 I U 2 7 V E p m g e X 0 8 Y P P c p Z z A x V H Q c 7 G H U l T 2 K h O 3 6 A 0 Y U I Z c T E p H P y 6 e j I x + h 7 I g 0 d m A W n n e K r d y s F / d 3 G G e 5 D B y L H s A e Z U R I B O A e S G J I n M M x 3 8 n U 3 S x G j h 3 z 9 j P N B S D h R u m N U U n b Z n R I x A Y / D x Y w W 7 o a K C D 2 W K s 4 g 2 0 3 t 1 s T H r 6 / O H T E M e E F X E a R o w B I Z + m K W G B V b Z 1 H M t L Z F A s p o o 1 m f K Q 1 + h G W x 0 e i a g M 0 t i Z v d X F I B 4 J r B T O y j V 8 K c f P R s Y h u b 9 y S s O u 7 R G V E m T v f p m C q 1 A 1 6 R a p + T y c q M y w k D / j c s B 3 D X Y 5 K L N 5 R q B 6 x f h B n D 4 h 0 W m 3 E f / e 3 I y 6 L k N 1 T Z i u d q L I r e l f E T E z R f d 7 e 0 g R v r V F O a J c 6 d q Z X X I R B 1 v l g 3 h O t 4 y C m r P p V 6 G 6 9 9 p W 4 K z P d 0 x q E 0 E f p J e F I S a r 6 e r r q V 1 L B z Y y / C A X 5 u q T Y e w R X V L J t i + o 1 B t 7 B h p 2 8 v G r 8 z L A w i I A j c 3 c v n U n U G l M P Q s W t u F R p G l I R T Z H u 7 v r X 9 v b 2 9 G b b c 2 P W S T p X f y F b Q y N Y m K u y M C d e W t F u Z R T I w X 6 q 0 W f n g R k i N M I 7 f W L Q A A F j y 4 P Z f M M R y X t d h 2 U b R Y N t g 8 Y 5 + L v k f z D g z u X f 0 t E D r r i q p x Z p k F m 4 V U K l n K 6 M 5 f R J 8 Z S 4 q b b v V t f A K b T d P e s 9 v D u U F 5 Z T K q g j 2 a r W Z g H r d r r G 8 5 f U E w F a G M H E 3 J S 5 g K t X W 1 W 7 U D 8 5 g F 6 a g n p 8 h S 2 f o u 3 h 1 l g 2 0 o m d m p u h a h n Y u 7 W N 4 O 1 X A s u 9 1 H s H 3 J Y B 2 q P h w e e 6 0 D 1 p M 7 M V R H N a 6 8 F N E R D 2 m u G r P a 9 d M G 8 + G B I Q 2 m h s c B c c Y T k 9 H f h t / P v b x Y Z Q o Y t + n L q z Z / 3 a J C i n m V N n D i 5 F Z 7 g U J f T j X W O f r c 9 N m E 5 w v Y D h N 4 b D m g t Z F w v n q 8 + L F K J L 2 r v Y u l J L q P V q p 4 r K C y Q z S O u + s 6 r 9 X E p x X y 9 Z Y L e f 0 L w A A A P / / A w B Q S w E C L Q A U A A Y A C A A A A C E A K t 2 q Q N I A A A A 3 A Q A A E w A A A A A A A A A A A A A A A A A A A A A A W 0 N v b n R l b n R f V H l w Z X N d L n h t b F B L A Q I t A B Q A A g A I A A A A I Q B S 9 u k z r Q A A A P c A A A A S A A A A A A A A A A A A A A A A A A s D A A B D b 2 5 m a W c v U G F j a 2 F n Z S 5 4 b W x Q S w E C L Q A U A A I A C A A A A C E A l 2 F Y X 1 g D A A B g C w A A E w A A A A A A A A A A A A A A A A D o A w A A R m 9 y b X V s Y X M v U 2 V j d G l v b j E u b V B L B Q Y A A A A A A w A D A M I A A A B x 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R 8 A A A A A A A D v H 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Y 3 N 2 P C 9 J d G V t U G F 0 a D 4 8 L 0 l 0 Z W 1 M b 2 N h d G l v b j 4 8 U 3 R h Y m x l R W 5 0 c m l l c z 4 8 R W 5 0 c n k g V H l w Z T 0 i Q W R k Z W R U b 0 R h d G F N b 2 R l b C I g V m F s d W U 9 I m w x I i 8 + P E V u d H J 5 I F R 5 c G U 9 I k J 1 Z m Z l c k 5 l e H R S Z W Z y Z X N o I i B W Y W x 1 Z T 0 i b D E i L z 4 8 R W 5 0 c n k g V H l w Z T 0 i R m l s b E N v d W 5 0 I i B W Y W x 1 Z T 0 i b D k y M T Y i L z 4 8 R W 5 0 c n k g V H l w Z T 0 i R m l s b E V u Y W J s Z W Q i I F Z h b H V l P S J s M C I v P j x F b n R y e S B U e X B l P S J G a W x s R X J y b 3 J D b 2 R l I i B W Y W x 1 Z T 0 i c 1 V u a 2 5 v d 2 4 i L z 4 8 R W 5 0 c n k g V H l w Z T 0 i R m l s b E V y c m 9 y Q 2 9 1 b n Q i I F Z h b H V l P S J s M C I v P j x F b n R y e S B U e X B l P S J G a W x s T G F z d F V w Z G F 0 Z W Q i I F Z h b H V l P S J k M j A y N S 0 w O S 0 y M l Q x N z o x N j o y O C 4 5 N D A 0 M D E 1 W i I v P j x F b n R y e S B U e X B l P S J G a W x s Q 2 9 s d W 1 u V H l w Z X M i I F Z h b H V l P S J z Q m d r S 0 J n W U R C Z 1 l H Q X d N P S I v P j x F b n R y e S B U e X B l P S J G a W x s Q 2 9 s d W 1 u T m F t Z X M i I F Z h b H V l P S J z W y Z x d W 9 0 O 1 B h d G l l b n Q g S W Q m c X V v d D s s J n F 1 b 3 Q 7 U G F 0 a W V u d C B B Z G 1 p c 3 N p b 2 4 g R G F 0 Z S Z x d W 9 0 O y w m c X V v d D t Q Y X R p Z W 5 0 I E F k b W l z c 2 l v b i B U a W 1 l J n F 1 b 3 Q 7 L C Z x d W 9 0 O 1 B h d G l l b n Q g T m F t Z S 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M 1 N 2 Z j N m J m L W Y y N z A t N D I 3 O S 0 5 N D g x L T I w O D Y 0 M j E 5 Y z E x M C I v P j x F b n R y e S B U e X B l P S J S Z W x h d G l v b n N o a X B J b m Z v Q 2 9 u d G F p b m V y I i B W Y W x 1 Z T 0 i c 3 s m c X V v d D t j b 2 x 1 b W 5 D b 3 V u d C Z x d W 9 0 O z o x M S w m c X V v d D t r Z X l D b 2 x 1 b W 5 O Y W 1 l c y Z x d W 9 0 O z p b X S w m c X V v d D t x d W V y e V J l b G F 0 a W 9 u c 2 h p c H M m c X V v d D s 6 W 1 0 s J n F 1 b 3 Q 7 Y 2 9 s d W 1 u S W R l b n R p d G l l c y Z x d W 9 0 O z p b J n F 1 b 3 Q 7 U 2 V j d G l v b j E v S G 9 z c G l 0 Y W x j c 3 Y v Q 2 h h b m d l Z C B U e X B l L n t Q Y X R p Z W 5 0 I E l k L D B 9 J n F 1 b 3 Q 7 L C Z x d W 9 0 O 1 N l Y 3 R p b 2 4 x L 0 h v c 3 B p d G F s Y 3 N 2 L 0 N o Y W 5 n Z W Q g V H l w Z S B 3 a X R o I E x v Y 2 F s Z S 5 7 U G F 0 a W V u d C B B Z G 1 p c 3 N p b 2 4 g R G F 0 Z S w x f S Z x d W 9 0 O y w m c X V v d D t T Z W N 0 a W 9 u M S 9 I b 3 N w a X R h b G N z d i 9 D a G F u Z 2 V k I F R 5 c G U y L n t Q Y X R p Z W 5 0 I E F k b W l z c 2 l v b i B E Y X R l L j I s M n 0 m c X V v d D s s J n F 1 b 3 Q 7 U 2 V j d G l v b j E v S G 9 z c G l 0 Y W x j c 3 Y v T W V y Z 2 V k I E N v b H V t b n M u e 1 B h d G l l b n Q g T m F t Z S w y f S Z x d W 9 0 O y w m c X V v d D t T Z W N 0 a W 9 u M S 9 I b 3 N w a X R h b G N z d i 9 S Z X B s Y W N l Z C B W Y W x 1 Z T E u e 1 B h d G l l b n Q g R 2 V u Z G V y L D N 9 J n F 1 b 3 Q 7 L C Z x d W 9 0 O 1 N l Y 3 R p b 2 4 x L 0 h v c 3 B p d G F s Y 3 N 2 L 0 N o Y W 5 n Z W Q g V H l w Z S 5 7 U G F 0 a W V u d C B B Z 2 U s N X 0 m c X V v d D s s J n F 1 b 3 Q 7 U 2 V j d G l v b j E v S G 9 z c G l 0 Y W x j c 3 Y v Q 2 h h b m d l Z C B U e X B l L n t Q Y X R p Z W 5 0 I F J h Y 2 U s N n 0 m c X V v d D s s J n F 1 b 3 Q 7 U 2 V j d G l v b j E v S G 9 z c G l 0 Y W x j c 3 Y v Q 2 h h b m d l Z C B U e X B l L n t E Z X B h c n R t Z W 5 0 I F J l Z m V y c m F s L D d 9 J n F 1 b 3 Q 7 L C Z x d W 9 0 O 1 N l Y 3 R p b 2 4 x L 0 h v c 3 B p d G F s Y 3 N 2 L 1 J l c G x h Y 2 V k I F Z h b H V l M y 5 7 U G F 0 a W V u d C B B Z G 1 p c 3 N p b 2 4 g R m x h Z y w 3 f S Z x d W 9 0 O y w m c X V v d D t T Z W N 0 a W 9 u M S 9 I b 3 N w a X R h b G N z d i 9 D a G F u Z 2 V k I F R 5 c G U u e 1 B h d G l l b n Q g U 2 F 0 a X N m Y W N 0 a W 9 u I F N j b 3 J l L D l 9 J n F 1 b 3 Q 7 L C Z x d W 9 0 O 1 N l Y 3 R p b 2 4 x L 0 h v c 3 B p d G F s Y 3 N 2 L 0 N o Y W 5 n Z W Q g V H l w Z S 5 7 U G F 0 a W V u d C B X Y W l 0 d G l t Z S w x M H 0 m c X V v d D t d L C Z x d W 9 0 O 0 N v b H V t b k N v d W 5 0 J n F 1 b 3 Q 7 O j E x L C Z x d W 9 0 O 0 t l e U N v b H V t b k 5 h b W V z J n F 1 b 3 Q 7 O l t d L C Z x d W 9 0 O 0 N v b H V t b k l k Z W 5 0 a X R p Z X M m c X V v d D s 6 W y Z x d W 9 0 O 1 N l Y 3 R p b 2 4 x L 0 h v c 3 B p d G F s Y 3 N 2 L 0 N o Y W 5 n Z W Q g V H l w Z S 5 7 U G F 0 a W V u d C B J Z C w w f S Z x d W 9 0 O y w m c X V v d D t T Z W N 0 a W 9 u M S 9 I b 3 N w a X R h b G N z d i 9 D a G F u Z 2 V k I F R 5 c G U g d 2 l 0 a C B M b 2 N h b G U u e 1 B h d G l l b n Q g Q W R t a X N z a W 9 u I E R h d G U s M X 0 m c X V v d D s s J n F 1 b 3 Q 7 U 2 V j d G l v b j E v S G 9 z c G l 0 Y W x j c 3 Y v Q 2 h h b m d l Z C B U e X B l M i 5 7 U G F 0 a W V u d C B B Z G 1 p c 3 N p b 2 4 g R G F 0 Z S 4 y L D J 9 J n F 1 b 3 Q 7 L C Z x d W 9 0 O 1 N l Y 3 R p b 2 4 x L 0 h v c 3 B p d G F s Y 3 N 2 L 0 1 l c m d l Z C B D b 2 x 1 b W 5 z L n t Q Y X R p Z W 5 0 I E 5 h b W U s M n 0 m c X V v d D s s J n F 1 b 3 Q 7 U 2 V j d G l v b j E v S G 9 z c G l 0 Y W x j c 3 Y v U m V w b G F j Z W Q g V m F s d W U x L n t Q Y X R p Z W 5 0 I E d l b m R l c i w z f S Z x d W 9 0 O y w m c X V v d D t T Z W N 0 a W 9 u M S 9 I b 3 N w a X R h b G N z d i 9 D a G F u Z 2 V k I F R 5 c G U u e 1 B h d G l l b n Q g Q W d l L D V 9 J n F 1 b 3 Q 7 L C Z x d W 9 0 O 1 N l Y 3 R p b 2 4 x L 0 h v c 3 B p d G F s Y 3 N 2 L 0 N o Y W 5 n Z W Q g V H l w Z S 5 7 U G F 0 a W V u d C B S Y W N l L D Z 9 J n F 1 b 3 Q 7 L C Z x d W 9 0 O 1 N l Y 3 R p b 2 4 x L 0 h v c 3 B p d G F s Y 3 N 2 L 0 N o Y W 5 n Z W Q g V H l w Z S 5 7 R G V w Y X J 0 b W V u d C B S Z W Z l c n J h b C w 3 f S Z x d W 9 0 O y w m c X V v d D t T Z W N 0 a W 9 u M S 9 I b 3 N w a X R h b G N z d i 9 S Z X B s Y W N l Z C B W Y W x 1 Z T M u e 1 B h d G l l b n Q g Q W R t a X N z a W 9 u I E Z s Y W c s N 3 0 m c X V v d D s s J n F 1 b 3 Q 7 U 2 V j d G l v b j E v S G 9 z c G l 0 Y W x j c 3 Y v Q 2 h h b m d l Z C B U e X B l L n t Q Y X R p Z W 5 0 I F N h d G l z Z m F j d G l v b i B T Y 2 9 y Z S w 5 f S Z x d W 9 0 O y w m c X V v d D t T Z W N 0 a W 9 u M S 9 I b 3 N w a X R h b G N z d i 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k t M j J U M T c 6 M T Y 6 M j g u O T U 3 M z k z N 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N k Z j I w Z m F i M i 0 5 O D I x L T Q y Y 2 Q t O T Y 2 O C 0 1 O G N k Z W Q 4 N 2 N j N 2 Q i L z 4 8 R W 5 0 c n k g V H l w Z T 0 i U m V s Y X R p b 2 5 z a G l w S W 5 m b 0 N v b n R h a W 5 l c i I g V m F s d W U 9 I n N 7 J n F 1 b 3 Q 7 Y 2 9 s d W 1 u Q 2 9 1 b n Q m c X V v d D s 6 M S w m c X V v d D t r Z X l D b 2 x 1 b W 5 O Y W 1 l c y Z x d W 9 0 O z p b X S w m c X V v d D t x d W V y e V J l b G F 0 a W 9 u c 2 h p c H M m c X V v d D s 6 W 1 0 s J n F 1 b 3 Q 7 Y 2 9 s d W 1 u S W R l b n R p d G l l c y Z x d W 9 0 O z p b J n F 1 b 3 Q 7 U 2 V j d G l v b j E v Q 2 F s Z W 5 k Y X J f V G F i b G U v Q 2 h h b m d l Z C B U e X B l L n t E Y X R l L D B 9 J n F 1 b 3 Q 7 X S w m c X V v d D t D b 2 x 1 b W 5 D b 3 V u d C Z x d W 9 0 O z o x L C Z x d W 9 0 O 0 t l e U N v b H V t b k 5 h b W V z J n F 1 b 3 Q 7 O l t d L C Z x d W 9 0 O 0 N v b H V t b k l k Z W 5 0 a X R p Z X M m c X V v d D s 6 W y Z x d W 9 0 O 1 N l Y 3 R p b 2 4 x L 0 N h b G V u Z G F y X 1 R h Y m x l L 0 N o Y W 5 n Z W Q g V H l w Z S 5 7 R G F 0 Z 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Y 3 N 2 L 1 N v d X J j Z T w v S X R l b V B h d G g + P C 9 J d G V t T G 9 j Y X R p b 2 4 + P F N 0 Y W J s Z U V u d H J p Z X M v P j w v S X R l b T 4 8 S X R l b T 4 8 S X R l b U x v Y 2 F 0 a W 9 u P j x J d G V t V H l w Z T 5 G b 3 J t d W x h P C 9 J d G V t V H l w Z T 4 8 S X R l b V B h d G g + U 2 V j d G l v b j E v S G 9 z c G l 0 Y W x j c 3 Y v U H J v b W 9 0 Z W Q l M j B I Z W F k Z X J z P C 9 J d G V t U G F 0 a D 4 8 L 0 l 0 Z W 1 M b 2 N h d G l v b j 4 8 U 3 R h Y m x l R W 5 0 c m l l c y 8 + P C 9 J d G V t P j x J d G V t P j x J d G V t T G 9 j Y X R p b 2 4 + P E l 0 Z W 1 U e X B l P k Z v c m 1 1 b G E 8 L 0 l 0 Z W 1 U e X B l P j x J d G V t U G F 0 a D 5 T Z W N 0 a W 9 u M S 9 I b 3 N w a X R h b G N z d i 9 D a G F u Z 2 V k J T I w V H l w Z T w v S X R l b V B h d G g + P C 9 J d G V t T G 9 j Y X R p b 2 4 + P F N 0 Y W J s Z U V u d H J p Z X M v P j w v S X R l b T 4 8 S X R l b T 4 8 S X R l b U x v Y 2 F 0 a W 9 u P j x J d G V t V H l w Z T 5 G b 3 J t d W x h P C 9 J d G V t V H l w Z T 4 8 S X R l b V B h d G g + U 2 V j d G l v b j E v S G 9 z c G l 0 Y W x j c 3 Y v T W V y Z 2 V k J T I w Q 2 9 s d W 1 u c z w v S X R l b V B h d G g + P C 9 J d G V t T G 9 j Y X R p b 2 4 + P F N 0 Y W J s Z U V u d H J p Z X M v P j w v S X R l b T 4 8 S X R l b T 4 8 S X R l b U x v Y 2 F 0 a W 9 u P j x J d G V t V H l w Z T 5 G b 3 J t d W x h P C 9 J d G V t V H l w Z T 4 8 S X R l b V B h d G g + U 2 V j d G l v b j E v S G 9 z c G l 0 Y W x j c 3 Y v U m V w b G F j Z W Q l M j B W Y W x 1 Z T w v S X R l b V B h d G g + P C 9 J d G V t T G 9 j Y X R p b 2 4 + P F N 0 Y W J s Z U V u d H J p Z X M v P j w v S X R l b T 4 8 S X R l b T 4 8 S X R l b U x v Y 2 F 0 a W 9 u P j x J d G V t V H l w Z T 5 G b 3 J t d W x h P C 9 J d G V t V H l w Z T 4 8 S X R l b V B h d G g + U 2 V j d G l v b j E v S G 9 z c G l 0 Y W x j c 3 Y v U m V w b G F j Z W Q l M j B W Y W x 1 Z T E 8 L 0 l 0 Z W 1 Q Y X R o P j w v S X R l b U x v Y 2 F 0 a W 9 u P j x T d G F i b G V F b n R y a W V z L z 4 8 L 0 l 0 Z W 0 + P E l 0 Z W 0 + P E l 0 Z W 1 M b 2 N h d G l v b j 4 8 S X R l b V R 5 c G U + R m 9 y b X V s Y T w v S X R l b V R 5 c G U + P E l 0 Z W 1 Q Y X R o P l N l Y 3 R p b 2 4 x L 0 h v c 3 B p d G F s Y 3 N 2 L 0 Z p b H R l c m V k J T I w U m 9 3 c z w v S X R l b V B h d G g + P C 9 J d G V t T G 9 j Y X R p b 2 4 + P F N 0 Y W J s Z U V u d H J p Z X M v P j w v S X R l b T 4 8 S X R l b T 4 8 S X R l b U x v Y 2 F 0 a W 9 u P j x J d G V t V H l w Z T 5 G b 3 J t d W x h P C 9 J d G V t V H l w Z T 4 8 S X R l b V B h d G g + U 2 V j d G l v b j E v S G 9 z c G l 0 Y W x j c 3 Y v Q 2 h h b m d l Z C U y M F R 5 c G U x P C 9 J d G V t U G F 0 a D 4 8 L 0 l 0 Z W 1 M b 2 N h d G l v b j 4 8 U 3 R h Y m x l R W 5 0 c m l l c y 8 + P C 9 J d G V t P j x J d G V t P j x J d G V t T G 9 j Y X R p b 2 4 + P E l 0 Z W 1 U e X B l P k Z v c m 1 1 b G E 8 L 0 l 0 Z W 1 U e X B l P j x J d G V t U G F 0 a D 5 T Z W N 0 a W 9 u M S 9 I b 3 N w a X R h b G N z d i 9 S Z X B s Y W N l Z C U y M F Z h b H V l M j w v S X R l b V B h d G g + P C 9 J d G V t T G 9 j Y X R p b 2 4 + P F N 0 Y W J s Z U V u d H J p Z X M v P j w v S X R l b T 4 8 S X R l b T 4 8 S X R l b U x v Y 2 F 0 a W 9 u P j x J d G V t V H l w Z T 5 G b 3 J t d W x h P C 9 J d G V t V H l w Z T 4 8 S X R l b V B h d G g + U 2 V j d G l v b j E v S G 9 z c G l 0 Y W x j c 3 Y v U m V w b G F j Z W Q l M j B W Y W x 1 Z T M 8 L 0 l 0 Z W 1 Q Y X R o P j w v S X R l b U x v Y 2 F 0 a W 9 u P j x T d G F i b G V F b n R y a W V z L z 4 8 L 0 l 0 Z W 0 + P E l 0 Z W 0 + P E l 0 Z W 1 M b 2 N h d G l v b j 4 8 S X R l b V R 5 c G U + R m 9 y b X V s Y T w v S X R l b V R 5 c G U + P E l 0 Z W 1 Q Y X R o P l N l Y 3 R p b 2 4 x L 0 h v c 3 B p d G F s Y 3 N 2 L 1 J l b W 9 2 Z W Q l M j B D b 2 x 1 b W 5 z P C 9 J d G V t U G F 0 a D 4 8 L 0 l 0 Z W 1 M b 2 N h d G l v b j 4 8 U 3 R h Y m x l R W 5 0 c m l l c y 8 + P C 9 J d G V t P j x J d G V t P j x J d G V t T G 9 j Y X R p b 2 4 + P E l 0 Z W 1 U e X B l P k Z v c m 1 1 b G E 8 L 0 l 0 Z W 1 U e X B l P j x J d G V t U G F 0 a D 5 T Z W N 0 a W 9 u M S 9 I b 3 N w a X R h b G N z d i 9 T c G x p d C U y M E N v b H V t b i U y M G J 5 J T I w R G V s a W 1 p d G V y P C 9 J d G V t U G F 0 a D 4 8 L 0 l 0 Z W 1 M b 2 N h d G l v b j 4 8 U 3 R h Y m x l R W 5 0 c m l l c y 8 + P C 9 J d G V t P j x J d G V t P j x J d G V t T G 9 j Y X R p b 2 4 + P E l 0 Z W 1 U e X B l P k Z v c m 1 1 b G E 8 L 0 l 0 Z W 1 U e X B l P j x J d G V t U G F 0 a D 5 T Z W N 0 a W 9 u M S 9 I b 3 N w a X R h b G N z d i 9 D a G F u Z 2 V k J T I w V H l w Z T I 8 L 0 l 0 Z W 1 Q Y X R o P j w v S X R l b U x v Y 2 F 0 a W 9 u P j x T d G F i b G V F b n R y a W V z L z 4 8 L 0 l 0 Z W 0 + P E l 0 Z W 0 + P E l 0 Z W 1 M b 2 N h d G l v b j 4 8 S X R l b V R 5 c G U + R m 9 y b X V s Y T w v S X R l b V R 5 c G U + P E l 0 Z W 1 Q Y X R o P l N l Y 3 R p b 2 4 x L 0 h v c 3 B p d G F s Y 3 N 2 L 1 J l b m F t Z W Q l M j B D b 2 x 1 b W 5 z P C 9 J d G V t U G F 0 a D 4 8 L 0 l 0 Z W 1 M b 2 N h d G l v b j 4 8 U 3 R h Y m x l R W 5 0 c m l l c y 8 + P C 9 J d G V t P j x J d G V t P j x J d G V t T G 9 j Y X R p b 2 4 + P E l 0 Z W 1 U e X B l P k Z v c m 1 1 b G E 8 L 0 l 0 Z W 1 U e X B l P j x J d G V t U G F 0 a D 5 T Z W N 0 a W 9 u M S 9 I b 3 N w a X R h b G N z d i 9 D a G F u Z 2 V k J T I w V H l w Z S U y M H d p d G g l M j B M b 2 N h b G U 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A 9 w O J a c K 1 v R 4 E Z s y 2 V W p + O A A A A A A I A A A A A A B B m A A A A A Q A A I A A A A G M o L 6 r e N G 2 7 1 0 F 7 s 2 F z U 3 s R o U m G h j e q w k V i A r w 0 n e W E A A A A A A 6 A A A A A A g A A I A A A A M y H 4 O k 4 p O f q M j C t H q Q 7 I E / Z a 9 K t v y g m T d j 5 Y i H W 0 y Q L U A A A A M T q V 0 3 9 U W t K f 4 S j a O q z X X M Q u e 5 9 5 q M 4 R b 1 X l a C d g Z 0 M 8 7 h + + N H k t N 8 t b 4 c p 7 i h N W / N C s O 9 m p J D e 0 q I 6 z Q G e o U 1 I z d H r s R t L t C 4 I S 4 U 6 / Q h 4 Q A A A A K V 8 q 4 R o l 2 1 m S q E j d M r i m s K v Z h s G g l Z E / 9 Y B 0 Y H c X q f 2 A I o / 0 6 4 h S s E 6 8 R T e q 3 v U l O v l 2 M B J F f A o f Q Z T i H D P X 4 I = < / D a t a M a s h u p > 
</file>

<file path=customXml/item15.xml>��< ? x m l   v e r s i o n = " 1 . 0 "   e n c o d i n g = " U T F - 1 6 " ? > < G e m i n i   x m l n s = " h t t p : / / g e m i n i / p i v o t c u s t o m i z a t i o n / S h o w H i d d e n " > < C u s t o m C o n t e n t > < ! [ C D A T A [ T r u e ] ] > < / C u s t o m C o n t e n t > < / G e m i n i > 
</file>

<file path=customXml/item16.xml>��< ? x m l   v e r s i o n = " 1 . 0 "   e n c o d i n g = " U T F - 1 6 " ? > < G e m i n i   x m l n s = " h t t p : / / g e m i n i / p i v o t c u s t o m i z a t i o n / T a b l e O r d e r " > < C u s t o m C o n t e n t > < ! [ C D A T A [ H o s p i t a l c s v _ 8 d 4 0 0 0 4 8 - b 9 d d - 4 a 8 f - a f f 0 - d 4 0 6 6 b 3 6 f 6 7 6 , C a l e n d a r _ T a b l e _ 1 a b 2 5 4 5 5 - d c 4 5 - 4 5 0 e - a f 0 2 - e 5 0 c d 3 a b d 6 4 c ] ] > < / C u s t o m C o n t e n t > < / G e m i n i > 
</file>

<file path=customXml/item17.xml>��< ? x m l   v e r s i o n = " 1 . 0 "   e n c o d i n g = " U T F - 1 6 " ? > < G e m i n i   x m l n s = " h t t p : / / g e m i n i / p i v o t c u s t o m i z a t i o n / M a n u a l C a l c M o d e " > < C u s t o m C o n t e n t > < ! [ C D A T A [ F a l s 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 2 0 2 5 - 0 9 - 2 3 T 0 0 : 0 4 : 2 9 . 3 9 9 7 9 0 8 + 0 5 : 3 0 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 T a g s \ T a b l e s \ & l t ; T a b l e s \ H o s p i t a l c s v & g t ; < / K e y > < / D i a g r a m O b j e c t K e y > < D i a g r a m O b j e c t K e y > < K e y > D y n a m i c   T a g s \ T a b l e s \ & l t ; T a b l e s \ C a l e n d a r _ T a b l e & g t ; < / K e y > < / D i a g r a m O b j e c t K e y > < D i a g r a m O b j e c t K e y > < K e y > T a b l e s \ H o s p i t a l c s v < / K e y > < / D i a g r a m O b j e c t K e y > < D i a g r a m O b j e c t K e y > < K e y > T a b l e s \ H o s p i t a l c s v \ C o l u m n s \ P a t i e n t   I d < / K e y > < / D i a g r a m O b j e c t K e y > < D i a g r a m O b j e c t K e y > < K e y > T a b l e s \ H o s p i t a l c s v \ C o l u m n s \ P a t i e n t   A d m i s s i o n   D a t e < / K e y > < / D i a g r a m O b j e c t K e y > < D i a g r a m O b j e c t K e y > < K e y > T a b l e s \ H o s p i t a l c s v \ C o l u m n s \ P a t i e n t   A d m i s s i o n   T i m e < / K e y > < / D i a g r a m O b j e c t K e y > < D i a g r a m O b j e c t K e y > < K e y > T a b l e s \ H o s p i t a l c s v \ C o l u m n s \ P a t i e n t   N a m e < / K e y > < / D i a g r a m O b j e c t K e y > < D i a g r a m O b j e c t K e y > < K e y > T a b l e s \ H o s p i t a l c s v \ C o l u m n s \ P a t i e n t   G e n d e r < / K e y > < / D i a g r a m O b j e c t K e y > < D i a g r a m O b j e c t K e y > < K e y > T a b l e s \ H o s p i t a l c s v \ C o l u m n s \ P a t i e n t   A g e < / K e y > < / D i a g r a m O b j e c t K e y > < D i a g r a m O b j e c t K e y > < K e y > T a b l e s \ H o s p i t a l c s v \ C o l u m n s \ P a t i e n t   R a c e < / K e y > < / D i a g r a m O b j e c t K e y > < D i a g r a m O b j e c t K e y > < K e y > T a b l e s \ H o s p i t a l c s v \ C o l u m n s \ D e p a r t m e n t   R e f e r r a l < / K e y > < / D i a g r a m O b j e c t K e y > < D i a g r a m O b j e c t K e y > < K e y > T a b l e s \ H o s p i t a l c s v \ C o l u m n s \ P a t i e n t   A d m i s s i o n   F l a g < / K e y > < / D i a g r a m O b j e c t K e y > < D i a g r a m O b j e c t K e y > < K e y > T a b l e s \ H o s p i t a l c s v \ C o l u m n s \ P a t i e n t   S a t i s f a c t i o n   S c o r e < / K e y > < / D i a g r a m O b j e c t K e y > < D i a g r a m O b j e c t K e y > < K e y > T a b l e s \ H o s p i t a l c s v \ C o l u m n s \ P a t i e n t   W a i t t i m e < / K e y > < / D i a g r a m O b j e c t K e y > < D i a g r a m O b j e c t K e y > < K e y > T a b l e s \ H o s p i t a l c s v \ C o l u m n s \ P a t i e n t   A g e   G r o u p < / K e y > < / D i a g r a m O b j e c t K e y > < D i a g r a m O b j e c t K e y > < K e y > T a b l e s \ H o s p i t a l c s v \ C o l u m n s \ P a t i e n t   A t t e n d   S t a t u s < / K e y > < / D i a g r a m O b j e c t K e y > < D i a g r a m O b j e c t K e y > < K e y > T a b l e s \ C a l e n d a r _ T a b l e < / K e y > < / D i a g r a m O b j e c t K e y > < D i a g r a m O b j e c t K e y > < K e y > T a b l e s \ C a l e n d a r _ T a b l e \ C o l u m n s \ D a t e < / K e y > < / D i a g r a m O b j e c t K e y > < D i a g r a m O b j e c t K e y > < K e y > R e l a t i o n s h i p s \ & l t ; T a b l e s \ H o s p i t a l c s v \ C o l u m n s \ P a t i e n t   A d m i s s i o n   D a t e & g t ; - & l t ; T a b l e s \ C a l e n d a r _ T a b l e \ C o l u m n s \ D a t e & g t ; < / K e y > < / D i a g r a m O b j e c t K e y > < D i a g r a m O b j e c t K e y > < K e y > R e l a t i o n s h i p s \ & l t ; T a b l e s \ H o s p i t a l c s v \ C o l u m n s \ P a t i e n t   A d m i s s i o n   D a t e & g t ; - & l t ; T a b l e s \ C a l e n d a r _ T a b l e \ C o l u m n s \ D a t e & g t ; \ F K < / K e y > < / D i a g r a m O b j e c t K e y > < D i a g r a m O b j e c t K e y > < K e y > R e l a t i o n s h i p s \ & l t ; T a b l e s \ H o s p i t a l c s v \ C o l u m n s \ P a t i e n t   A d m i s s i o n   D a t e & g t ; - & l t ; T a b l e s \ C a l e n d a r _ T a b l e \ C o l u m n s \ D a t e & g t ; \ P K < / K e y > < / D i a g r a m O b j e c t K e y > < D i a g r a m O b j e c t K e y > < K e y > R e l a t i o n s h i p s \ & l t ; T a b l e s \ H o s p i t a l c s v \ C o l u m n s \ P a t i e n t   A d m i s s i o n   D a t e & g t ; - & l t ; T a b l e s \ C a l e n d a r _ T a b l e \ C o l u m n s \ D a t e & g t ; \ C r o s s F i l t e r < / K e y > < / D i a g r a m O b j e c t K e y > < / A l l K e y s > < S e l e c t e d K e y s > < D i a g r a m O b j e c t K e y > < K e y > R e l a t i o n s h i p s \ & l t ; T a b l e s \ H o s p i t a l c s v \ C o l u m n s \ P a t i e n t 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 T a g s \ T a b l e s \ & l t ; T a b l e s \ H o s p i t a l c s v & g t ; 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 T a b l e s \ H o s p i t a l c s v < / K e y > < / a : K e y > < a : V a l u e   i : t y p e = " D i a g r a m D i s p l a y N o d e V i e w S t a t e " > < H e i g h t > 3 3 8 < / H e i g h t > < I s E x p a n d e d > t r u e < / I s E x p a n d e d > < L a y e d O u t > t r u e < / L a y e d O u t > < W i d t h > 2 3 8 . 4 0 0 0 0 0 0 0 0 0 0 0 0 3 < / W i d t h > < / a : V a l u e > < / a : K e y V a l u e O f D i a g r a m O b j e c t K e y a n y T y p e z b w N T n L X > < a : K e y V a l u e O f D i a g r a m O b j e c t K e y a n y T y p e z b w N T n L X > < a : K e y > < K e y > T a b l e s \ H o s p i t a l c s v \ C o l u m n s \ P a t i e n t   I d < / K e y > < / a : K e y > < a : V a l u e   i : t y p e = " D i a g r a m D i s p l a y N o d e V i e w S t a t e " > < H e i g h t > 1 5 0 < / H e i g h t > < I s E x p a n d e d > t r u e < / I s E x p a n d e d > < W i d t h > 2 0 0 < / W i d t h > < / a : V a l u e > < / a : K e y V a l u e O f D i a g r a m O b j e c t K e y a n y T y p e z b w N T n L X > < a : K e y V a l u e O f D i a g r a m O b j e c t K e y a n y T y p e z b w N T n L X > < a : K e y > < K e y > T a b l e s \ H o s p i t a l c s v \ C o l u m n s \ P a t i e n t   A d m i s s i o n   D a t e < / K e y > < / a : K e y > < a : V a l u e   i : t y p e = " D i a g r a m D i s p l a y N o d e V i e w S t a t e " > < H e i g h t > 1 5 0 < / H e i g h t > < I s E x p a n d e d > t r u e < / I s E x p a n d e d > < W i d t h > 2 0 0 < / W i d t h > < / a : V a l u e > < / a : K e y V a l u e O f D i a g r a m O b j e c t K e y a n y T y p e z b w N T n L X > < a : K e y V a l u e O f D i a g r a m O b j e c t K e y a n y T y p e z b w N T n L X > < a : K e y > < K e y > T a b l e s \ H o s p i t a l c s v \ C o l u m n s \ P a t i e n t   A d m i s s i o n   T i m e < / K e y > < / a : K e y > < a : V a l u e   i : t y p e = " D i a g r a m D i s p l a y N o d e V i e w S t a t e " > < H e i g h t > 1 5 0 < / H e i g h t > < I s E x p a n d e d > t r u e < / I s E x p a n d e d > < W i d t h > 2 0 0 < / W i d t h > < / a : V a l u e > < / a : K e y V a l u e O f D i a g r a m O b j e c t K e y a n y T y p e z b w N T n L X > < a : K e y V a l u e O f D i a g r a m O b j e c t K e y a n y T y p e z b w N T n L X > < a : K e y > < K e y > T a b l e s \ H o s p i t a l c s v \ C o l u m n s \ P a t i e n t   N a m e < / K e y > < / a : K e y > < a : V a l u e   i : t y p e = " D i a g r a m D i s p l a y N o d e V i e w S t a t e " > < H e i g h t > 1 5 0 < / H e i g h t > < I s E x p a n d e d > t r u e < / I s E x p a n d e d > < W i d t h > 2 0 0 < / W i d t h > < / a : V a l u e > < / a : K e y V a l u e O f D i a g r a m O b j e c t K e y a n y T y p e z b w N T n L X > < a : K e y V a l u e O f D i a g r a m O b j e c t K e y a n y T y p e z b w N T n L X > < a : K e y > < K e y > T a b l e s \ H o s p i t a l c s v \ C o l u m n s \ P a t i e n t   G e n d e r < / K e y > < / a : K e y > < a : V a l u e   i : t y p e = " D i a g r a m D i s p l a y N o d e V i e w S t a t e " > < H e i g h t > 1 5 0 < / H e i g h t > < I s E x p a n d e d > t r u e < / I s E x p a n d e d > < W i d t h > 2 0 0 < / W i d t h > < / a : V a l u e > < / a : K e y V a l u e O f D i a g r a m O b j e c t K e y a n y T y p e z b w N T n L X > < a : K e y V a l u e O f D i a g r a m O b j e c t K e y a n y T y p e z b w N T n L X > < a : K e y > < K e y > T a b l e s \ H o s p i t a l c s v \ C o l u m n s \ P a t i e n t   A g e < / K e y > < / a : K e y > < a : V a l u e   i : t y p e = " D i a g r a m D i s p l a y N o d e V i e w S t a t e " > < H e i g h t > 1 5 0 < / H e i g h t > < I s E x p a n d e d > t r u e < / I s E x p a n d e d > < W i d t h > 2 0 0 < / W i d t h > < / a : V a l u e > < / a : K e y V a l u e O f D i a g r a m O b j e c t K e y a n y T y p e z b w N T n L X > < a : K e y V a l u e O f D i a g r a m O b j e c t K e y a n y T y p e z b w N T n L X > < a : K e y > < K e y > T a b l e s \ H o s p i t a l c s v \ C o l u m n s \ P a t i e n t   R a c e < / K e y > < / a : K e y > < a : V a l u e   i : t y p e = " D i a g r a m D i s p l a y N o d e V i e w S t a t e " > < H e i g h t > 1 5 0 < / H e i g h t > < I s E x p a n d e d > t r u e < / I s E x p a n d e d > < W i d t h > 2 0 0 < / W i d t h > < / a : V a l u e > < / a : K e y V a l u e O f D i a g r a m O b j e c t K e y a n y T y p e z b w N T n L X > < a : K e y V a l u e O f D i a g r a m O b j e c t K e y a n y T y p e z b w N T n L X > < a : K e y > < K e y > T a b l e s \ H o s p i t a l c s v \ C o l u m n s \ D e p a r t m e n t   R e f e r r a l < / K e y > < / a : K e y > < a : V a l u e   i : t y p e = " D i a g r a m D i s p l a y N o d e V i e w S t a t e " > < H e i g h t > 1 5 0 < / H e i g h t > < I s E x p a n d e d > t r u e < / I s E x p a n d e d > < W i d t h > 2 0 0 < / W i d t h > < / a : V a l u e > < / a : K e y V a l u e O f D i a g r a m O b j e c t K e y a n y T y p e z b w N T n L X > < a : K e y V a l u e O f D i a g r a m O b j e c t K e y a n y T y p e z b w N T n L X > < a : K e y > < K e y > T a b l e s \ H o s p i t a l c s v \ C o l u m n s \ P a t i e n t   A d m i s s i o n   F l a g < / K e y > < / a : K e y > < a : V a l u e   i : t y p e = " D i a g r a m D i s p l a y N o d e V i e w S t a t e " > < H e i g h t > 1 5 0 < / H e i g h t > < I s E x p a n d e d > t r u e < / I s E x p a n d e d > < W i d t h > 2 0 0 < / W i d t h > < / a : V a l u e > < / a : K e y V a l u e O f D i a g r a m O b j e c t K e y a n y T y p e z b w N T n L X > < a : K e y V a l u e O f D i a g r a m O b j e c t K e y a n y T y p e z b w N T n L X > < a : K e y > < K e y > T a b l e s \ H o s p i t a l c s v \ C o l u m n s \ P a t i e n t   S a t i s f a c t i o n   S c o r e < / K e y > < / a : K e y > < a : V a l u e   i : t y p e = " D i a g r a m D i s p l a y N o d e V i e w S t a t e " > < H e i g h t > 1 5 0 < / H e i g h t > < I s E x p a n d e d > t r u e < / I s E x p a n d e d > < W i d t h > 2 0 0 < / W i d t h > < / a : V a l u e > < / a : K e y V a l u e O f D i a g r a m O b j e c t K e y a n y T y p e z b w N T n L X > < a : K e y V a l u e O f D i a g r a m O b j e c t K e y a n y T y p e z b w N T n L X > < a : K e y > < K e y > T a b l e s \ H o s p i t a l c s v \ C o l u m n s \ P a t i e n t   W a i t t i m e < / K e y > < / a : K e y > < a : V a l u e   i : t y p e = " D i a g r a m D i s p l a y N o d e V i e w S t a t e " > < H e i g h t > 1 5 0 < / H e i g h t > < I s E x p a n d e d > t r u e < / I s E x p a n d e d > < W i d t h > 2 0 0 < / W i d t h > < / a : V a l u e > < / a : K e y V a l u e O f D i a g r a m O b j e c t K e y a n y T y p e z b w N T n L X > < a : K e y V a l u e O f D i a g r a m O b j e c t K e y a n y T y p e z b w N T n L X > < a : K e y > < K e y > T a b l e s \ H o s p i t a l c s v \ C o l u m n s \ P a t i e n t   A g e   G r o u p < / K e y > < / a : K e y > < a : V a l u e   i : t y p e = " D i a g r a m D i s p l a y N o d e V i e w S t a t e " > < H e i g h t > 1 5 0 < / H e i g h t > < I s E x p a n d e d > t r u e < / I s E x p a n d e d > < W i d t h > 2 0 0 < / W i d t h > < / a : V a l u e > < / a : K e y V a l u e O f D i a g r a m O b j e c t K e y a n y T y p e z b w N T n L X > < a : K e y V a l u e O f D i a g r a m O b j e c t K e y a n y T y p e z b w N T n L X > < a : K e y > < K e y > T a b l e s \ H o s p i t a l c s v \ C o l u m n s \ P a t i e n t   A t t e n d   S t a t u s < / K e y > < / a : K e y > < a : V a l u e   i : t y p e = " D i a g r a m D i s p l a y N o d e V i e w S t a t e " > < H e i g h t > 1 5 0 < / H e i g h t > < I s E x p a n d e d > t r u e < / I s E x p a n d e d > < W i d t h > 2 0 0 < / W i d t h > < / a : V a l u e > < / 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 R e l a t i o n s h i p s \ & l t ; T a b l e s \ H o s p i t a l c s v \ C o l u m n s \ P a t i e n t   A d m i s s i o n   D a t e & g t ; - & l t ; T a b l e s \ C a l e n d a r _ T a b l e \ C o l u m n s \ D a t e & g t ; < / K e y > < / a : K e y > < a : V a l u e   i : t y p e = " D i a g r a m D i s p l a y L i n k V i e w S t a t e " > < A u t o m a t i o n P r o p e r t y H e l p e r T e x t > E n d   p o i n t   1 :   ( 2 5 4 . 4 , 1 6 9 ) .   E n d   p o i n t   2 :   ( 3 1 3 . 9 0 3 8 1 0 5 6 7 6 6 6 , 7 5 )   < / A u t o m a t i o n P r o p e r t y H e l p e r T e x t > < I s F o c u s e d > t r u e < / I s F o c u s e d > < L a y e d O u t > t r u e < / L a y e d O u t > < P o i n t s   x m l n s : b = " h t t p : / / s c h e m a s . d a t a c o n t r a c t . o r g / 2 0 0 4 / 0 7 / S y s t e m . W i n d o w s " > < b : P o i n t > < b : _ x > 2 5 4 . 4 0 0 0 0 0 0 0 0 0 0 0 0 3 < / b : _ x > < b : _ y > 1 6 9 < / b : _ y > < / b : P o i n t > < b : P o i n t > < b : _ x > 2 8 2 . 1 5 1 9 0 5 5 < / b : _ x > < b : _ y > 1 6 9 < / b : _ y > < / b : P o i n t > < b : P o i n t > < b : _ x > 2 8 4 . 1 5 1 9 0 5 5 < / b : _ x > < b : _ y > 1 6 7 < / b : _ y > < / b : P o i n t > < b : P o i n t > < b : _ x > 2 8 4 . 1 5 1 9 0 5 5 < / b : _ x > < b : _ y > 7 7 < / b : _ y > < / b : P o i n t > < b : P o i n t > < b : _ x > 2 8 6 . 1 5 1 9 0 5 5 < / b : _ x > < b : _ y > 7 5 < / b : _ y > < / b : P o i n t > < b : P o i n t > < b : _ x > 3 1 3 . 9 0 3 8 1 0 5 6 7 6 6 5 8 < / b : _ x > < b : _ y > 7 5 < / b : _ y > < / b : P o i n t > < / P o i n t s > < / a : V a l u e > < / a : K e y V a l u e O f D i a g r a m O b j e c t K e y a n y T y p e z b w N T n L X > < a : K e y V a l u e O f D i a g r a m O b j e c t K e y a n y T y p e z b w N T n L X > < a : K e y > < K e y > R e l a t i o n s h i p s \ & l t ; T a b l e s \ H o s p i t a l c s v \ C o l u m n s \ P a t i e n t   A d m i s s i o n   D a t e & g t ; - & l t ; T a b l e s \ C a l e n d a r _ T a b l e \ C o l u m n s \ D a t e & g t ; \ F K < / K e y > < / a : K e y > < a : V a l u e   i : t y p e = " D i a g r a m D i s p l a y L i n k E n d p o i n t V i e w S t a t e " > < H e i g h t > 1 6 < / H e i g h t > < L a b e l L o c a t i o n   x m l n s : b = " h t t p : / / s c h e m a s . d a t a c o n t r a c t . o r g / 2 0 0 4 / 0 7 / S y s t e m . W i n d o w s " > < b : _ x > 2 3 8 . 4 0 0 0 0 0 0 0 0 0 0 0 0 3 < / b : _ x > < b : _ y > 1 6 1 < / b : _ y > < / L a b e l L o c a t i o n > < L o c a t i o n   x m l n s : b = " h t t p : / / s c h e m a s . d a t a c o n t r a c t . o r g / 2 0 0 4 / 0 7 / S y s t e m . W i n d o w s " > < b : _ x > 2 3 8 . 4 0 0 0 0 0 0 0 0 0 0 0 0 3 < / b : _ x > < b : _ y > 1 6 9 < / b : _ y > < / L o c a t i o n > < S h a p e R o t a t e A n g l e > 3 6 0 < / S h a p e R o t a t e A n g l e > < W i d t h > 1 6 < / W i d t h > < / a : V a l u e > < / a : K e y V a l u e O f D i a g r a m O b j e c t K e y a n y T y p e z b w N T n L X > < a : K e y V a l u e O f D i a g r a m O b j e c t K e y a n y T y p e z b w N T n L X > < a : K e y > < K e y > R e l a t i o n s h i p s \ & l t ; T a b l e s \ H o s p i t a l c s v \ C o l u m n s \ P a t i e n t 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 R e l a t i o n s h i p s \ & l t ; T a b l e s \ H o s p i t a l c s v \ C o l u m n s \ P a t i e n t   A d m i s s i o n   D a t e & g t ; - & l t ; T a b l e s \ C a l e n d a r _ T a b l e \ C o l u m n s \ D a t e & g t ; \ C r o s s F i l t e r < / K e y > < / a : K e y > < a : V a l u e   i : t y p e = " D i a g r a m D i s p l a y L i n k C r o s s F i l t e r V i e w S t a t e " > < P o i n t s   x m l n s : b = " h t t p : / / s c h e m a s . d a t a c o n t r a c t . o r g / 2 0 0 4 / 0 7 / S y s t e m . W i n d o w s " > < b : P o i n t > < b : _ x > 2 5 4 . 4 0 0 0 0 0 0 0 0 0 0 0 0 3 < / b : _ x > < b : _ y > 1 6 9 < / b : _ y > < / b : P o i n t > < b : P o i n t > < b : _ x > 2 8 2 . 1 5 1 9 0 5 5 < / b : _ x > < b : _ y > 1 6 9 < / b : _ y > < / b : P o i n t > < b : P o i n t > < b : _ x > 2 8 4 . 1 5 1 9 0 5 5 < / b : _ x > < b : _ y > 1 6 7 < / b : _ y > < / b : P o i n t > < b : P o i n t > < b : _ x > 2 8 4 . 1 5 1 9 0 5 5 < / b : _ x > < b : _ y > 7 7 < / b : _ y > < / b : P o i n t > < b : P o i n t > < b : _ x > 2 8 6 . 1 5 1 9 0 5 5 < / b : _ x > < b : _ y > 7 5 < / b : _ y > < / b : P o i n t > < b : P o i n t > < b : _ x > 3 1 3 . 9 0 3 8 1 0 5 6 7 6 6 5 8 < / b : _ x > < b : _ y > 7 5 < / b : _ y > < / b : P o i n t > < / P o i n t s > < / a : V a l u e > < / a : K e y V a l u e O f D i a g r a m O b j e c t K e y a n y T y p e z b w N T n L X > < / V i e w S t a t e s > < / D i a g r a m M a n a g e r . S e r i a l i z a b l e D i a g r a m > < D i a g r a m M a n a g e r . S e r i a l i z a b l e D i a g r a m > < A d a p t e r   i : t y p e = " M e a s u r e D i a g r a m S a n d b o x A d a p t e r " > < T a b l e N a m e > H o s p i t a l c s v < / 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 H o s p i t a l c s v < / 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 C o l u m n s \ P a t i e n t   A g e 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 C o l u m n s \ P a t i e n t   A g e 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 H o s p i t a l c s v _ 8 d 4 0 0 0 4 8 - b 9 d d - 4 a 8 f - a f f 0 - d 4 0 6 6 b 3 6 f 6 7 6 < / K e y > < V a l u e   x m l n s : a = " h t t p : / / s c h e m a s . d a t a c o n t r a c t . o r g / 2 0 0 4 / 0 7 / M i c r o s o f t . A n a l y s i s S e r v i c e s . C o m m o n " > < a : H a s F o c u s > t r u e < / a : H a s F o c u s > < a : S i z e A t D p i 9 6 > 1 2 9 < / a : S i z e A t D p i 9 6 > < a : V i s i b l e > t r u e < / a : V i s i b l e > < / V a l u e > < / K e y V a l u e O f s t r i n g S a n d b o x E d i t o r . M e a s u r e G r i d S t a t e S c d E 3 5 R y > < K e y V a l u e O f s t r i n g S a n d b o x E d i t o r . M e a s u r e G r i d S t a t e S c d E 3 5 R y > < K e y > C a l e n d a r _ T a b l e _ 1 a b 2 5 4 5 5 - d c 4 5 - 4 5 0 e - a f 0 2 - e 5 0 c d 3 a b d 6 4 c < / 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5.xml>��< ? x m l   v e r s i o n = " 1 . 0 "   e n c o d i n g = " U T F - 1 6 " ? > < G e m i n i   x m l n s = " h t t p : / / g e m i n i / p i v o t c u s t o m i z a t i o n / L i n k e d T a b l e U p d a t e M o d e " > < C u s t o m C o n t e n t > < ! [ C D A T A [ T r u e ] ] > < / 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H o s p i t a l c s v _ 8 d 4 0 0 0 4 8 - b 9 d d - 4 a 8 f - a f f 0 - d 4 0 6 6 b 3 6 f 6 7 6 " > < 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 P a t i e n t   A t t e n d   S t a t u s < / s t r i n g > < / k e y > < v a l u e > < i n t > 1 9 9 < / i n t > < / v a l u e > < / i t e m > < i t e m > < k e y > < s t r i n g > P a t i e n t   A g e   G r o u p < / 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 P a t i e n t   A t t e n d   S t a t u s < / s t r i n g > < / k e y > < v a l u e > < i n t > 1 2 < / i n t > < / v a l u e > < / i t e m > < i t e m > < k e y > < s t r i n g > P a t i e n t   A g e   G r o u p < / s t r i n g > < / k e y > < v a l u e > < i n t > 1 1 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C l i e n t W i n d o w X M L " > < C u s t o m C o n t e n t > < ! [ C D A T A [ H o s p i t a l c s v _ 8 d 4 0 0 0 4 8 - b 9 d d - 4 a 8 f - a f f 0 - d 4 0 6 6 b 3 6 f 6 7 6 ] ] > < / C u s t o m C o n t e n t > < / G e m i n i > 
</file>

<file path=customXml/itemProps1.xml><?xml version="1.0" encoding="utf-8"?>
<ds:datastoreItem xmlns:ds="http://schemas.openxmlformats.org/officeDocument/2006/customXml" ds:itemID="{D903F576-D298-4646-958A-17E6D3AD3BD4}">
  <ds:schemaRefs/>
</ds:datastoreItem>
</file>

<file path=customXml/itemProps10.xml><?xml version="1.0" encoding="utf-8"?>
<ds:datastoreItem xmlns:ds="http://schemas.openxmlformats.org/officeDocument/2006/customXml" ds:itemID="{2CFEF1F6-F905-4BE3-9215-4D763BBF5268}">
  <ds:schemaRefs/>
</ds:datastoreItem>
</file>

<file path=customXml/itemProps11.xml><?xml version="1.0" encoding="utf-8"?>
<ds:datastoreItem xmlns:ds="http://schemas.openxmlformats.org/officeDocument/2006/customXml" ds:itemID="{53A6C09C-8B6A-4FE0-8312-9896E84FDCB8}">
  <ds:schemaRefs/>
</ds:datastoreItem>
</file>

<file path=customXml/itemProps12.xml><?xml version="1.0" encoding="utf-8"?>
<ds:datastoreItem xmlns:ds="http://schemas.openxmlformats.org/officeDocument/2006/customXml" ds:itemID="{6050B1C9-D6AE-42AB-8856-C9086CF7F534}">
  <ds:schemaRefs/>
</ds:datastoreItem>
</file>

<file path=customXml/itemProps13.xml><?xml version="1.0" encoding="utf-8"?>
<ds:datastoreItem xmlns:ds="http://schemas.openxmlformats.org/officeDocument/2006/customXml" ds:itemID="{B42AD0BE-5664-41E3-A576-B9C23CF160BD}">
  <ds:schemaRefs/>
</ds:datastoreItem>
</file>

<file path=customXml/itemProps14.xml><?xml version="1.0" encoding="utf-8"?>
<ds:datastoreItem xmlns:ds="http://schemas.openxmlformats.org/officeDocument/2006/customXml" ds:itemID="{66369995-529F-4760-9CF3-3A9E87F1476F}">
  <ds:schemaRefs>
    <ds:schemaRef ds:uri="http://schemas.microsoft.com/DataMashup"/>
  </ds:schemaRefs>
</ds:datastoreItem>
</file>

<file path=customXml/itemProps15.xml><?xml version="1.0" encoding="utf-8"?>
<ds:datastoreItem xmlns:ds="http://schemas.openxmlformats.org/officeDocument/2006/customXml" ds:itemID="{05D5F9D8-D792-4EF3-B982-1127C19B5179}">
  <ds:schemaRefs/>
</ds:datastoreItem>
</file>

<file path=customXml/itemProps16.xml><?xml version="1.0" encoding="utf-8"?>
<ds:datastoreItem xmlns:ds="http://schemas.openxmlformats.org/officeDocument/2006/customXml" ds:itemID="{83FEFE26-725F-4975-8F49-B1CB4F3D199D}">
  <ds:schemaRefs/>
</ds:datastoreItem>
</file>

<file path=customXml/itemProps17.xml><?xml version="1.0" encoding="utf-8"?>
<ds:datastoreItem xmlns:ds="http://schemas.openxmlformats.org/officeDocument/2006/customXml" ds:itemID="{CFDD2AA7-930C-4654-979A-B01CBF2FFC40}">
  <ds:schemaRefs/>
</ds:datastoreItem>
</file>

<file path=customXml/itemProps18.xml><?xml version="1.0" encoding="utf-8"?>
<ds:datastoreItem xmlns:ds="http://schemas.openxmlformats.org/officeDocument/2006/customXml" ds:itemID="{F299F54E-7ADC-42E7-A4A2-8C469C6624F8}">
  <ds:schemaRefs/>
</ds:datastoreItem>
</file>

<file path=customXml/itemProps2.xml><?xml version="1.0" encoding="utf-8"?>
<ds:datastoreItem xmlns:ds="http://schemas.openxmlformats.org/officeDocument/2006/customXml" ds:itemID="{B8CC4CFF-B0EF-430A-950F-055D204B6A45}">
  <ds:schemaRefs/>
</ds:datastoreItem>
</file>

<file path=customXml/itemProps3.xml><?xml version="1.0" encoding="utf-8"?>
<ds:datastoreItem xmlns:ds="http://schemas.openxmlformats.org/officeDocument/2006/customXml" ds:itemID="{4FCE70F3-DA8A-4F9B-A7DE-2D9E4CA5CE09}">
  <ds:schemaRefs/>
</ds:datastoreItem>
</file>

<file path=customXml/itemProps4.xml><?xml version="1.0" encoding="utf-8"?>
<ds:datastoreItem xmlns:ds="http://schemas.openxmlformats.org/officeDocument/2006/customXml" ds:itemID="{F33291DB-E52B-4CDA-AAEF-7DFB74BD618F}">
  <ds:schemaRefs/>
</ds:datastoreItem>
</file>

<file path=customXml/itemProps5.xml><?xml version="1.0" encoding="utf-8"?>
<ds:datastoreItem xmlns:ds="http://schemas.openxmlformats.org/officeDocument/2006/customXml" ds:itemID="{BBFB5DFB-79F2-4CB7-9DBB-E67D87996BE5}">
  <ds:schemaRefs/>
</ds:datastoreItem>
</file>

<file path=customXml/itemProps6.xml><?xml version="1.0" encoding="utf-8"?>
<ds:datastoreItem xmlns:ds="http://schemas.openxmlformats.org/officeDocument/2006/customXml" ds:itemID="{5B3157F0-4D71-42EB-9C7F-E5BB09DE5B42}">
  <ds:schemaRefs/>
</ds:datastoreItem>
</file>

<file path=customXml/itemProps7.xml><?xml version="1.0" encoding="utf-8"?>
<ds:datastoreItem xmlns:ds="http://schemas.openxmlformats.org/officeDocument/2006/customXml" ds:itemID="{5C40743E-C69E-4008-A008-1AB379A2C889}">
  <ds:schemaRefs/>
</ds:datastoreItem>
</file>

<file path=customXml/itemProps8.xml><?xml version="1.0" encoding="utf-8"?>
<ds:datastoreItem xmlns:ds="http://schemas.openxmlformats.org/officeDocument/2006/customXml" ds:itemID="{5BBA6DD4-CAC9-44F6-B44B-B57237D7D183}">
  <ds:schemaRefs/>
</ds:datastoreItem>
</file>

<file path=customXml/itemProps9.xml><?xml version="1.0" encoding="utf-8"?>
<ds:datastoreItem xmlns:ds="http://schemas.openxmlformats.org/officeDocument/2006/customXml" ds:itemID="{37C1A163-7F61-4F26-BB2A-B3DC070523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Satisfactionscore</vt:lpstr>
      <vt:lpstr>Avg Waittime</vt:lpstr>
      <vt:lpstr>Dashboard</vt:lpstr>
      <vt:lpstr>no.ofpatient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Singh</dc:creator>
  <cp:lastModifiedBy>Krishna Singh</cp:lastModifiedBy>
  <dcterms:created xsi:type="dcterms:W3CDTF">2025-09-22T16:37:47Z</dcterms:created>
  <dcterms:modified xsi:type="dcterms:W3CDTF">2025-09-24T09:33:21Z</dcterms:modified>
</cp:coreProperties>
</file>