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https://cometmail-my.sharepoint.com/personal/sxp210289_utdallas_edu/Documents/UTD/Courses/Alex Projects/"/>
    </mc:Choice>
  </mc:AlternateContent>
  <xr:revisionPtr revIDLastSave="559" documentId="8_{ABC04089-7769-4E43-9915-B025B1F01043}" xr6:coauthVersionLast="47" xr6:coauthVersionMax="47" xr10:uidLastSave="{DFBF2FCD-D3A4-4D43-A400-10189C6706CE}"/>
  <bookViews>
    <workbookView xWindow="-120" yWindow="-120" windowWidth="20730" windowHeight="11040" xr2:uid="{00000000-000D-0000-FFFF-FFFF00000000}"/>
  </bookViews>
  <sheets>
    <sheet name="bike_buyers" sheetId="1" r:id="rId1"/>
    <sheet name="Working Sheet" sheetId="2" r:id="rId2"/>
    <sheet name="Pivot Table Analysis"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<sst xmlns="http://schemas.openxmlformats.org/spreadsheetml/2006/main" count="16267" uniqueCount="50">
  <si>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</si>
  <si>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</si>
  <si>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</si>
  <si>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</si>
  <si>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</si>
  <si>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</si>
  <si>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</si>
  <si>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</si>
  <si>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</si>
  <si>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</si>
  <si>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</si>
  <si>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</si>
  <si>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</si>
  <si>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</si>
  <si>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</si>
  <si>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</si>
  <si>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</si>
  <si>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</si>
  <si>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</si>
  <si>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</si>
  <si>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</si>
  <si>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</si>
  <si>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</si>
  <si>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</si>
  <si>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</si>
  <si>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</si>
  <si>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</si>
  <si>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</si>
  <si>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</si>
  <si>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</si>
  <si>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</si>
  <si>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</si>
  <si>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</si>
  <si>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</si>
  <si>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</si>
  <si>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</si>
  <si>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</si>
  <si>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</si>
  <si>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</si>
  <si>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</si>
  <si>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</si>
  <si>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</si>
  <si>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</si>
  <si>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</si>
  <si>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Count of Purchased Bike</t>
  </si>
  <si>
    <t>Average of Income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</si>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</sst>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center"/>
    </xf>
    <xf numFmtId="0" fontId="18" fillId="0" borderId="0" xfId="0" applyFont="1" applyAlignment="1">
      <alignment horizontal="center"/>
    </xf>
    <xf numFmtId="166" fontId="0" fillId="0" borderId="0" xfId="0" applyNumberFormat="1" applyAlignment="1">
      <alignment horizontal="center"/>
    </xf>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7" fillId="0" borderId="0" xfId="0" applyFon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05336832895887"/>
          <c:y val="0.2489792942548848"/>
          <c:w val="0.57039107611548556"/>
          <c:h val="0.56035943423738699"/>
        </c:manualLayout>
      </c:layout>
      <c:barChart>
        <c:barDir val="col"/>
        <c:grouping val="clustered"/>
        <c:varyColors val="0"/>
        <c:ser>
          <c:idx val="0"/>
          <c:order val="0"/>
          <c:tx>
            <c:strRef>
              <c:f>'Pivot Table Analysis'!$B$1:$B$2</c:f>
              <c:strCache>
                <c:ptCount val="1"/>
                <c:pt idx="0">
                  <c:v>No</c:v>
                </c:pt>
              </c:strCache>
            </c:strRef>
          </c:tx>
          <c:spPr>
            <a:solidFill>
              <a:schemeClr val="accent1"/>
            </a:solidFill>
            <a:ln>
              <a:noFill/>
            </a:ln>
            <a:effectLst/>
          </c:spPr>
          <c:invertIfNegative val="0"/>
          <c:cat>
            <c:strRef>
              <c:f>'Pivot Table Analysis'!$A$3:$A$5</c:f>
              <c:strCache>
                <c:ptCount val="2"/>
                <c:pt idx="0">
                  <c:v>Female</c:v>
                </c:pt>
                <c:pt idx="1">
                  <c:v>Male</c:v>
                </c:pt>
              </c:strCache>
            </c:strRef>
          </c:cat>
          <c:val>
            <c:numRef>
              <c:f>'Pivot Table Analysis'!$B$3:$B$5</c:f>
              <c:numCache>
                <c:formatCode>"$"#,##0</c:formatCode>
                <c:ptCount val="2"/>
                <c:pt idx="0">
                  <c:v>53440</c:v>
                </c:pt>
                <c:pt idx="1">
                  <c:v>56208.178438661707</c:v>
                </c:pt>
              </c:numCache>
            </c:numRef>
          </c:val>
          <c:extLst>
            <c:ext xmlns:c16="http://schemas.microsoft.com/office/drawing/2014/chart" uri="{C3380CC4-5D6E-409C-BE32-E72D297353CC}">
              <c16:uniqueId val="{00000000-FB87-49BC-848E-79B5D09545E8}"/>
            </c:ext>
          </c:extLst>
        </c:ser>
        <c:ser>
          <c:idx val="1"/>
          <c:order val="1"/>
          <c:tx>
            <c:strRef>
              <c:f>'Pivot Table Analysis'!$C$1:$C$2</c:f>
              <c:strCache>
                <c:ptCount val="1"/>
                <c:pt idx="0">
                  <c:v>Yes</c:v>
                </c:pt>
              </c:strCache>
            </c:strRef>
          </c:tx>
          <c:spPr>
            <a:solidFill>
              <a:schemeClr val="accent2"/>
            </a:solidFill>
            <a:ln>
              <a:noFill/>
            </a:ln>
            <a:effectLst/>
          </c:spPr>
          <c:invertIfNegative val="0"/>
          <c:cat>
            <c:strRef>
              <c:f>'Pivot Table Analysis'!$A$3:$A$5</c:f>
              <c:strCache>
                <c:ptCount val="2"/>
                <c:pt idx="0">
                  <c:v>Female</c:v>
                </c:pt>
                <c:pt idx="1">
                  <c:v>Male</c:v>
                </c:pt>
              </c:strCache>
            </c:strRef>
          </c:cat>
          <c:val>
            <c:numRef>
              <c:f>'Pivot Table Analysis'!$C$3:$C$5</c:f>
              <c:numCache>
                <c:formatCode>"$"#,##0</c:formatCode>
                <c:ptCount val="2"/>
                <c:pt idx="0">
                  <c:v>55774.058577405856</c:v>
                </c:pt>
                <c:pt idx="1">
                  <c:v>60123.966942148763</c:v>
                </c:pt>
              </c:numCache>
            </c:numRef>
          </c:val>
          <c:extLst>
            <c:ext xmlns:c16="http://schemas.microsoft.com/office/drawing/2014/chart" uri="{C3380CC4-5D6E-409C-BE32-E72D297353CC}">
              <c16:uniqueId val="{00000001-FB87-49BC-848E-79B5D09545E8}"/>
            </c:ext>
          </c:extLst>
        </c:ser>
        <c:dLbls>
          <c:showLegendKey val="0"/>
          <c:showVal val="0"/>
          <c:showCatName val="0"/>
          <c:showSerName val="0"/>
          <c:showPercent val="0"/>
          <c:showBubbleSize val="0"/>
        </c:dLbls>
        <c:gapWidth val="219"/>
        <c:overlap val="-27"/>
        <c:axId val="678465456"/>
        <c:axId val="678464624"/>
      </c:barChart>
      <c:catAx>
        <c:axId val="67846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64624"/>
        <c:crosses val="autoZero"/>
        <c:auto val="1"/>
        <c:lblAlgn val="ctr"/>
        <c:lblOffset val="100"/>
        <c:noMultiLvlLbl val="0"/>
      </c:catAx>
      <c:valAx>
        <c:axId val="67846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6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Bike Purchases Based on </a:t>
            </a:r>
            <a:r>
              <a:rPr lang="en-IN" sz="1400" b="0" i="0" u="none" strike="noStrike" baseline="0">
                <a:effectLst/>
              </a:rPr>
              <a:t>Cummute Distance</a:t>
            </a:r>
            <a:endParaRPr lang="en-IN"/>
          </a:p>
        </c:rich>
      </c:tx>
      <c:layout>
        <c:manualLayout>
          <c:xMode val="edge"/>
          <c:yMode val="edge"/>
          <c:x val="0.20450782234897802"/>
          <c:y val="0.108955452733356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6428999524666"/>
          <c:y val="0.20059348251571646"/>
          <c:w val="0.67888214792823032"/>
          <c:h val="0.61165029629028334"/>
        </c:manualLayout>
      </c:layout>
      <c:lineChart>
        <c:grouping val="standard"/>
        <c:varyColors val="0"/>
        <c:ser>
          <c:idx val="0"/>
          <c:order val="0"/>
          <c:tx>
            <c:strRef>
              <c:f>'Pivot Table Analysis'!$B$18:$B$19</c:f>
              <c:strCache>
                <c:ptCount val="1"/>
                <c:pt idx="0">
                  <c:v>No</c:v>
                </c:pt>
              </c:strCache>
            </c:strRef>
          </c:tx>
          <c:spPr>
            <a:ln w="28575" cap="rnd">
              <a:solidFill>
                <a:schemeClr val="accent1"/>
              </a:solidFill>
              <a:round/>
            </a:ln>
            <a:effectLst/>
          </c:spPr>
          <c:marker>
            <c:symbol val="none"/>
          </c:marker>
          <c:cat>
            <c:strRef>
              <c:f>'Pivot Table Analysis'!$A$20:$A$25</c:f>
              <c:strCache>
                <c:ptCount val="5"/>
                <c:pt idx="0">
                  <c:v>0-1 Miles</c:v>
                </c:pt>
                <c:pt idx="1">
                  <c:v>1-2 Miles</c:v>
                </c:pt>
                <c:pt idx="2">
                  <c:v>2-5 Miles</c:v>
                </c:pt>
                <c:pt idx="3">
                  <c:v>5-10 Miles</c:v>
                </c:pt>
                <c:pt idx="4">
                  <c:v>10+ Miles</c:v>
                </c:pt>
              </c:strCache>
            </c:strRef>
          </c:cat>
          <c:val>
            <c:numRef>
              <c:f>'Pivot Table Analysis'!$B$20:$B$25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DB1-4781-A35A-10B3790E0689}"/>
            </c:ext>
          </c:extLst>
        </c:ser>
        <c:ser>
          <c:idx val="1"/>
          <c:order val="1"/>
          <c:tx>
            <c:strRef>
              <c:f>'Pivot Table Analysis'!$C$18:$C$19</c:f>
              <c:strCache>
                <c:ptCount val="1"/>
                <c:pt idx="0">
                  <c:v>Yes</c:v>
                </c:pt>
              </c:strCache>
            </c:strRef>
          </c:tx>
          <c:spPr>
            <a:ln w="28575" cap="rnd">
              <a:solidFill>
                <a:schemeClr val="accent2"/>
              </a:solidFill>
              <a:round/>
            </a:ln>
            <a:effectLst/>
          </c:spPr>
          <c:marker>
            <c:symbol val="none"/>
          </c:marker>
          <c:cat>
            <c:strRef>
              <c:f>'Pivot Table Analysis'!$A$20:$A$25</c:f>
              <c:strCache>
                <c:ptCount val="5"/>
                <c:pt idx="0">
                  <c:v>0-1 Miles</c:v>
                </c:pt>
                <c:pt idx="1">
                  <c:v>1-2 Miles</c:v>
                </c:pt>
                <c:pt idx="2">
                  <c:v>2-5 Miles</c:v>
                </c:pt>
                <c:pt idx="3">
                  <c:v>5-10 Miles</c:v>
                </c:pt>
                <c:pt idx="4">
                  <c:v>10+ Miles</c:v>
                </c:pt>
              </c:strCache>
            </c:strRef>
          </c:cat>
          <c:val>
            <c:numRef>
              <c:f>'Pivot Table Analysis'!$C$20:$C$25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DB1-4781-A35A-10B3790E0689}"/>
            </c:ext>
          </c:extLst>
        </c:ser>
        <c:dLbls>
          <c:showLegendKey val="0"/>
          <c:showVal val="0"/>
          <c:showCatName val="0"/>
          <c:showSerName val="0"/>
          <c:showPercent val="0"/>
          <c:showBubbleSize val="0"/>
        </c:dLbls>
        <c:smooth val="0"/>
        <c:axId val="322243792"/>
        <c:axId val="322235056"/>
      </c:lineChart>
      <c:catAx>
        <c:axId val="32224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235056"/>
        <c:crosses val="autoZero"/>
        <c:auto val="1"/>
        <c:lblAlgn val="ctr"/>
        <c:lblOffset val="100"/>
        <c:noMultiLvlLbl val="0"/>
      </c:catAx>
      <c:valAx>
        <c:axId val="32223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2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Analysis!PivotTable4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Analysis'!$A$37:$A$40</c:f>
              <c:strCache>
                <c:ptCount val="3"/>
                <c:pt idx="0">
                  <c:v>Adolescent</c:v>
                </c:pt>
                <c:pt idx="1">
                  <c:v>Middle Age</c:v>
                </c:pt>
                <c:pt idx="2">
                  <c:v>Old</c:v>
                </c:pt>
              </c:strCache>
            </c:strRef>
          </c:cat>
          <c:val>
            <c:numRef>
              <c:f>'Pivot Table Analysis'!$B$37:$B$40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23C-496C-857B-B469E0D014E4}"/>
            </c:ext>
          </c:extLst>
        </c:ser>
        <c:ser>
          <c:idx val="1"/>
          <c:order val="1"/>
          <c:tx>
            <c:strRef>
              <c:f>'Pivot Table Analysis'!$C$35:$C$36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Analysis'!$A$37:$A$40</c:f>
              <c:strCache>
                <c:ptCount val="3"/>
                <c:pt idx="0">
                  <c:v>Adolescent</c:v>
                </c:pt>
                <c:pt idx="1">
                  <c:v>Middle Age</c:v>
                </c:pt>
                <c:pt idx="2">
                  <c:v>Old</c:v>
                </c:pt>
              </c:strCache>
            </c:strRef>
          </c:cat>
          <c:val>
            <c:numRef>
              <c:f>'Pivot Table Analysis'!$C$37:$C$40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23C-496C-857B-B469E0D014E4}"/>
            </c:ext>
          </c:extLst>
        </c:ser>
        <c:dLbls>
          <c:showLegendKey val="0"/>
          <c:showVal val="0"/>
          <c:showCatName val="0"/>
          <c:showSerName val="0"/>
          <c:showPercent val="0"/>
          <c:showBubbleSize val="0"/>
        </c:dLbls>
        <c:marker val="1"/>
        <c:smooth val="0"/>
        <c:axId val="986146240"/>
        <c:axId val="986147072"/>
      </c:lineChart>
      <c:catAx>
        <c:axId val="98614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147072"/>
        <c:crosses val="autoZero"/>
        <c:auto val="1"/>
        <c:lblAlgn val="ctr"/>
        <c:lblOffset val="100"/>
        <c:noMultiLvlLbl val="0"/>
      </c:catAx>
      <c:valAx>
        <c:axId val="98614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14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Analysis!PivotTable1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layout>
        <c:manualLayout>
          <c:xMode val="edge"/>
          <c:yMode val="edge"/>
          <c:x val="0.2743765887531775"/>
          <c:y val="0.106570928423236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05336832895887"/>
          <c:y val="0.2489792942548848"/>
          <c:w val="0.57039107611548556"/>
          <c:h val="0.56035943423738699"/>
        </c:manualLayout>
      </c:layout>
      <c:barChart>
        <c:barDir val="col"/>
        <c:grouping val="clustered"/>
        <c:varyColors val="0"/>
        <c:ser>
          <c:idx val="0"/>
          <c:order val="0"/>
          <c:tx>
            <c:strRef>
              <c:f>'Pivot Table Analysis'!$B$1:$B$2</c:f>
              <c:strCache>
                <c:ptCount val="1"/>
                <c:pt idx="0">
                  <c:v>No</c:v>
                </c:pt>
              </c:strCache>
            </c:strRef>
          </c:tx>
          <c:spPr>
            <a:solidFill>
              <a:schemeClr val="accent1"/>
            </a:solidFill>
            <a:ln>
              <a:noFill/>
            </a:ln>
            <a:effectLst/>
          </c:spPr>
          <c:invertIfNegative val="0"/>
          <c:cat>
            <c:strRef>
              <c:f>'Pivot Table Analysis'!$A$3:$A$5</c:f>
              <c:strCache>
                <c:ptCount val="2"/>
                <c:pt idx="0">
                  <c:v>Female</c:v>
                </c:pt>
                <c:pt idx="1">
                  <c:v>Male</c:v>
                </c:pt>
              </c:strCache>
            </c:strRef>
          </c:cat>
          <c:val>
            <c:numRef>
              <c:f>'Pivot Table Analysis'!$B$3:$B$5</c:f>
              <c:numCache>
                <c:formatCode>"$"#,##0</c:formatCode>
                <c:ptCount val="2"/>
                <c:pt idx="0">
                  <c:v>53440</c:v>
                </c:pt>
                <c:pt idx="1">
                  <c:v>56208.178438661707</c:v>
                </c:pt>
              </c:numCache>
            </c:numRef>
          </c:val>
          <c:extLst>
            <c:ext xmlns:c16="http://schemas.microsoft.com/office/drawing/2014/chart" uri="{C3380CC4-5D6E-409C-BE32-E72D297353CC}">
              <c16:uniqueId val="{00000000-10BE-405C-A3F2-C7BE76A5DD6B}"/>
            </c:ext>
          </c:extLst>
        </c:ser>
        <c:ser>
          <c:idx val="1"/>
          <c:order val="1"/>
          <c:tx>
            <c:strRef>
              <c:f>'Pivot Table Analysis'!$C$1:$C$2</c:f>
              <c:strCache>
                <c:ptCount val="1"/>
                <c:pt idx="0">
                  <c:v>Yes</c:v>
                </c:pt>
              </c:strCache>
            </c:strRef>
          </c:tx>
          <c:spPr>
            <a:solidFill>
              <a:schemeClr val="accent2"/>
            </a:solidFill>
            <a:ln>
              <a:noFill/>
            </a:ln>
            <a:effectLst/>
          </c:spPr>
          <c:invertIfNegative val="0"/>
          <c:cat>
            <c:strRef>
              <c:f>'Pivot Table Analysis'!$A$3:$A$5</c:f>
              <c:strCache>
                <c:ptCount val="2"/>
                <c:pt idx="0">
                  <c:v>Female</c:v>
                </c:pt>
                <c:pt idx="1">
                  <c:v>Male</c:v>
                </c:pt>
              </c:strCache>
            </c:strRef>
          </c:cat>
          <c:val>
            <c:numRef>
              <c:f>'Pivot Table Analysis'!$C$3:$C$5</c:f>
              <c:numCache>
                <c:formatCode>"$"#,##0</c:formatCode>
                <c:ptCount val="2"/>
                <c:pt idx="0">
                  <c:v>55774.058577405856</c:v>
                </c:pt>
                <c:pt idx="1">
                  <c:v>60123.966942148763</c:v>
                </c:pt>
              </c:numCache>
            </c:numRef>
          </c:val>
          <c:extLst>
            <c:ext xmlns:c16="http://schemas.microsoft.com/office/drawing/2014/chart" uri="{C3380CC4-5D6E-409C-BE32-E72D297353CC}">
              <c16:uniqueId val="{00000001-10BE-405C-A3F2-C7BE76A5DD6B}"/>
            </c:ext>
          </c:extLst>
        </c:ser>
        <c:dLbls>
          <c:showLegendKey val="0"/>
          <c:showVal val="0"/>
          <c:showCatName val="0"/>
          <c:showSerName val="0"/>
          <c:showPercent val="0"/>
          <c:showBubbleSize val="0"/>
        </c:dLbls>
        <c:gapWidth val="219"/>
        <c:overlap val="-27"/>
        <c:axId val="678465456"/>
        <c:axId val="678464624"/>
      </c:barChart>
      <c:catAx>
        <c:axId val="678465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64624"/>
        <c:crosses val="autoZero"/>
        <c:auto val="1"/>
        <c:lblAlgn val="ctr"/>
        <c:lblOffset val="100"/>
        <c:noMultiLvlLbl val="0"/>
      </c:catAx>
      <c:valAx>
        <c:axId val="678464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46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Bike Purchases Based on </a:t>
            </a:r>
            <a:r>
              <a:rPr lang="en-IN" sz="1400" b="0" i="0" u="none" strike="noStrike" baseline="0">
                <a:effectLst/>
              </a:rPr>
              <a:t>Cummute Distance</a:t>
            </a:r>
            <a:endParaRPr lang="en-IN"/>
          </a:p>
        </c:rich>
      </c:tx>
      <c:layout>
        <c:manualLayout>
          <c:xMode val="edge"/>
          <c:yMode val="edge"/>
          <c:x val="0.30200450240162668"/>
          <c:y val="0.104373551244238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6428999524666"/>
          <c:y val="0.20059348251571646"/>
          <c:w val="0.67888214792823032"/>
          <c:h val="0.61165029629028334"/>
        </c:manualLayout>
      </c:layout>
      <c:lineChart>
        <c:grouping val="standard"/>
        <c:varyColors val="0"/>
        <c:ser>
          <c:idx val="0"/>
          <c:order val="0"/>
          <c:tx>
            <c:strRef>
              <c:f>'Pivot Table Analysis'!$B$18:$B$19</c:f>
              <c:strCache>
                <c:ptCount val="1"/>
                <c:pt idx="0">
                  <c:v>No</c:v>
                </c:pt>
              </c:strCache>
            </c:strRef>
          </c:tx>
          <c:spPr>
            <a:ln w="28575" cap="rnd">
              <a:solidFill>
                <a:schemeClr val="accent1"/>
              </a:solidFill>
              <a:round/>
            </a:ln>
            <a:effectLst/>
          </c:spPr>
          <c:marker>
            <c:symbol val="none"/>
          </c:marker>
          <c:cat>
            <c:strRef>
              <c:f>'Pivot Table Analysis'!$A$20:$A$25</c:f>
              <c:strCache>
                <c:ptCount val="5"/>
                <c:pt idx="0">
                  <c:v>0-1 Miles</c:v>
                </c:pt>
                <c:pt idx="1">
                  <c:v>1-2 Miles</c:v>
                </c:pt>
                <c:pt idx="2">
                  <c:v>2-5 Miles</c:v>
                </c:pt>
                <c:pt idx="3">
                  <c:v>5-10 Miles</c:v>
                </c:pt>
                <c:pt idx="4">
                  <c:v>10+ Miles</c:v>
                </c:pt>
              </c:strCache>
            </c:strRef>
          </c:cat>
          <c:val>
            <c:numRef>
              <c:f>'Pivot Table Analysis'!$B$20:$B$25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E4-421E-A382-F4712264529B}"/>
            </c:ext>
          </c:extLst>
        </c:ser>
        <c:ser>
          <c:idx val="1"/>
          <c:order val="1"/>
          <c:tx>
            <c:strRef>
              <c:f>'Pivot Table Analysis'!$C$18:$C$19</c:f>
              <c:strCache>
                <c:ptCount val="1"/>
                <c:pt idx="0">
                  <c:v>Yes</c:v>
                </c:pt>
              </c:strCache>
            </c:strRef>
          </c:tx>
          <c:spPr>
            <a:ln w="28575" cap="rnd">
              <a:solidFill>
                <a:schemeClr val="accent2"/>
              </a:solidFill>
              <a:round/>
            </a:ln>
            <a:effectLst/>
          </c:spPr>
          <c:marker>
            <c:symbol val="none"/>
          </c:marker>
          <c:cat>
            <c:strRef>
              <c:f>'Pivot Table Analysis'!$A$20:$A$25</c:f>
              <c:strCache>
                <c:ptCount val="5"/>
                <c:pt idx="0">
                  <c:v>0-1 Miles</c:v>
                </c:pt>
                <c:pt idx="1">
                  <c:v>1-2 Miles</c:v>
                </c:pt>
                <c:pt idx="2">
                  <c:v>2-5 Miles</c:v>
                </c:pt>
                <c:pt idx="3">
                  <c:v>5-10 Miles</c:v>
                </c:pt>
                <c:pt idx="4">
                  <c:v>10+ Miles</c:v>
                </c:pt>
              </c:strCache>
            </c:strRef>
          </c:cat>
          <c:val>
            <c:numRef>
              <c:f>'Pivot Table Analysis'!$C$20:$C$25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E4-421E-A382-F4712264529B}"/>
            </c:ext>
          </c:extLst>
        </c:ser>
        <c:dLbls>
          <c:showLegendKey val="0"/>
          <c:showVal val="0"/>
          <c:showCatName val="0"/>
          <c:showSerName val="0"/>
          <c:showPercent val="0"/>
          <c:showBubbleSize val="0"/>
        </c:dLbls>
        <c:smooth val="0"/>
        <c:axId val="322243792"/>
        <c:axId val="322235056"/>
      </c:lineChart>
      <c:catAx>
        <c:axId val="322243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235056"/>
        <c:crosses val="autoZero"/>
        <c:auto val="1"/>
        <c:lblAlgn val="ctr"/>
        <c:lblOffset val="100"/>
        <c:noMultiLvlLbl val="0"/>
      </c:catAx>
      <c:valAx>
        <c:axId val="32223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224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 Analysis!PivotTable4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Purchases Based on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Analysis'!$A$37:$A$40</c:f>
              <c:strCache>
                <c:ptCount val="3"/>
                <c:pt idx="0">
                  <c:v>Adolescent</c:v>
                </c:pt>
                <c:pt idx="1">
                  <c:v>Middle Age</c:v>
                </c:pt>
                <c:pt idx="2">
                  <c:v>Old</c:v>
                </c:pt>
              </c:strCache>
            </c:strRef>
          </c:cat>
          <c:val>
            <c:numRef>
              <c:f>'Pivot Table Analysis'!$B$37:$B$40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57-4227-BD48-5E34E45FD1EC}"/>
            </c:ext>
          </c:extLst>
        </c:ser>
        <c:ser>
          <c:idx val="1"/>
          <c:order val="1"/>
          <c:tx>
            <c:strRef>
              <c:f>'Pivot Table Analysis'!$C$35:$C$36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Analysis'!$A$37:$A$40</c:f>
              <c:strCache>
                <c:ptCount val="3"/>
                <c:pt idx="0">
                  <c:v>Adolescent</c:v>
                </c:pt>
                <c:pt idx="1">
                  <c:v>Middle Age</c:v>
                </c:pt>
                <c:pt idx="2">
                  <c:v>Old</c:v>
                </c:pt>
              </c:strCache>
            </c:strRef>
          </c:cat>
          <c:val>
            <c:numRef>
              <c:f>'Pivot Table Analysis'!$C$37:$C$40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57-4227-BD48-5E34E45FD1EC}"/>
            </c:ext>
          </c:extLst>
        </c:ser>
        <c:dLbls>
          <c:showLegendKey val="0"/>
          <c:showVal val="0"/>
          <c:showCatName val="0"/>
          <c:showSerName val="0"/>
          <c:showPercent val="0"/>
          <c:showBubbleSize val="0"/>
        </c:dLbls>
        <c:marker val="1"/>
        <c:smooth val="0"/>
        <c:axId val="986146240"/>
        <c:axId val="986147072"/>
      </c:lineChart>
      <c:catAx>
        <c:axId val="986146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147072"/>
        <c:crosses val="autoZero"/>
        <c:auto val="1"/>
        <c:lblAlgn val="ctr"/>
        <c:lblOffset val="100"/>
        <c:noMultiLvlLbl val="0"/>
      </c:catAx>
      <c:valAx>
        <c:axId val="98614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14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66675</xdr:rowOff>
    </xdr:from>
    <xdr:to>
      <xdr:col>12</xdr:col>
      <xdr:colOff>142875</xdr:colOff>
      <xdr:row>14</xdr:row>
      <xdr:rowOff>142875</xdr:rowOff>
    </xdr:to>
    <xdr:graphicFrame macro="">
      <xdr:nvGraphicFramePr>
        <xdr:cNvPr id="2" name="Chart 1">
          <a:extLst>
            <a:ext uri="{FF2B5EF4-FFF2-40B4-BE49-F238E27FC236}">
              <a16:creationId xmlns:a16="http://schemas.microsoft.com/office/drawing/2014/main" id="{14EBB726-E41E-5E1C-CD07-0E48D28B9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16</xdr:row>
      <xdr:rowOff>28575</xdr:rowOff>
    </xdr:from>
    <xdr:to>
      <xdr:col>12</xdr:col>
      <xdr:colOff>180975</xdr:colOff>
      <xdr:row>30</xdr:row>
      <xdr:rowOff>133350</xdr:rowOff>
    </xdr:to>
    <xdr:graphicFrame macro="">
      <xdr:nvGraphicFramePr>
        <xdr:cNvPr id="3" name="Chart 2">
          <a:extLst>
            <a:ext uri="{FF2B5EF4-FFF2-40B4-BE49-F238E27FC236}">
              <a16:creationId xmlns:a16="http://schemas.microsoft.com/office/drawing/2014/main" id="{4010F28C-52A4-D7E5-B950-5F744ECDD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31</xdr:row>
      <xdr:rowOff>57150</xdr:rowOff>
    </xdr:from>
    <xdr:to>
      <xdr:col>12</xdr:col>
      <xdr:colOff>0</xdr:colOff>
      <xdr:row>45</xdr:row>
      <xdr:rowOff>133350</xdr:rowOff>
    </xdr:to>
    <xdr:graphicFrame macro="">
      <xdr:nvGraphicFramePr>
        <xdr:cNvPr id="5" name="Chart 4">
          <a:extLst>
            <a:ext uri="{FF2B5EF4-FFF2-40B4-BE49-F238E27FC236}">
              <a16:creationId xmlns:a16="http://schemas.microsoft.com/office/drawing/2014/main" id="{568D4308-6CB9-3C1D-687B-B3BC17719E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4</xdr:row>
      <xdr:rowOff>1</xdr:rowOff>
    </xdr:from>
    <xdr:to>
      <xdr:col>10</xdr:col>
      <xdr:colOff>581025</xdr:colOff>
      <xdr:row>18</xdr:row>
      <xdr:rowOff>47625</xdr:rowOff>
    </xdr:to>
    <xdr:graphicFrame macro="">
      <xdr:nvGraphicFramePr>
        <xdr:cNvPr id="2" name="Chart 1">
          <a:extLst>
            <a:ext uri="{FF2B5EF4-FFF2-40B4-BE49-F238E27FC236}">
              <a16:creationId xmlns:a16="http://schemas.microsoft.com/office/drawing/2014/main" id="{49A0924F-B3C1-42DF-A8D2-8AF4D7911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18</xdr:row>
      <xdr:rowOff>38100</xdr:rowOff>
    </xdr:from>
    <xdr:to>
      <xdr:col>18</xdr:col>
      <xdr:colOff>276225</xdr:colOff>
      <xdr:row>32</xdr:row>
      <xdr:rowOff>142875</xdr:rowOff>
    </xdr:to>
    <xdr:graphicFrame macro="">
      <xdr:nvGraphicFramePr>
        <xdr:cNvPr id="4" name="Chart 3">
          <a:extLst>
            <a:ext uri="{FF2B5EF4-FFF2-40B4-BE49-F238E27FC236}">
              <a16:creationId xmlns:a16="http://schemas.microsoft.com/office/drawing/2014/main" id="{B36187A3-648B-49A7-B1F9-676682A0A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19051</xdr:rowOff>
    </xdr:from>
    <xdr:to>
      <xdr:col>3</xdr:col>
      <xdr:colOff>0</xdr:colOff>
      <xdr:row>9</xdr:row>
      <xdr:rowOff>142875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6A82E41-8B78-2EAE-E06C-27E0E4F8EC0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47751"/>
              <a:ext cx="1828800" cy="1076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142874</xdr:rowOff>
    </xdr:from>
    <xdr:to>
      <xdr:col>3</xdr:col>
      <xdr:colOff>0</xdr:colOff>
      <xdr:row>19</xdr:row>
      <xdr:rowOff>114299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50E45E2-8FF0-30C0-5F17-62B51D4BDF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24074"/>
              <a:ext cx="1828800" cy="187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104775</xdr:rowOff>
    </xdr:from>
    <xdr:to>
      <xdr:col>3</xdr:col>
      <xdr:colOff>0</xdr:colOff>
      <xdr:row>32</xdr:row>
      <xdr:rowOff>152400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748507F3-7912-1F3E-7841-C86244DBCA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90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590550</xdr:colOff>
      <xdr:row>4</xdr:row>
      <xdr:rowOff>0</xdr:rowOff>
    </xdr:from>
    <xdr:to>
      <xdr:col>18</xdr:col>
      <xdr:colOff>285750</xdr:colOff>
      <xdr:row>18</xdr:row>
      <xdr:rowOff>47625</xdr:rowOff>
    </xdr:to>
    <xdr:graphicFrame macro="">
      <xdr:nvGraphicFramePr>
        <xdr:cNvPr id="12" name="Chart 11">
          <a:extLst>
            <a:ext uri="{FF2B5EF4-FFF2-40B4-BE49-F238E27FC236}">
              <a16:creationId xmlns:a16="http://schemas.microsoft.com/office/drawing/2014/main" id="{F55BD9EE-42FB-4A5D-9BEE-4994ED3E3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LURI SAI KRISHNA REDDY" refreshedDate="44917.504984490741" createdVersion="8" refreshedVersion="8" minRefreshableVersion="3" recordCount="1000" xr:uid="{4E9AF121-C612-4D28-B38E-7324EA182B4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255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67BCB-FEC7-4237-B1D4-D0A4558002EA}"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8A216-D200-40B4-BDFC-CE6FCBA55BF7}"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C7A834-F974-40B4-93D0-26C62FBA1BC6}"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1">
      <pivotArea dataOnly="0"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00BB7C-9D0D-480C-8212-C7C7076BF8FA}" sourceName="Marital Status">
  <pivotTables>
    <pivotTable tabId="3" name="PivotTable1"/>
    <pivotTable tabId="3" name="PivotTable2"/>
    <pivotTable tabId="3" name="PivotTable4"/>
  </pivotTables>
  <data>
    <tabular pivotCacheId="15725595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2C21AA-4549-42C2-A1F5-E2534E049C93}" sourceName="Region">
  <pivotTables>
    <pivotTable tabId="3" name="PivotTable1"/>
    <pivotTable tabId="3" name="PivotTable2"/>
    <pivotTable tabId="3" name="PivotTable4"/>
  </pivotTables>
  <data>
    <tabular pivotCacheId="15725595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5F0B7D-EE3E-4027-89F1-F92FFF84719D}" sourceName="Education">
  <pivotTables>
    <pivotTable tabId="3" name="PivotTable1"/>
    <pivotTable tabId="3" name="PivotTable2"/>
    <pivotTable tabId="3" name="PivotTable4"/>
  </pivotTables>
  <data>
    <tabular pivotCacheId="15725595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271535F-3504-4842-A573-BBDFB6B3D387}" cache="Slicer_Marital_Status" caption="Marital Status" rowHeight="241300"/>
  <slicer name="Region" xr10:uid="{8F941995-C8B2-4F0B-BB15-DFBD44F0ADDF}" cache="Slicer_Region" caption="Region" rowHeight="241300"/>
  <slicer name="Education" xr10:uid="{1AE5E8A5-5DDB-4A38-92E6-366F1B135C6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6" sqref="D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9168B-7EEF-467C-BBD0-59B7371160DE}">
  <dimension ref="A1:N1027"/>
  <sheetViews>
    <sheetView workbookViewId="0">
      <selection activeCell="F13" sqref="F13"/>
    </sheetView>
  </sheetViews>
  <sheetFormatPr defaultColWidth="18" defaultRowHeight="15" x14ac:dyDescent="0.25"/>
  <cols>
    <col min="1" max="3" width="18" style="3"/>
    <col min="4" max="4" width="18" style="5"/>
    <col min="5" max="16384" width="18" style="3"/>
  </cols>
  <sheetData>
    <row r="1" spans="1:14"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5">
      <c r="A2" s="3">
        <v>12496</v>
      </c>
      <c r="B2" s="3" t="s">
        <v>36</v>
      </c>
      <c r="C2" s="3" t="s">
        <v>38</v>
      </c>
      <c r="D2" s="5">
        <v>40000</v>
      </c>
      <c r="E2" s="3">
        <v>1</v>
      </c>
      <c r="F2" s="3" t="s">
        <v>13</v>
      </c>
      <c r="G2" s="3" t="s">
        <v>14</v>
      </c>
      <c r="H2" s="3" t="s">
        <v>15</v>
      </c>
      <c r="I2" s="3">
        <v>0</v>
      </c>
      <c r="J2" s="3" t="s">
        <v>16</v>
      </c>
      <c r="K2" s="3" t="s">
        <v>17</v>
      </c>
      <c r="L2" s="3">
        <v>42</v>
      </c>
      <c r="M2" s="3" t="str">
        <f>IF(L2&lt;31,"Adolescent",IF(L2&lt;55,"Middle Age","Old"))</f>
        <v>Middle Age</v>
      </c>
      <c r="N2" s="3" t="s">
        <v>18</v>
      </c>
    </row>
    <row r="3" spans="1:14" x14ac:dyDescent="0.25">
      <c r="A3" s="3">
        <v>24107</v>
      </c>
      <c r="B3" s="3" t="s">
        <v>36</v>
      </c>
      <c r="C3" s="3" t="s">
        <v>39</v>
      </c>
      <c r="D3" s="5">
        <v>30000</v>
      </c>
      <c r="E3" s="3">
        <v>3</v>
      </c>
      <c r="F3" s="3" t="s">
        <v>19</v>
      </c>
      <c r="G3" s="3" t="s">
        <v>20</v>
      </c>
      <c r="H3" s="3" t="s">
        <v>15</v>
      </c>
      <c r="I3" s="3">
        <v>1</v>
      </c>
      <c r="J3" s="3" t="s">
        <v>16</v>
      </c>
      <c r="K3" s="3" t="s">
        <v>17</v>
      </c>
      <c r="L3" s="3">
        <v>43</v>
      </c>
      <c r="M3" s="3" t="str">
        <f t="shared" ref="M3:M66" si="0">IF(L3&lt;31,"Adolescent",IF(L3&lt;55,"Middle Age","Old"))</f>
        <v>Middle Age</v>
      </c>
      <c r="N3" s="3" t="s">
        <v>18</v>
      </c>
    </row>
    <row r="4" spans="1:14"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25">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25">
      <c r="A7" s="3">
        <v>13507</v>
      </c>
      <c r="B7" s="3" t="s">
        <v>36</v>
      </c>
      <c r="C7" s="3" t="s">
        <v>38</v>
      </c>
      <c r="D7" s="5">
        <v>10000</v>
      </c>
      <c r="E7" s="3">
        <v>2</v>
      </c>
      <c r="F7" s="3" t="s">
        <v>19</v>
      </c>
      <c r="G7" s="3" t="s">
        <v>25</v>
      </c>
      <c r="H7" s="3" t="s">
        <v>15</v>
      </c>
      <c r="I7" s="3">
        <v>0</v>
      </c>
      <c r="J7" s="3" t="s">
        <v>26</v>
      </c>
      <c r="K7" s="3" t="s">
        <v>17</v>
      </c>
      <c r="L7" s="3">
        <v>50</v>
      </c>
      <c r="M7" s="3" t="str">
        <f t="shared" si="0"/>
        <v>Middle Age</v>
      </c>
      <c r="N7" s="3" t="s">
        <v>18</v>
      </c>
    </row>
    <row r="8" spans="1:14" x14ac:dyDescent="0.25">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25">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v>
      </c>
      <c r="N12" s="3" t="s">
        <v>15</v>
      </c>
    </row>
    <row r="13" spans="1:14" x14ac:dyDescent="0.25">
      <c r="A13" s="3">
        <v>12697</v>
      </c>
      <c r="B13" s="3" t="s">
        <v>37</v>
      </c>
      <c r="C13" s="3" t="s">
        <v>38</v>
      </c>
      <c r="D13" s="5">
        <v>90000</v>
      </c>
      <c r="E13" s="3">
        <v>0</v>
      </c>
      <c r="F13" s="3" t="s">
        <v>13</v>
      </c>
      <c r="G13" s="3" t="s">
        <v>21</v>
      </c>
      <c r="H13" s="3" t="s">
        <v>18</v>
      </c>
      <c r="I13" s="3">
        <v>4</v>
      </c>
      <c r="J13" s="3" t="s">
        <v>30</v>
      </c>
      <c r="K13" s="3" t="s">
        <v>24</v>
      </c>
      <c r="L13" s="3">
        <v>36</v>
      </c>
      <c r="M13" s="3" t="str">
        <f t="shared" si="0"/>
        <v>Middle Age</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v>
      </c>
      <c r="N22" s="3" t="s">
        <v>15</v>
      </c>
    </row>
    <row r="23" spans="1:14" x14ac:dyDescent="0.25">
      <c r="A23" s="3">
        <v>21564</v>
      </c>
      <c r="B23" s="3" t="s">
        <v>37</v>
      </c>
      <c r="C23" s="3" t="s">
        <v>38</v>
      </c>
      <c r="D23" s="5">
        <v>80000</v>
      </c>
      <c r="E23" s="3">
        <v>0</v>
      </c>
      <c r="F23" s="3" t="s">
        <v>13</v>
      </c>
      <c r="G23" s="3" t="s">
        <v>21</v>
      </c>
      <c r="H23" s="3" t="s">
        <v>15</v>
      </c>
      <c r="I23" s="3">
        <v>4</v>
      </c>
      <c r="J23" s="3" t="s">
        <v>30</v>
      </c>
      <c r="K23" s="3" t="s">
        <v>24</v>
      </c>
      <c r="L23" s="3">
        <v>35</v>
      </c>
      <c r="M23" s="3" t="str">
        <f t="shared" si="0"/>
        <v>Middle Age</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x14ac:dyDescent="0.25">
      <c r="A53" s="3">
        <v>20619</v>
      </c>
      <c r="B53" s="3" t="s">
        <v>37</v>
      </c>
      <c r="C53" s="3" t="s">
        <v>39</v>
      </c>
      <c r="D53" s="5">
        <v>80000</v>
      </c>
      <c r="E53" s="3">
        <v>0</v>
      </c>
      <c r="F53" s="3" t="s">
        <v>13</v>
      </c>
      <c r="G53" s="3" t="s">
        <v>21</v>
      </c>
      <c r="H53" s="3" t="s">
        <v>18</v>
      </c>
      <c r="I53" s="3">
        <v>4</v>
      </c>
      <c r="J53" s="3" t="s">
        <v>30</v>
      </c>
      <c r="K53" s="3" t="s">
        <v>24</v>
      </c>
      <c r="L53" s="3">
        <v>35</v>
      </c>
      <c r="M53" s="3" t="str">
        <f t="shared" si="0"/>
        <v>Middle Age</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v>
      </c>
      <c r="N56" s="3" t="s">
        <v>18</v>
      </c>
    </row>
    <row r="57" spans="1:14" x14ac:dyDescent="0.25">
      <c r="A57" s="3">
        <v>28906</v>
      </c>
      <c r="B57" s="3" t="s">
        <v>36</v>
      </c>
      <c r="C57" s="3" t="s">
        <v>39</v>
      </c>
      <c r="D57" s="5">
        <v>80000</v>
      </c>
      <c r="E57" s="3">
        <v>4</v>
      </c>
      <c r="F57" s="3" t="s">
        <v>27</v>
      </c>
      <c r="G57" s="3" t="s">
        <v>21</v>
      </c>
      <c r="H57" s="3" t="s">
        <v>15</v>
      </c>
      <c r="I57" s="3">
        <v>2</v>
      </c>
      <c r="J57" s="3" t="s">
        <v>30</v>
      </c>
      <c r="K57" s="3" t="s">
        <v>17</v>
      </c>
      <c r="L57" s="3">
        <v>54</v>
      </c>
      <c r="M57" s="3" t="str">
        <f t="shared" si="0"/>
        <v>Middle Age</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25">
      <c r="A65" s="3">
        <v>16185</v>
      </c>
      <c r="B65" s="3" t="s">
        <v>37</v>
      </c>
      <c r="C65" s="3" t="s">
        <v>39</v>
      </c>
      <c r="D65" s="5">
        <v>60000</v>
      </c>
      <c r="E65" s="3">
        <v>4</v>
      </c>
      <c r="F65" s="3" t="s">
        <v>13</v>
      </c>
      <c r="G65" s="3" t="s">
        <v>21</v>
      </c>
      <c r="H65" s="3" t="s">
        <v>15</v>
      </c>
      <c r="I65" s="3">
        <v>3</v>
      </c>
      <c r="J65" s="3" t="s">
        <v>30</v>
      </c>
      <c r="K65" s="3" t="s">
        <v>24</v>
      </c>
      <c r="L65" s="3">
        <v>41</v>
      </c>
      <c r="M65" s="3" t="str">
        <f t="shared" si="0"/>
        <v>Middle Age</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IF(L67&lt;31,"Adolescent",IF(L67&lt;55,"Middle Age","Old"))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x14ac:dyDescent="0.25">
      <c r="A72" s="3">
        <v>14238</v>
      </c>
      <c r="B72" s="3" t="s">
        <v>36</v>
      </c>
      <c r="C72" s="3" t="s">
        <v>39</v>
      </c>
      <c r="D72" s="5">
        <v>120000</v>
      </c>
      <c r="E72" s="3">
        <v>0</v>
      </c>
      <c r="F72" s="3" t="s">
        <v>29</v>
      </c>
      <c r="G72" s="3" t="s">
        <v>21</v>
      </c>
      <c r="H72" s="3" t="s">
        <v>15</v>
      </c>
      <c r="I72" s="3">
        <v>4</v>
      </c>
      <c r="J72" s="3" t="s">
        <v>30</v>
      </c>
      <c r="K72" s="3" t="s">
        <v>24</v>
      </c>
      <c r="L72" s="3">
        <v>36</v>
      </c>
      <c r="M72" s="3" t="str">
        <f t="shared" si="1"/>
        <v>Middle Age</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x14ac:dyDescent="0.25">
      <c r="A79" s="3">
        <v>27969</v>
      </c>
      <c r="B79" s="3" t="s">
        <v>36</v>
      </c>
      <c r="C79" s="3" t="s">
        <v>39</v>
      </c>
      <c r="D79" s="5">
        <v>80000</v>
      </c>
      <c r="E79" s="3">
        <v>0</v>
      </c>
      <c r="F79" s="3" t="s">
        <v>13</v>
      </c>
      <c r="G79" s="3" t="s">
        <v>21</v>
      </c>
      <c r="H79" s="3" t="s">
        <v>15</v>
      </c>
      <c r="I79" s="3">
        <v>2</v>
      </c>
      <c r="J79" s="3" t="s">
        <v>30</v>
      </c>
      <c r="K79" s="3" t="s">
        <v>24</v>
      </c>
      <c r="L79" s="3">
        <v>29</v>
      </c>
      <c r="M79" s="3" t="str">
        <f t="shared" si="1"/>
        <v>Adolescent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x14ac:dyDescent="0.25">
      <c r="A97" s="3">
        <v>17197</v>
      </c>
      <c r="B97" s="3" t="s">
        <v>37</v>
      </c>
      <c r="C97" s="3" t="s">
        <v>38</v>
      </c>
      <c r="D97" s="5">
        <v>90000</v>
      </c>
      <c r="E97" s="3">
        <v>5</v>
      </c>
      <c r="F97" s="3" t="s">
        <v>19</v>
      </c>
      <c r="G97" s="3" t="s">
        <v>21</v>
      </c>
      <c r="H97" s="3" t="s">
        <v>15</v>
      </c>
      <c r="I97" s="3">
        <v>2</v>
      </c>
      <c r="J97" s="3" t="s">
        <v>30</v>
      </c>
      <c r="K97" s="3" t="s">
        <v>17</v>
      </c>
      <c r="L97" s="3">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25">
      <c r="A124" s="3">
        <v>12344</v>
      </c>
      <c r="B124" s="3" t="s">
        <v>37</v>
      </c>
      <c r="C124" s="3" t="s">
        <v>38</v>
      </c>
      <c r="D124" s="5">
        <v>80000</v>
      </c>
      <c r="E124" s="3">
        <v>0</v>
      </c>
      <c r="F124" s="3" t="s">
        <v>13</v>
      </c>
      <c r="G124" s="3" t="s">
        <v>21</v>
      </c>
      <c r="H124" s="3" t="s">
        <v>18</v>
      </c>
      <c r="I124" s="3">
        <v>3</v>
      </c>
      <c r="J124" s="3" t="s">
        <v>30</v>
      </c>
      <c r="K124" s="3" t="s">
        <v>24</v>
      </c>
      <c r="L124" s="3">
        <v>31</v>
      </c>
      <c r="M124" s="3" t="str">
        <f t="shared" si="1"/>
        <v>Middle Age</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IF(L131&lt;31,"Adolescent",IF(L131&lt;55,"Middle Age","Old"))</f>
        <v>Middle Age</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25">
      <c r="A145" s="3">
        <v>16614</v>
      </c>
      <c r="B145" s="3" t="s">
        <v>36</v>
      </c>
      <c r="C145" s="3" t="s">
        <v>38</v>
      </c>
      <c r="D145" s="5">
        <v>80000</v>
      </c>
      <c r="E145" s="3">
        <v>0</v>
      </c>
      <c r="F145" s="3" t="s">
        <v>13</v>
      </c>
      <c r="G145" s="3" t="s">
        <v>21</v>
      </c>
      <c r="H145" s="3" t="s">
        <v>15</v>
      </c>
      <c r="I145" s="3">
        <v>3</v>
      </c>
      <c r="J145" s="3" t="s">
        <v>30</v>
      </c>
      <c r="K145" s="3" t="s">
        <v>24</v>
      </c>
      <c r="L145" s="3">
        <v>32</v>
      </c>
      <c r="M145" s="3" t="str">
        <f t="shared" si="2"/>
        <v>Middle Age</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25">
      <c r="A169" s="3">
        <v>14233</v>
      </c>
      <c r="B169" s="3" t="s">
        <v>37</v>
      </c>
      <c r="C169" s="3" t="s">
        <v>39</v>
      </c>
      <c r="D169" s="5">
        <v>100000</v>
      </c>
      <c r="E169" s="3">
        <v>0</v>
      </c>
      <c r="F169" s="3" t="s">
        <v>27</v>
      </c>
      <c r="G169" s="3" t="s">
        <v>28</v>
      </c>
      <c r="H169" s="3" t="s">
        <v>15</v>
      </c>
      <c r="I169" s="3">
        <v>3</v>
      </c>
      <c r="J169" s="3" t="s">
        <v>30</v>
      </c>
      <c r="K169" s="3" t="s">
        <v>24</v>
      </c>
      <c r="L169" s="3">
        <v>35</v>
      </c>
      <c r="M169" s="3" t="str">
        <f t="shared" si="2"/>
        <v>Middle Age</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25">
      <c r="A180" s="3">
        <v>14191</v>
      </c>
      <c r="B180" s="3" t="s">
        <v>36</v>
      </c>
      <c r="C180" s="3" t="s">
        <v>39</v>
      </c>
      <c r="D180" s="5">
        <v>160000</v>
      </c>
      <c r="E180" s="3">
        <v>4</v>
      </c>
      <c r="F180" s="3" t="s">
        <v>19</v>
      </c>
      <c r="G180" s="3" t="s">
        <v>21</v>
      </c>
      <c r="H180" s="3" t="s">
        <v>18</v>
      </c>
      <c r="I180" s="3">
        <v>2</v>
      </c>
      <c r="J180" s="3" t="s">
        <v>30</v>
      </c>
      <c r="K180" s="3" t="s">
        <v>17</v>
      </c>
      <c r="L180" s="3">
        <v>55</v>
      </c>
      <c r="M180" s="3" t="str">
        <f t="shared" si="2"/>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30</v>
      </c>
      <c r="K186" s="3" t="s">
        <v>17</v>
      </c>
      <c r="L186" s="3">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30</v>
      </c>
      <c r="K189" s="3" t="s">
        <v>17</v>
      </c>
      <c r="L189" s="3">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30</v>
      </c>
      <c r="K190" s="3" t="s">
        <v>24</v>
      </c>
      <c r="L190" s="3">
        <v>32</v>
      </c>
      <c r="M190" s="3" t="str">
        <f t="shared" si="2"/>
        <v>Middle Age</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25">
      <c r="A194" s="3">
        <v>15682</v>
      </c>
      <c r="B194" s="3" t="s">
        <v>37</v>
      </c>
      <c r="C194" s="3" t="s">
        <v>38</v>
      </c>
      <c r="D194" s="5">
        <v>80000</v>
      </c>
      <c r="E194" s="3">
        <v>5</v>
      </c>
      <c r="F194" s="3" t="s">
        <v>13</v>
      </c>
      <c r="G194" s="3" t="s">
        <v>28</v>
      </c>
      <c r="H194" s="3" t="s">
        <v>15</v>
      </c>
      <c r="I194" s="3">
        <v>2</v>
      </c>
      <c r="J194" s="3" t="s">
        <v>30</v>
      </c>
      <c r="K194" s="3" t="s">
        <v>17</v>
      </c>
      <c r="L194" s="3">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30</v>
      </c>
      <c r="K195" s="3" t="s">
        <v>24</v>
      </c>
      <c r="L195" s="3">
        <v>41</v>
      </c>
      <c r="M195" s="3" t="str">
        <f t="shared" ref="M195:M258" si="3">IF(L195&lt;31,"Adolescent",IF(L195&lt;55,"Middle Age","Old"))</f>
        <v>Middle Age</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25">
      <c r="A201" s="3">
        <v>11453</v>
      </c>
      <c r="B201" s="3" t="s">
        <v>37</v>
      </c>
      <c r="C201" s="3" t="s">
        <v>39</v>
      </c>
      <c r="D201" s="5">
        <v>80000</v>
      </c>
      <c r="E201" s="3">
        <v>0</v>
      </c>
      <c r="F201" s="3" t="s">
        <v>13</v>
      </c>
      <c r="G201" s="3" t="s">
        <v>21</v>
      </c>
      <c r="H201" s="3" t="s">
        <v>18</v>
      </c>
      <c r="I201" s="3">
        <v>3</v>
      </c>
      <c r="J201" s="3" t="s">
        <v>30</v>
      </c>
      <c r="K201" s="3" t="s">
        <v>24</v>
      </c>
      <c r="L201" s="3">
        <v>33</v>
      </c>
      <c r="M201" s="3" t="str">
        <f t="shared" si="3"/>
        <v>Middle Age</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25">
      <c r="A208" s="3">
        <v>11415</v>
      </c>
      <c r="B208" s="3" t="s">
        <v>37</v>
      </c>
      <c r="C208" s="3" t="s">
        <v>39</v>
      </c>
      <c r="D208" s="5">
        <v>90000</v>
      </c>
      <c r="E208" s="3">
        <v>5</v>
      </c>
      <c r="F208" s="3" t="s">
        <v>19</v>
      </c>
      <c r="G208" s="3" t="s">
        <v>21</v>
      </c>
      <c r="H208" s="3" t="s">
        <v>18</v>
      </c>
      <c r="I208" s="3">
        <v>2</v>
      </c>
      <c r="J208" s="3" t="s">
        <v>30</v>
      </c>
      <c r="K208" s="3" t="s">
        <v>17</v>
      </c>
      <c r="L208" s="3">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25">
      <c r="A215" s="3">
        <v>11451</v>
      </c>
      <c r="B215" s="3" t="s">
        <v>37</v>
      </c>
      <c r="C215" s="3" t="s">
        <v>39</v>
      </c>
      <c r="D215" s="5">
        <v>70000</v>
      </c>
      <c r="E215" s="3">
        <v>0</v>
      </c>
      <c r="F215" s="3" t="s">
        <v>13</v>
      </c>
      <c r="G215" s="3" t="s">
        <v>21</v>
      </c>
      <c r="H215" s="3" t="s">
        <v>18</v>
      </c>
      <c r="I215" s="3">
        <v>4</v>
      </c>
      <c r="J215" s="3" t="s">
        <v>30</v>
      </c>
      <c r="K215" s="3" t="s">
        <v>24</v>
      </c>
      <c r="L215" s="3">
        <v>31</v>
      </c>
      <c r="M215" s="3" t="str">
        <f t="shared" si="3"/>
        <v>Middle Age</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25">
      <c r="A225" s="3">
        <v>18711</v>
      </c>
      <c r="B225" s="3" t="s">
        <v>37</v>
      </c>
      <c r="C225" s="3" t="s">
        <v>38</v>
      </c>
      <c r="D225" s="5">
        <v>70000</v>
      </c>
      <c r="E225" s="3">
        <v>5</v>
      </c>
      <c r="F225" s="3" t="s">
        <v>13</v>
      </c>
      <c r="G225" s="3" t="s">
        <v>21</v>
      </c>
      <c r="H225" s="3" t="s">
        <v>15</v>
      </c>
      <c r="I225" s="3">
        <v>4</v>
      </c>
      <c r="J225" s="3" t="s">
        <v>30</v>
      </c>
      <c r="K225" s="3" t="s">
        <v>24</v>
      </c>
      <c r="L225" s="3">
        <v>39</v>
      </c>
      <c r="M225" s="3" t="str">
        <f t="shared" si="3"/>
        <v>Middle Age</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25">
      <c r="A231" s="3">
        <v>28915</v>
      </c>
      <c r="B231" s="3" t="s">
        <v>37</v>
      </c>
      <c r="C231" s="3" t="s">
        <v>39</v>
      </c>
      <c r="D231" s="5">
        <v>80000</v>
      </c>
      <c r="E231" s="3">
        <v>5</v>
      </c>
      <c r="F231" s="3" t="s">
        <v>27</v>
      </c>
      <c r="G231" s="3" t="s">
        <v>28</v>
      </c>
      <c r="H231" s="3" t="s">
        <v>15</v>
      </c>
      <c r="I231" s="3">
        <v>3</v>
      </c>
      <c r="J231" s="3" t="s">
        <v>30</v>
      </c>
      <c r="K231" s="3" t="s">
        <v>17</v>
      </c>
      <c r="L231" s="3">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30</v>
      </c>
      <c r="K232" s="3" t="s">
        <v>17</v>
      </c>
      <c r="L232" s="3">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25">
      <c r="A236" s="3">
        <v>24611</v>
      </c>
      <c r="B236" s="3" t="s">
        <v>37</v>
      </c>
      <c r="C236" s="3" t="s">
        <v>39</v>
      </c>
      <c r="D236" s="5">
        <v>90000</v>
      </c>
      <c r="E236" s="3">
        <v>0</v>
      </c>
      <c r="F236" s="3" t="s">
        <v>13</v>
      </c>
      <c r="G236" s="3" t="s">
        <v>21</v>
      </c>
      <c r="H236" s="3" t="s">
        <v>18</v>
      </c>
      <c r="I236" s="3">
        <v>4</v>
      </c>
      <c r="J236" s="3" t="s">
        <v>30</v>
      </c>
      <c r="K236" s="3" t="s">
        <v>24</v>
      </c>
      <c r="L236" s="3">
        <v>35</v>
      </c>
      <c r="M236" s="3" t="str">
        <f t="shared" si="3"/>
        <v>Middle Age</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25">
      <c r="A246" s="3">
        <v>19057</v>
      </c>
      <c r="B246" s="3" t="s">
        <v>36</v>
      </c>
      <c r="C246" s="3" t="s">
        <v>38</v>
      </c>
      <c r="D246" s="5">
        <v>120000</v>
      </c>
      <c r="E246" s="3">
        <v>3</v>
      </c>
      <c r="F246" s="3" t="s">
        <v>13</v>
      </c>
      <c r="G246" s="3" t="s">
        <v>28</v>
      </c>
      <c r="H246" s="3" t="s">
        <v>18</v>
      </c>
      <c r="I246" s="3">
        <v>2</v>
      </c>
      <c r="J246" s="3" t="s">
        <v>30</v>
      </c>
      <c r="K246" s="3" t="s">
        <v>17</v>
      </c>
      <c r="L246" s="3">
        <v>52</v>
      </c>
      <c r="M246" s="3" t="str">
        <f t="shared" si="3"/>
        <v>Middle Age</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25">
      <c r="A249" s="3">
        <v>21568</v>
      </c>
      <c r="B249" s="3" t="s">
        <v>36</v>
      </c>
      <c r="C249" s="3" t="s">
        <v>38</v>
      </c>
      <c r="D249" s="5">
        <v>100000</v>
      </c>
      <c r="E249" s="3">
        <v>0</v>
      </c>
      <c r="F249" s="3" t="s">
        <v>27</v>
      </c>
      <c r="G249" s="3" t="s">
        <v>28</v>
      </c>
      <c r="H249" s="3" t="s">
        <v>15</v>
      </c>
      <c r="I249" s="3">
        <v>4</v>
      </c>
      <c r="J249" s="3" t="s">
        <v>30</v>
      </c>
      <c r="K249" s="3" t="s">
        <v>24</v>
      </c>
      <c r="L249" s="3">
        <v>34</v>
      </c>
      <c r="M249" s="3" t="str">
        <f t="shared" si="3"/>
        <v>Middle Age</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25">
      <c r="A255" s="3">
        <v>20598</v>
      </c>
      <c r="B255" s="3" t="s">
        <v>36</v>
      </c>
      <c r="C255" s="3" t="s">
        <v>39</v>
      </c>
      <c r="D255" s="5">
        <v>100000</v>
      </c>
      <c r="E255" s="3">
        <v>3</v>
      </c>
      <c r="F255" s="3" t="s">
        <v>29</v>
      </c>
      <c r="G255" s="3" t="s">
        <v>21</v>
      </c>
      <c r="H255" s="3" t="s">
        <v>15</v>
      </c>
      <c r="I255" s="3">
        <v>0</v>
      </c>
      <c r="J255" s="3" t="s">
        <v>30</v>
      </c>
      <c r="K255" s="3" t="s">
        <v>17</v>
      </c>
      <c r="L255" s="3">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IF(L259&lt;31,"Adolescent",IF(L259&lt;55,"Middle Age","Old"))</f>
        <v>Middle Age</v>
      </c>
      <c r="N259" s="3" t="s">
        <v>15</v>
      </c>
    </row>
    <row r="260" spans="1:14" x14ac:dyDescent="0.25">
      <c r="A260" s="3">
        <v>14193</v>
      </c>
      <c r="B260" s="3" t="s">
        <v>37</v>
      </c>
      <c r="C260" s="3" t="s">
        <v>38</v>
      </c>
      <c r="D260" s="5">
        <v>100000</v>
      </c>
      <c r="E260" s="3">
        <v>3</v>
      </c>
      <c r="F260" s="3" t="s">
        <v>19</v>
      </c>
      <c r="G260" s="3" t="s">
        <v>28</v>
      </c>
      <c r="H260" s="3" t="s">
        <v>15</v>
      </c>
      <c r="I260" s="3">
        <v>4</v>
      </c>
      <c r="J260" s="3" t="s">
        <v>30</v>
      </c>
      <c r="K260" s="3" t="s">
        <v>17</v>
      </c>
      <c r="L260" s="3">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25">
      <c r="A265" s="3">
        <v>23419</v>
      </c>
      <c r="B265" s="3" t="s">
        <v>37</v>
      </c>
      <c r="C265" s="3" t="s">
        <v>38</v>
      </c>
      <c r="D265" s="5">
        <v>70000</v>
      </c>
      <c r="E265" s="3">
        <v>5</v>
      </c>
      <c r="F265" s="3" t="s">
        <v>13</v>
      </c>
      <c r="G265" s="3" t="s">
        <v>21</v>
      </c>
      <c r="H265" s="3" t="s">
        <v>15</v>
      </c>
      <c r="I265" s="3">
        <v>3</v>
      </c>
      <c r="J265" s="3" t="s">
        <v>30</v>
      </c>
      <c r="K265" s="3" t="s">
        <v>24</v>
      </c>
      <c r="L265" s="3">
        <v>39</v>
      </c>
      <c r="M265" s="3" t="str">
        <f t="shared" si="4"/>
        <v>Middle Age</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25">
      <c r="A280" s="3">
        <v>20625</v>
      </c>
      <c r="B280" s="3" t="s">
        <v>36</v>
      </c>
      <c r="C280" s="3" t="s">
        <v>39</v>
      </c>
      <c r="D280" s="5">
        <v>100000</v>
      </c>
      <c r="E280" s="3">
        <v>0</v>
      </c>
      <c r="F280" s="3" t="s">
        <v>27</v>
      </c>
      <c r="G280" s="3" t="s">
        <v>28</v>
      </c>
      <c r="H280" s="3" t="s">
        <v>15</v>
      </c>
      <c r="I280" s="3">
        <v>3</v>
      </c>
      <c r="J280" s="3" t="s">
        <v>30</v>
      </c>
      <c r="K280" s="3" t="s">
        <v>24</v>
      </c>
      <c r="L280" s="3">
        <v>35</v>
      </c>
      <c r="M280" s="3" t="str">
        <f t="shared" si="4"/>
        <v>Middle Age</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25">
      <c r="A297" s="3">
        <v>21557</v>
      </c>
      <c r="B297" s="3" t="s">
        <v>37</v>
      </c>
      <c r="C297" s="3" t="s">
        <v>38</v>
      </c>
      <c r="D297" s="5">
        <v>110000</v>
      </c>
      <c r="E297" s="3">
        <v>0</v>
      </c>
      <c r="F297" s="3" t="s">
        <v>19</v>
      </c>
      <c r="G297" s="3" t="s">
        <v>28</v>
      </c>
      <c r="H297" s="3" t="s">
        <v>15</v>
      </c>
      <c r="I297" s="3">
        <v>3</v>
      </c>
      <c r="J297" s="3" t="s">
        <v>30</v>
      </c>
      <c r="K297" s="3" t="s">
        <v>24</v>
      </c>
      <c r="L297" s="3">
        <v>32</v>
      </c>
      <c r="M297" s="3" t="str">
        <f t="shared" si="4"/>
        <v>Middle Age</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25">
      <c r="A320" s="3">
        <v>19066</v>
      </c>
      <c r="B320" s="3" t="s">
        <v>36</v>
      </c>
      <c r="C320" s="3" t="s">
        <v>39</v>
      </c>
      <c r="D320" s="5">
        <v>130000</v>
      </c>
      <c r="E320" s="3">
        <v>4</v>
      </c>
      <c r="F320" s="3" t="s">
        <v>19</v>
      </c>
      <c r="G320" s="3" t="s">
        <v>21</v>
      </c>
      <c r="H320" s="3" t="s">
        <v>18</v>
      </c>
      <c r="I320" s="3">
        <v>3</v>
      </c>
      <c r="J320" s="3" t="s">
        <v>30</v>
      </c>
      <c r="K320" s="3" t="s">
        <v>17</v>
      </c>
      <c r="L320" s="3">
        <v>54</v>
      </c>
      <c r="M320" s="3" t="str">
        <f t="shared" si="4"/>
        <v>Middle Age</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IF(L323&lt;31,"Adolescent",IF(L323&lt;55,"Middle Age","Old"))</f>
        <v>Middle Age</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25">
      <c r="A331" s="3">
        <v>12663</v>
      </c>
      <c r="B331" s="3" t="s">
        <v>36</v>
      </c>
      <c r="C331" s="3" t="s">
        <v>38</v>
      </c>
      <c r="D331" s="5">
        <v>90000</v>
      </c>
      <c r="E331" s="3">
        <v>5</v>
      </c>
      <c r="F331" s="3" t="s">
        <v>29</v>
      </c>
      <c r="G331" s="3" t="s">
        <v>14</v>
      </c>
      <c r="H331" s="3" t="s">
        <v>15</v>
      </c>
      <c r="I331" s="3">
        <v>2</v>
      </c>
      <c r="J331" s="3" t="s">
        <v>30</v>
      </c>
      <c r="K331" s="3" t="s">
        <v>17</v>
      </c>
      <c r="L331" s="3">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30</v>
      </c>
      <c r="K332" s="3" t="s">
        <v>24</v>
      </c>
      <c r="L332" s="3">
        <v>32</v>
      </c>
      <c r="M332" s="3" t="str">
        <f t="shared" si="5"/>
        <v>Middle Age</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25">
      <c r="A357" s="3">
        <v>17238</v>
      </c>
      <c r="B357" s="3" t="s">
        <v>37</v>
      </c>
      <c r="C357" s="3" t="s">
        <v>39</v>
      </c>
      <c r="D357" s="5">
        <v>80000</v>
      </c>
      <c r="E357" s="3">
        <v>0</v>
      </c>
      <c r="F357" s="3" t="s">
        <v>13</v>
      </c>
      <c r="G357" s="3" t="s">
        <v>21</v>
      </c>
      <c r="H357" s="3" t="s">
        <v>15</v>
      </c>
      <c r="I357" s="3">
        <v>3</v>
      </c>
      <c r="J357" s="3" t="s">
        <v>30</v>
      </c>
      <c r="K357" s="3" t="s">
        <v>24</v>
      </c>
      <c r="L357" s="3">
        <v>32</v>
      </c>
      <c r="M357" s="3" t="str">
        <f t="shared" si="5"/>
        <v>Middle Age</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30</v>
      </c>
      <c r="K361" s="3" t="s">
        <v>24</v>
      </c>
      <c r="L361" s="3">
        <v>30</v>
      </c>
      <c r="M361" s="3" t="str">
        <f t="shared" si="5"/>
        <v>Adolescent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25">
      <c r="A372" s="3">
        <v>17324</v>
      </c>
      <c r="B372" s="3" t="s">
        <v>36</v>
      </c>
      <c r="C372" s="3" t="s">
        <v>38</v>
      </c>
      <c r="D372" s="5">
        <v>100000</v>
      </c>
      <c r="E372" s="3">
        <v>4</v>
      </c>
      <c r="F372" s="3" t="s">
        <v>13</v>
      </c>
      <c r="G372" s="3" t="s">
        <v>21</v>
      </c>
      <c r="H372" s="3" t="s">
        <v>15</v>
      </c>
      <c r="I372" s="3">
        <v>1</v>
      </c>
      <c r="J372" s="3" t="s">
        <v>30</v>
      </c>
      <c r="K372" s="3" t="s">
        <v>24</v>
      </c>
      <c r="L372" s="3">
        <v>46</v>
      </c>
      <c r="M372" s="3" t="str">
        <f t="shared" si="5"/>
        <v>Middle Age</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25">
      <c r="A382" s="3">
        <v>13620</v>
      </c>
      <c r="B382" s="3" t="s">
        <v>37</v>
      </c>
      <c r="C382" s="3" t="s">
        <v>39</v>
      </c>
      <c r="D382" s="5">
        <v>70000</v>
      </c>
      <c r="E382" s="3">
        <v>0</v>
      </c>
      <c r="F382" s="3" t="s">
        <v>13</v>
      </c>
      <c r="G382" s="3" t="s">
        <v>21</v>
      </c>
      <c r="H382" s="3" t="s">
        <v>18</v>
      </c>
      <c r="I382" s="3">
        <v>3</v>
      </c>
      <c r="J382" s="3" t="s">
        <v>30</v>
      </c>
      <c r="K382" s="3" t="s">
        <v>24</v>
      </c>
      <c r="L382" s="3">
        <v>30</v>
      </c>
      <c r="M382" s="3" t="str">
        <f t="shared" si="5"/>
        <v>Adolescent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30</v>
      </c>
      <c r="K384" s="3" t="s">
        <v>17</v>
      </c>
      <c r="L384" s="3">
        <v>53</v>
      </c>
      <c r="M384" s="3" t="str">
        <f t="shared" si="5"/>
        <v>Middle Age</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IF(L387&lt;31,"Adolescent",IF(L387&lt;55,"Middle Age","Old"))</f>
        <v>Middle Age</v>
      </c>
      <c r="N387" s="3" t="s">
        <v>18</v>
      </c>
    </row>
    <row r="388" spans="1:14" x14ac:dyDescent="0.25">
      <c r="A388" s="3">
        <v>28957</v>
      </c>
      <c r="B388" s="3" t="s">
        <v>37</v>
      </c>
      <c r="C388" s="3" t="s">
        <v>38</v>
      </c>
      <c r="D388" s="5">
        <v>120000</v>
      </c>
      <c r="E388" s="3">
        <v>0</v>
      </c>
      <c r="F388" s="3" t="s">
        <v>29</v>
      </c>
      <c r="G388" s="3" t="s">
        <v>21</v>
      </c>
      <c r="H388" s="3" t="s">
        <v>15</v>
      </c>
      <c r="I388" s="3">
        <v>4</v>
      </c>
      <c r="J388" s="3" t="s">
        <v>30</v>
      </c>
      <c r="K388" s="3" t="s">
        <v>24</v>
      </c>
      <c r="L388" s="3">
        <v>34</v>
      </c>
      <c r="M388" s="3" t="str">
        <f t="shared" si="6"/>
        <v>Middle Age</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25">
      <c r="A402" s="3">
        <v>25792</v>
      </c>
      <c r="B402" s="3" t="s">
        <v>37</v>
      </c>
      <c r="C402" s="3" t="s">
        <v>38</v>
      </c>
      <c r="D402" s="5">
        <v>110000</v>
      </c>
      <c r="E402" s="3">
        <v>3</v>
      </c>
      <c r="F402" s="3" t="s">
        <v>13</v>
      </c>
      <c r="G402" s="3" t="s">
        <v>28</v>
      </c>
      <c r="H402" s="3" t="s">
        <v>15</v>
      </c>
      <c r="I402" s="3">
        <v>4</v>
      </c>
      <c r="J402" s="3" t="s">
        <v>30</v>
      </c>
      <c r="K402" s="3" t="s">
        <v>17</v>
      </c>
      <c r="L402" s="3">
        <v>53</v>
      </c>
      <c r="M402" s="3" t="str">
        <f t="shared" si="6"/>
        <v>Middle Age</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25">
      <c r="A422" s="3">
        <v>18153</v>
      </c>
      <c r="B422" s="3" t="s">
        <v>36</v>
      </c>
      <c r="C422" s="3" t="s">
        <v>38</v>
      </c>
      <c r="D422" s="5">
        <v>100000</v>
      </c>
      <c r="E422" s="3">
        <v>2</v>
      </c>
      <c r="F422" s="3" t="s">
        <v>13</v>
      </c>
      <c r="G422" s="3" t="s">
        <v>28</v>
      </c>
      <c r="H422" s="3" t="s">
        <v>15</v>
      </c>
      <c r="I422" s="3">
        <v>4</v>
      </c>
      <c r="J422" s="3" t="s">
        <v>30</v>
      </c>
      <c r="K422" s="3" t="s">
        <v>17</v>
      </c>
      <c r="L422" s="3">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25">
      <c r="A424" s="3">
        <v>24901</v>
      </c>
      <c r="B424" s="3" t="s">
        <v>37</v>
      </c>
      <c r="C424" s="3" t="s">
        <v>39</v>
      </c>
      <c r="D424" s="5">
        <v>110000</v>
      </c>
      <c r="E424" s="3">
        <v>0</v>
      </c>
      <c r="F424" s="3" t="s">
        <v>19</v>
      </c>
      <c r="G424" s="3" t="s">
        <v>28</v>
      </c>
      <c r="H424" s="3" t="s">
        <v>18</v>
      </c>
      <c r="I424" s="3">
        <v>3</v>
      </c>
      <c r="J424" s="3" t="s">
        <v>30</v>
      </c>
      <c r="K424" s="3" t="s">
        <v>24</v>
      </c>
      <c r="L424" s="3">
        <v>32</v>
      </c>
      <c r="M424" s="3" t="str">
        <f t="shared" si="6"/>
        <v>Middle Age</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25">
      <c r="A434" s="3">
        <v>21891</v>
      </c>
      <c r="B434" s="3" t="s">
        <v>36</v>
      </c>
      <c r="C434" s="3" t="s">
        <v>38</v>
      </c>
      <c r="D434" s="5">
        <v>110000</v>
      </c>
      <c r="E434" s="3">
        <v>0</v>
      </c>
      <c r="F434" s="3" t="s">
        <v>27</v>
      </c>
      <c r="G434" s="3" t="s">
        <v>28</v>
      </c>
      <c r="H434" s="3" t="s">
        <v>15</v>
      </c>
      <c r="I434" s="3">
        <v>3</v>
      </c>
      <c r="J434" s="3" t="s">
        <v>30</v>
      </c>
      <c r="K434" s="3" t="s">
        <v>24</v>
      </c>
      <c r="L434" s="3">
        <v>34</v>
      </c>
      <c r="M434" s="3" t="str">
        <f t="shared" si="6"/>
        <v>Middle Age</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25">
      <c r="A442" s="3">
        <v>21561</v>
      </c>
      <c r="B442" s="3" t="s">
        <v>37</v>
      </c>
      <c r="C442" s="3" t="s">
        <v>39</v>
      </c>
      <c r="D442" s="5">
        <v>90000</v>
      </c>
      <c r="E442" s="3">
        <v>0</v>
      </c>
      <c r="F442" s="3" t="s">
        <v>13</v>
      </c>
      <c r="G442" s="3" t="s">
        <v>21</v>
      </c>
      <c r="H442" s="3" t="s">
        <v>18</v>
      </c>
      <c r="I442" s="3">
        <v>3</v>
      </c>
      <c r="J442" s="3" t="s">
        <v>30</v>
      </c>
      <c r="K442" s="3" t="s">
        <v>24</v>
      </c>
      <c r="L442" s="3">
        <v>34</v>
      </c>
      <c r="M442" s="3" t="str">
        <f t="shared" si="6"/>
        <v>Middle Age</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25">
      <c r="A448" s="3">
        <v>14278</v>
      </c>
      <c r="B448" s="3" t="s">
        <v>36</v>
      </c>
      <c r="C448" s="3" t="s">
        <v>38</v>
      </c>
      <c r="D448" s="5">
        <v>130000</v>
      </c>
      <c r="E448" s="3">
        <v>0</v>
      </c>
      <c r="F448" s="3" t="s">
        <v>31</v>
      </c>
      <c r="G448" s="3" t="s">
        <v>28</v>
      </c>
      <c r="H448" s="3" t="s">
        <v>15</v>
      </c>
      <c r="I448" s="3">
        <v>1</v>
      </c>
      <c r="J448" s="3" t="s">
        <v>30</v>
      </c>
      <c r="K448" s="3" t="s">
        <v>24</v>
      </c>
      <c r="L448" s="3">
        <v>48</v>
      </c>
      <c r="M448" s="3" t="str">
        <f t="shared" si="6"/>
        <v>Middle Age</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IF(L451&lt;31,"Adolescent",IF(L451&lt;55,"Middle Age","Old"))</f>
        <v>Middle Age</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30</v>
      </c>
      <c r="K460" s="3" t="s">
        <v>24</v>
      </c>
      <c r="L460" s="3">
        <v>32</v>
      </c>
      <c r="M460" s="3" t="str">
        <f t="shared" si="7"/>
        <v>Middle Age</v>
      </c>
      <c r="N460" s="3" t="s">
        <v>15</v>
      </c>
    </row>
    <row r="461" spans="1:14" x14ac:dyDescent="0.25">
      <c r="A461" s="3">
        <v>21554</v>
      </c>
      <c r="B461" s="3" t="s">
        <v>37</v>
      </c>
      <c r="C461" s="3" t="s">
        <v>38</v>
      </c>
      <c r="D461" s="5">
        <v>80000</v>
      </c>
      <c r="E461" s="3">
        <v>0</v>
      </c>
      <c r="F461" s="3" t="s">
        <v>13</v>
      </c>
      <c r="G461" s="3" t="s">
        <v>21</v>
      </c>
      <c r="H461" s="3" t="s">
        <v>18</v>
      </c>
      <c r="I461" s="3">
        <v>3</v>
      </c>
      <c r="J461" s="3" t="s">
        <v>30</v>
      </c>
      <c r="K461" s="3" t="s">
        <v>24</v>
      </c>
      <c r="L461" s="3">
        <v>33</v>
      </c>
      <c r="M461" s="3" t="str">
        <f t="shared" si="7"/>
        <v>Middle Age</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25">
      <c r="A488" s="3">
        <v>26415</v>
      </c>
      <c r="B488" s="3" t="s">
        <v>36</v>
      </c>
      <c r="C488" s="3" t="s">
        <v>38</v>
      </c>
      <c r="D488" s="5">
        <v>90000</v>
      </c>
      <c r="E488" s="3">
        <v>4</v>
      </c>
      <c r="F488" s="3" t="s">
        <v>29</v>
      </c>
      <c r="G488" s="3" t="s">
        <v>14</v>
      </c>
      <c r="H488" s="3" t="s">
        <v>15</v>
      </c>
      <c r="I488" s="3">
        <v>4</v>
      </c>
      <c r="J488" s="3" t="s">
        <v>30</v>
      </c>
      <c r="K488" s="3" t="s">
        <v>17</v>
      </c>
      <c r="L488" s="3">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25">
      <c r="A495" s="3">
        <v>23707</v>
      </c>
      <c r="B495" s="3" t="s">
        <v>37</v>
      </c>
      <c r="C495" s="3" t="s">
        <v>39</v>
      </c>
      <c r="D495" s="5">
        <v>70000</v>
      </c>
      <c r="E495" s="3">
        <v>5</v>
      </c>
      <c r="F495" s="3" t="s">
        <v>13</v>
      </c>
      <c r="G495" s="3" t="s">
        <v>28</v>
      </c>
      <c r="H495" s="3" t="s">
        <v>15</v>
      </c>
      <c r="I495" s="3">
        <v>3</v>
      </c>
      <c r="J495" s="3" t="s">
        <v>30</v>
      </c>
      <c r="K495" s="3" t="s">
        <v>32</v>
      </c>
      <c r="L495" s="3">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25">
      <c r="A497" s="3">
        <v>24981</v>
      </c>
      <c r="B497" s="3" t="s">
        <v>36</v>
      </c>
      <c r="C497" s="3" t="s">
        <v>39</v>
      </c>
      <c r="D497" s="5">
        <v>60000</v>
      </c>
      <c r="E497" s="3">
        <v>2</v>
      </c>
      <c r="F497" s="3" t="s">
        <v>19</v>
      </c>
      <c r="G497" s="3" t="s">
        <v>21</v>
      </c>
      <c r="H497" s="3" t="s">
        <v>15</v>
      </c>
      <c r="I497" s="3">
        <v>2</v>
      </c>
      <c r="J497" s="3" t="s">
        <v>30</v>
      </c>
      <c r="K497" s="3" t="s">
        <v>32</v>
      </c>
      <c r="L497" s="3">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25">
      <c r="A515" s="3">
        <v>13353</v>
      </c>
      <c r="B515" s="3" t="s">
        <v>37</v>
      </c>
      <c r="C515" s="3" t="s">
        <v>38</v>
      </c>
      <c r="D515" s="5">
        <v>60000</v>
      </c>
      <c r="E515" s="3">
        <v>4</v>
      </c>
      <c r="F515" s="3" t="s">
        <v>31</v>
      </c>
      <c r="G515" s="3" t="s">
        <v>28</v>
      </c>
      <c r="H515" s="3" t="s">
        <v>15</v>
      </c>
      <c r="I515" s="3">
        <v>2</v>
      </c>
      <c r="J515" s="3" t="s">
        <v>30</v>
      </c>
      <c r="K515" s="3" t="s">
        <v>32</v>
      </c>
      <c r="L515" s="3">
        <v>61</v>
      </c>
      <c r="M515" s="3" t="str">
        <f t="shared" ref="M515:M578" si="8">IF(L515&lt;31,"Adolescent",IF(L515&lt;55,"Middle Age","Old"))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25">
      <c r="A523" s="3">
        <v>18976</v>
      </c>
      <c r="B523" s="3" t="s">
        <v>37</v>
      </c>
      <c r="C523" s="3" t="s">
        <v>39</v>
      </c>
      <c r="D523" s="5">
        <v>40000</v>
      </c>
      <c r="E523" s="3">
        <v>4</v>
      </c>
      <c r="F523" s="3" t="s">
        <v>27</v>
      </c>
      <c r="G523" s="3" t="s">
        <v>21</v>
      </c>
      <c r="H523" s="3" t="s">
        <v>15</v>
      </c>
      <c r="I523" s="3">
        <v>2</v>
      </c>
      <c r="J523" s="3" t="s">
        <v>30</v>
      </c>
      <c r="K523" s="3" t="s">
        <v>32</v>
      </c>
      <c r="L523" s="3">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30</v>
      </c>
      <c r="K527" s="3" t="s">
        <v>32</v>
      </c>
      <c r="L527" s="3">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25">
      <c r="A531" s="3">
        <v>13233</v>
      </c>
      <c r="B531" s="3" t="s">
        <v>36</v>
      </c>
      <c r="C531" s="3" t="s">
        <v>39</v>
      </c>
      <c r="D531" s="5">
        <v>60000</v>
      </c>
      <c r="E531" s="3">
        <v>2</v>
      </c>
      <c r="F531" s="3" t="s">
        <v>19</v>
      </c>
      <c r="G531" s="3" t="s">
        <v>21</v>
      </c>
      <c r="H531" s="3" t="s">
        <v>15</v>
      </c>
      <c r="I531" s="3">
        <v>1</v>
      </c>
      <c r="J531" s="3" t="s">
        <v>30</v>
      </c>
      <c r="K531" s="3" t="s">
        <v>32</v>
      </c>
      <c r="L531" s="3">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25">
      <c r="A535" s="3">
        <v>24941</v>
      </c>
      <c r="B535" s="3" t="s">
        <v>36</v>
      </c>
      <c r="C535" s="3" t="s">
        <v>39</v>
      </c>
      <c r="D535" s="5">
        <v>60000</v>
      </c>
      <c r="E535" s="3">
        <v>3</v>
      </c>
      <c r="F535" s="3" t="s">
        <v>13</v>
      </c>
      <c r="G535" s="3" t="s">
        <v>28</v>
      </c>
      <c r="H535" s="3" t="s">
        <v>15</v>
      </c>
      <c r="I535" s="3">
        <v>2</v>
      </c>
      <c r="J535" s="3" t="s">
        <v>30</v>
      </c>
      <c r="K535" s="3" t="s">
        <v>32</v>
      </c>
      <c r="L535" s="3">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30</v>
      </c>
      <c r="K536" s="3" t="s">
        <v>32</v>
      </c>
      <c r="L536" s="3">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30</v>
      </c>
      <c r="K537" s="3" t="s">
        <v>32</v>
      </c>
      <c r="L537" s="3">
        <v>41</v>
      </c>
      <c r="M537" s="3" t="str">
        <f t="shared" si="8"/>
        <v>Middle Age</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25">
      <c r="A553" s="3">
        <v>27393</v>
      </c>
      <c r="B553" s="3" t="s">
        <v>36</v>
      </c>
      <c r="C553" s="3" t="s">
        <v>38</v>
      </c>
      <c r="D553" s="5">
        <v>50000</v>
      </c>
      <c r="E553" s="3">
        <v>4</v>
      </c>
      <c r="F553" s="3" t="s">
        <v>13</v>
      </c>
      <c r="G553" s="3" t="s">
        <v>28</v>
      </c>
      <c r="H553" s="3" t="s">
        <v>15</v>
      </c>
      <c r="I553" s="3">
        <v>2</v>
      </c>
      <c r="J553" s="3" t="s">
        <v>30</v>
      </c>
      <c r="K553" s="3" t="s">
        <v>32</v>
      </c>
      <c r="L553" s="3">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30</v>
      </c>
      <c r="K554" s="3" t="s">
        <v>32</v>
      </c>
      <c r="L554" s="3">
        <v>54</v>
      </c>
      <c r="M554" s="3" t="str">
        <f t="shared" si="8"/>
        <v>Middle Age</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25">
      <c r="A561" s="3">
        <v>15895</v>
      </c>
      <c r="B561" s="3" t="s">
        <v>37</v>
      </c>
      <c r="C561" s="3" t="s">
        <v>38</v>
      </c>
      <c r="D561" s="5">
        <v>60000</v>
      </c>
      <c r="E561" s="3">
        <v>2</v>
      </c>
      <c r="F561" s="3" t="s">
        <v>13</v>
      </c>
      <c r="G561" s="3" t="s">
        <v>28</v>
      </c>
      <c r="H561" s="3" t="s">
        <v>15</v>
      </c>
      <c r="I561" s="3">
        <v>0</v>
      </c>
      <c r="J561" s="3" t="s">
        <v>30</v>
      </c>
      <c r="K561" s="3" t="s">
        <v>32</v>
      </c>
      <c r="L561" s="3">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25">
      <c r="A571" s="3">
        <v>26452</v>
      </c>
      <c r="B571" s="3" t="s">
        <v>37</v>
      </c>
      <c r="C571" s="3" t="s">
        <v>39</v>
      </c>
      <c r="D571" s="5">
        <v>50000</v>
      </c>
      <c r="E571" s="3">
        <v>3</v>
      </c>
      <c r="F571" s="3" t="s">
        <v>31</v>
      </c>
      <c r="G571" s="3" t="s">
        <v>28</v>
      </c>
      <c r="H571" s="3" t="s">
        <v>15</v>
      </c>
      <c r="I571" s="3">
        <v>2</v>
      </c>
      <c r="J571" s="3" t="s">
        <v>30</v>
      </c>
      <c r="K571" s="3" t="s">
        <v>32</v>
      </c>
      <c r="L571" s="3">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25">
      <c r="A577" s="3">
        <v>13388</v>
      </c>
      <c r="B577" s="3" t="s">
        <v>37</v>
      </c>
      <c r="C577" s="3" t="s">
        <v>39</v>
      </c>
      <c r="D577" s="5">
        <v>60000</v>
      </c>
      <c r="E577" s="3">
        <v>2</v>
      </c>
      <c r="F577" s="3" t="s">
        <v>19</v>
      </c>
      <c r="G577" s="3" t="s">
        <v>21</v>
      </c>
      <c r="H577" s="3" t="s">
        <v>15</v>
      </c>
      <c r="I577" s="3">
        <v>1</v>
      </c>
      <c r="J577" s="3" t="s">
        <v>30</v>
      </c>
      <c r="K577" s="3" t="s">
        <v>32</v>
      </c>
      <c r="L577" s="3">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IF(L579&lt;31,"Adolescent",IF(L579&lt;55,"Middle Age","Old"))</f>
        <v>Middle Age</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25">
      <c r="A582" s="3">
        <v>20380</v>
      </c>
      <c r="B582" s="3" t="s">
        <v>36</v>
      </c>
      <c r="C582" s="3" t="s">
        <v>38</v>
      </c>
      <c r="D582" s="5">
        <v>60000</v>
      </c>
      <c r="E582" s="3">
        <v>3</v>
      </c>
      <c r="F582" s="3" t="s">
        <v>31</v>
      </c>
      <c r="G582" s="3" t="s">
        <v>28</v>
      </c>
      <c r="H582" s="3" t="s">
        <v>15</v>
      </c>
      <c r="I582" s="3">
        <v>2</v>
      </c>
      <c r="J582" s="3" t="s">
        <v>30</v>
      </c>
      <c r="K582" s="3" t="s">
        <v>32</v>
      </c>
      <c r="L582" s="3">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25">
      <c r="A585" s="3">
        <v>24943</v>
      </c>
      <c r="B585" s="3" t="s">
        <v>36</v>
      </c>
      <c r="C585" s="3" t="s">
        <v>39</v>
      </c>
      <c r="D585" s="5">
        <v>60000</v>
      </c>
      <c r="E585" s="3">
        <v>3</v>
      </c>
      <c r="F585" s="3" t="s">
        <v>13</v>
      </c>
      <c r="G585" s="3" t="s">
        <v>28</v>
      </c>
      <c r="H585" s="3" t="s">
        <v>15</v>
      </c>
      <c r="I585" s="3">
        <v>2</v>
      </c>
      <c r="J585" s="3" t="s">
        <v>30</v>
      </c>
      <c r="K585" s="3" t="s">
        <v>32</v>
      </c>
      <c r="L585" s="3">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25">
      <c r="A590" s="3">
        <v>16871</v>
      </c>
      <c r="B590" s="3" t="s">
        <v>36</v>
      </c>
      <c r="C590" s="3" t="s">
        <v>38</v>
      </c>
      <c r="D590" s="5">
        <v>90000</v>
      </c>
      <c r="E590" s="3">
        <v>2</v>
      </c>
      <c r="F590" s="3" t="s">
        <v>27</v>
      </c>
      <c r="G590" s="3" t="s">
        <v>21</v>
      </c>
      <c r="H590" s="3" t="s">
        <v>15</v>
      </c>
      <c r="I590" s="3">
        <v>1</v>
      </c>
      <c r="J590" s="3" t="s">
        <v>30</v>
      </c>
      <c r="K590" s="3" t="s">
        <v>32</v>
      </c>
      <c r="L590" s="3">
        <v>51</v>
      </c>
      <c r="M590" s="3" t="str">
        <f t="shared" si="9"/>
        <v>Middle Age</v>
      </c>
      <c r="N590" s="3" t="s">
        <v>15</v>
      </c>
    </row>
    <row r="591" spans="1:14" x14ac:dyDescent="0.25">
      <c r="A591" s="3">
        <v>12100</v>
      </c>
      <c r="B591" s="3" t="s">
        <v>37</v>
      </c>
      <c r="C591" s="3" t="s">
        <v>39</v>
      </c>
      <c r="D591" s="5">
        <v>60000</v>
      </c>
      <c r="E591" s="3">
        <v>2</v>
      </c>
      <c r="F591" s="3" t="s">
        <v>13</v>
      </c>
      <c r="G591" s="3" t="s">
        <v>28</v>
      </c>
      <c r="H591" s="3" t="s">
        <v>15</v>
      </c>
      <c r="I591" s="3">
        <v>0</v>
      </c>
      <c r="J591" s="3" t="s">
        <v>30</v>
      </c>
      <c r="K591" s="3" t="s">
        <v>32</v>
      </c>
      <c r="L591" s="3">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25">
      <c r="A593" s="3">
        <v>18545</v>
      </c>
      <c r="B593" s="3" t="s">
        <v>36</v>
      </c>
      <c r="C593" s="3" t="s">
        <v>39</v>
      </c>
      <c r="D593" s="5">
        <v>40000</v>
      </c>
      <c r="E593" s="3">
        <v>4</v>
      </c>
      <c r="F593" s="3" t="s">
        <v>27</v>
      </c>
      <c r="G593" s="3" t="s">
        <v>21</v>
      </c>
      <c r="H593" s="3" t="s">
        <v>18</v>
      </c>
      <c r="I593" s="3">
        <v>2</v>
      </c>
      <c r="J593" s="3" t="s">
        <v>30</v>
      </c>
      <c r="K593" s="3" t="s">
        <v>32</v>
      </c>
      <c r="L593" s="3">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25">
      <c r="A609" s="3">
        <v>16145</v>
      </c>
      <c r="B609" s="3" t="s">
        <v>37</v>
      </c>
      <c r="C609" s="3" t="s">
        <v>38</v>
      </c>
      <c r="D609" s="5">
        <v>70000</v>
      </c>
      <c r="E609" s="3">
        <v>5</v>
      </c>
      <c r="F609" s="3" t="s">
        <v>31</v>
      </c>
      <c r="G609" s="3" t="s">
        <v>21</v>
      </c>
      <c r="H609" s="3" t="s">
        <v>15</v>
      </c>
      <c r="I609" s="3">
        <v>3</v>
      </c>
      <c r="J609" s="3" t="s">
        <v>30</v>
      </c>
      <c r="K609" s="3" t="s">
        <v>32</v>
      </c>
      <c r="L609" s="3">
        <v>46</v>
      </c>
      <c r="M609" s="3" t="str">
        <f t="shared" si="9"/>
        <v>Middle Age</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30</v>
      </c>
      <c r="K643" s="3" t="s">
        <v>32</v>
      </c>
      <c r="L643" s="3">
        <v>64</v>
      </c>
      <c r="M643" s="3" t="str">
        <f t="shared" ref="M643:M706" si="10">IF(L643&lt;31,"Adolescent",IF(L643&lt;55,"Middle Age","Old"))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25">
      <c r="A646" s="3">
        <v>23368</v>
      </c>
      <c r="B646" s="3" t="s">
        <v>36</v>
      </c>
      <c r="C646" s="3" t="s">
        <v>38</v>
      </c>
      <c r="D646" s="5">
        <v>60000</v>
      </c>
      <c r="E646" s="3">
        <v>5</v>
      </c>
      <c r="F646" s="3" t="s">
        <v>13</v>
      </c>
      <c r="G646" s="3" t="s">
        <v>14</v>
      </c>
      <c r="H646" s="3" t="s">
        <v>15</v>
      </c>
      <c r="I646" s="3">
        <v>3</v>
      </c>
      <c r="J646" s="3" t="s">
        <v>30</v>
      </c>
      <c r="K646" s="3" t="s">
        <v>32</v>
      </c>
      <c r="L646" s="3">
        <v>41</v>
      </c>
      <c r="M646" s="3" t="str">
        <f t="shared" si="10"/>
        <v>Middle Age</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25">
      <c r="A652" s="3">
        <v>18435</v>
      </c>
      <c r="B652" s="3" t="s">
        <v>37</v>
      </c>
      <c r="C652" s="3" t="s">
        <v>38</v>
      </c>
      <c r="D652" s="5">
        <v>70000</v>
      </c>
      <c r="E652" s="3">
        <v>5</v>
      </c>
      <c r="F652" s="3" t="s">
        <v>31</v>
      </c>
      <c r="G652" s="3" t="s">
        <v>28</v>
      </c>
      <c r="H652" s="3" t="s">
        <v>15</v>
      </c>
      <c r="I652" s="3">
        <v>2</v>
      </c>
      <c r="J652" s="3" t="s">
        <v>30</v>
      </c>
      <c r="K652" s="3" t="s">
        <v>32</v>
      </c>
      <c r="L652" s="3">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25">
      <c r="A661" s="3">
        <v>24643</v>
      </c>
      <c r="B661" s="3" t="s">
        <v>37</v>
      </c>
      <c r="C661" s="3" t="s">
        <v>38</v>
      </c>
      <c r="D661" s="5">
        <v>60000</v>
      </c>
      <c r="E661" s="3">
        <v>4</v>
      </c>
      <c r="F661" s="3" t="s">
        <v>13</v>
      </c>
      <c r="G661" s="3" t="s">
        <v>28</v>
      </c>
      <c r="H661" s="3" t="s">
        <v>15</v>
      </c>
      <c r="I661" s="3">
        <v>2</v>
      </c>
      <c r="J661" s="3" t="s">
        <v>30</v>
      </c>
      <c r="K661" s="3" t="s">
        <v>32</v>
      </c>
      <c r="L661" s="3">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25">
      <c r="A669" s="3">
        <v>20505</v>
      </c>
      <c r="B669" s="3" t="s">
        <v>36</v>
      </c>
      <c r="C669" s="3" t="s">
        <v>38</v>
      </c>
      <c r="D669" s="5">
        <v>40000</v>
      </c>
      <c r="E669" s="3">
        <v>5</v>
      </c>
      <c r="F669" s="3" t="s">
        <v>27</v>
      </c>
      <c r="G669" s="3" t="s">
        <v>21</v>
      </c>
      <c r="H669" s="3" t="s">
        <v>18</v>
      </c>
      <c r="I669" s="3">
        <v>2</v>
      </c>
      <c r="J669" s="3" t="s">
        <v>30</v>
      </c>
      <c r="K669" s="3" t="s">
        <v>32</v>
      </c>
      <c r="L669" s="3">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25">
      <c r="A672" s="3">
        <v>21471</v>
      </c>
      <c r="B672" s="3" t="s">
        <v>36</v>
      </c>
      <c r="C672" s="3" t="s">
        <v>39</v>
      </c>
      <c r="D672" s="5">
        <v>70000</v>
      </c>
      <c r="E672" s="3">
        <v>2</v>
      </c>
      <c r="F672" s="3" t="s">
        <v>19</v>
      </c>
      <c r="G672" s="3" t="s">
        <v>21</v>
      </c>
      <c r="H672" s="3" t="s">
        <v>15</v>
      </c>
      <c r="I672" s="3">
        <v>1</v>
      </c>
      <c r="J672" s="3" t="s">
        <v>30</v>
      </c>
      <c r="K672" s="3" t="s">
        <v>32</v>
      </c>
      <c r="L672" s="3">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30</v>
      </c>
      <c r="K681" s="3" t="s">
        <v>32</v>
      </c>
      <c r="L681" s="3">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25">
      <c r="A707" s="3">
        <v>11199</v>
      </c>
      <c r="B707" s="3" t="s">
        <v>36</v>
      </c>
      <c r="C707" s="3" t="s">
        <v>38</v>
      </c>
      <c r="D707" s="5">
        <v>70000</v>
      </c>
      <c r="E707" s="3">
        <v>4</v>
      </c>
      <c r="F707" s="3" t="s">
        <v>13</v>
      </c>
      <c r="G707" s="3" t="s">
        <v>28</v>
      </c>
      <c r="H707" s="3" t="s">
        <v>15</v>
      </c>
      <c r="I707" s="3">
        <v>1</v>
      </c>
      <c r="J707" s="3" t="s">
        <v>30</v>
      </c>
      <c r="K707" s="3" t="s">
        <v>32</v>
      </c>
      <c r="L707" s="3">
        <v>59</v>
      </c>
      <c r="M707" s="3" t="str">
        <f t="shared" ref="M707:M770" si="11">IF(L707&lt;31,"Adolescent",IF(L707&lt;55,"Middle Age","Old"))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25">
      <c r="A710" s="3">
        <v>18069</v>
      </c>
      <c r="B710" s="3" t="s">
        <v>36</v>
      </c>
      <c r="C710" s="3" t="s">
        <v>39</v>
      </c>
      <c r="D710" s="5">
        <v>70000</v>
      </c>
      <c r="E710" s="3">
        <v>5</v>
      </c>
      <c r="F710" s="3" t="s">
        <v>13</v>
      </c>
      <c r="G710" s="3" t="s">
        <v>28</v>
      </c>
      <c r="H710" s="3" t="s">
        <v>15</v>
      </c>
      <c r="I710" s="3">
        <v>4</v>
      </c>
      <c r="J710" s="3" t="s">
        <v>30</v>
      </c>
      <c r="K710" s="3" t="s">
        <v>32</v>
      </c>
      <c r="L710" s="3">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30</v>
      </c>
      <c r="K711" s="3" t="s">
        <v>32</v>
      </c>
      <c r="L711" s="3">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25">
      <c r="A713" s="3">
        <v>20518</v>
      </c>
      <c r="B713" s="3" t="s">
        <v>36</v>
      </c>
      <c r="C713" s="3" t="s">
        <v>38</v>
      </c>
      <c r="D713" s="5">
        <v>70000</v>
      </c>
      <c r="E713" s="3">
        <v>2</v>
      </c>
      <c r="F713" s="3" t="s">
        <v>19</v>
      </c>
      <c r="G713" s="3" t="s">
        <v>21</v>
      </c>
      <c r="H713" s="3" t="s">
        <v>15</v>
      </c>
      <c r="I713" s="3">
        <v>1</v>
      </c>
      <c r="J713" s="3" t="s">
        <v>30</v>
      </c>
      <c r="K713" s="3" t="s">
        <v>32</v>
      </c>
      <c r="L713" s="3">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25">
      <c r="A741" s="3">
        <v>11225</v>
      </c>
      <c r="B741" s="3" t="s">
        <v>36</v>
      </c>
      <c r="C741" s="3" t="s">
        <v>38</v>
      </c>
      <c r="D741" s="5">
        <v>60000</v>
      </c>
      <c r="E741" s="3">
        <v>2</v>
      </c>
      <c r="F741" s="3" t="s">
        <v>19</v>
      </c>
      <c r="G741" s="3" t="s">
        <v>21</v>
      </c>
      <c r="H741" s="3" t="s">
        <v>15</v>
      </c>
      <c r="I741" s="3">
        <v>1</v>
      </c>
      <c r="J741" s="3" t="s">
        <v>30</v>
      </c>
      <c r="K741" s="3" t="s">
        <v>32</v>
      </c>
      <c r="L741" s="3">
        <v>55</v>
      </c>
      <c r="M741" s="3" t="str">
        <f t="shared" si="11"/>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25">
      <c r="A746" s="3">
        <v>20535</v>
      </c>
      <c r="B746" s="3" t="s">
        <v>36</v>
      </c>
      <c r="C746" s="3" t="s">
        <v>38</v>
      </c>
      <c r="D746" s="5">
        <v>70000</v>
      </c>
      <c r="E746" s="3">
        <v>4</v>
      </c>
      <c r="F746" s="3" t="s">
        <v>19</v>
      </c>
      <c r="G746" s="3" t="s">
        <v>21</v>
      </c>
      <c r="H746" s="3" t="s">
        <v>15</v>
      </c>
      <c r="I746" s="3">
        <v>1</v>
      </c>
      <c r="J746" s="3" t="s">
        <v>30</v>
      </c>
      <c r="K746" s="3" t="s">
        <v>32</v>
      </c>
      <c r="L746" s="3">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25">
      <c r="A748" s="3">
        <v>28043</v>
      </c>
      <c r="B748" s="3" t="s">
        <v>36</v>
      </c>
      <c r="C748" s="3" t="s">
        <v>38</v>
      </c>
      <c r="D748" s="5">
        <v>60000</v>
      </c>
      <c r="E748" s="3">
        <v>2</v>
      </c>
      <c r="F748" s="3" t="s">
        <v>13</v>
      </c>
      <c r="G748" s="3" t="s">
        <v>28</v>
      </c>
      <c r="H748" s="3" t="s">
        <v>15</v>
      </c>
      <c r="I748" s="3">
        <v>0</v>
      </c>
      <c r="J748" s="3" t="s">
        <v>30</v>
      </c>
      <c r="K748" s="3" t="s">
        <v>32</v>
      </c>
      <c r="L748" s="3">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25">
      <c r="A763" s="3">
        <v>13216</v>
      </c>
      <c r="B763" s="3" t="s">
        <v>36</v>
      </c>
      <c r="C763" s="3" t="s">
        <v>38</v>
      </c>
      <c r="D763" s="5">
        <v>60000</v>
      </c>
      <c r="E763" s="3">
        <v>5</v>
      </c>
      <c r="F763" s="3" t="s">
        <v>13</v>
      </c>
      <c r="G763" s="3" t="s">
        <v>28</v>
      </c>
      <c r="H763" s="3" t="s">
        <v>15</v>
      </c>
      <c r="I763" s="3">
        <v>3</v>
      </c>
      <c r="J763" s="3" t="s">
        <v>30</v>
      </c>
      <c r="K763" s="3" t="s">
        <v>32</v>
      </c>
      <c r="L763" s="3">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25">
      <c r="A768" s="3">
        <v>14608</v>
      </c>
      <c r="B768" s="3" t="s">
        <v>36</v>
      </c>
      <c r="C768" s="3" t="s">
        <v>39</v>
      </c>
      <c r="D768" s="5">
        <v>50000</v>
      </c>
      <c r="E768" s="3">
        <v>4</v>
      </c>
      <c r="F768" s="3" t="s">
        <v>13</v>
      </c>
      <c r="G768" s="3" t="s">
        <v>14</v>
      </c>
      <c r="H768" s="3" t="s">
        <v>15</v>
      </c>
      <c r="I768" s="3">
        <v>3</v>
      </c>
      <c r="J768" s="3" t="s">
        <v>30</v>
      </c>
      <c r="K768" s="3" t="s">
        <v>32</v>
      </c>
      <c r="L768" s="3">
        <v>42</v>
      </c>
      <c r="M768" s="3" t="str">
        <f t="shared" si="11"/>
        <v>Middle Age</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IF(L771&lt;31,"Adolescent",IF(L771&lt;55,"Middle Age","Old"))</f>
        <v>Middle Age</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25">
      <c r="A777" s="3">
        <v>29030</v>
      </c>
      <c r="B777" s="3" t="s">
        <v>36</v>
      </c>
      <c r="C777" s="3" t="s">
        <v>39</v>
      </c>
      <c r="D777" s="5">
        <v>70000</v>
      </c>
      <c r="E777" s="3">
        <v>2</v>
      </c>
      <c r="F777" s="3" t="s">
        <v>29</v>
      </c>
      <c r="G777" s="3" t="s">
        <v>14</v>
      </c>
      <c r="H777" s="3" t="s">
        <v>15</v>
      </c>
      <c r="I777" s="3">
        <v>2</v>
      </c>
      <c r="J777" s="3" t="s">
        <v>30</v>
      </c>
      <c r="K777" s="3" t="s">
        <v>32</v>
      </c>
      <c r="L777" s="3">
        <v>54</v>
      </c>
      <c r="M777" s="3" t="str">
        <f t="shared" si="12"/>
        <v>Middle Age</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25">
      <c r="A782" s="3">
        <v>18105</v>
      </c>
      <c r="B782" s="3" t="s">
        <v>36</v>
      </c>
      <c r="C782" s="3" t="s">
        <v>38</v>
      </c>
      <c r="D782" s="5">
        <v>60000</v>
      </c>
      <c r="E782" s="3">
        <v>2</v>
      </c>
      <c r="F782" s="3" t="s">
        <v>19</v>
      </c>
      <c r="G782" s="3" t="s">
        <v>21</v>
      </c>
      <c r="H782" s="3" t="s">
        <v>15</v>
      </c>
      <c r="I782" s="3">
        <v>1</v>
      </c>
      <c r="J782" s="3" t="s">
        <v>30</v>
      </c>
      <c r="K782" s="3" t="s">
        <v>32</v>
      </c>
      <c r="L782" s="3">
        <v>55</v>
      </c>
      <c r="M782" s="3" t="str">
        <f t="shared" si="12"/>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25">
      <c r="A814" s="3">
        <v>15749</v>
      </c>
      <c r="B814" s="3" t="s">
        <v>37</v>
      </c>
      <c r="C814" s="3" t="s">
        <v>38</v>
      </c>
      <c r="D814" s="5">
        <v>70000</v>
      </c>
      <c r="E814" s="3">
        <v>4</v>
      </c>
      <c r="F814" s="3" t="s">
        <v>13</v>
      </c>
      <c r="G814" s="3" t="s">
        <v>28</v>
      </c>
      <c r="H814" s="3" t="s">
        <v>15</v>
      </c>
      <c r="I814" s="3">
        <v>2</v>
      </c>
      <c r="J814" s="3" t="s">
        <v>30</v>
      </c>
      <c r="K814" s="3" t="s">
        <v>32</v>
      </c>
      <c r="L814" s="3">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30</v>
      </c>
      <c r="K815" s="3" t="s">
        <v>32</v>
      </c>
      <c r="L815" s="3">
        <v>53</v>
      </c>
      <c r="M815" s="3" t="str">
        <f t="shared" si="12"/>
        <v>Middle Age</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IF(L835&lt;31,"Adolescent",IF(L835&lt;55,"Middle Age","Old"))</f>
        <v>Middle Age</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25">
      <c r="A842" s="3">
        <v>11233</v>
      </c>
      <c r="B842" s="3" t="s">
        <v>36</v>
      </c>
      <c r="C842" s="3" t="s">
        <v>39</v>
      </c>
      <c r="D842" s="5">
        <v>70000</v>
      </c>
      <c r="E842" s="3">
        <v>4</v>
      </c>
      <c r="F842" s="3" t="s">
        <v>19</v>
      </c>
      <c r="G842" s="3" t="s">
        <v>21</v>
      </c>
      <c r="H842" s="3" t="s">
        <v>15</v>
      </c>
      <c r="I842" s="3">
        <v>2</v>
      </c>
      <c r="J842" s="3" t="s">
        <v>30</v>
      </c>
      <c r="K842" s="3" t="s">
        <v>32</v>
      </c>
      <c r="L842" s="3">
        <v>53</v>
      </c>
      <c r="M842" s="3" t="str">
        <f t="shared" si="13"/>
        <v>Middle Age</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25">
      <c r="A846" s="3">
        <v>22743</v>
      </c>
      <c r="B846" s="3" t="s">
        <v>36</v>
      </c>
      <c r="C846" s="3" t="s">
        <v>38</v>
      </c>
      <c r="D846" s="5">
        <v>40000</v>
      </c>
      <c r="E846" s="3">
        <v>5</v>
      </c>
      <c r="F846" s="3" t="s">
        <v>27</v>
      </c>
      <c r="G846" s="3" t="s">
        <v>21</v>
      </c>
      <c r="H846" s="3" t="s">
        <v>15</v>
      </c>
      <c r="I846" s="3">
        <v>2</v>
      </c>
      <c r="J846" s="3" t="s">
        <v>30</v>
      </c>
      <c r="K846" s="3" t="s">
        <v>32</v>
      </c>
      <c r="L846" s="3">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25">
      <c r="A868" s="3">
        <v>28052</v>
      </c>
      <c r="B868" s="3" t="s">
        <v>36</v>
      </c>
      <c r="C868" s="3" t="s">
        <v>39</v>
      </c>
      <c r="D868" s="5">
        <v>60000</v>
      </c>
      <c r="E868" s="3">
        <v>2</v>
      </c>
      <c r="F868" s="3" t="s">
        <v>27</v>
      </c>
      <c r="G868" s="3" t="s">
        <v>21</v>
      </c>
      <c r="H868" s="3" t="s">
        <v>15</v>
      </c>
      <c r="I868" s="3">
        <v>2</v>
      </c>
      <c r="J868" s="3" t="s">
        <v>30</v>
      </c>
      <c r="K868" s="3" t="s">
        <v>32</v>
      </c>
      <c r="L868" s="3">
        <v>55</v>
      </c>
      <c r="M868" s="3" t="str">
        <f t="shared" si="13"/>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25">
      <c r="A870" s="3">
        <v>24955</v>
      </c>
      <c r="B870" s="3" t="s">
        <v>37</v>
      </c>
      <c r="C870" s="3" t="s">
        <v>39</v>
      </c>
      <c r="D870" s="5">
        <v>30000</v>
      </c>
      <c r="E870" s="3">
        <v>5</v>
      </c>
      <c r="F870" s="3" t="s">
        <v>29</v>
      </c>
      <c r="G870" s="3" t="s">
        <v>14</v>
      </c>
      <c r="H870" s="3" t="s">
        <v>15</v>
      </c>
      <c r="I870" s="3">
        <v>3</v>
      </c>
      <c r="J870" s="3" t="s">
        <v>30</v>
      </c>
      <c r="K870" s="3" t="s">
        <v>32</v>
      </c>
      <c r="L870" s="3">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25">
      <c r="A873" s="3">
        <v>11219</v>
      </c>
      <c r="B873" s="3" t="s">
        <v>36</v>
      </c>
      <c r="C873" s="3" t="s">
        <v>39</v>
      </c>
      <c r="D873" s="5">
        <v>60000</v>
      </c>
      <c r="E873" s="3">
        <v>2</v>
      </c>
      <c r="F873" s="3" t="s">
        <v>27</v>
      </c>
      <c r="G873" s="3" t="s">
        <v>21</v>
      </c>
      <c r="H873" s="3" t="s">
        <v>15</v>
      </c>
      <c r="I873" s="3">
        <v>2</v>
      </c>
      <c r="J873" s="3" t="s">
        <v>30</v>
      </c>
      <c r="K873" s="3" t="s">
        <v>32</v>
      </c>
      <c r="L873" s="3">
        <v>55</v>
      </c>
      <c r="M873" s="3" t="str">
        <f t="shared" si="13"/>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IF(L899&lt;31,"Adolescent",IF(L899&lt;55,"Middle Age","Old"))</f>
        <v>Adolescent</v>
      </c>
      <c r="N899" s="3" t="s">
        <v>18</v>
      </c>
    </row>
    <row r="900" spans="1:14" x14ac:dyDescent="0.25">
      <c r="A900" s="3">
        <v>18066</v>
      </c>
      <c r="B900" s="3" t="s">
        <v>37</v>
      </c>
      <c r="C900" s="3" t="s">
        <v>39</v>
      </c>
      <c r="D900" s="5">
        <v>70000</v>
      </c>
      <c r="E900" s="3">
        <v>5</v>
      </c>
      <c r="F900" s="3" t="s">
        <v>13</v>
      </c>
      <c r="G900" s="3" t="s">
        <v>28</v>
      </c>
      <c r="H900" s="3" t="s">
        <v>15</v>
      </c>
      <c r="I900" s="3">
        <v>3</v>
      </c>
      <c r="J900" s="3" t="s">
        <v>30</v>
      </c>
      <c r="K900" s="3" t="s">
        <v>32</v>
      </c>
      <c r="L900" s="3">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30</v>
      </c>
      <c r="K901" s="3" t="s">
        <v>32</v>
      </c>
      <c r="L901" s="3">
        <v>46</v>
      </c>
      <c r="M901" s="3" t="str">
        <f t="shared" si="14"/>
        <v>Middle Age</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25">
      <c r="A909" s="3">
        <v>19747</v>
      </c>
      <c r="B909" s="3" t="s">
        <v>36</v>
      </c>
      <c r="C909" s="3" t="s">
        <v>39</v>
      </c>
      <c r="D909" s="5">
        <v>50000</v>
      </c>
      <c r="E909" s="3">
        <v>4</v>
      </c>
      <c r="F909" s="3" t="s">
        <v>13</v>
      </c>
      <c r="G909" s="3" t="s">
        <v>28</v>
      </c>
      <c r="H909" s="3" t="s">
        <v>15</v>
      </c>
      <c r="I909" s="3">
        <v>2</v>
      </c>
      <c r="J909" s="3" t="s">
        <v>30</v>
      </c>
      <c r="K909" s="3" t="s">
        <v>32</v>
      </c>
      <c r="L909" s="3">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25">
      <c r="A917" s="3">
        <v>21752</v>
      </c>
      <c r="B917" s="3" t="s">
        <v>36</v>
      </c>
      <c r="C917" s="3" t="s">
        <v>39</v>
      </c>
      <c r="D917" s="5">
        <v>60000</v>
      </c>
      <c r="E917" s="3">
        <v>3</v>
      </c>
      <c r="F917" s="3" t="s">
        <v>31</v>
      </c>
      <c r="G917" s="3" t="s">
        <v>28</v>
      </c>
      <c r="H917" s="3" t="s">
        <v>15</v>
      </c>
      <c r="I917" s="3">
        <v>2</v>
      </c>
      <c r="J917" s="3" t="s">
        <v>30</v>
      </c>
      <c r="K917" s="3" t="s">
        <v>32</v>
      </c>
      <c r="L917" s="3">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25">
      <c r="A921" s="3">
        <v>21451</v>
      </c>
      <c r="B921" s="3" t="s">
        <v>36</v>
      </c>
      <c r="C921" s="3" t="s">
        <v>38</v>
      </c>
      <c r="D921" s="5">
        <v>40000</v>
      </c>
      <c r="E921" s="3">
        <v>4</v>
      </c>
      <c r="F921" s="3" t="s">
        <v>27</v>
      </c>
      <c r="G921" s="3" t="s">
        <v>21</v>
      </c>
      <c r="H921" s="3" t="s">
        <v>15</v>
      </c>
      <c r="I921" s="3">
        <v>2</v>
      </c>
      <c r="J921" s="3" t="s">
        <v>30</v>
      </c>
      <c r="K921" s="3" t="s">
        <v>32</v>
      </c>
      <c r="L921" s="3">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25">
      <c r="A928" s="3">
        <v>26495</v>
      </c>
      <c r="B928" s="3" t="s">
        <v>37</v>
      </c>
      <c r="C928" s="3" t="s">
        <v>38</v>
      </c>
      <c r="D928" s="5">
        <v>40000</v>
      </c>
      <c r="E928" s="3">
        <v>2</v>
      </c>
      <c r="F928" s="3" t="s">
        <v>27</v>
      </c>
      <c r="G928" s="3" t="s">
        <v>21</v>
      </c>
      <c r="H928" s="3" t="s">
        <v>15</v>
      </c>
      <c r="I928" s="3">
        <v>2</v>
      </c>
      <c r="J928" s="3" t="s">
        <v>30</v>
      </c>
      <c r="K928" s="3" t="s">
        <v>32</v>
      </c>
      <c r="L928" s="3">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25">
      <c r="A932" s="3">
        <v>19543</v>
      </c>
      <c r="B932" s="3" t="s">
        <v>36</v>
      </c>
      <c r="C932" s="3" t="s">
        <v>39</v>
      </c>
      <c r="D932" s="5">
        <v>70000</v>
      </c>
      <c r="E932" s="3">
        <v>5</v>
      </c>
      <c r="F932" s="3" t="s">
        <v>31</v>
      </c>
      <c r="G932" s="3" t="s">
        <v>21</v>
      </c>
      <c r="H932" s="3" t="s">
        <v>18</v>
      </c>
      <c r="I932" s="3">
        <v>3</v>
      </c>
      <c r="J932" s="3" t="s">
        <v>30</v>
      </c>
      <c r="K932" s="3" t="s">
        <v>32</v>
      </c>
      <c r="L932" s="3">
        <v>47</v>
      </c>
      <c r="M932" s="3" t="str">
        <f t="shared" si="14"/>
        <v>Middle Age</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25">
      <c r="A951" s="3">
        <v>28056</v>
      </c>
      <c r="B951" s="3" t="s">
        <v>36</v>
      </c>
      <c r="C951" s="3" t="s">
        <v>39</v>
      </c>
      <c r="D951" s="5">
        <v>70000</v>
      </c>
      <c r="E951" s="3">
        <v>2</v>
      </c>
      <c r="F951" s="3" t="s">
        <v>29</v>
      </c>
      <c r="G951" s="3" t="s">
        <v>14</v>
      </c>
      <c r="H951" s="3" t="s">
        <v>15</v>
      </c>
      <c r="I951" s="3">
        <v>2</v>
      </c>
      <c r="J951" s="3" t="s">
        <v>30</v>
      </c>
      <c r="K951" s="3" t="s">
        <v>32</v>
      </c>
      <c r="L951" s="3">
        <v>53</v>
      </c>
      <c r="M951" s="3" t="str">
        <f t="shared" si="14"/>
        <v>Middle Age</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IF(L963&lt;31,"Adolescent",IF(L963&lt;55,"Middle Age","Old"))</f>
        <v>Old</v>
      </c>
      <c r="N963" s="3" t="s">
        <v>18</v>
      </c>
    </row>
    <row r="964" spans="1:14" x14ac:dyDescent="0.25">
      <c r="A964" s="3">
        <v>16813</v>
      </c>
      <c r="B964" s="3" t="s">
        <v>36</v>
      </c>
      <c r="C964" s="3" t="s">
        <v>39</v>
      </c>
      <c r="D964" s="5">
        <v>60000</v>
      </c>
      <c r="E964" s="3">
        <v>2</v>
      </c>
      <c r="F964" s="3" t="s">
        <v>19</v>
      </c>
      <c r="G964" s="3" t="s">
        <v>21</v>
      </c>
      <c r="H964" s="3" t="s">
        <v>15</v>
      </c>
      <c r="I964" s="3">
        <v>2</v>
      </c>
      <c r="J964" s="3" t="s">
        <v>30</v>
      </c>
      <c r="K964" s="3" t="s">
        <v>32</v>
      </c>
      <c r="L964" s="3">
        <v>55</v>
      </c>
      <c r="M964" s="3" t="str">
        <f t="shared" si="15"/>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30</v>
      </c>
      <c r="K966" s="3" t="s">
        <v>32</v>
      </c>
      <c r="L966" s="3">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25">
      <c r="A978" s="3">
        <v>28004</v>
      </c>
      <c r="B978" s="3" t="s">
        <v>36</v>
      </c>
      <c r="C978" s="3" t="s">
        <v>38</v>
      </c>
      <c r="D978" s="5">
        <v>60000</v>
      </c>
      <c r="E978" s="3">
        <v>3</v>
      </c>
      <c r="F978" s="3" t="s">
        <v>13</v>
      </c>
      <c r="G978" s="3" t="s">
        <v>28</v>
      </c>
      <c r="H978" s="3" t="s">
        <v>15</v>
      </c>
      <c r="I978" s="3">
        <v>2</v>
      </c>
      <c r="J978" s="3" t="s">
        <v>30</v>
      </c>
      <c r="K978" s="3" t="s">
        <v>32</v>
      </c>
      <c r="L978" s="3">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25">
      <c r="A982" s="3">
        <v>18594</v>
      </c>
      <c r="B982" s="3" t="s">
        <v>37</v>
      </c>
      <c r="C982" s="3" t="s">
        <v>38</v>
      </c>
      <c r="D982" s="5">
        <v>80000</v>
      </c>
      <c r="E982" s="3">
        <v>3</v>
      </c>
      <c r="F982" s="3" t="s">
        <v>13</v>
      </c>
      <c r="G982" s="3" t="s">
        <v>14</v>
      </c>
      <c r="H982" s="3" t="s">
        <v>15</v>
      </c>
      <c r="I982" s="3">
        <v>3</v>
      </c>
      <c r="J982" s="3" t="s">
        <v>30</v>
      </c>
      <c r="K982" s="3" t="s">
        <v>32</v>
      </c>
      <c r="L982" s="3">
        <v>40</v>
      </c>
      <c r="M982" s="3" t="str">
        <f t="shared" si="15"/>
        <v>Middle Age</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25">
      <c r="A988" s="3">
        <v>23704</v>
      </c>
      <c r="B988" s="3" t="s">
        <v>37</v>
      </c>
      <c r="C988" s="3" t="s">
        <v>39</v>
      </c>
      <c r="D988" s="5">
        <v>40000</v>
      </c>
      <c r="E988" s="3">
        <v>5</v>
      </c>
      <c r="F988" s="3" t="s">
        <v>27</v>
      </c>
      <c r="G988" s="3" t="s">
        <v>21</v>
      </c>
      <c r="H988" s="3" t="s">
        <v>15</v>
      </c>
      <c r="I988" s="3">
        <v>4</v>
      </c>
      <c r="J988" s="3" t="s">
        <v>30</v>
      </c>
      <c r="K988" s="3" t="s">
        <v>32</v>
      </c>
      <c r="L988" s="3">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30</v>
      </c>
      <c r="K989" s="3" t="s">
        <v>32</v>
      </c>
      <c r="L989" s="3">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30</v>
      </c>
      <c r="K990" s="3" t="s">
        <v>32</v>
      </c>
      <c r="L990" s="3">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30</v>
      </c>
      <c r="K991" s="3" t="s">
        <v>32</v>
      </c>
      <c r="L991" s="3">
        <v>42</v>
      </c>
      <c r="M991" s="3" t="str">
        <f t="shared" si="15"/>
        <v>Middle Age</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25">
      <c r="A1001" s="3">
        <v>12121</v>
      </c>
      <c r="B1001" s="3" t="s">
        <v>37</v>
      </c>
      <c r="C1001" s="3" t="s">
        <v>39</v>
      </c>
      <c r="D1001" s="5">
        <v>60000</v>
      </c>
      <c r="E1001" s="3">
        <v>3</v>
      </c>
      <c r="F1001" s="3" t="s">
        <v>27</v>
      </c>
      <c r="G1001" s="3" t="s">
        <v>21</v>
      </c>
      <c r="H1001" s="3" t="s">
        <v>15</v>
      </c>
      <c r="I1001" s="3">
        <v>2</v>
      </c>
      <c r="J1001" s="3" t="s">
        <v>30</v>
      </c>
      <c r="K1001" s="3" t="s">
        <v>32</v>
      </c>
      <c r="L1001" s="3">
        <v>53</v>
      </c>
      <c r="M1001" s="3" t="str">
        <f t="shared" si="15"/>
        <v>Middle Age</v>
      </c>
      <c r="N1001" s="3" t="s">
        <v>15</v>
      </c>
    </row>
    <row r="1002" spans="1:14" x14ac:dyDescent="0.25">
      <c r="A1002"/>
      <c r="B1002"/>
      <c r="C1002"/>
      <c r="D1002" s="6"/>
      <c r="E1002"/>
      <c r="F1002"/>
      <c r="G1002"/>
      <c r="H1002"/>
      <c r="I1002"/>
      <c r="J1002"/>
      <c r="K1002"/>
      <c r="L1002"/>
      <c r="M1002"/>
      <c r="N1002"/>
    </row>
    <row r="1003" spans="1:14" x14ac:dyDescent="0.25">
      <c r="A1003"/>
      <c r="B1003"/>
      <c r="C1003"/>
      <c r="D1003" s="6"/>
      <c r="E1003"/>
      <c r="F1003"/>
      <c r="G1003"/>
      <c r="H1003"/>
      <c r="I1003"/>
      <c r="J1003"/>
      <c r="K1003"/>
      <c r="L1003"/>
      <c r="M1003"/>
      <c r="N1003"/>
    </row>
    <row r="1004" spans="1:14" x14ac:dyDescent="0.25">
      <c r="A1004"/>
      <c r="B1004"/>
      <c r="C1004"/>
      <c r="D1004" s="6"/>
      <c r="E1004"/>
      <c r="F1004"/>
      <c r="G1004"/>
      <c r="H1004"/>
      <c r="I1004"/>
      <c r="J1004"/>
      <c r="K1004"/>
      <c r="L1004"/>
      <c r="M1004"/>
      <c r="N1004"/>
    </row>
    <row r="1005" spans="1:14" x14ac:dyDescent="0.25">
      <c r="A1005"/>
      <c r="B1005"/>
      <c r="C1005"/>
      <c r="D1005" s="6"/>
      <c r="E1005"/>
      <c r="F1005"/>
      <c r="G1005"/>
      <c r="H1005"/>
      <c r="I1005"/>
      <c r="J1005"/>
      <c r="K1005"/>
      <c r="L1005"/>
      <c r="M1005"/>
      <c r="N1005"/>
    </row>
    <row r="1006" spans="1:14" x14ac:dyDescent="0.25">
      <c r="A1006"/>
      <c r="B1006"/>
      <c r="C1006"/>
      <c r="D1006" s="6"/>
      <c r="E1006"/>
      <c r="F1006"/>
      <c r="G1006"/>
      <c r="H1006"/>
      <c r="I1006"/>
      <c r="J1006"/>
      <c r="K1006"/>
      <c r="L1006"/>
      <c r="M1006"/>
      <c r="N1006"/>
    </row>
    <row r="1007" spans="1:14" x14ac:dyDescent="0.25">
      <c r="A1007"/>
      <c r="B1007"/>
      <c r="C1007"/>
      <c r="D1007" s="6"/>
      <c r="E1007"/>
      <c r="F1007"/>
      <c r="G1007"/>
      <c r="H1007"/>
      <c r="I1007"/>
      <c r="J1007"/>
      <c r="K1007"/>
      <c r="L1007"/>
      <c r="M1007"/>
      <c r="N1007"/>
    </row>
    <row r="1008" spans="1:14" x14ac:dyDescent="0.25">
      <c r="A1008"/>
      <c r="B1008"/>
      <c r="C1008"/>
      <c r="D1008" s="6"/>
      <c r="E1008"/>
      <c r="F1008"/>
      <c r="G1008"/>
      <c r="H1008"/>
      <c r="I1008"/>
      <c r="J1008"/>
      <c r="K1008"/>
      <c r="L1008"/>
      <c r="M1008"/>
      <c r="N1008"/>
    </row>
    <row r="1009" spans="1:14" x14ac:dyDescent="0.25">
      <c r="A1009"/>
      <c r="B1009"/>
      <c r="C1009"/>
      <c r="D1009" s="6"/>
      <c r="E1009"/>
      <c r="F1009"/>
      <c r="G1009"/>
      <c r="H1009"/>
      <c r="I1009"/>
      <c r="J1009"/>
      <c r="K1009"/>
      <c r="L1009"/>
      <c r="M1009"/>
      <c r="N1009"/>
    </row>
    <row r="1010" spans="1:14" x14ac:dyDescent="0.25">
      <c r="A1010"/>
      <c r="B1010"/>
      <c r="C1010"/>
      <c r="D1010" s="6"/>
      <c r="E1010"/>
      <c r="F1010"/>
      <c r="G1010"/>
      <c r="H1010"/>
      <c r="I1010"/>
      <c r="J1010"/>
      <c r="K1010"/>
      <c r="L1010"/>
      <c r="M1010"/>
      <c r="N1010"/>
    </row>
    <row r="1011" spans="1:14" x14ac:dyDescent="0.25">
      <c r="A1011"/>
      <c r="B1011"/>
      <c r="C1011"/>
      <c r="D1011" s="6"/>
      <c r="E1011"/>
      <c r="F1011"/>
      <c r="G1011"/>
      <c r="H1011"/>
      <c r="I1011"/>
      <c r="J1011"/>
      <c r="K1011"/>
      <c r="L1011"/>
      <c r="M1011"/>
      <c r="N1011"/>
    </row>
    <row r="1012" spans="1:14" x14ac:dyDescent="0.25">
      <c r="A1012"/>
      <c r="B1012"/>
      <c r="C1012"/>
      <c r="D1012" s="6"/>
      <c r="E1012"/>
      <c r="F1012"/>
      <c r="G1012"/>
      <c r="H1012"/>
      <c r="I1012"/>
      <c r="J1012"/>
      <c r="K1012"/>
      <c r="L1012"/>
      <c r="M1012"/>
      <c r="N1012"/>
    </row>
    <row r="1013" spans="1:14" x14ac:dyDescent="0.25">
      <c r="A1013"/>
      <c r="B1013"/>
      <c r="C1013"/>
      <c r="D1013" s="6"/>
      <c r="E1013"/>
      <c r="F1013"/>
      <c r="G1013"/>
      <c r="H1013"/>
      <c r="I1013"/>
      <c r="J1013"/>
      <c r="K1013"/>
      <c r="L1013"/>
      <c r="M1013"/>
      <c r="N1013"/>
    </row>
    <row r="1014" spans="1:14" x14ac:dyDescent="0.25">
      <c r="A1014"/>
      <c r="B1014"/>
      <c r="C1014"/>
      <c r="D1014" s="6"/>
      <c r="E1014"/>
      <c r="F1014"/>
      <c r="G1014"/>
      <c r="H1014"/>
      <c r="I1014"/>
      <c r="J1014"/>
      <c r="K1014"/>
      <c r="L1014"/>
      <c r="M1014"/>
      <c r="N1014"/>
    </row>
    <row r="1015" spans="1:14" x14ac:dyDescent="0.25">
      <c r="A1015"/>
      <c r="B1015"/>
      <c r="C1015"/>
      <c r="D1015" s="6"/>
      <c r="E1015"/>
      <c r="F1015"/>
      <c r="G1015"/>
      <c r="H1015"/>
      <c r="I1015"/>
      <c r="J1015"/>
      <c r="K1015"/>
      <c r="L1015"/>
      <c r="M1015"/>
      <c r="N1015"/>
    </row>
    <row r="1016" spans="1:14" x14ac:dyDescent="0.25">
      <c r="A1016"/>
      <c r="B1016"/>
      <c r="C1016"/>
      <c r="D1016" s="6"/>
      <c r="E1016"/>
      <c r="F1016"/>
      <c r="G1016"/>
      <c r="H1016"/>
      <c r="I1016"/>
      <c r="J1016"/>
      <c r="K1016"/>
      <c r="L1016"/>
      <c r="M1016"/>
      <c r="N1016"/>
    </row>
    <row r="1017" spans="1:14" x14ac:dyDescent="0.25">
      <c r="A1017"/>
      <c r="B1017"/>
      <c r="C1017"/>
      <c r="D1017" s="6"/>
      <c r="E1017"/>
      <c r="F1017"/>
      <c r="G1017"/>
      <c r="H1017"/>
      <c r="I1017"/>
      <c r="J1017"/>
      <c r="K1017"/>
      <c r="L1017"/>
      <c r="M1017"/>
      <c r="N1017"/>
    </row>
    <row r="1018" spans="1:14" x14ac:dyDescent="0.25">
      <c r="A1018"/>
      <c r="B1018"/>
      <c r="C1018"/>
      <c r="D1018" s="6"/>
      <c r="E1018"/>
      <c r="F1018"/>
      <c r="G1018"/>
      <c r="H1018"/>
      <c r="I1018"/>
      <c r="J1018"/>
      <c r="K1018"/>
      <c r="L1018"/>
      <c r="M1018"/>
      <c r="N1018"/>
    </row>
    <row r="1019" spans="1:14" x14ac:dyDescent="0.25">
      <c r="A1019"/>
      <c r="B1019"/>
      <c r="C1019"/>
      <c r="D1019" s="6"/>
      <c r="E1019"/>
      <c r="F1019"/>
      <c r="G1019"/>
      <c r="H1019"/>
      <c r="I1019"/>
      <c r="J1019"/>
      <c r="K1019"/>
      <c r="L1019"/>
      <c r="M1019"/>
      <c r="N1019"/>
    </row>
    <row r="1020" spans="1:14" x14ac:dyDescent="0.25">
      <c r="A1020"/>
      <c r="B1020"/>
      <c r="C1020"/>
      <c r="D1020" s="6"/>
      <c r="E1020"/>
      <c r="F1020"/>
      <c r="G1020"/>
      <c r="H1020"/>
      <c r="I1020"/>
      <c r="J1020"/>
      <c r="K1020"/>
      <c r="L1020"/>
      <c r="M1020"/>
      <c r="N1020"/>
    </row>
    <row r="1021" spans="1:14" x14ac:dyDescent="0.25">
      <c r="A1021"/>
      <c r="B1021"/>
      <c r="C1021"/>
      <c r="D1021" s="6"/>
      <c r="E1021"/>
      <c r="F1021"/>
      <c r="G1021"/>
      <c r="H1021"/>
      <c r="I1021"/>
      <c r="J1021"/>
      <c r="K1021"/>
      <c r="L1021"/>
      <c r="M1021"/>
      <c r="N1021"/>
    </row>
    <row r="1022" spans="1:14" x14ac:dyDescent="0.25">
      <c r="A1022"/>
      <c r="B1022"/>
      <c r="C1022"/>
      <c r="D1022" s="6"/>
      <c r="E1022"/>
      <c r="F1022"/>
      <c r="G1022"/>
      <c r="H1022"/>
      <c r="I1022"/>
      <c r="J1022"/>
      <c r="K1022"/>
      <c r="L1022"/>
      <c r="M1022"/>
      <c r="N1022"/>
    </row>
    <row r="1023" spans="1:14" x14ac:dyDescent="0.25">
      <c r="A1023"/>
      <c r="B1023"/>
      <c r="C1023"/>
      <c r="D1023" s="6"/>
      <c r="E1023"/>
      <c r="F1023"/>
      <c r="G1023"/>
      <c r="H1023"/>
      <c r="I1023"/>
      <c r="J1023"/>
      <c r="K1023"/>
      <c r="L1023"/>
      <c r="M1023"/>
      <c r="N1023"/>
    </row>
    <row r="1024" spans="1:14" x14ac:dyDescent="0.25">
      <c r="A1024"/>
      <c r="B1024"/>
      <c r="C1024"/>
      <c r="D1024" s="6"/>
      <c r="E1024"/>
      <c r="F1024"/>
      <c r="G1024"/>
      <c r="H1024"/>
      <c r="I1024"/>
      <c r="J1024"/>
      <c r="K1024"/>
      <c r="L1024"/>
      <c r="M1024"/>
      <c r="N1024"/>
    </row>
    <row r="1025" spans="1:14" x14ac:dyDescent="0.25">
      <c r="A1025"/>
      <c r="B1025"/>
      <c r="C1025"/>
      <c r="D1025" s="6"/>
      <c r="E1025"/>
      <c r="F1025"/>
      <c r="G1025"/>
      <c r="H1025"/>
      <c r="I1025"/>
      <c r="J1025"/>
      <c r="K1025"/>
      <c r="L1025"/>
      <c r="M1025"/>
      <c r="N1025"/>
    </row>
    <row r="1026" spans="1:14" x14ac:dyDescent="0.25">
      <c r="A1026"/>
      <c r="B1026"/>
      <c r="C1026"/>
      <c r="D1026" s="6"/>
      <c r="E1026"/>
      <c r="F1026"/>
      <c r="G1026"/>
      <c r="H1026"/>
      <c r="I1026"/>
      <c r="J1026"/>
      <c r="K1026"/>
      <c r="L1026"/>
      <c r="M1026"/>
      <c r="N1026"/>
    </row>
    <row r="1027" spans="1:14" x14ac:dyDescent="0.25">
      <c r="A1027"/>
      <c r="B1027"/>
      <c r="C1027"/>
      <c r="D1027" s="6"/>
      <c r="E1027"/>
      <c r="F1027"/>
      <c r="G1027"/>
      <c r="H1027"/>
      <c r="I1027"/>
      <c r="J1027"/>
      <c r="K1027"/>
      <c r="L1027"/>
      <c r="M1027"/>
      <c r="N1027"/>
    </row>
  </sheetData>
  <autoFilter ref="A1:N1001" xr:uid="{8369168B-7EEF-467C-BBD0-59B7371160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0BAE1-8908-4AB5-95D3-DD331BB05F2B}">
  <dimension ref="A1:D40"/>
  <sheetViews>
    <sheetView workbookViewId="0">
      <selection activeCell="E43" sqref="E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1" max="11" width="13.140625" bestFit="1" customWidth="1"/>
  </cols>
  <sheetData>
    <row r="1" spans="1:4" x14ac:dyDescent="0.25">
      <c r="A1" s="7" t="s">
        <v>45</v>
      </c>
      <c r="B1" s="7" t="s">
        <v>43</v>
      </c>
    </row>
    <row r="2" spans="1:4" x14ac:dyDescent="0.25">
      <c r="A2" s="7" t="s">
        <v>41</v>
      </c>
      <c r="B2" t="s">
        <v>18</v>
      </c>
      <c r="C2" t="s">
        <v>15</v>
      </c>
      <c r="D2" t="s">
        <v>42</v>
      </c>
    </row>
    <row r="3" spans="1:4" x14ac:dyDescent="0.25">
      <c r="A3" s="8" t="s">
        <v>38</v>
      </c>
      <c r="B3" s="6">
        <v>53440</v>
      </c>
      <c r="C3" s="6">
        <v>55774.058577405856</v>
      </c>
      <c r="D3" s="6">
        <v>54580.777096114522</v>
      </c>
    </row>
    <row r="4" spans="1:4" x14ac:dyDescent="0.25">
      <c r="A4" s="8" t="s">
        <v>39</v>
      </c>
      <c r="B4" s="6">
        <v>56208.178438661707</v>
      </c>
      <c r="C4" s="6">
        <v>60123.966942148763</v>
      </c>
      <c r="D4" s="6">
        <v>58062.62230919765</v>
      </c>
    </row>
    <row r="5" spans="1:4" x14ac:dyDescent="0.25">
      <c r="A5" s="8" t="s">
        <v>42</v>
      </c>
      <c r="B5" s="6">
        <v>54874.759152215796</v>
      </c>
      <c r="C5" s="6">
        <v>57962.577962577961</v>
      </c>
      <c r="D5" s="6">
        <v>56360</v>
      </c>
    </row>
    <row r="18" spans="1:4" x14ac:dyDescent="0.25">
      <c r="A18" s="7" t="s">
        <v>44</v>
      </c>
      <c r="B18" s="7" t="s">
        <v>43</v>
      </c>
    </row>
    <row r="19" spans="1:4" x14ac:dyDescent="0.25">
      <c r="A19" s="7" t="s">
        <v>41</v>
      </c>
      <c r="B19" t="s">
        <v>18</v>
      </c>
      <c r="C19" t="s">
        <v>15</v>
      </c>
      <c r="D19" t="s">
        <v>42</v>
      </c>
    </row>
    <row r="20" spans="1:4" x14ac:dyDescent="0.25">
      <c r="A20" s="8" t="s">
        <v>16</v>
      </c>
      <c r="B20" s="9">
        <v>166</v>
      </c>
      <c r="C20" s="9">
        <v>200</v>
      </c>
      <c r="D20" s="9">
        <v>366</v>
      </c>
    </row>
    <row r="21" spans="1:4" x14ac:dyDescent="0.25">
      <c r="A21" s="8" t="s">
        <v>26</v>
      </c>
      <c r="B21" s="9">
        <v>92</v>
      </c>
      <c r="C21" s="9">
        <v>77</v>
      </c>
      <c r="D21" s="9">
        <v>169</v>
      </c>
    </row>
    <row r="22" spans="1:4" x14ac:dyDescent="0.25">
      <c r="A22" s="8" t="s">
        <v>22</v>
      </c>
      <c r="B22" s="9">
        <v>67</v>
      </c>
      <c r="C22" s="9">
        <v>95</v>
      </c>
      <c r="D22" s="9">
        <v>162</v>
      </c>
    </row>
    <row r="23" spans="1:4" x14ac:dyDescent="0.25">
      <c r="A23" s="8" t="s">
        <v>23</v>
      </c>
      <c r="B23" s="9">
        <v>116</v>
      </c>
      <c r="C23" s="9">
        <v>76</v>
      </c>
      <c r="D23" s="9">
        <v>192</v>
      </c>
    </row>
    <row r="24" spans="1:4" x14ac:dyDescent="0.25">
      <c r="A24" s="8" t="s">
        <v>30</v>
      </c>
      <c r="B24" s="9">
        <v>78</v>
      </c>
      <c r="C24" s="9">
        <v>33</v>
      </c>
      <c r="D24" s="9">
        <v>111</v>
      </c>
    </row>
    <row r="25" spans="1:4" x14ac:dyDescent="0.25">
      <c r="A25" s="8" t="s">
        <v>42</v>
      </c>
      <c r="B25" s="9">
        <v>519</v>
      </c>
      <c r="C25" s="9">
        <v>481</v>
      </c>
      <c r="D25" s="9">
        <v>1000</v>
      </c>
    </row>
    <row r="35" spans="1:4" x14ac:dyDescent="0.25">
      <c r="A35" s="7" t="s">
        <v>44</v>
      </c>
      <c r="B35" s="7" t="s">
        <v>43</v>
      </c>
    </row>
    <row r="36" spans="1:4" x14ac:dyDescent="0.25">
      <c r="A36" s="7" t="s">
        <v>41</v>
      </c>
      <c r="B36" t="s">
        <v>18</v>
      </c>
      <c r="C36" t="s">
        <v>15</v>
      </c>
      <c r="D36" t="s">
        <v>42</v>
      </c>
    </row>
    <row r="37" spans="1:4" x14ac:dyDescent="0.25">
      <c r="A37" s="8" t="s">
        <v>46</v>
      </c>
      <c r="B37" s="9">
        <v>71</v>
      </c>
      <c r="C37" s="9">
        <v>39</v>
      </c>
      <c r="D37" s="9">
        <v>110</v>
      </c>
    </row>
    <row r="38" spans="1:4" x14ac:dyDescent="0.25">
      <c r="A38" s="8" t="s">
        <v>47</v>
      </c>
      <c r="B38" s="9">
        <v>318</v>
      </c>
      <c r="C38" s="9">
        <v>383</v>
      </c>
      <c r="D38" s="9">
        <v>701</v>
      </c>
    </row>
    <row r="39" spans="1:4" x14ac:dyDescent="0.25">
      <c r="A39" s="8" t="s">
        <v>48</v>
      </c>
      <c r="B39" s="9">
        <v>130</v>
      </c>
      <c r="C39" s="9">
        <v>59</v>
      </c>
      <c r="D39" s="9">
        <v>189</v>
      </c>
    </row>
    <row r="40" spans="1:4" x14ac:dyDescent="0.25">
      <c r="A40" s="8" t="s">
        <v>42</v>
      </c>
      <c r="B40" s="9">
        <v>519</v>
      </c>
      <c r="C40" s="9">
        <v>481</v>
      </c>
      <c r="D40"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01839-5F00-44A8-98F3-80BB01198F90}">
  <dimension ref="A1:M4"/>
  <sheetViews>
    <sheetView showGridLines="0" workbookViewId="0">
      <selection activeCell="T25" sqref="T25"/>
    </sheetView>
  </sheetViews>
  <sheetFormatPr defaultRowHeight="15" x14ac:dyDescent="0.25"/>
  <cols>
    <col min="4" max="4" width="9.140625" customWidth="1"/>
  </cols>
  <sheetData>
    <row r="1" spans="1:13" x14ac:dyDescent="0.25">
      <c r="A1" s="12" t="s">
        <v>49</v>
      </c>
      <c r="B1" s="10"/>
      <c r="C1" s="10"/>
      <c r="D1" s="10"/>
      <c r="E1" s="10"/>
      <c r="F1" s="10"/>
      <c r="G1" s="10"/>
      <c r="H1" s="10"/>
      <c r="I1" s="10"/>
      <c r="J1" s="10"/>
      <c r="K1" s="10"/>
    </row>
    <row r="2" spans="1:13" x14ac:dyDescent="0.25">
      <c r="A2" s="10"/>
      <c r="B2" s="10"/>
      <c r="C2" s="10"/>
      <c r="D2" s="10"/>
      <c r="E2" s="10"/>
      <c r="F2" s="10"/>
      <c r="G2" s="10"/>
      <c r="H2" s="10"/>
      <c r="I2" s="10"/>
      <c r="J2" s="10"/>
      <c r="K2" s="10"/>
    </row>
    <row r="3" spans="1:13" ht="36" customHeight="1" x14ac:dyDescent="0.25">
      <c r="A3" s="10"/>
      <c r="B3" s="10"/>
      <c r="C3" s="10"/>
      <c r="D3" s="10"/>
      <c r="E3" s="10"/>
      <c r="F3" s="10"/>
      <c r="G3" s="10"/>
      <c r="H3" s="10"/>
      <c r="I3" s="10"/>
      <c r="J3" s="10"/>
      <c r="K3" s="10"/>
      <c r="M3" s="11"/>
    </row>
    <row r="4" spans="1:13" x14ac:dyDescent="0.25">
      <c r="A4" s="10"/>
      <c r="B4" s="10"/>
      <c r="C4" s="10"/>
      <c r="D4" s="10"/>
      <c r="E4" s="10"/>
      <c r="F4" s="10"/>
      <c r="G4" s="10"/>
      <c r="H4" s="10"/>
      <c r="I4" s="10"/>
      <c r="J4" s="10"/>
      <c r="K4" s="10"/>
    </row>
  </sheetData>
  <mergeCells count="1">
    <mergeCell ref="A1:K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POLURI SAI KRISHNA REDDY</cp:lastModifiedBy>
  <dcterms:created xsi:type="dcterms:W3CDTF">2022-03-18T02:50:57Z</dcterms:created>
  <dcterms:modified xsi:type="dcterms:W3CDTF">2022-12-22T18:12:59Z</dcterms:modified>
</cp:coreProperties>
</file>