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38354E4A-F915-4D60-A6F2-7BA223DC64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 variability" sheetId="1" r:id="rId1"/>
    <sheet name="Quartile function-1" sheetId="2" r:id="rId2"/>
    <sheet name="Quartile function-2" sheetId="3" r:id="rId3"/>
    <sheet name="Steps-Find outliers" sheetId="4" r:id="rId4"/>
    <sheet name="Additional Dataset-sustainabili" sheetId="5" r:id="rId5"/>
  </sheets>
  <definedNames>
    <definedName name="_xlchart.v1.0" hidden="1">'Steps-Find outliers'!$A$2:$A$15</definedName>
    <definedName name="_xlchart.v1.1" hidden="1">'Steps-Find outliers'!$A$2:$A$15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B85FrMdsnJbcKozk55H4kUSVrNvN0vgGUTcXi8WGYaM=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2" i="4"/>
  <c r="G2" i="4"/>
  <c r="F2" i="4"/>
  <c r="E2" i="4"/>
  <c r="D6" i="4"/>
  <c r="D5" i="4"/>
  <c r="D4" i="4"/>
  <c r="D3" i="4"/>
  <c r="D2" i="4"/>
  <c r="D3" i="3" a="1"/>
  <c r="D3" i="3" s="1"/>
  <c r="D4" i="3" a="1"/>
  <c r="D4" i="3" s="1"/>
  <c r="D5" i="3" a="1"/>
  <c r="D5" i="3" s="1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/>
  <c r="D14" i="3" a="1"/>
  <c r="D14" i="3"/>
  <c r="D15" i="3" a="1"/>
  <c r="D15" i="3"/>
  <c r="D16" i="3" a="1"/>
  <c r="D16" i="3"/>
  <c r="D17" i="3" a="1"/>
  <c r="D17" i="3"/>
  <c r="D18" i="3" a="1"/>
  <c r="D18" i="3"/>
  <c r="D19" i="3" a="1"/>
  <c r="D19" i="3"/>
  <c r="D20" i="3" a="1"/>
  <c r="D20" i="3"/>
  <c r="D21" i="3" a="1"/>
  <c r="D21" i="3"/>
  <c r="D2" i="3" a="1"/>
  <c r="D2" i="3" s="1"/>
  <c r="H6" i="3"/>
  <c r="H2" i="3"/>
  <c r="G6" i="3"/>
  <c r="G5" i="3"/>
  <c r="G4" i="3"/>
  <c r="G3" i="3"/>
  <c r="G2" i="3"/>
  <c r="D10" i="2"/>
  <c r="D9" i="2"/>
  <c r="D8" i="2"/>
  <c r="D6" i="2"/>
  <c r="D5" i="2"/>
  <c r="D4" i="2"/>
  <c r="D3" i="2"/>
  <c r="D2" i="2"/>
  <c r="H6" i="1"/>
  <c r="H5" i="1"/>
  <c r="H4" i="1"/>
  <c r="H3" i="1"/>
  <c r="G7" i="3" l="1"/>
  <c r="G9" i="3" s="1"/>
  <c r="G8" i="3" l="1"/>
  <c r="C3" i="3" l="1"/>
  <c r="C4" i="3"/>
  <c r="C16" i="3"/>
  <c r="C18" i="3"/>
  <c r="C5" i="3"/>
  <c r="C17" i="3"/>
  <c r="C19" i="3"/>
  <c r="C6" i="3"/>
  <c r="C7" i="3"/>
  <c r="C8" i="3"/>
  <c r="C20" i="3"/>
  <c r="C21" i="3"/>
  <c r="C2" i="3"/>
  <c r="C15" i="3"/>
  <c r="C9" i="3"/>
  <c r="C10" i="3"/>
  <c r="C11" i="3"/>
  <c r="C12" i="3"/>
  <c r="C13" i="3"/>
  <c r="C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<sst xmlns="http://schemas.openxmlformats.org/spreadsheetml/2006/main" count="11948" uniqueCount="3954">
  <si>
    <t>day</t>
  </si>
  <si>
    <t>pressure</t>
  </si>
  <si>
    <t>maxtemp</t>
  </si>
  <si>
    <t>temparature</t>
  </si>
  <si>
    <t>mintemp</t>
  </si>
  <si>
    <t xml:space="preserve">This dataset can be used to explain to understand the variability of the data. </t>
  </si>
  <si>
    <t xml:space="preserve">The dataset helps us understand the variability of the temperature for a given period of time. </t>
  </si>
  <si>
    <t>Mean</t>
  </si>
  <si>
    <t>Variance</t>
  </si>
  <si>
    <t>Standard deviation</t>
  </si>
  <si>
    <t>SALES REVENUE</t>
  </si>
  <si>
    <t>QUART VALUE</t>
  </si>
  <si>
    <t>RESULT</t>
  </si>
  <si>
    <t>EXPLANATION</t>
  </si>
  <si>
    <t>The QUART "0" value will return minimum value from the sales revenue data.</t>
  </si>
  <si>
    <t>For value 1, the function will return the first quartile or 25th percentile value from the dataset.</t>
  </si>
  <si>
    <t>For value 2, the function will return the second quartile or 50th percentile value from the dataset.</t>
  </si>
  <si>
    <t>For value 3, the function will return the second quartile or 75th percentile value from the dataset.</t>
  </si>
  <si>
    <t>The QUART "4" value will return maximum value from the sales revenue data.</t>
  </si>
  <si>
    <t>STUDENTS NAME</t>
  </si>
  <si>
    <t>TEST SCORE</t>
  </si>
  <si>
    <t>QUARTILE VALUE</t>
  </si>
  <si>
    <t>Alberta Fabela</t>
  </si>
  <si>
    <t>Betty scruggs</t>
  </si>
  <si>
    <t>Debbie Orone</t>
  </si>
  <si>
    <t>Elvin Catron</t>
  </si>
  <si>
    <t>Era Gassner</t>
  </si>
  <si>
    <t>Grisede Mariscal</t>
  </si>
  <si>
    <t>Gustano Primm</t>
  </si>
  <si>
    <t>Jacinda Moffett</t>
  </si>
  <si>
    <t>Juan Luker</t>
  </si>
  <si>
    <t>Karisa Oquwndo</t>
  </si>
  <si>
    <t>Lacresha Whitty</t>
  </si>
  <si>
    <t>Laticia Crimi</t>
  </si>
  <si>
    <t>Loralee Widell</t>
  </si>
  <si>
    <t>Octavio Ricci</t>
  </si>
  <si>
    <t>Ricky Cheshire</t>
  </si>
  <si>
    <t>Season Viers</t>
  </si>
  <si>
    <t>Shan texeria</t>
  </si>
  <si>
    <t>Sylvester Willbourn</t>
  </si>
  <si>
    <t>Taylor Pogue</t>
  </si>
  <si>
    <t>Yee Bordeau</t>
  </si>
  <si>
    <t>DATA</t>
  </si>
  <si>
    <t>OUTLIERS</t>
  </si>
  <si>
    <t>QUARTILE</t>
  </si>
  <si>
    <t>RESULTS</t>
  </si>
  <si>
    <t>IQR (Q3-Q1)</t>
  </si>
  <si>
    <t>UPPER BOUND</t>
  </si>
  <si>
    <t>LOWER BOUND</t>
  </si>
  <si>
    <t>IQR= Inter Quartile Range</t>
  </si>
  <si>
    <t>Upper bound= Q3+1.5*IQR</t>
  </si>
  <si>
    <t>Upper bound= Q1-1.5*IQR</t>
  </si>
  <si>
    <t xml:space="preserve">If the dataset consists of data which are greater than the "Upper bound" and lower than the "Lower bound", then those data will be considered as outliers. </t>
  </si>
  <si>
    <t>Instructions for Instructor/Learner: This is an additional dataset that can be used to teach/practice the concepts covered in this session.</t>
  </si>
  <si>
    <t>Facility ID</t>
  </si>
  <si>
    <t>Location</t>
  </si>
  <si>
    <t>Energy Source</t>
  </si>
  <si>
    <t>Monthly Consumption (kWh)</t>
  </si>
  <si>
    <t>Cost</t>
  </si>
  <si>
    <t>CO2 Emissions</t>
  </si>
  <si>
    <t>Renewable Usage (%)</t>
  </si>
  <si>
    <t>fffcadd3</t>
  </si>
  <si>
    <t>North America</t>
  </si>
  <si>
    <t>Hydro</t>
  </si>
  <si>
    <t>23c62338</t>
  </si>
  <si>
    <t>Europe</t>
  </si>
  <si>
    <t>Coal</t>
  </si>
  <si>
    <t>2b1856d8</t>
  </si>
  <si>
    <t>Natural Gas</t>
  </si>
  <si>
    <t>da70913d</t>
  </si>
  <si>
    <t>Australia</t>
  </si>
  <si>
    <t>Solar</t>
  </si>
  <si>
    <t>13aeafa5</t>
  </si>
  <si>
    <t>d742a5b6</t>
  </si>
  <si>
    <t>Wind</t>
  </si>
  <si>
    <t>e373a7bb</t>
  </si>
  <si>
    <t>Asia</t>
  </si>
  <si>
    <t>3e1389b7</t>
  </si>
  <si>
    <t>e0d19e45</t>
  </si>
  <si>
    <t>683daff2</t>
  </si>
  <si>
    <t>416d5f04</t>
  </si>
  <si>
    <t>a610fa8a</t>
  </si>
  <si>
    <t>6a1f6265</t>
  </si>
  <si>
    <t>d1f0edfa</t>
  </si>
  <si>
    <t>ee8e64d6</t>
  </si>
  <si>
    <t>d12aabd0</t>
  </si>
  <si>
    <t>1a99a26b</t>
  </si>
  <si>
    <t>b9e094cc</t>
  </si>
  <si>
    <t>97fda558</t>
  </si>
  <si>
    <t>2009ba72</t>
  </si>
  <si>
    <t>ed262ec4</t>
  </si>
  <si>
    <t>a2f9b9d1</t>
  </si>
  <si>
    <t>f01e39cb</t>
  </si>
  <si>
    <t>5d1bfbde</t>
  </si>
  <si>
    <t>bdf8ddfd</t>
  </si>
  <si>
    <t>55c04bde</t>
  </si>
  <si>
    <t>4429e3ed</t>
  </si>
  <si>
    <t>83865d0c</t>
  </si>
  <si>
    <t>50ae25c4</t>
  </si>
  <si>
    <t>5ebc2b39</t>
  </si>
  <si>
    <t>4e77efef</t>
  </si>
  <si>
    <t>23e6f8a1</t>
  </si>
  <si>
    <t>2403d838</t>
  </si>
  <si>
    <t>bfeace9e</t>
  </si>
  <si>
    <t>c4ff239c</t>
  </si>
  <si>
    <t>41ee8e58</t>
  </si>
  <si>
    <t>0c72992a</t>
  </si>
  <si>
    <t>07e9dac2</t>
  </si>
  <si>
    <t>1e719010</t>
  </si>
  <si>
    <t>4ee814cc</t>
  </si>
  <si>
    <t>d6115501</t>
  </si>
  <si>
    <t>3c1d326e</t>
  </si>
  <si>
    <t>44bfc981</t>
  </si>
  <si>
    <t>7001b5ec</t>
  </si>
  <si>
    <t>885ee0cf</t>
  </si>
  <si>
    <t>e270fca7</t>
  </si>
  <si>
    <t>1f64fb31</t>
  </si>
  <si>
    <t>7796d3d0</t>
  </si>
  <si>
    <t>8575364f</t>
  </si>
  <si>
    <t>502abd93</t>
  </si>
  <si>
    <t>25f8c230</t>
  </si>
  <si>
    <t>5fbb5b70</t>
  </si>
  <si>
    <t>7bf2364e</t>
  </si>
  <si>
    <t>509f4425</t>
  </si>
  <si>
    <t>87129bb6</t>
  </si>
  <si>
    <t>1bdf21f4</t>
  </si>
  <si>
    <t>6def57fd</t>
  </si>
  <si>
    <t>b27a81aa</t>
  </si>
  <si>
    <t>d09eb1c7</t>
  </si>
  <si>
    <t>ccd7f33b</t>
  </si>
  <si>
    <t>d682895f</t>
  </si>
  <si>
    <t>e86e932f</t>
  </si>
  <si>
    <t>6e109900</t>
  </si>
  <si>
    <t>573287d9</t>
  </si>
  <si>
    <t>13fffe11</t>
  </si>
  <si>
    <t>639cedac</t>
  </si>
  <si>
    <t>bf32a7a6</t>
  </si>
  <si>
    <t>beb8594b</t>
  </si>
  <si>
    <t>0b951bfe</t>
  </si>
  <si>
    <t>e4273c84</t>
  </si>
  <si>
    <t>b38f8b6d</t>
  </si>
  <si>
    <t>d3b50c75</t>
  </si>
  <si>
    <t>5f8ed278</t>
  </si>
  <si>
    <t>9a077f46</t>
  </si>
  <si>
    <t>9b33ef8c</t>
  </si>
  <si>
    <t>2c21be94</t>
  </si>
  <si>
    <t>04b37e0b</t>
  </si>
  <si>
    <t>acd71ad5</t>
  </si>
  <si>
    <t>ae1f49ed</t>
  </si>
  <si>
    <t>fcea814f</t>
  </si>
  <si>
    <t>76697e8c</t>
  </si>
  <si>
    <t>890505d3</t>
  </si>
  <si>
    <t>0b2c7625</t>
  </si>
  <si>
    <t>fd852108</t>
  </si>
  <si>
    <t>233537f7</t>
  </si>
  <si>
    <t>7b160066</t>
  </si>
  <si>
    <t>ef53f0dc</t>
  </si>
  <si>
    <t>6a6b7e40</t>
  </si>
  <si>
    <t>cf09cbf9</t>
  </si>
  <si>
    <t>a74164a4</t>
  </si>
  <si>
    <t>503682ba</t>
  </si>
  <si>
    <t>9ea999f4</t>
  </si>
  <si>
    <t>35d685a5</t>
  </si>
  <si>
    <t>3a567124</t>
  </si>
  <si>
    <t>9529315b</t>
  </si>
  <si>
    <t>083755f4</t>
  </si>
  <si>
    <t>c7e2a39c</t>
  </si>
  <si>
    <t>518323ac</t>
  </si>
  <si>
    <t>c67d55fc</t>
  </si>
  <si>
    <t>96e44af5</t>
  </si>
  <si>
    <t>abe72893</t>
  </si>
  <si>
    <t>3bab5878</t>
  </si>
  <si>
    <t>98bfa38b</t>
  </si>
  <si>
    <t>9e7b4d03</t>
  </si>
  <si>
    <t>0230fa4f</t>
  </si>
  <si>
    <t>5b22f86f</t>
  </si>
  <si>
    <t>ebbd2c6e</t>
  </si>
  <si>
    <t>d8e1ec70</t>
  </si>
  <si>
    <t>32a172fc</t>
  </si>
  <si>
    <t>1fbdf03a</t>
  </si>
  <si>
    <t>354c119d</t>
  </si>
  <si>
    <t>4b97ed34</t>
  </si>
  <si>
    <t>bf78fc42</t>
  </si>
  <si>
    <t>a7f446bc</t>
  </si>
  <si>
    <t>b9e1c22c</t>
  </si>
  <si>
    <t>c597d77f</t>
  </si>
  <si>
    <t>3d0436b2</t>
  </si>
  <si>
    <t>ff9fadf8</t>
  </si>
  <si>
    <t>7cb10839</t>
  </si>
  <si>
    <t>4839378b</t>
  </si>
  <si>
    <t>a4e67254</t>
  </si>
  <si>
    <t>556d12a1</t>
  </si>
  <si>
    <t>5c6dce55</t>
  </si>
  <si>
    <t>9a6f4fd9</t>
  </si>
  <si>
    <t>84d5ae5f</t>
  </si>
  <si>
    <t>1915e5c5</t>
  </si>
  <si>
    <t>943810a7</t>
  </si>
  <si>
    <t>ae9a93ed</t>
  </si>
  <si>
    <t>5f59a8f1</t>
  </si>
  <si>
    <t>e9324208</t>
  </si>
  <si>
    <t>21caa122</t>
  </si>
  <si>
    <t>f9d8af75</t>
  </si>
  <si>
    <t>72de41e3</t>
  </si>
  <si>
    <t>fbff3b3d</t>
  </si>
  <si>
    <t>56893c87</t>
  </si>
  <si>
    <t>ba882f3e</t>
  </si>
  <si>
    <t>5c771809</t>
  </si>
  <si>
    <t>538176c2</t>
  </si>
  <si>
    <t>c4a5604c</t>
  </si>
  <si>
    <t>9f13df34</t>
  </si>
  <si>
    <t>9e5fb36c</t>
  </si>
  <si>
    <t>d4ff0d26</t>
  </si>
  <si>
    <t>8ee7351a</t>
  </si>
  <si>
    <t>433ca8e4</t>
  </si>
  <si>
    <t>c85593ea</t>
  </si>
  <si>
    <t>f9ad3a35</t>
  </si>
  <si>
    <t>9a1f1191</t>
  </si>
  <si>
    <t>990952a1</t>
  </si>
  <si>
    <t>109cc5f2</t>
  </si>
  <si>
    <t>e14846d7</t>
  </si>
  <si>
    <t>8f88f0aa</t>
  </si>
  <si>
    <t>24953f32</t>
  </si>
  <si>
    <t>cacd4def</t>
  </si>
  <si>
    <t>9a4e0e79</t>
  </si>
  <si>
    <t>8621e1f6</t>
  </si>
  <si>
    <t>257fd7e9</t>
  </si>
  <si>
    <t>51d56a84</t>
  </si>
  <si>
    <t>b74baeba</t>
  </si>
  <si>
    <t>2eb92b30</t>
  </si>
  <si>
    <t>d9c4fcb5</t>
  </si>
  <si>
    <t>325dd086</t>
  </si>
  <si>
    <t>a3177295</t>
  </si>
  <si>
    <t>2c963ca4</t>
  </si>
  <si>
    <t>917d4120</t>
  </si>
  <si>
    <t>aa249e1e</t>
  </si>
  <si>
    <t>ed08a9e7</t>
  </si>
  <si>
    <t>4335e8d6</t>
  </si>
  <si>
    <t>b310ebf4</t>
  </si>
  <si>
    <t>8b55e87a</t>
  </si>
  <si>
    <t>9af4a2d9</t>
  </si>
  <si>
    <t>bb4fb58a</t>
  </si>
  <si>
    <t>cbcd6948</t>
  </si>
  <si>
    <t>b7be4d4a</t>
  </si>
  <si>
    <t>1361377d</t>
  </si>
  <si>
    <t>8d3ca5dc</t>
  </si>
  <si>
    <t>7867c1b9</t>
  </si>
  <si>
    <t>85c4c559</t>
  </si>
  <si>
    <t>78c900f4</t>
  </si>
  <si>
    <t>d15ed371</t>
  </si>
  <si>
    <t>f9de00e1</t>
  </si>
  <si>
    <t>a7a133f8</t>
  </si>
  <si>
    <t>cb83cd7a</t>
  </si>
  <si>
    <t>ab4955b0</t>
  </si>
  <si>
    <t>c1edef41</t>
  </si>
  <si>
    <t>f43a8b2a</t>
  </si>
  <si>
    <t>d18afbd2</t>
  </si>
  <si>
    <t>4741f1ac</t>
  </si>
  <si>
    <t>0fb8b381</t>
  </si>
  <si>
    <t>7a7acd73</t>
  </si>
  <si>
    <t>15ac2654</t>
  </si>
  <si>
    <t>5893ec9a</t>
  </si>
  <si>
    <t>ef28b28b</t>
  </si>
  <si>
    <t>b5861d50</t>
  </si>
  <si>
    <t>0ef94e03</t>
  </si>
  <si>
    <t>495bb2b0</t>
  </si>
  <si>
    <t>be015a7f</t>
  </si>
  <si>
    <t>a1294316</t>
  </si>
  <si>
    <t>b8c29d6d</t>
  </si>
  <si>
    <t>b788a61c</t>
  </si>
  <si>
    <t>4688a4cc</t>
  </si>
  <si>
    <t>14de6500</t>
  </si>
  <si>
    <t>2bd4ebe0</t>
  </si>
  <si>
    <t>3eda3b88</t>
  </si>
  <si>
    <t>87bb9972</t>
  </si>
  <si>
    <t>680bb167</t>
  </si>
  <si>
    <t>5a32c72d</t>
  </si>
  <si>
    <t>7ccf3a98</t>
  </si>
  <si>
    <t>98bc121a</t>
  </si>
  <si>
    <t>116e4698</t>
  </si>
  <si>
    <t>6400597f</t>
  </si>
  <si>
    <t>9cb7fb64</t>
  </si>
  <si>
    <t>429755ea</t>
  </si>
  <si>
    <t>65e7048b</t>
  </si>
  <si>
    <t>8f2a714a</t>
  </si>
  <si>
    <t>cdab8924</t>
  </si>
  <si>
    <t>80ee521b</t>
  </si>
  <si>
    <t>f6982474</t>
  </si>
  <si>
    <t>a5934d41</t>
  </si>
  <si>
    <t>282032f4</t>
  </si>
  <si>
    <t>b407eaf4</t>
  </si>
  <si>
    <t>22ed85bd</t>
  </si>
  <si>
    <t>2c9b2570</t>
  </si>
  <si>
    <t>e86cef41</t>
  </si>
  <si>
    <t>5bc87005</t>
  </si>
  <si>
    <t>cd9b07f6</t>
  </si>
  <si>
    <t>b97c93e2</t>
  </si>
  <si>
    <t>a6fa843d</t>
  </si>
  <si>
    <t>add8bbeb</t>
  </si>
  <si>
    <t>414478b4</t>
  </si>
  <si>
    <t>e91db970</t>
  </si>
  <si>
    <t>d9aac77a</t>
  </si>
  <si>
    <t>df288f12</t>
  </si>
  <si>
    <t>16cc7bee</t>
  </si>
  <si>
    <t>846737c9</t>
  </si>
  <si>
    <t>bfc65cdf</t>
  </si>
  <si>
    <t>610f76a0</t>
  </si>
  <si>
    <t>115eb859</t>
  </si>
  <si>
    <t>6d43a5c7</t>
  </si>
  <si>
    <t>b43c329f</t>
  </si>
  <si>
    <t>e7fbd910</t>
  </si>
  <si>
    <t>dafd0aad</t>
  </si>
  <si>
    <t>1fea4357</t>
  </si>
  <si>
    <t>67a9f68e</t>
  </si>
  <si>
    <t>f710d690</t>
  </si>
  <si>
    <t>98e3c5b7</t>
  </si>
  <si>
    <t>8dc65c0d</t>
  </si>
  <si>
    <t>bd31a9c1</t>
  </si>
  <si>
    <t>0dabcf5e</t>
  </si>
  <si>
    <t>31b20137</t>
  </si>
  <si>
    <t>0905a6e6</t>
  </si>
  <si>
    <t>c5f5f46e</t>
  </si>
  <si>
    <t>904f3570</t>
  </si>
  <si>
    <t>e1a80f74</t>
  </si>
  <si>
    <t>81be592b</t>
  </si>
  <si>
    <t>a5fe19d5</t>
  </si>
  <si>
    <t>ef434a6c</t>
  </si>
  <si>
    <t>7a7531ef</t>
  </si>
  <si>
    <t>b10dee75</t>
  </si>
  <si>
    <t>4402d059</t>
  </si>
  <si>
    <t>f365b140</t>
  </si>
  <si>
    <t>c74a75a5</t>
  </si>
  <si>
    <t>bbd85e99</t>
  </si>
  <si>
    <t>68b48c88</t>
  </si>
  <si>
    <t>1dd59711</t>
  </si>
  <si>
    <t>deb188ac</t>
  </si>
  <si>
    <t>270c1e02</t>
  </si>
  <si>
    <t>9df59ea8</t>
  </si>
  <si>
    <t>55675f29</t>
  </si>
  <si>
    <t>d85566e7</t>
  </si>
  <si>
    <t>2b16e748</t>
  </si>
  <si>
    <t>c00f966f</t>
  </si>
  <si>
    <t>b20f1afd</t>
  </si>
  <si>
    <t>5b1c4626</t>
  </si>
  <si>
    <t>fe0abcd8</t>
  </si>
  <si>
    <t>c45740f1</t>
  </si>
  <si>
    <t>4a663074</t>
  </si>
  <si>
    <t>2fd5438e</t>
  </si>
  <si>
    <t>b687a909</t>
  </si>
  <si>
    <t>a7731c28</t>
  </si>
  <si>
    <t>4d1b7ad4</t>
  </si>
  <si>
    <t>72bdcca2</t>
  </si>
  <si>
    <t>a37bb457</t>
  </si>
  <si>
    <t>d7b36dcd</t>
  </si>
  <si>
    <t>146bc12b</t>
  </si>
  <si>
    <t>7fd21347</t>
  </si>
  <si>
    <t>3a356a09</t>
  </si>
  <si>
    <t>de3ddb2b</t>
  </si>
  <si>
    <t>0e4a40c1</t>
  </si>
  <si>
    <t>8a6038c1</t>
  </si>
  <si>
    <t>1de7b570</t>
  </si>
  <si>
    <t>f613550d</t>
  </si>
  <si>
    <t>b8bfaef9</t>
  </si>
  <si>
    <t>4dadba2a</t>
  </si>
  <si>
    <t>0696c53c</t>
  </si>
  <si>
    <t>748d5105</t>
  </si>
  <si>
    <t>d3ae156d</t>
  </si>
  <si>
    <t>67765ee2</t>
  </si>
  <si>
    <t>e8556cfc</t>
  </si>
  <si>
    <t>a72116d5</t>
  </si>
  <si>
    <t>d4497017</t>
  </si>
  <si>
    <t>97c203fc</t>
  </si>
  <si>
    <t>1fa750b9</t>
  </si>
  <si>
    <t>f3f66fa5</t>
  </si>
  <si>
    <t>df0b2145</t>
  </si>
  <si>
    <t>7ac70e51</t>
  </si>
  <si>
    <t>29ba7ad5</t>
  </si>
  <si>
    <t>361b6115</t>
  </si>
  <si>
    <t>5efffc9d</t>
  </si>
  <si>
    <t>9c7080bb</t>
  </si>
  <si>
    <t>43088fa0</t>
  </si>
  <si>
    <t>c297ae88</t>
  </si>
  <si>
    <t>692e7002</t>
  </si>
  <si>
    <t>6f68c443</t>
  </si>
  <si>
    <t>e00d6d82</t>
  </si>
  <si>
    <t>21a5b00b</t>
  </si>
  <si>
    <t>a386abb8</t>
  </si>
  <si>
    <t>c75500af</t>
  </si>
  <si>
    <t>3b23bce0</t>
  </si>
  <si>
    <t>09c6856a</t>
  </si>
  <si>
    <t>794e3eda</t>
  </si>
  <si>
    <t>85c9591f</t>
  </si>
  <si>
    <t>c46cc90c</t>
  </si>
  <si>
    <t>d5788a12</t>
  </si>
  <si>
    <t>5af6153b</t>
  </si>
  <si>
    <t>4481aa17</t>
  </si>
  <si>
    <t>86c93f7f</t>
  </si>
  <si>
    <t>b8abe146</t>
  </si>
  <si>
    <t>8bec938b</t>
  </si>
  <si>
    <t>5a875683</t>
  </si>
  <si>
    <t>0cba1b95</t>
  </si>
  <si>
    <t>fda90898</t>
  </si>
  <si>
    <t>0ea93afb</t>
  </si>
  <si>
    <t>1fa52080</t>
  </si>
  <si>
    <t>f185bdb1</t>
  </si>
  <si>
    <t>0d937e6a</t>
  </si>
  <si>
    <t>ca995e22</t>
  </si>
  <si>
    <t>c1a272c8</t>
  </si>
  <si>
    <t>918e36c5</t>
  </si>
  <si>
    <t>1fe3a6b8</t>
  </si>
  <si>
    <t>5651a908</t>
  </si>
  <si>
    <t>734cd39c</t>
  </si>
  <si>
    <t>b50908d0</t>
  </si>
  <si>
    <t>62f7467b</t>
  </si>
  <si>
    <t>d95a7ba0</t>
  </si>
  <si>
    <t>108df623</t>
  </si>
  <si>
    <t>1353e7d8</t>
  </si>
  <si>
    <t>417f3870</t>
  </si>
  <si>
    <t>b5168d0c</t>
  </si>
  <si>
    <t>d7373708</t>
  </si>
  <si>
    <t>1b9f1308</t>
  </si>
  <si>
    <t>c411689e</t>
  </si>
  <si>
    <t>cd2a53a5</t>
  </si>
  <si>
    <t>c6f734d9</t>
  </si>
  <si>
    <t>4067e72f</t>
  </si>
  <si>
    <t>241d8fe2</t>
  </si>
  <si>
    <t>9b9acb8e</t>
  </si>
  <si>
    <t>a962b452</t>
  </si>
  <si>
    <t>90f0a7c3</t>
  </si>
  <si>
    <t>18cfb4cb</t>
  </si>
  <si>
    <t>d5748e80</t>
  </si>
  <si>
    <t>047f1359</t>
  </si>
  <si>
    <t>4551cd9b</t>
  </si>
  <si>
    <t>534beeb2</t>
  </si>
  <si>
    <t>fdc83f7e</t>
  </si>
  <si>
    <t>fb9477ad</t>
  </si>
  <si>
    <t>f255df8d</t>
  </si>
  <si>
    <t>5acd4f28</t>
  </si>
  <si>
    <t>8a047682</t>
  </si>
  <si>
    <t>c4a5a312</t>
  </si>
  <si>
    <t>94de28b5</t>
  </si>
  <si>
    <t>6d143336</t>
  </si>
  <si>
    <t>a93f0235</t>
  </si>
  <si>
    <t>10b3e015</t>
  </si>
  <si>
    <t>eeac7620</t>
  </si>
  <si>
    <t>826b605a</t>
  </si>
  <si>
    <t>a1d10b75</t>
  </si>
  <si>
    <t>3692b5e7</t>
  </si>
  <si>
    <t>7894e6f5</t>
  </si>
  <si>
    <t>80e828b0</t>
  </si>
  <si>
    <t>bd9617e6</t>
  </si>
  <si>
    <t>3bac7608</t>
  </si>
  <si>
    <t>a073831c</t>
  </si>
  <si>
    <t>8a7b0195</t>
  </si>
  <si>
    <t>642207c1</t>
  </si>
  <si>
    <t>9ee9831f</t>
  </si>
  <si>
    <t>fa426428</t>
  </si>
  <si>
    <t>76b5bca1</t>
  </si>
  <si>
    <t>74590e4f</t>
  </si>
  <si>
    <t>8787456b</t>
  </si>
  <si>
    <t>2b818d42</t>
  </si>
  <si>
    <t>d5967d1e</t>
  </si>
  <si>
    <t>7fe963a5</t>
  </si>
  <si>
    <t>344af948</t>
  </si>
  <si>
    <t>ddc4d3cc</t>
  </si>
  <si>
    <t>23b8cc2c</t>
  </si>
  <si>
    <t>acb381c5</t>
  </si>
  <si>
    <t>896e7d78</t>
  </si>
  <si>
    <t>8d4afb17</t>
  </si>
  <si>
    <t>d21249f5</t>
  </si>
  <si>
    <t>947e3bf7</t>
  </si>
  <si>
    <t>494f66d0</t>
  </si>
  <si>
    <t>cb3bd267</t>
  </si>
  <si>
    <t>73960e2f</t>
  </si>
  <si>
    <t>7a0ac0b2</t>
  </si>
  <si>
    <t>9c127aa7</t>
  </si>
  <si>
    <t>87ff851f</t>
  </si>
  <si>
    <t>061fb246</t>
  </si>
  <si>
    <t>bca54d54</t>
  </si>
  <si>
    <t>83c2a03a</t>
  </si>
  <si>
    <t>81015dfb</t>
  </si>
  <si>
    <t>b99b8411</t>
  </si>
  <si>
    <t>20e992ca</t>
  </si>
  <si>
    <t>9e32bf6a</t>
  </si>
  <si>
    <t>b4bf3959</t>
  </si>
  <si>
    <t>9dba0d41</t>
  </si>
  <si>
    <t>45ad0fe5</t>
  </si>
  <si>
    <t>821fa662</t>
  </si>
  <si>
    <t>5b622469</t>
  </si>
  <si>
    <t>480d5081</t>
  </si>
  <si>
    <t>30d36b05</t>
  </si>
  <si>
    <t>42fcdb3f</t>
  </si>
  <si>
    <t>0cb03b22</t>
  </si>
  <si>
    <t>2a2a05c4</t>
  </si>
  <si>
    <t>3b3e20a0</t>
  </si>
  <si>
    <t>cbd92b29</t>
  </si>
  <si>
    <t>02412de0</t>
  </si>
  <si>
    <t>b68f15e4</t>
  </si>
  <si>
    <t>2ec1a3b0</t>
  </si>
  <si>
    <t>162de219</t>
  </si>
  <si>
    <t>06b9c7fa</t>
  </si>
  <si>
    <t>018e9e1f</t>
  </si>
  <si>
    <t>45818dbb</t>
  </si>
  <si>
    <t>7fd0dd53</t>
  </si>
  <si>
    <t>e3a3f41b</t>
  </si>
  <si>
    <t>304f7ab4</t>
  </si>
  <si>
    <t>9250ec77</t>
  </si>
  <si>
    <t>ca5f7d8a</t>
  </si>
  <si>
    <t>1e40e660</t>
  </si>
  <si>
    <t>22ba80b7</t>
  </si>
  <si>
    <t>557d1aa1</t>
  </si>
  <si>
    <t>a76315ef</t>
  </si>
  <si>
    <t>e38a90e5</t>
  </si>
  <si>
    <t>814539fc</t>
  </si>
  <si>
    <t>8bc03e98</t>
  </si>
  <si>
    <t>ac19837e</t>
  </si>
  <si>
    <t>5df71c5b</t>
  </si>
  <si>
    <t>76e40650</t>
  </si>
  <si>
    <t>97706a5d</t>
  </si>
  <si>
    <t>23c7b779</t>
  </si>
  <si>
    <t>6699ceed</t>
  </si>
  <si>
    <t>b0ad0cf8</t>
  </si>
  <si>
    <t>aa8c290b</t>
  </si>
  <si>
    <t>cf1011a5</t>
  </si>
  <si>
    <t>359e5dbc</t>
  </si>
  <si>
    <t>b0d0f69c</t>
  </si>
  <si>
    <t>f82ba97d</t>
  </si>
  <si>
    <t>b5010a84</t>
  </si>
  <si>
    <t>6f8cdcdc</t>
  </si>
  <si>
    <t>88879e3f</t>
  </si>
  <si>
    <t>1aabca56</t>
  </si>
  <si>
    <t>c9537bfe</t>
  </si>
  <si>
    <t>7a2726c9</t>
  </si>
  <si>
    <t>e849f838</t>
  </si>
  <si>
    <t>e1a8c3a8</t>
  </si>
  <si>
    <t>e4132a24</t>
  </si>
  <si>
    <t>cf16aba6</t>
  </si>
  <si>
    <t>12f0e70e</t>
  </si>
  <si>
    <t>b13bba98</t>
  </si>
  <si>
    <t>5bce7c04</t>
  </si>
  <si>
    <t>d43b209b</t>
  </si>
  <si>
    <t>d4deec1d</t>
  </si>
  <si>
    <t>f1c6728d</t>
  </si>
  <si>
    <t>0b35eba0</t>
  </si>
  <si>
    <t>bafb1a7c</t>
  </si>
  <si>
    <t>5c2eeb6d</t>
  </si>
  <si>
    <t>a5e509d9</t>
  </si>
  <si>
    <t>fd23a8b8</t>
  </si>
  <si>
    <t>8e229d32</t>
  </si>
  <si>
    <t>06e8dc75</t>
  </si>
  <si>
    <t>89ef3e5e</t>
  </si>
  <si>
    <t>516d561a</t>
  </si>
  <si>
    <t>9f8e0817</t>
  </si>
  <si>
    <t>b806cce7</t>
  </si>
  <si>
    <t>f803e7e1</t>
  </si>
  <si>
    <t>dbbee0cb</t>
  </si>
  <si>
    <t>c7897117</t>
  </si>
  <si>
    <t>7bd3ce65</t>
  </si>
  <si>
    <t>c5159f5e</t>
  </si>
  <si>
    <t>95bce791</t>
  </si>
  <si>
    <t>590eabdf</t>
  </si>
  <si>
    <t>1d548766</t>
  </si>
  <si>
    <t>38ffb8f9</t>
  </si>
  <si>
    <t>16f11bc7</t>
  </si>
  <si>
    <t>317d51c9</t>
  </si>
  <si>
    <t>c7b83c2b</t>
  </si>
  <si>
    <t>adbb6e63</t>
  </si>
  <si>
    <t>8c62d2eb</t>
  </si>
  <si>
    <t>2e9ce31b</t>
  </si>
  <si>
    <t>4cc1859e</t>
  </si>
  <si>
    <t>52ceec54</t>
  </si>
  <si>
    <t>0b5202c1</t>
  </si>
  <si>
    <t>80052fd3</t>
  </si>
  <si>
    <t>c22f8c8c</t>
  </si>
  <si>
    <t>a30c0ec3</t>
  </si>
  <si>
    <t>53567f55</t>
  </si>
  <si>
    <t>cf6f4327</t>
  </si>
  <si>
    <t>9cd5570f</t>
  </si>
  <si>
    <t>64ab1fbd</t>
  </si>
  <si>
    <t>33ed03e1</t>
  </si>
  <si>
    <t>cee54a3d</t>
  </si>
  <si>
    <t>c040c65d</t>
  </si>
  <si>
    <t>c9428f3c</t>
  </si>
  <si>
    <t>988d0f82</t>
  </si>
  <si>
    <t>fa78ad12</t>
  </si>
  <si>
    <t>1004b073</t>
  </si>
  <si>
    <t>09cf1067</t>
  </si>
  <si>
    <t>6c9cea54</t>
  </si>
  <si>
    <t>a3c4de99</t>
  </si>
  <si>
    <t>4ae5155b</t>
  </si>
  <si>
    <t>ef03c2bc</t>
  </si>
  <si>
    <t>bcee88cb</t>
  </si>
  <si>
    <t>7008baf0</t>
  </si>
  <si>
    <t>818305ce</t>
  </si>
  <si>
    <t>49fcaa2a</t>
  </si>
  <si>
    <t>f7872584</t>
  </si>
  <si>
    <t>50a12bfa</t>
  </si>
  <si>
    <t>5e1af17e</t>
  </si>
  <si>
    <t>67339ec5</t>
  </si>
  <si>
    <t>3d896f61</t>
  </si>
  <si>
    <t>39ccb79f</t>
  </si>
  <si>
    <t>53b21ee4</t>
  </si>
  <si>
    <t>19a0358d</t>
  </si>
  <si>
    <t>faff34cc</t>
  </si>
  <si>
    <t>6233f269</t>
  </si>
  <si>
    <t>0e69b8d7</t>
  </si>
  <si>
    <t>2bce074c</t>
  </si>
  <si>
    <t>71babdca</t>
  </si>
  <si>
    <t>17f656bd</t>
  </si>
  <si>
    <t>477d4ad7</t>
  </si>
  <si>
    <t>97e6ff78</t>
  </si>
  <si>
    <t>2a0a310d</t>
  </si>
  <si>
    <t>7641afb6</t>
  </si>
  <si>
    <t>0839c62b</t>
  </si>
  <si>
    <t>b9065c8b</t>
  </si>
  <si>
    <t>3b35bfa2</t>
  </si>
  <si>
    <t>91036d42</t>
  </si>
  <si>
    <t>f024d59e</t>
  </si>
  <si>
    <t>02ab59ad</t>
  </si>
  <si>
    <t>d944acde</t>
  </si>
  <si>
    <t>0b191b52</t>
  </si>
  <si>
    <t>9356ac05</t>
  </si>
  <si>
    <t>7f8f367d</t>
  </si>
  <si>
    <t>e44a3117</t>
  </si>
  <si>
    <t>b7168301</t>
  </si>
  <si>
    <t>a232bdd4</t>
  </si>
  <si>
    <t>696e4815</t>
  </si>
  <si>
    <t>bcd3bb66</t>
  </si>
  <si>
    <t>d54882f3</t>
  </si>
  <si>
    <t>54fd0a9e</t>
  </si>
  <si>
    <t>da475b2f</t>
  </si>
  <si>
    <t>b6d7c7d4</t>
  </si>
  <si>
    <t>5a3f7a4f</t>
  </si>
  <si>
    <t>8b6be051</t>
  </si>
  <si>
    <t>6d0d8949</t>
  </si>
  <si>
    <t>47ab5b38</t>
  </si>
  <si>
    <t>261fef89</t>
  </si>
  <si>
    <t>14e7f22f</t>
  </si>
  <si>
    <t>72420c8d</t>
  </si>
  <si>
    <t>0ab09282</t>
  </si>
  <si>
    <t>a28bb6b7</t>
  </si>
  <si>
    <t>2cf74d66</t>
  </si>
  <si>
    <t>53ad4f7c</t>
  </si>
  <si>
    <t>2bce8b64</t>
  </si>
  <si>
    <t>b0731f53</t>
  </si>
  <si>
    <t>fd92cc70</t>
  </si>
  <si>
    <t>58603d07</t>
  </si>
  <si>
    <t>dbfee2c6</t>
  </si>
  <si>
    <t>097f341b</t>
  </si>
  <si>
    <t>2a9e708e</t>
  </si>
  <si>
    <t>ae27c916</t>
  </si>
  <si>
    <t>5b5424a4</t>
  </si>
  <si>
    <t>522ef82e</t>
  </si>
  <si>
    <t>285adabd</t>
  </si>
  <si>
    <t>1a312042</t>
  </si>
  <si>
    <t>14f6500b</t>
  </si>
  <si>
    <t>2730fda1</t>
  </si>
  <si>
    <t>8cabbf5c</t>
  </si>
  <si>
    <t>5fe24223</t>
  </si>
  <si>
    <t>025fc249</t>
  </si>
  <si>
    <t>1b2feb3b</t>
  </si>
  <si>
    <t>8f648546</t>
  </si>
  <si>
    <t>12a278cc</t>
  </si>
  <si>
    <t>c1b67a51</t>
  </si>
  <si>
    <t>3b6a002c</t>
  </si>
  <si>
    <t>126ee98b</t>
  </si>
  <si>
    <t>d8479acf</t>
  </si>
  <si>
    <t>ed84d322</t>
  </si>
  <si>
    <t>e16ae102</t>
  </si>
  <si>
    <t>34416fe6</t>
  </si>
  <si>
    <t>7354534c</t>
  </si>
  <si>
    <t>c4c6cfe6</t>
  </si>
  <si>
    <t>6511a790</t>
  </si>
  <si>
    <t>f1f4aa71</t>
  </si>
  <si>
    <t>35e11aec</t>
  </si>
  <si>
    <t>c088834f</t>
  </si>
  <si>
    <t>7f3dda4d</t>
  </si>
  <si>
    <t>215bf13f</t>
  </si>
  <si>
    <t>aa71af24</t>
  </si>
  <si>
    <t>1dccfc2c</t>
  </si>
  <si>
    <t>059731f0</t>
  </si>
  <si>
    <t>1197b333</t>
  </si>
  <si>
    <t>9d8ec75f</t>
  </si>
  <si>
    <t>6a186f60</t>
  </si>
  <si>
    <t>a5a6a9ba</t>
  </si>
  <si>
    <t>2203df0f</t>
  </si>
  <si>
    <t>1457d326</t>
  </si>
  <si>
    <t>08c946b2</t>
  </si>
  <si>
    <t>735eca1b</t>
  </si>
  <si>
    <t>200259c9</t>
  </si>
  <si>
    <t>6f2b426d</t>
  </si>
  <si>
    <t>a7972e2f</t>
  </si>
  <si>
    <t>01af3bb9</t>
  </si>
  <si>
    <t>198d8614</t>
  </si>
  <si>
    <t>1cc0d3a5</t>
  </si>
  <si>
    <t>971276bf</t>
  </si>
  <si>
    <t>d80b77f7</t>
  </si>
  <si>
    <t>4cc4fb63</t>
  </si>
  <si>
    <t>5e1eabdd</t>
  </si>
  <si>
    <t>e739d314</t>
  </si>
  <si>
    <t>517c05a5</t>
  </si>
  <si>
    <t>004c2c09</t>
  </si>
  <si>
    <t>2e31557e</t>
  </si>
  <si>
    <t>b6fb06ea</t>
  </si>
  <si>
    <t>9934c732</t>
  </si>
  <si>
    <t>2d62e96f</t>
  </si>
  <si>
    <t>1225297f</t>
  </si>
  <si>
    <t>e34aef8c</t>
  </si>
  <si>
    <t>60c2b57c</t>
  </si>
  <si>
    <t>4da838b3</t>
  </si>
  <si>
    <t>587cd386</t>
  </si>
  <si>
    <t>8256803c</t>
  </si>
  <si>
    <t>cc125d6e</t>
  </si>
  <si>
    <t>08f567db</t>
  </si>
  <si>
    <t>6680b828</t>
  </si>
  <si>
    <t>06325d0a</t>
  </si>
  <si>
    <t>d17e080c</t>
  </si>
  <si>
    <t>627a537b</t>
  </si>
  <si>
    <t>21f22901</t>
  </si>
  <si>
    <t>a99f34d2</t>
  </si>
  <si>
    <t>1d7f1e7c</t>
  </si>
  <si>
    <t>ad328495</t>
  </si>
  <si>
    <t>9b6ddc4b</t>
  </si>
  <si>
    <t>884da8c6</t>
  </si>
  <si>
    <t>f67b596a</t>
  </si>
  <si>
    <t>5436b25a</t>
  </si>
  <si>
    <t>e4f75758</t>
  </si>
  <si>
    <t>219a8b89</t>
  </si>
  <si>
    <t>7a6fd360</t>
  </si>
  <si>
    <t>21b60178</t>
  </si>
  <si>
    <t>4d99583a</t>
  </si>
  <si>
    <t>d666ba25</t>
  </si>
  <si>
    <t>18a22b7f</t>
  </si>
  <si>
    <t>7fdda70b</t>
  </si>
  <si>
    <t>299892b9</t>
  </si>
  <si>
    <t>e9e13723</t>
  </si>
  <si>
    <t>1674f442</t>
  </si>
  <si>
    <t>e8f4b271</t>
  </si>
  <si>
    <t>b4872dbb</t>
  </si>
  <si>
    <t>d4b9a201</t>
  </si>
  <si>
    <t>8dd64dfb</t>
  </si>
  <si>
    <t>754b950e</t>
  </si>
  <si>
    <t>6dd6970d</t>
  </si>
  <si>
    <t>399edbda</t>
  </si>
  <si>
    <t>11b33dbd</t>
  </si>
  <si>
    <t>cf7f1fbb</t>
  </si>
  <si>
    <t>fcb8256b</t>
  </si>
  <si>
    <t>0658a233</t>
  </si>
  <si>
    <t>c5b6b983</t>
  </si>
  <si>
    <t>40f13c45</t>
  </si>
  <si>
    <t>a216ceb1</t>
  </si>
  <si>
    <t>3367d682</t>
  </si>
  <si>
    <t>8daba996</t>
  </si>
  <si>
    <t>751a96eb</t>
  </si>
  <si>
    <t>791e5243</t>
  </si>
  <si>
    <t>70ee1cd8</t>
  </si>
  <si>
    <t>4f459e94</t>
  </si>
  <si>
    <t>8f0ad374</t>
  </si>
  <si>
    <t>8f2b68d2</t>
  </si>
  <si>
    <t>4e762ea9</t>
  </si>
  <si>
    <t>58f94a0e</t>
  </si>
  <si>
    <t>59b0bb05</t>
  </si>
  <si>
    <t>4d865dcc</t>
  </si>
  <si>
    <t>23a682e3</t>
  </si>
  <si>
    <t>02a544b9</t>
  </si>
  <si>
    <t>6fccbd8c</t>
  </si>
  <si>
    <t>0f6f53c7</t>
  </si>
  <si>
    <t>90531aca</t>
  </si>
  <si>
    <t>8c671c6d</t>
  </si>
  <si>
    <t>27ffb1dd</t>
  </si>
  <si>
    <t>8580f9c2</t>
  </si>
  <si>
    <t>4ed91dd1</t>
  </si>
  <si>
    <t>a8eaca66</t>
  </si>
  <si>
    <t>2aa2e591</t>
  </si>
  <si>
    <t>cad720e5</t>
  </si>
  <si>
    <t>273c6522</t>
  </si>
  <si>
    <t>86a0414f</t>
  </si>
  <si>
    <t>07e07a20</t>
  </si>
  <si>
    <t>ad48601e</t>
  </si>
  <si>
    <t>a7e923e2</t>
  </si>
  <si>
    <t>3e7bb3b0</t>
  </si>
  <si>
    <t>8e62758b</t>
  </si>
  <si>
    <t>e2ade0b6</t>
  </si>
  <si>
    <t>e16ea153</t>
  </si>
  <si>
    <t>51f084d9</t>
  </si>
  <si>
    <t>71f63ca2</t>
  </si>
  <si>
    <t>d8a0d2d9</t>
  </si>
  <si>
    <t>64ea0809</t>
  </si>
  <si>
    <t>ea41383a</t>
  </si>
  <si>
    <t>0640b103</t>
  </si>
  <si>
    <t>d13e5cba</t>
  </si>
  <si>
    <t>4c57777c</t>
  </si>
  <si>
    <t>34dd36a1</t>
  </si>
  <si>
    <t>5a22dd3b</t>
  </si>
  <si>
    <t>115a9145</t>
  </si>
  <si>
    <t>2d11409d</t>
  </si>
  <si>
    <t>46c6f3ab</t>
  </si>
  <si>
    <t>e52e0b44</t>
  </si>
  <si>
    <t>dbf0bd2e</t>
  </si>
  <si>
    <t>9e9af3ed</t>
  </si>
  <si>
    <t>548a6548</t>
  </si>
  <si>
    <t>bb5f557a</t>
  </si>
  <si>
    <t>1858a659</t>
  </si>
  <si>
    <t>690be672</t>
  </si>
  <si>
    <t>633b890f</t>
  </si>
  <si>
    <t>9a03f46e</t>
  </si>
  <si>
    <t>edf27b9a</t>
  </si>
  <si>
    <t>f6a2eba7</t>
  </si>
  <si>
    <t>dd3c220e</t>
  </si>
  <si>
    <t>068ed452</t>
  </si>
  <si>
    <t>b3786757</t>
  </si>
  <si>
    <t>5bd24219</t>
  </si>
  <si>
    <t>b4596c5c</t>
  </si>
  <si>
    <t>6772af8e</t>
  </si>
  <si>
    <t>cbfe6319</t>
  </si>
  <si>
    <t>aa8417f2</t>
  </si>
  <si>
    <t>37375c4e</t>
  </si>
  <si>
    <t>1d116bc3</t>
  </si>
  <si>
    <t>5e9bd1bc</t>
  </si>
  <si>
    <t>0d164e5c</t>
  </si>
  <si>
    <t>03dfac14</t>
  </si>
  <si>
    <t>6132f797</t>
  </si>
  <si>
    <t>fa6b956b</t>
  </si>
  <si>
    <t>aa7832d2</t>
  </si>
  <si>
    <t>892ea813</t>
  </si>
  <si>
    <t>9f1ce536</t>
  </si>
  <si>
    <t>b46b61b6</t>
  </si>
  <si>
    <t>31712df6</t>
  </si>
  <si>
    <t>90c2d54d</t>
  </si>
  <si>
    <t>f3b51d24</t>
  </si>
  <si>
    <t>f8dee113</t>
  </si>
  <si>
    <t>85269cfb</t>
  </si>
  <si>
    <t>b157b3f3</t>
  </si>
  <si>
    <t>23ae1c6d</t>
  </si>
  <si>
    <t>e176b39c</t>
  </si>
  <si>
    <t>7b20ed38</t>
  </si>
  <si>
    <t>27bf8524</t>
  </si>
  <si>
    <t>f626d29e</t>
  </si>
  <si>
    <t>76d06dfd</t>
  </si>
  <si>
    <t>9e24accc</t>
  </si>
  <si>
    <t>2539208a</t>
  </si>
  <si>
    <t>e2e845f1</t>
  </si>
  <si>
    <t>632f17cc</t>
  </si>
  <si>
    <t>37f1e811</t>
  </si>
  <si>
    <t>3afc2fab</t>
  </si>
  <si>
    <t>077afb92</t>
  </si>
  <si>
    <t>8d44284a</t>
  </si>
  <si>
    <t>20d9f72d</t>
  </si>
  <si>
    <t>c3b347c6</t>
  </si>
  <si>
    <t>eb903ef7</t>
  </si>
  <si>
    <t>49c1db43</t>
  </si>
  <si>
    <t>b82f7d67</t>
  </si>
  <si>
    <t>7f4dc5d7</t>
  </si>
  <si>
    <t>78f4d89c</t>
  </si>
  <si>
    <t>98f10fd0</t>
  </si>
  <si>
    <t>8b078121</t>
  </si>
  <si>
    <t>d3e20b6e</t>
  </si>
  <si>
    <t>621588a4</t>
  </si>
  <si>
    <t>da1615a4</t>
  </si>
  <si>
    <t>70493d13</t>
  </si>
  <si>
    <t>b500adb8</t>
  </si>
  <si>
    <t>9dac468c</t>
  </si>
  <si>
    <t>c044af94</t>
  </si>
  <si>
    <t>a7ef2d58</t>
  </si>
  <si>
    <t>abfe23c7</t>
  </si>
  <si>
    <t>feb30415</t>
  </si>
  <si>
    <t>ab4937e2</t>
  </si>
  <si>
    <t>cb88c055</t>
  </si>
  <si>
    <t>00a3c5ed</t>
  </si>
  <si>
    <t>3fcc0a2e</t>
  </si>
  <si>
    <t>319ac0aa</t>
  </si>
  <si>
    <t>6e13338e</t>
  </si>
  <si>
    <t>b53f5643</t>
  </si>
  <si>
    <t>f9dd1c8b</t>
  </si>
  <si>
    <t>98ef78a8</t>
  </si>
  <si>
    <t>37416a77</t>
  </si>
  <si>
    <t>1ceab056</t>
  </si>
  <si>
    <t>aa2038f6</t>
  </si>
  <si>
    <t>9e120dbc</t>
  </si>
  <si>
    <t>8a067167</t>
  </si>
  <si>
    <t>06b1ab77</t>
  </si>
  <si>
    <t>c6d59c63</t>
  </si>
  <si>
    <t>227edf0b</t>
  </si>
  <si>
    <t>e0eee726</t>
  </si>
  <si>
    <t>e739e6b5</t>
  </si>
  <si>
    <t>c8be5c45</t>
  </si>
  <si>
    <t>1e03a677</t>
  </si>
  <si>
    <t>bfd0666e</t>
  </si>
  <si>
    <t>fd671b19</t>
  </si>
  <si>
    <t>d5587c93</t>
  </si>
  <si>
    <t>8d01f1db</t>
  </si>
  <si>
    <t>6d3ea4f7</t>
  </si>
  <si>
    <t>b50db311</t>
  </si>
  <si>
    <t>514bd1cf</t>
  </si>
  <si>
    <t>2b1b6d82</t>
  </si>
  <si>
    <t>d12117be</t>
  </si>
  <si>
    <t>66e196a5</t>
  </si>
  <si>
    <t>bcc565f6</t>
  </si>
  <si>
    <t>e976fcf6</t>
  </si>
  <si>
    <t>18a85c45</t>
  </si>
  <si>
    <t>4a156fbc</t>
  </si>
  <si>
    <t>e70d913c</t>
  </si>
  <si>
    <t>c94da384</t>
  </si>
  <si>
    <t>9d9d8425</t>
  </si>
  <si>
    <t>ceaa67dc</t>
  </si>
  <si>
    <t>383a1dc7</t>
  </si>
  <si>
    <t>7bbcb912</t>
  </si>
  <si>
    <t>e315323c</t>
  </si>
  <si>
    <t>8b9fa4a4</t>
  </si>
  <si>
    <t>85acab41</t>
  </si>
  <si>
    <t>91898f57</t>
  </si>
  <si>
    <t>29006f05</t>
  </si>
  <si>
    <t>b86c98b2</t>
  </si>
  <si>
    <t>b5d58244</t>
  </si>
  <si>
    <t>025c232f</t>
  </si>
  <si>
    <t>7cfe1849</t>
  </si>
  <si>
    <t>c8573de8</t>
  </si>
  <si>
    <t>cc08c584</t>
  </si>
  <si>
    <t>02b5d0a2</t>
  </si>
  <si>
    <t>748e8583</t>
  </si>
  <si>
    <t>5c24c11a</t>
  </si>
  <si>
    <t>36ff7aca</t>
  </si>
  <si>
    <t>d373f5cb</t>
  </si>
  <si>
    <t>8597e791</t>
  </si>
  <si>
    <t>46a02189</t>
  </si>
  <si>
    <t>f235a6ba</t>
  </si>
  <si>
    <t>db1f8499</t>
  </si>
  <si>
    <t>d6b13b30</t>
  </si>
  <si>
    <t>5e1a84e1</t>
  </si>
  <si>
    <t>78599d64</t>
  </si>
  <si>
    <t>d56b9839</t>
  </si>
  <si>
    <t>aa75a608</t>
  </si>
  <si>
    <t>c5cf6c14</t>
  </si>
  <si>
    <t>9c80af21</t>
  </si>
  <si>
    <t>8269e6d2</t>
  </si>
  <si>
    <t>252afa2d</t>
  </si>
  <si>
    <t>c81ea69e</t>
  </si>
  <si>
    <t>620f5b02</t>
  </si>
  <si>
    <t>23eac5e4</t>
  </si>
  <si>
    <t>6004115b</t>
  </si>
  <si>
    <t>c2b1dde1</t>
  </si>
  <si>
    <t>87d5121c</t>
  </si>
  <si>
    <t>d1511712</t>
  </si>
  <si>
    <t>9dd8da0e</t>
  </si>
  <si>
    <t>ac1b1c86</t>
  </si>
  <si>
    <t>39fe2e8b</t>
  </si>
  <si>
    <t>a9425760</t>
  </si>
  <si>
    <t>c5f88a88</t>
  </si>
  <si>
    <t>df82575b</t>
  </si>
  <si>
    <t>73f62dd5</t>
  </si>
  <si>
    <t>af690473</t>
  </si>
  <si>
    <t>84c42726</t>
  </si>
  <si>
    <t>2665de3b</t>
  </si>
  <si>
    <t>9f36b599</t>
  </si>
  <si>
    <t>aa3180e5</t>
  </si>
  <si>
    <t>0de72a9d</t>
  </si>
  <si>
    <t>e6b2ac1f</t>
  </si>
  <si>
    <t>fe8e4362</t>
  </si>
  <si>
    <t>7b94e7cb</t>
  </si>
  <si>
    <t>472f3947</t>
  </si>
  <si>
    <t>d54b9983</t>
  </si>
  <si>
    <t>27190ecf</t>
  </si>
  <si>
    <t>cc0176c1</t>
  </si>
  <si>
    <t>a3f83296</t>
  </si>
  <si>
    <t>d9d3b4ab</t>
  </si>
  <si>
    <t>8d5b41e3</t>
  </si>
  <si>
    <t>e6c24001</t>
  </si>
  <si>
    <t>56a503d8</t>
  </si>
  <si>
    <t>6d2e38cd</t>
  </si>
  <si>
    <t>6cb00617</t>
  </si>
  <si>
    <t>f0f81888</t>
  </si>
  <si>
    <t>cd66e4d7</t>
  </si>
  <si>
    <t>c7ceb6b5</t>
  </si>
  <si>
    <t>174317c2</t>
  </si>
  <si>
    <t>8f9d0e2b</t>
  </si>
  <si>
    <t>6ec16aba</t>
  </si>
  <si>
    <t>f536be01</t>
  </si>
  <si>
    <t>9b226aca</t>
  </si>
  <si>
    <t>1d0f53fc</t>
  </si>
  <si>
    <t>102c522b</t>
  </si>
  <si>
    <t>40e6e7d5</t>
  </si>
  <si>
    <t>652fa7a5</t>
  </si>
  <si>
    <t>e775a63c</t>
  </si>
  <si>
    <t>f512e9a3</t>
  </si>
  <si>
    <t>b2463bb4</t>
  </si>
  <si>
    <t>97112ad5</t>
  </si>
  <si>
    <t>5baad9a3</t>
  </si>
  <si>
    <t>0acd1c72</t>
  </si>
  <si>
    <t>d7f088ce</t>
  </si>
  <si>
    <t>aa3d9a90</t>
  </si>
  <si>
    <t>3030a2b2</t>
  </si>
  <si>
    <t>a3b1472e</t>
  </si>
  <si>
    <t>5f6daab6</t>
  </si>
  <si>
    <t>b0a09641</t>
  </si>
  <si>
    <t>006ad807</t>
  </si>
  <si>
    <t>4c8c4d1c</t>
  </si>
  <si>
    <t>dabbd455</t>
  </si>
  <si>
    <t>84f93084</t>
  </si>
  <si>
    <t>94d5a2b2</t>
  </si>
  <si>
    <t>64e6b94e</t>
  </si>
  <si>
    <t>88cb53e6</t>
  </si>
  <si>
    <t>0d27f715</t>
  </si>
  <si>
    <t>4424ef2d</t>
  </si>
  <si>
    <t>49fca5f9</t>
  </si>
  <si>
    <t>d34625b0</t>
  </si>
  <si>
    <t>715ad5e9</t>
  </si>
  <si>
    <t>29af9818</t>
  </si>
  <si>
    <t>1f4699f7</t>
  </si>
  <si>
    <t>b1e1faeb</t>
  </si>
  <si>
    <t>677a7cff</t>
  </si>
  <si>
    <t>a6f7aa21</t>
  </si>
  <si>
    <t>8f4e7b00</t>
  </si>
  <si>
    <t>7a854806</t>
  </si>
  <si>
    <t>f92d1db9</t>
  </si>
  <si>
    <t>a424dd00</t>
  </si>
  <si>
    <t>08a64e49</t>
  </si>
  <si>
    <t>a2d9d5e9</t>
  </si>
  <si>
    <t>453492b1</t>
  </si>
  <si>
    <t>8feaf1db</t>
  </si>
  <si>
    <t>c72f5b1d</t>
  </si>
  <si>
    <t>8cc5f768</t>
  </si>
  <si>
    <t>b3ff7704</t>
  </si>
  <si>
    <t>48b457eb</t>
  </si>
  <si>
    <t>26f4339b</t>
  </si>
  <si>
    <t>7ab495d9</t>
  </si>
  <si>
    <t>a1daa070</t>
  </si>
  <si>
    <t>646af6fc</t>
  </si>
  <si>
    <t>9cb14511</t>
  </si>
  <si>
    <t>1b350947</t>
  </si>
  <si>
    <t>d877936a</t>
  </si>
  <si>
    <t>59f4de41</t>
  </si>
  <si>
    <t>d0f1efe5</t>
  </si>
  <si>
    <t>860cbeaf</t>
  </si>
  <si>
    <t>33f70ca2</t>
  </si>
  <si>
    <t>9abede05</t>
  </si>
  <si>
    <t>9d0aff70</t>
  </si>
  <si>
    <t>939c2a05</t>
  </si>
  <si>
    <t>5ae786f5</t>
  </si>
  <si>
    <t>90593dd1</t>
  </si>
  <si>
    <t>8b42486c</t>
  </si>
  <si>
    <t>8bfdf93f</t>
  </si>
  <si>
    <t>1000a618</t>
  </si>
  <si>
    <t>cdfefb41</t>
  </si>
  <si>
    <t>53ba5b21</t>
  </si>
  <si>
    <t>63e4472c</t>
  </si>
  <si>
    <t>447c80c6</t>
  </si>
  <si>
    <t>2c2953e0</t>
  </si>
  <si>
    <t>96523d56</t>
  </si>
  <si>
    <t>f7b1f174</t>
  </si>
  <si>
    <t>7ac29700</t>
  </si>
  <si>
    <t>632b15eb</t>
  </si>
  <si>
    <t>a3b56f15</t>
  </si>
  <si>
    <t>ba365425</t>
  </si>
  <si>
    <t>749c728c</t>
  </si>
  <si>
    <t>82dab690</t>
  </si>
  <si>
    <t>e113e186</t>
  </si>
  <si>
    <t>8efd803f</t>
  </si>
  <si>
    <t>d8e4ecbf</t>
  </si>
  <si>
    <t>9f7fc343</t>
  </si>
  <si>
    <t>ea773248</t>
  </si>
  <si>
    <t>4da597d5</t>
  </si>
  <si>
    <t>fa33e14c</t>
  </si>
  <si>
    <t>08a399c3</t>
  </si>
  <si>
    <t>0ead6971</t>
  </si>
  <si>
    <t>3b37e770</t>
  </si>
  <si>
    <t>de7e28ac</t>
  </si>
  <si>
    <t>0e3e1404</t>
  </si>
  <si>
    <t>606cab39</t>
  </si>
  <si>
    <t>ca186fab</t>
  </si>
  <si>
    <t>3842f222</t>
  </si>
  <si>
    <t>4c438909</t>
  </si>
  <si>
    <t>ca63803d</t>
  </si>
  <si>
    <t>26fd2f6e</t>
  </si>
  <si>
    <t>fda21a38</t>
  </si>
  <si>
    <t>a40c4a26</t>
  </si>
  <si>
    <t>e1bb6ea2</t>
  </si>
  <si>
    <t>8c32b6bc</t>
  </si>
  <si>
    <t>f6f626ac</t>
  </si>
  <si>
    <t>b8a3d8dc</t>
  </si>
  <si>
    <t>25d0d394</t>
  </si>
  <si>
    <t>1f8e7eaf</t>
  </si>
  <si>
    <t>b424af44</t>
  </si>
  <si>
    <t>3565610c</t>
  </si>
  <si>
    <t>871ad728</t>
  </si>
  <si>
    <t>156eb366</t>
  </si>
  <si>
    <t>48f83816</t>
  </si>
  <si>
    <t>efbd840f</t>
  </si>
  <si>
    <t>697c047e</t>
  </si>
  <si>
    <t>c799cfb6</t>
  </si>
  <si>
    <t>e46364c6</t>
  </si>
  <si>
    <t>91d2c5e4</t>
  </si>
  <si>
    <t>685db84a</t>
  </si>
  <si>
    <t>188048fc</t>
  </si>
  <si>
    <t>ce166458</t>
  </si>
  <si>
    <t>92c80df9</t>
  </si>
  <si>
    <t>1108306c</t>
  </si>
  <si>
    <t>30dc6fcc</t>
  </si>
  <si>
    <t>b37eabf8</t>
  </si>
  <si>
    <t>eb7495f3</t>
  </si>
  <si>
    <t>fcaf6d43</t>
  </si>
  <si>
    <t>24ab8f29</t>
  </si>
  <si>
    <t>35067e6d</t>
  </si>
  <si>
    <t>5596edcb</t>
  </si>
  <si>
    <t>6743283f</t>
  </si>
  <si>
    <t>d660b6d1</t>
  </si>
  <si>
    <t>f9181a9b</t>
  </si>
  <si>
    <t>8557b955</t>
  </si>
  <si>
    <t>b97f0f30</t>
  </si>
  <si>
    <t>aa785f81</t>
  </si>
  <si>
    <t>a0c5f7a7</t>
  </si>
  <si>
    <t>ec0a8c2b</t>
  </si>
  <si>
    <t>f1730c62</t>
  </si>
  <si>
    <t>160926dd</t>
  </si>
  <si>
    <t>3f99284b</t>
  </si>
  <si>
    <t>5393cd42</t>
  </si>
  <si>
    <t>8d325e03</t>
  </si>
  <si>
    <t>6ad55d91</t>
  </si>
  <si>
    <t>33c856ea</t>
  </si>
  <si>
    <t>e401a747</t>
  </si>
  <si>
    <t>ed024b1f</t>
  </si>
  <si>
    <t>1b69634b</t>
  </si>
  <si>
    <t>d4e6d63f</t>
  </si>
  <si>
    <t>b3a7d94d</t>
  </si>
  <si>
    <t>afb41515</t>
  </si>
  <si>
    <t>d247c036</t>
  </si>
  <si>
    <t>2b1bb22c</t>
  </si>
  <si>
    <t>2c6287f9</t>
  </si>
  <si>
    <t>c8c1e20e</t>
  </si>
  <si>
    <t>f16b147d</t>
  </si>
  <si>
    <t>1894c935</t>
  </si>
  <si>
    <t>c7f28185</t>
  </si>
  <si>
    <t>3690ae85</t>
  </si>
  <si>
    <t>05a5e780</t>
  </si>
  <si>
    <t>d1cde8c3</t>
  </si>
  <si>
    <t>ddf6ef30</t>
  </si>
  <si>
    <t>32f0facf</t>
  </si>
  <si>
    <t>0201db38</t>
  </si>
  <si>
    <t>9092f349</t>
  </si>
  <si>
    <t>a06c4e99</t>
  </si>
  <si>
    <t>9be1a4e6</t>
  </si>
  <si>
    <t>e349eed6</t>
  </si>
  <si>
    <t>0b519071</t>
  </si>
  <si>
    <t>4b926189</t>
  </si>
  <si>
    <t>6cd490d0</t>
  </si>
  <si>
    <t>cc253356</t>
  </si>
  <si>
    <t>d77f34fd</t>
  </si>
  <si>
    <t>e1d507c2</t>
  </si>
  <si>
    <t>1b6a522f</t>
  </si>
  <si>
    <t>8ada1c2f</t>
  </si>
  <si>
    <t>50561df4</t>
  </si>
  <si>
    <t>8ce9aee2</t>
  </si>
  <si>
    <t>2a548043</t>
  </si>
  <si>
    <t>b927ea21</t>
  </si>
  <si>
    <t>6a79c98f</t>
  </si>
  <si>
    <t>033ab932</t>
  </si>
  <si>
    <t>80f0efec</t>
  </si>
  <si>
    <t>3d755de8</t>
  </si>
  <si>
    <t>a01e9106</t>
  </si>
  <si>
    <t>bbc5f387</t>
  </si>
  <si>
    <t>2f775aa8</t>
  </si>
  <si>
    <t>b330f9b1</t>
  </si>
  <si>
    <t>f40e66e0</t>
  </si>
  <si>
    <t>7f5d13db</t>
  </si>
  <si>
    <t>813d236c</t>
  </si>
  <si>
    <t>2f3f3a94</t>
  </si>
  <si>
    <t>84cf801a</t>
  </si>
  <si>
    <t>3051224b</t>
  </si>
  <si>
    <t>0512c2c5</t>
  </si>
  <si>
    <t>19cbf980</t>
  </si>
  <si>
    <t>015332bc</t>
  </si>
  <si>
    <t>cc9f731c</t>
  </si>
  <si>
    <t>12f35458</t>
  </si>
  <si>
    <t>21c6b4c6</t>
  </si>
  <si>
    <t>d3d2d666</t>
  </si>
  <si>
    <t>9f986f61</t>
  </si>
  <si>
    <t>9806d343</t>
  </si>
  <si>
    <t>47c694eb</t>
  </si>
  <si>
    <t>390869cd</t>
  </si>
  <si>
    <t>b33e998e</t>
  </si>
  <si>
    <t>d3c9c78f</t>
  </si>
  <si>
    <t>fd17f30e</t>
  </si>
  <si>
    <t>9bdaa892</t>
  </si>
  <si>
    <t>8f197c26</t>
  </si>
  <si>
    <t>1de0be49</t>
  </si>
  <si>
    <t>c0a9d39e</t>
  </si>
  <si>
    <t>1601ffab</t>
  </si>
  <si>
    <t>196769a5</t>
  </si>
  <si>
    <t>b2ffef5b</t>
  </si>
  <si>
    <t>3e5fe110</t>
  </si>
  <si>
    <t>cfd1689d</t>
  </si>
  <si>
    <t>32fcf496</t>
  </si>
  <si>
    <t>3b1db303</t>
  </si>
  <si>
    <t>320278d6</t>
  </si>
  <si>
    <t>ecb860ea</t>
  </si>
  <si>
    <t>a0cff3bb</t>
  </si>
  <si>
    <t>60fedf19</t>
  </si>
  <si>
    <t>d81ca9ad</t>
  </si>
  <si>
    <t>d7d25d7b</t>
  </si>
  <si>
    <t>9a9bfd72</t>
  </si>
  <si>
    <t>453a2edd</t>
  </si>
  <si>
    <t>91392b61</t>
  </si>
  <si>
    <t>f4f62edb</t>
  </si>
  <si>
    <t>38592b32</t>
  </si>
  <si>
    <t>a4ca256b</t>
  </si>
  <si>
    <t>8daa5210</t>
  </si>
  <si>
    <t>05bf232f</t>
  </si>
  <si>
    <t>e7b6a784</t>
  </si>
  <si>
    <t>1e69977a</t>
  </si>
  <si>
    <t>025cab2f</t>
  </si>
  <si>
    <t>143bc5e0</t>
  </si>
  <si>
    <t>aee8d517</t>
  </si>
  <si>
    <t>ff3b376a</t>
  </si>
  <si>
    <t>6ac9f680</t>
  </si>
  <si>
    <t>be6fd2ce</t>
  </si>
  <si>
    <t>3997efff</t>
  </si>
  <si>
    <t>780a8a93</t>
  </si>
  <si>
    <t>1768a1d3</t>
  </si>
  <si>
    <t>bdabac50</t>
  </si>
  <si>
    <t>803abbae</t>
  </si>
  <si>
    <t>fbbcb3d9</t>
  </si>
  <si>
    <t>666ad802</t>
  </si>
  <si>
    <t>dfa1b9d5</t>
  </si>
  <si>
    <t>8e3096ba</t>
  </si>
  <si>
    <t>a29dd440</t>
  </si>
  <si>
    <t>27836f00</t>
  </si>
  <si>
    <t>0a58a20e</t>
  </si>
  <si>
    <t>5998ebc0</t>
  </si>
  <si>
    <t>4aa20cb1</t>
  </si>
  <si>
    <t>fc1b16a4</t>
  </si>
  <si>
    <t>9759a953</t>
  </si>
  <si>
    <t>4a18ec08</t>
  </si>
  <si>
    <t>fdc237b2</t>
  </si>
  <si>
    <t>147a1368</t>
  </si>
  <si>
    <t>81c97302</t>
  </si>
  <si>
    <t>aedf4dca</t>
  </si>
  <si>
    <t>e2b21e41</t>
  </si>
  <si>
    <t>a7bac9e1</t>
  </si>
  <si>
    <t>4a6dac7e</t>
  </si>
  <si>
    <t>f07ad48e</t>
  </si>
  <si>
    <t>af9ccf27</t>
  </si>
  <si>
    <t>16be42de</t>
  </si>
  <si>
    <t>259616d8</t>
  </si>
  <si>
    <t>aa26d99f</t>
  </si>
  <si>
    <t>65bf9a22</t>
  </si>
  <si>
    <t>6cb81a47</t>
  </si>
  <si>
    <t>788f71ff</t>
  </si>
  <si>
    <t>99c63832</t>
  </si>
  <si>
    <t>c8b2a076</t>
  </si>
  <si>
    <t>c36c0b1f</t>
  </si>
  <si>
    <t>61984d83</t>
  </si>
  <si>
    <t>e269e7f2</t>
  </si>
  <si>
    <t>bacf8d3a</t>
  </si>
  <si>
    <t>53371c30</t>
  </si>
  <si>
    <t>cd2cd9a7</t>
  </si>
  <si>
    <t>e504dee9</t>
  </si>
  <si>
    <t>a7b08728</t>
  </si>
  <si>
    <t>b7b07cbc</t>
  </si>
  <si>
    <t>df682bc7</t>
  </si>
  <si>
    <t>9a89d866</t>
  </si>
  <si>
    <t>9b9877f6</t>
  </si>
  <si>
    <t>b77b7456</t>
  </si>
  <si>
    <t>a9cdfd35</t>
  </si>
  <si>
    <t>e5ce0116</t>
  </si>
  <si>
    <t>4f0e4ad8</t>
  </si>
  <si>
    <t>73621f2f</t>
  </si>
  <si>
    <t>dff23b3b</t>
  </si>
  <si>
    <t>b3e180d3</t>
  </si>
  <si>
    <t>1f580719</t>
  </si>
  <si>
    <t>64f50a9f</t>
  </si>
  <si>
    <t>9cb4be3b</t>
  </si>
  <si>
    <t>243ba187</t>
  </si>
  <si>
    <t>58f35791</t>
  </si>
  <si>
    <t>913760aa</t>
  </si>
  <si>
    <t>287b1fe3</t>
  </si>
  <si>
    <t>7b5bc4f2</t>
  </si>
  <si>
    <t>b4b2c1ad</t>
  </si>
  <si>
    <t>87dc1a01</t>
  </si>
  <si>
    <t>f635dcc0</t>
  </si>
  <si>
    <t>688321f3</t>
  </si>
  <si>
    <t>d3b946ae</t>
  </si>
  <si>
    <t>a438603b</t>
  </si>
  <si>
    <t>d35aea28</t>
  </si>
  <si>
    <t>32a40d25</t>
  </si>
  <si>
    <t>a4049a40</t>
  </si>
  <si>
    <t>374fc11c</t>
  </si>
  <si>
    <t>d1f4a742</t>
  </si>
  <si>
    <t>3c9f370f</t>
  </si>
  <si>
    <t>405a57d3</t>
  </si>
  <si>
    <t>e8e8e000</t>
  </si>
  <si>
    <t>63b35758</t>
  </si>
  <si>
    <t>9e5f6aba</t>
  </si>
  <si>
    <t>b99fb355</t>
  </si>
  <si>
    <t>f41be0a9</t>
  </si>
  <si>
    <t>adaba6c3</t>
  </si>
  <si>
    <t>7e3c6ad3</t>
  </si>
  <si>
    <t>e0b1ff2c</t>
  </si>
  <si>
    <t>5aff377b</t>
  </si>
  <si>
    <t>bfd139f3</t>
  </si>
  <si>
    <t>457dc881</t>
  </si>
  <si>
    <t>fb954f9c</t>
  </si>
  <si>
    <t>9a21c297</t>
  </si>
  <si>
    <t>a0417cbc</t>
  </si>
  <si>
    <t>f7e63f2b</t>
  </si>
  <si>
    <t>42060b39</t>
  </si>
  <si>
    <t>86085acd</t>
  </si>
  <si>
    <t>02ff980b</t>
  </si>
  <si>
    <t>db472201</t>
  </si>
  <si>
    <t>58237cb3</t>
  </si>
  <si>
    <t>9e22f5dd</t>
  </si>
  <si>
    <t>cc29c797</t>
  </si>
  <si>
    <t>0def5d43</t>
  </si>
  <si>
    <t>9fa53181</t>
  </si>
  <si>
    <t>361f8200</t>
  </si>
  <si>
    <t>ecd8b7f8</t>
  </si>
  <si>
    <t>a0d04b05</t>
  </si>
  <si>
    <t>41b28e1e</t>
  </si>
  <si>
    <t>4e48eb2f</t>
  </si>
  <si>
    <t>59fdfb26</t>
  </si>
  <si>
    <t>677591f0</t>
  </si>
  <si>
    <t>a61813ae</t>
  </si>
  <si>
    <t>8619553c</t>
  </si>
  <si>
    <t>c05d387d</t>
  </si>
  <si>
    <t>01ae877e</t>
  </si>
  <si>
    <t>4b81b255</t>
  </si>
  <si>
    <t>85f090ec</t>
  </si>
  <si>
    <t>6df90518</t>
  </si>
  <si>
    <t>b70d67ee</t>
  </si>
  <si>
    <t>82f64a75</t>
  </si>
  <si>
    <t>5fbaf662</t>
  </si>
  <si>
    <t>43822d93</t>
  </si>
  <si>
    <t>2fd3a929</t>
  </si>
  <si>
    <t>4be1afc0</t>
  </si>
  <si>
    <t>d5ec53e4</t>
  </si>
  <si>
    <t>5f922e2b</t>
  </si>
  <si>
    <t>2b39d1ad</t>
  </si>
  <si>
    <t>b70eae58</t>
  </si>
  <si>
    <t>a6bd6d54</t>
  </si>
  <si>
    <t>23d1b629</t>
  </si>
  <si>
    <t>d0c3560d</t>
  </si>
  <si>
    <t>23e110f3</t>
  </si>
  <si>
    <t>6af1bae7</t>
  </si>
  <si>
    <t>ab224a2c</t>
  </si>
  <si>
    <t>93d38332</t>
  </si>
  <si>
    <t>6a5ea2f5</t>
  </si>
  <si>
    <t>3840cb0b</t>
  </si>
  <si>
    <t>3ab9dc75</t>
  </si>
  <si>
    <t>57415d2a</t>
  </si>
  <si>
    <t>4a1b64fe</t>
  </si>
  <si>
    <t>f127e0a0</t>
  </si>
  <si>
    <t>c22d66d2</t>
  </si>
  <si>
    <t>694a259b</t>
  </si>
  <si>
    <t>8292c7a5</t>
  </si>
  <si>
    <t>c5b59b2b</t>
  </si>
  <si>
    <t>cc8fd1b2</t>
  </si>
  <si>
    <t>9acbb7f4</t>
  </si>
  <si>
    <t>d50d8337</t>
  </si>
  <si>
    <t>666497c2</t>
  </si>
  <si>
    <t>93720aca</t>
  </si>
  <si>
    <t>a3e13895</t>
  </si>
  <si>
    <t>6699562e</t>
  </si>
  <si>
    <t>19d17744</t>
  </si>
  <si>
    <t>fac24cae</t>
  </si>
  <si>
    <t>0e8895bf</t>
  </si>
  <si>
    <t>2b3aee6a</t>
  </si>
  <si>
    <t>4aa8c203</t>
  </si>
  <si>
    <t>6e8f47e2</t>
  </si>
  <si>
    <t>045c137b</t>
  </si>
  <si>
    <t>3527dd8a</t>
  </si>
  <si>
    <t>5dbf3e92</t>
  </si>
  <si>
    <t>3491e794</t>
  </si>
  <si>
    <t>77a09aa7</t>
  </si>
  <si>
    <t>86dea7d1</t>
  </si>
  <si>
    <t>1c3f9e4b</t>
  </si>
  <si>
    <t>9f93e37d</t>
  </si>
  <si>
    <t>7ec8e920</t>
  </si>
  <si>
    <t>62d0684e</t>
  </si>
  <si>
    <t>d48b7c49</t>
  </si>
  <si>
    <t>e4c60ec9</t>
  </si>
  <si>
    <t>85237c77</t>
  </si>
  <si>
    <t>42e4e5ad</t>
  </si>
  <si>
    <t>83c85d83</t>
  </si>
  <si>
    <t>25f3bfb6</t>
  </si>
  <si>
    <t>e867262b</t>
  </si>
  <si>
    <t>697147ec</t>
  </si>
  <si>
    <t>8a8b872f</t>
  </si>
  <si>
    <t>ba02f5cb</t>
  </si>
  <si>
    <t>7794207d</t>
  </si>
  <si>
    <t>d7ee53fa</t>
  </si>
  <si>
    <t>6221033d</t>
  </si>
  <si>
    <t>6701c068</t>
  </si>
  <si>
    <t>cc6a0c03</t>
  </si>
  <si>
    <t>c6c8e0be</t>
  </si>
  <si>
    <t>7ea18cb7</t>
  </si>
  <si>
    <t>101d7ac7</t>
  </si>
  <si>
    <t>aafc9b3e</t>
  </si>
  <si>
    <t>5c2c2774</t>
  </si>
  <si>
    <t>fd691f9a</t>
  </si>
  <si>
    <t>09990d0f</t>
  </si>
  <si>
    <t>a321ed7b</t>
  </si>
  <si>
    <t>be7e7257</t>
  </si>
  <si>
    <t>0b396aca</t>
  </si>
  <si>
    <t>e6216fdd</t>
  </si>
  <si>
    <t>09565f22</t>
  </si>
  <si>
    <t>9177eae4</t>
  </si>
  <si>
    <t>b18a0f1e</t>
  </si>
  <si>
    <t>ac3227d5</t>
  </si>
  <si>
    <t>e6ce140a</t>
  </si>
  <si>
    <t>77ef516f</t>
  </si>
  <si>
    <t>0f496269</t>
  </si>
  <si>
    <t>32d1b3c1</t>
  </si>
  <si>
    <t>d6c5967f</t>
  </si>
  <si>
    <t>411d33b9</t>
  </si>
  <si>
    <t>32150ce0</t>
  </si>
  <si>
    <t>bc491bf9</t>
  </si>
  <si>
    <t>e8da4bc5</t>
  </si>
  <si>
    <t>a67aaa27</t>
  </si>
  <si>
    <t>cbe2867c</t>
  </si>
  <si>
    <t>cc097367</t>
  </si>
  <si>
    <t>e8528c21</t>
  </si>
  <si>
    <t>e65c5dbd</t>
  </si>
  <si>
    <t>54950a54</t>
  </si>
  <si>
    <t>9cd4f2a7</t>
  </si>
  <si>
    <t>e09ec760</t>
  </si>
  <si>
    <t>55df7adc</t>
  </si>
  <si>
    <t>e6366d29</t>
  </si>
  <si>
    <t>85eb6bb7</t>
  </si>
  <si>
    <t>4e1b8215</t>
  </si>
  <si>
    <t>6900995b</t>
  </si>
  <si>
    <t>4311326e</t>
  </si>
  <si>
    <t>7a50841d</t>
  </si>
  <si>
    <t>500822b6</t>
  </si>
  <si>
    <t>5a971ef3</t>
  </si>
  <si>
    <t>15bc60eb</t>
  </si>
  <si>
    <t>b8d1c335</t>
  </si>
  <si>
    <t>1b6f2b93</t>
  </si>
  <si>
    <t>f2d38dd3</t>
  </si>
  <si>
    <t>f8a6c56f</t>
  </si>
  <si>
    <t>455cd178</t>
  </si>
  <si>
    <t>589ce117</t>
  </si>
  <si>
    <t>2a763603</t>
  </si>
  <si>
    <t>42ce9f7a</t>
  </si>
  <si>
    <t>7bc82125</t>
  </si>
  <si>
    <t>bc849861</t>
  </si>
  <si>
    <t>9b325b4f</t>
  </si>
  <si>
    <t>3894e30e</t>
  </si>
  <si>
    <t>cb398554</t>
  </si>
  <si>
    <t>0d280c38</t>
  </si>
  <si>
    <t>feccec8f</t>
  </si>
  <si>
    <t>88a358b6</t>
  </si>
  <si>
    <t>5f946bd9</t>
  </si>
  <si>
    <t>6e1eceb7</t>
  </si>
  <si>
    <t>d1cb2aa0</t>
  </si>
  <si>
    <t>175a5e40</t>
  </si>
  <si>
    <t>a8bc0c2f</t>
  </si>
  <si>
    <t>d56beb77</t>
  </si>
  <si>
    <t>b4c0de29</t>
  </si>
  <si>
    <t>9fe29919</t>
  </si>
  <si>
    <t>7f7ba540</t>
  </si>
  <si>
    <t>06e79e8c</t>
  </si>
  <si>
    <t>2abedfd3</t>
  </si>
  <si>
    <t>f4bbe064</t>
  </si>
  <si>
    <t>1f95e2c2</t>
  </si>
  <si>
    <t>159d7c31</t>
  </si>
  <si>
    <t>1678ca3d</t>
  </si>
  <si>
    <t>cc445e66</t>
  </si>
  <si>
    <t>5bf709b8</t>
  </si>
  <si>
    <t>e066d2e9</t>
  </si>
  <si>
    <t>0eae6dab</t>
  </si>
  <si>
    <t>446f583f</t>
  </si>
  <si>
    <t>aa247aff</t>
  </si>
  <si>
    <t>5376434f</t>
  </si>
  <si>
    <t>f0651c40</t>
  </si>
  <si>
    <t>a076fc56</t>
  </si>
  <si>
    <t>b6c24fcf</t>
  </si>
  <si>
    <t>6fe5eeca</t>
  </si>
  <si>
    <t>b84daee8</t>
  </si>
  <si>
    <t>793b52b6</t>
  </si>
  <si>
    <t>b7f85508</t>
  </si>
  <si>
    <t>e0aa60ad</t>
  </si>
  <si>
    <t>23fad1a7</t>
  </si>
  <si>
    <t>36290f89</t>
  </si>
  <si>
    <t>951ac4b4</t>
  </si>
  <si>
    <t>25aaf8e1</t>
  </si>
  <si>
    <t>e82132dc</t>
  </si>
  <si>
    <t>b473e715</t>
  </si>
  <si>
    <t>234e9232</t>
  </si>
  <si>
    <t>251dbf43</t>
  </si>
  <si>
    <t>8b301e40</t>
  </si>
  <si>
    <t>85b07657</t>
  </si>
  <si>
    <t>cebb246b</t>
  </si>
  <si>
    <t>0c7fee7a</t>
  </si>
  <si>
    <t>130d3d98</t>
  </si>
  <si>
    <t>137d4c4f</t>
  </si>
  <si>
    <t>801a24ee</t>
  </si>
  <si>
    <t>7cd40b6d</t>
  </si>
  <si>
    <t>5f68b2bc</t>
  </si>
  <si>
    <t>a467c553</t>
  </si>
  <si>
    <t>1c7d3581</t>
  </si>
  <si>
    <t>65a7d602</t>
  </si>
  <si>
    <t>bfc40157</t>
  </si>
  <si>
    <t>0ea8e3c7</t>
  </si>
  <si>
    <t>3a81a06a</t>
  </si>
  <si>
    <t>6887092c</t>
  </si>
  <si>
    <t>f49b068d</t>
  </si>
  <si>
    <t>ce06da08</t>
  </si>
  <si>
    <t>98e1b6f0</t>
  </si>
  <si>
    <t>7333fec4</t>
  </si>
  <si>
    <t>49ae2d87</t>
  </si>
  <si>
    <t>0678bcc1</t>
  </si>
  <si>
    <t>5facadde</t>
  </si>
  <si>
    <t>f126e621</t>
  </si>
  <si>
    <t>11ae2d46</t>
  </si>
  <si>
    <t>0b656c55</t>
  </si>
  <si>
    <t>d39b2b8a</t>
  </si>
  <si>
    <t>9bb653c1</t>
  </si>
  <si>
    <t>fab549a5</t>
  </si>
  <si>
    <t>4b172ea3</t>
  </si>
  <si>
    <t>2fb5580a</t>
  </si>
  <si>
    <t>4cfa147e</t>
  </si>
  <si>
    <t>1218aa0f</t>
  </si>
  <si>
    <t>ba093ce2</t>
  </si>
  <si>
    <t>b0946d61</t>
  </si>
  <si>
    <t>abcee9c3</t>
  </si>
  <si>
    <t>5a1ecdc6</t>
  </si>
  <si>
    <t>8bb9a98b</t>
  </si>
  <si>
    <t>4845ff49</t>
  </si>
  <si>
    <t>b79b22ec</t>
  </si>
  <si>
    <t>673d1772</t>
  </si>
  <si>
    <t>e3140f05</t>
  </si>
  <si>
    <t>aac62c51</t>
  </si>
  <si>
    <t>f78136b0</t>
  </si>
  <si>
    <t>5f3d6657</t>
  </si>
  <si>
    <t>ccbf78c5</t>
  </si>
  <si>
    <t>5adce8ac</t>
  </si>
  <si>
    <t>a9d8bc8e</t>
  </si>
  <si>
    <t>219d3af5</t>
  </si>
  <si>
    <t>f0dac22a</t>
  </si>
  <si>
    <t>17cebf3e</t>
  </si>
  <si>
    <t>187bc4dc</t>
  </si>
  <si>
    <t>6c20d901</t>
  </si>
  <si>
    <t>64ba648b</t>
  </si>
  <si>
    <t>46394d6c</t>
  </si>
  <si>
    <t>f9e1b3e1</t>
  </si>
  <si>
    <t>18c1e648</t>
  </si>
  <si>
    <t>e016b963</t>
  </si>
  <si>
    <t>42447d31</t>
  </si>
  <si>
    <t>2b8525cb</t>
  </si>
  <si>
    <t>76aa3368</t>
  </si>
  <si>
    <t>26a05441</t>
  </si>
  <si>
    <t>494c763d</t>
  </si>
  <si>
    <t>4790581f</t>
  </si>
  <si>
    <t>46152b9d</t>
  </si>
  <si>
    <t>271ded53</t>
  </si>
  <si>
    <t>17e3f452</t>
  </si>
  <si>
    <t>feeedc47</t>
  </si>
  <si>
    <t>be3798b8</t>
  </si>
  <si>
    <t>58a75652</t>
  </si>
  <si>
    <t>4f501c39</t>
  </si>
  <si>
    <t>f60a85d5</t>
  </si>
  <si>
    <t>7b865ca4</t>
  </si>
  <si>
    <t>68d68196</t>
  </si>
  <si>
    <t>2a35ca2d</t>
  </si>
  <si>
    <t>6bad6380</t>
  </si>
  <si>
    <t>421b90b7</t>
  </si>
  <si>
    <t>35ff7b12</t>
  </si>
  <si>
    <t>7d8c4f08</t>
  </si>
  <si>
    <t>b4d7d58a</t>
  </si>
  <si>
    <t>7733ce0f</t>
  </si>
  <si>
    <t>8df9e773</t>
  </si>
  <si>
    <t>ba1ddb56</t>
  </si>
  <si>
    <t>8eea25df</t>
  </si>
  <si>
    <t>6f7780e8</t>
  </si>
  <si>
    <t>ad3e1884</t>
  </si>
  <si>
    <t>beee1e41</t>
  </si>
  <si>
    <t>434079db</t>
  </si>
  <si>
    <t>90c9544f</t>
  </si>
  <si>
    <t>d9e215ba</t>
  </si>
  <si>
    <t>dd871870</t>
  </si>
  <si>
    <t>6c34cf4a</t>
  </si>
  <si>
    <t>7e1c2d04</t>
  </si>
  <si>
    <t>de5e66d8</t>
  </si>
  <si>
    <t>e5408b2d</t>
  </si>
  <si>
    <t>11ca9026</t>
  </si>
  <si>
    <t>17002eec</t>
  </si>
  <si>
    <t>6435feea</t>
  </si>
  <si>
    <t>cd63456c</t>
  </si>
  <si>
    <t>daceea39</t>
  </si>
  <si>
    <t>a0066539</t>
  </si>
  <si>
    <t>e62ff0fd</t>
  </si>
  <si>
    <t>ca148b88</t>
  </si>
  <si>
    <t>8e818001</t>
  </si>
  <si>
    <t>f9bcf3c8</t>
  </si>
  <si>
    <t>e186ca80</t>
  </si>
  <si>
    <t>7fc0d2b2</t>
  </si>
  <si>
    <t>58e28d64</t>
  </si>
  <si>
    <t>9928f6b4</t>
  </si>
  <si>
    <t>c426b8bc</t>
  </si>
  <si>
    <t>40aa53fc</t>
  </si>
  <si>
    <t>f21dabe3</t>
  </si>
  <si>
    <t>b6843bfb</t>
  </si>
  <si>
    <t>fc62f005</t>
  </si>
  <si>
    <t>7da3ff53</t>
  </si>
  <si>
    <t>7a1767c0</t>
  </si>
  <si>
    <t>7a8eb7a6</t>
  </si>
  <si>
    <t>acdec399</t>
  </si>
  <si>
    <t>c062ef00</t>
  </si>
  <si>
    <t>5c5c18ef</t>
  </si>
  <si>
    <t>44ab7b23</t>
  </si>
  <si>
    <t>863590d2</t>
  </si>
  <si>
    <t>554be7db</t>
  </si>
  <si>
    <t>f86843a3</t>
  </si>
  <si>
    <t>b234754b</t>
  </si>
  <si>
    <t>ca0abffb</t>
  </si>
  <si>
    <t>d20e3e5c</t>
  </si>
  <si>
    <t>2f774e0f</t>
  </si>
  <si>
    <t>f1e50a04</t>
  </si>
  <si>
    <t>f670b077</t>
  </si>
  <si>
    <t>8903105a</t>
  </si>
  <si>
    <t>a4fc6811</t>
  </si>
  <si>
    <t>aac5e369</t>
  </si>
  <si>
    <t>8f282cb8</t>
  </si>
  <si>
    <t>9259b547</t>
  </si>
  <si>
    <t>587682aa</t>
  </si>
  <si>
    <t>f3d9bd81</t>
  </si>
  <si>
    <t>4690a971</t>
  </si>
  <si>
    <t>8fd23713</t>
  </si>
  <si>
    <t>50b3ed37</t>
  </si>
  <si>
    <t>0947d643</t>
  </si>
  <si>
    <t>119b17e1</t>
  </si>
  <si>
    <t>9137070b</t>
  </si>
  <si>
    <t>de159089</t>
  </si>
  <si>
    <t>bf9ae9c3</t>
  </si>
  <si>
    <t>d3b9ab53</t>
  </si>
  <si>
    <t>be976237</t>
  </si>
  <si>
    <t>e78f5ac3</t>
  </si>
  <si>
    <t>74daf399</t>
  </si>
  <si>
    <t>8e0910a0</t>
  </si>
  <si>
    <t>744f9108</t>
  </si>
  <si>
    <t>f72d74b8</t>
  </si>
  <si>
    <t>14e29d88</t>
  </si>
  <si>
    <t>3d1ecb16</t>
  </si>
  <si>
    <t>b6c424b2</t>
  </si>
  <si>
    <t>7cdcc43b</t>
  </si>
  <si>
    <t>b8d1170c</t>
  </si>
  <si>
    <t>556ec3f5</t>
  </si>
  <si>
    <t>5a1ee0f8</t>
  </si>
  <si>
    <t>321d72a7</t>
  </si>
  <si>
    <t>7060cac6</t>
  </si>
  <si>
    <t>851a7ae3</t>
  </si>
  <si>
    <t>47d12c7f</t>
  </si>
  <si>
    <t>706fbc36</t>
  </si>
  <si>
    <t>9d765832</t>
  </si>
  <si>
    <t>88eb2ba8</t>
  </si>
  <si>
    <t>575f9634</t>
  </si>
  <si>
    <t>2a2ac2aa</t>
  </si>
  <si>
    <t>7ffe6e7a</t>
  </si>
  <si>
    <t>1cdee6f8</t>
  </si>
  <si>
    <t>8a3f33aa</t>
  </si>
  <si>
    <t>cd890e6a</t>
  </si>
  <si>
    <t>ad6249be</t>
  </si>
  <si>
    <t>3678961a</t>
  </si>
  <si>
    <t>5049f304</t>
  </si>
  <si>
    <t>692e0c8f</t>
  </si>
  <si>
    <t>e050ea6b</t>
  </si>
  <si>
    <t>43aebe22</t>
  </si>
  <si>
    <t>73e52f0e</t>
  </si>
  <si>
    <t>de77bfb3</t>
  </si>
  <si>
    <t>b4bc49ea</t>
  </si>
  <si>
    <t>e03706c1</t>
  </si>
  <si>
    <t>45c5e7a2</t>
  </si>
  <si>
    <t>adc5b6b8</t>
  </si>
  <si>
    <t>308a1761</t>
  </si>
  <si>
    <t>0cdb3002</t>
  </si>
  <si>
    <t>8193ec64</t>
  </si>
  <si>
    <t>3a9dc106</t>
  </si>
  <si>
    <t>8da827ba</t>
  </si>
  <si>
    <t>94bb6a61</t>
  </si>
  <si>
    <t>4e3f06d0</t>
  </si>
  <si>
    <t>5e4b0f13</t>
  </si>
  <si>
    <t>35f2d564</t>
  </si>
  <si>
    <t>178ba2de</t>
  </si>
  <si>
    <t>8d5d2483</t>
  </si>
  <si>
    <t>236a3053</t>
  </si>
  <si>
    <t>edd375ec</t>
  </si>
  <si>
    <t>50e4ee66</t>
  </si>
  <si>
    <t>2e572056</t>
  </si>
  <si>
    <t>06686dc1</t>
  </si>
  <si>
    <t>18c43a2b</t>
  </si>
  <si>
    <t>ff4f3f55</t>
  </si>
  <si>
    <t>e900762e</t>
  </si>
  <si>
    <t>a69c0d1c</t>
  </si>
  <si>
    <t>ecc20d96</t>
  </si>
  <si>
    <t>f260a40c</t>
  </si>
  <si>
    <t>8769b2a7</t>
  </si>
  <si>
    <t>ee9dde4d</t>
  </si>
  <si>
    <t>37ca5ea4</t>
  </si>
  <si>
    <t>44090d4d</t>
  </si>
  <si>
    <t>8f41e814</t>
  </si>
  <si>
    <t>f231151e</t>
  </si>
  <si>
    <t>a0670f0f</t>
  </si>
  <si>
    <t>8e29b3fd</t>
  </si>
  <si>
    <t>b9f6cd87</t>
  </si>
  <si>
    <t>8d60499f</t>
  </si>
  <si>
    <t>5c8472dd</t>
  </si>
  <si>
    <t>6c217793</t>
  </si>
  <si>
    <t>8c1a85dc</t>
  </si>
  <si>
    <t>a7781372</t>
  </si>
  <si>
    <t>397a981f</t>
  </si>
  <si>
    <t>d02b8b4d</t>
  </si>
  <si>
    <t>365eafda</t>
  </si>
  <si>
    <t>94ffae79</t>
  </si>
  <si>
    <t>5644dcae</t>
  </si>
  <si>
    <t>6df49579</t>
  </si>
  <si>
    <t>f4e7f2c9</t>
  </si>
  <si>
    <t>321ebf0a</t>
  </si>
  <si>
    <t>6613f95b</t>
  </si>
  <si>
    <t>90c912bf</t>
  </si>
  <si>
    <t>659e7505</t>
  </si>
  <si>
    <t>a90becbd</t>
  </si>
  <si>
    <t>a2a341eb</t>
  </si>
  <si>
    <t>ae0e5b2d</t>
  </si>
  <si>
    <t>cff435f2</t>
  </si>
  <si>
    <t>07bfba60</t>
  </si>
  <si>
    <t>3bf2df85</t>
  </si>
  <si>
    <t>1116cdf9</t>
  </si>
  <si>
    <t>9b053970</t>
  </si>
  <si>
    <t>4e3dcdb8</t>
  </si>
  <si>
    <t>3478bb23</t>
  </si>
  <si>
    <t>fcbf51cf</t>
  </si>
  <si>
    <t>c142d9dd</t>
  </si>
  <si>
    <t>b286925a</t>
  </si>
  <si>
    <t>861f0065</t>
  </si>
  <si>
    <t>fc30e25e</t>
  </si>
  <si>
    <t>c462fcb2</t>
  </si>
  <si>
    <t>bc5fbcc8</t>
  </si>
  <si>
    <t>84ed97d9</t>
  </si>
  <si>
    <t>f4c33eb3</t>
  </si>
  <si>
    <t>8db03b00</t>
  </si>
  <si>
    <t>068aaa7f</t>
  </si>
  <si>
    <t>a345913c</t>
  </si>
  <si>
    <t>01d01360</t>
  </si>
  <si>
    <t>fc16ee0c</t>
  </si>
  <si>
    <t>bfaceb1e</t>
  </si>
  <si>
    <t>c4e6bad0</t>
  </si>
  <si>
    <t>2af0173c</t>
  </si>
  <si>
    <t>60104f23</t>
  </si>
  <si>
    <t>e0cceb50</t>
  </si>
  <si>
    <t>ab5841af</t>
  </si>
  <si>
    <t>fc35e162</t>
  </si>
  <si>
    <t>fe98d8de</t>
  </si>
  <si>
    <t>9c3fbcf4</t>
  </si>
  <si>
    <t>059a9a19</t>
  </si>
  <si>
    <t>2a3ed822</t>
  </si>
  <si>
    <t>1b4c7392</t>
  </si>
  <si>
    <t>0629dd3d</t>
  </si>
  <si>
    <t>168ad7b4</t>
  </si>
  <si>
    <t>24c5899b</t>
  </si>
  <si>
    <t>909a25b5</t>
  </si>
  <si>
    <t>45da51bb</t>
  </si>
  <si>
    <t>49e632b1</t>
  </si>
  <si>
    <t>11f03bde</t>
  </si>
  <si>
    <t>fa04e48e</t>
  </si>
  <si>
    <t>6987d6f0</t>
  </si>
  <si>
    <t>60f27e9a</t>
  </si>
  <si>
    <t>bef0ca0b</t>
  </si>
  <si>
    <t>beab98b6</t>
  </si>
  <si>
    <t>6d4ccff9</t>
  </si>
  <si>
    <t>7695291c</t>
  </si>
  <si>
    <t>6a38fde6</t>
  </si>
  <si>
    <t>f58396c9</t>
  </si>
  <si>
    <t>979e1860</t>
  </si>
  <si>
    <t>b6d79612</t>
  </si>
  <si>
    <t>dc06cd9e</t>
  </si>
  <si>
    <t>c9733d28</t>
  </si>
  <si>
    <t>d5b9ad02</t>
  </si>
  <si>
    <t>b6b04d92</t>
  </si>
  <si>
    <t>1d0bb1f2</t>
  </si>
  <si>
    <t>3c3354b3</t>
  </si>
  <si>
    <t>456dc87f</t>
  </si>
  <si>
    <t>9968d76d</t>
  </si>
  <si>
    <t>521ddf3e</t>
  </si>
  <si>
    <t>5de293b3</t>
  </si>
  <si>
    <t>ee82aaa3</t>
  </si>
  <si>
    <t>9c98ea8e</t>
  </si>
  <si>
    <t>f098898d</t>
  </si>
  <si>
    <t>c1f0406b</t>
  </si>
  <si>
    <t>05fbfe15</t>
  </si>
  <si>
    <t>ae3a1c8c</t>
  </si>
  <si>
    <t>6688f71d</t>
  </si>
  <si>
    <t>dcc22ceb</t>
  </si>
  <si>
    <t>462ac3da</t>
  </si>
  <si>
    <t>bbeb88f5</t>
  </si>
  <si>
    <t>01a38f16</t>
  </si>
  <si>
    <t>5e7366ca</t>
  </si>
  <si>
    <t>77d17258</t>
  </si>
  <si>
    <t>8cda57a7</t>
  </si>
  <si>
    <t>fed5c3ee</t>
  </si>
  <si>
    <t>21b62522</t>
  </si>
  <si>
    <t>48260a4a</t>
  </si>
  <si>
    <t>9c50b155</t>
  </si>
  <si>
    <t>04f14a16</t>
  </si>
  <si>
    <t>a3fd205e</t>
  </si>
  <si>
    <t>1ae558a8</t>
  </si>
  <si>
    <t>3e6bdd77</t>
  </si>
  <si>
    <t>4e49df28</t>
  </si>
  <si>
    <t>1354f655</t>
  </si>
  <si>
    <t>015d1931</t>
  </si>
  <si>
    <t>4032d386</t>
  </si>
  <si>
    <t>92adf648</t>
  </si>
  <si>
    <t>1a3e258c</t>
  </si>
  <si>
    <t>3062f340</t>
  </si>
  <si>
    <t>10168ee3</t>
  </si>
  <si>
    <t>220b7a77</t>
  </si>
  <si>
    <t>4c99b158</t>
  </si>
  <si>
    <t>f2ea4cd7</t>
  </si>
  <si>
    <t>878f2eab</t>
  </si>
  <si>
    <t>5e23c65d</t>
  </si>
  <si>
    <t>56358be8</t>
  </si>
  <si>
    <t>de206ae4</t>
  </si>
  <si>
    <t>fc5cda5a</t>
  </si>
  <si>
    <t>e218f4fe</t>
  </si>
  <si>
    <t>a93d6e61</t>
  </si>
  <si>
    <t>7fb4ab4a</t>
  </si>
  <si>
    <t>1bdf56f9</t>
  </si>
  <si>
    <t>7a38837e</t>
  </si>
  <si>
    <t>1afb3d6f</t>
  </si>
  <si>
    <t>f6e605e4</t>
  </si>
  <si>
    <t>c54d0b77</t>
  </si>
  <si>
    <t>b9e09a02</t>
  </si>
  <si>
    <t>f1ce3fd3</t>
  </si>
  <si>
    <t>87891fae</t>
  </si>
  <si>
    <t>6abc805b</t>
  </si>
  <si>
    <t>14a9e62d</t>
  </si>
  <si>
    <t>be55c7e2</t>
  </si>
  <si>
    <t>b4458c1d</t>
  </si>
  <si>
    <t>6d479fb6</t>
  </si>
  <si>
    <t>1690bcb2</t>
  </si>
  <si>
    <t>7deac973</t>
  </si>
  <si>
    <t>14c23424</t>
  </si>
  <si>
    <t>8cb99ac6</t>
  </si>
  <si>
    <t>195df34d</t>
  </si>
  <si>
    <t>7cb4204e</t>
  </si>
  <si>
    <t>63d70286</t>
  </si>
  <si>
    <t>7523548a</t>
  </si>
  <si>
    <t>f3bd5332</t>
  </si>
  <si>
    <t>1e4ff87c</t>
  </si>
  <si>
    <t>e89d91c3</t>
  </si>
  <si>
    <t>015a22fd</t>
  </si>
  <si>
    <t>9361b0d6</t>
  </si>
  <si>
    <t>bba37d55</t>
  </si>
  <si>
    <t>da50a928</t>
  </si>
  <si>
    <t>07035f17</t>
  </si>
  <si>
    <t>a3b00144</t>
  </si>
  <si>
    <t>430af869</t>
  </si>
  <si>
    <t>e62a0b22</t>
  </si>
  <si>
    <t>6295a239</t>
  </si>
  <si>
    <t>dc2e9bf8</t>
  </si>
  <si>
    <t>a19dc7fb</t>
  </si>
  <si>
    <t>9d4d0de6</t>
  </si>
  <si>
    <t>c97db9f5</t>
  </si>
  <si>
    <t>a8428f6c</t>
  </si>
  <si>
    <t>5394f41e</t>
  </si>
  <si>
    <t>fc09d112</t>
  </si>
  <si>
    <t>326e3a08</t>
  </si>
  <si>
    <t>8609aead</t>
  </si>
  <si>
    <t>146c987a</t>
  </si>
  <si>
    <t>a1f83b2f</t>
  </si>
  <si>
    <t>7e6d735f</t>
  </si>
  <si>
    <t>4f1ee2ce</t>
  </si>
  <si>
    <t>57cf0fc2</t>
  </si>
  <si>
    <t>2ccb82f1</t>
  </si>
  <si>
    <t>001ecbd0</t>
  </si>
  <si>
    <t>d554f778</t>
  </si>
  <si>
    <t>d6d74aa5</t>
  </si>
  <si>
    <t>8f056744</t>
  </si>
  <si>
    <t>667ea0f8</t>
  </si>
  <si>
    <t>8643833a</t>
  </si>
  <si>
    <t>f3a90fb8</t>
  </si>
  <si>
    <t>1f37e698</t>
  </si>
  <si>
    <t>0e286d6d</t>
  </si>
  <si>
    <t>e14bc538</t>
  </si>
  <si>
    <t>4f87f436</t>
  </si>
  <si>
    <t>3a96a33a</t>
  </si>
  <si>
    <t>a3180b39</t>
  </si>
  <si>
    <t>6115628c</t>
  </si>
  <si>
    <t>3f2ed6f8</t>
  </si>
  <si>
    <t>1661a8d1</t>
  </si>
  <si>
    <t>5cc67f2d</t>
  </si>
  <si>
    <t>8c6b0192</t>
  </si>
  <si>
    <t>a9bf8f75</t>
  </si>
  <si>
    <t>819eacbd</t>
  </si>
  <si>
    <t>b4a1232f</t>
  </si>
  <si>
    <t>ae280ebe</t>
  </si>
  <si>
    <t>385fa134</t>
  </si>
  <si>
    <t>3df331dd</t>
  </si>
  <si>
    <t>5d020a07</t>
  </si>
  <si>
    <t>44701a20</t>
  </si>
  <si>
    <t>a260a987</t>
  </si>
  <si>
    <t>d5da0021</t>
  </si>
  <si>
    <t>92f8723c</t>
  </si>
  <si>
    <t>3206d43c</t>
  </si>
  <si>
    <t>11f0d6f3</t>
  </si>
  <si>
    <t>8662cf60</t>
  </si>
  <si>
    <t>32828d60</t>
  </si>
  <si>
    <t>c0ba3225</t>
  </si>
  <si>
    <t>55fe49dc</t>
  </si>
  <si>
    <t>40bd63b7</t>
  </si>
  <si>
    <t>9a385775</t>
  </si>
  <si>
    <t>52b53424</t>
  </si>
  <si>
    <t>2efb6876</t>
  </si>
  <si>
    <t>6e375c4c</t>
  </si>
  <si>
    <t>49f45ae9</t>
  </si>
  <si>
    <t>8b5a54bd</t>
  </si>
  <si>
    <t>1d588574</t>
  </si>
  <si>
    <t>6933b739</t>
  </si>
  <si>
    <t>6b53d211</t>
  </si>
  <si>
    <t>95370fc9</t>
  </si>
  <si>
    <t>f42792f8</t>
  </si>
  <si>
    <t>2b42e4a8</t>
  </si>
  <si>
    <t>929ec1c5</t>
  </si>
  <si>
    <t>0ad0fb38</t>
  </si>
  <si>
    <t>bbaa63ff</t>
  </si>
  <si>
    <t>5d5b3e96</t>
  </si>
  <si>
    <t>15675a7d</t>
  </si>
  <si>
    <t>17e8a629</t>
  </si>
  <si>
    <t>014edaa6</t>
  </si>
  <si>
    <t>2f3ca8bc</t>
  </si>
  <si>
    <t>7e7a66ba</t>
  </si>
  <si>
    <t>73098aee</t>
  </si>
  <si>
    <t>44c75577</t>
  </si>
  <si>
    <t>06892dbc</t>
  </si>
  <si>
    <t>4c2fcbc3</t>
  </si>
  <si>
    <t>650fe052</t>
  </si>
  <si>
    <t>2aa406f3</t>
  </si>
  <si>
    <t>9d02ed61</t>
  </si>
  <si>
    <t>a4767334</t>
  </si>
  <si>
    <t>c6405af8</t>
  </si>
  <si>
    <t>a5da15a1</t>
  </si>
  <si>
    <t>bba46098</t>
  </si>
  <si>
    <t>afa111f7</t>
  </si>
  <si>
    <t>e4cc0ea6</t>
  </si>
  <si>
    <t>c52d2119</t>
  </si>
  <si>
    <t>fc742c52</t>
  </si>
  <si>
    <t>d7a17ec8</t>
  </si>
  <si>
    <t>8d8b2f9c</t>
  </si>
  <si>
    <t>d1552705</t>
  </si>
  <si>
    <t>f32b06e1</t>
  </si>
  <si>
    <t>1590b956</t>
  </si>
  <si>
    <t>9fd6aa9b</t>
  </si>
  <si>
    <t>1ab7fc09</t>
  </si>
  <si>
    <t>6387cd96</t>
  </si>
  <si>
    <t>02ede31f</t>
  </si>
  <si>
    <t>1c5412e4</t>
  </si>
  <si>
    <t>022a586c</t>
  </si>
  <si>
    <t>e124840f</t>
  </si>
  <si>
    <t>abd296ea</t>
  </si>
  <si>
    <t>4e876360</t>
  </si>
  <si>
    <t>aa6f399b</t>
  </si>
  <si>
    <t>043537a4</t>
  </si>
  <si>
    <t>d7e79d3f</t>
  </si>
  <si>
    <t>a3641b2b</t>
  </si>
  <si>
    <t>dbae26db</t>
  </si>
  <si>
    <t>41ba6fad</t>
  </si>
  <si>
    <t>4afb55ab</t>
  </si>
  <si>
    <t>b0d2b69d</t>
  </si>
  <si>
    <t>b28bf65a</t>
  </si>
  <si>
    <t>ac2a97f2</t>
  </si>
  <si>
    <t>e2e9db72</t>
  </si>
  <si>
    <t>9c8658d8</t>
  </si>
  <si>
    <t>210314a4</t>
  </si>
  <si>
    <t>9599c368</t>
  </si>
  <si>
    <t>1981b7d6</t>
  </si>
  <si>
    <t>a968d6eb</t>
  </si>
  <si>
    <t>644b4494</t>
  </si>
  <si>
    <t>5d92f464</t>
  </si>
  <si>
    <t>6bfa7152</t>
  </si>
  <si>
    <t>ad9a6fa2</t>
  </si>
  <si>
    <t>ad66b9e4</t>
  </si>
  <si>
    <t>b6835d4c</t>
  </si>
  <si>
    <t>e8e57196</t>
  </si>
  <si>
    <t>acdae6c4</t>
  </si>
  <si>
    <t>66b38c55</t>
  </si>
  <si>
    <t>3bbc90db</t>
  </si>
  <si>
    <t>bcfb7ae7</t>
  </si>
  <si>
    <t>1163746a</t>
  </si>
  <si>
    <t>cf7e849b</t>
  </si>
  <si>
    <t>e5b60a40</t>
  </si>
  <si>
    <t>0bdea4bf</t>
  </si>
  <si>
    <t>34e126f8</t>
  </si>
  <si>
    <t>b8525816</t>
  </si>
  <si>
    <t>37f44bdb</t>
  </si>
  <si>
    <t>5b25b3b0</t>
  </si>
  <si>
    <t>9f164673</t>
  </si>
  <si>
    <t>42dcd6f1</t>
  </si>
  <si>
    <t>d967b7d0</t>
  </si>
  <si>
    <t>cb1f69d7</t>
  </si>
  <si>
    <t>07ba6874</t>
  </si>
  <si>
    <t>641a870b</t>
  </si>
  <si>
    <t>fa4ca58a</t>
  </si>
  <si>
    <t>c2b0680c</t>
  </si>
  <si>
    <t>e9600c04</t>
  </si>
  <si>
    <t>c2db11f3</t>
  </si>
  <si>
    <t>ab98b270</t>
  </si>
  <si>
    <t>c8add621</t>
  </si>
  <si>
    <t>048fb183</t>
  </si>
  <si>
    <t>321f99b9</t>
  </si>
  <si>
    <t>d7d1e9a1</t>
  </si>
  <si>
    <t>99edca81</t>
  </si>
  <si>
    <t>7c0c951c</t>
  </si>
  <si>
    <t>d494752d</t>
  </si>
  <si>
    <t>2e97a46b</t>
  </si>
  <si>
    <t>cd76e5d6</t>
  </si>
  <si>
    <t>9be643e5</t>
  </si>
  <si>
    <t>9bf08b71</t>
  </si>
  <si>
    <t>6d963ee9</t>
  </si>
  <si>
    <t>11886a47</t>
  </si>
  <si>
    <t>ea0436db</t>
  </si>
  <si>
    <t>a97ed34d</t>
  </si>
  <si>
    <t>3df0181f</t>
  </si>
  <si>
    <t>4d803fa3</t>
  </si>
  <si>
    <t>c9d8f146</t>
  </si>
  <si>
    <t>bcd3fc13</t>
  </si>
  <si>
    <t>0de19236</t>
  </si>
  <si>
    <t>64bc1c5c</t>
  </si>
  <si>
    <t>bd3769cc</t>
  </si>
  <si>
    <t>95821b21</t>
  </si>
  <si>
    <t>46adff32</t>
  </si>
  <si>
    <t>746a05cb</t>
  </si>
  <si>
    <t>eabbd2e8</t>
  </si>
  <si>
    <t>54e312bb</t>
  </si>
  <si>
    <t>199bbc80</t>
  </si>
  <si>
    <t>680302ad</t>
  </si>
  <si>
    <t>ac3ec37b</t>
  </si>
  <si>
    <t>b8d3efa3</t>
  </si>
  <si>
    <t>104c1dac</t>
  </si>
  <si>
    <t>47a384db</t>
  </si>
  <si>
    <t>c59cc9aa</t>
  </si>
  <si>
    <t>39dd2a4c</t>
  </si>
  <si>
    <t>434f3025</t>
  </si>
  <si>
    <t>63b7731b</t>
  </si>
  <si>
    <t>44a88bf7</t>
  </si>
  <si>
    <t>bcb49a68</t>
  </si>
  <si>
    <t>fd2400ba</t>
  </si>
  <si>
    <t>4abfe1a7</t>
  </si>
  <si>
    <t>33c1f5c4</t>
  </si>
  <si>
    <t>ecf0c12f</t>
  </si>
  <si>
    <t>4f5c5fe4</t>
  </si>
  <si>
    <t>36f5347e</t>
  </si>
  <si>
    <t>44278bb9</t>
  </si>
  <si>
    <t>8e409a5f</t>
  </si>
  <si>
    <t>6dac3212</t>
  </si>
  <si>
    <t>28cbfae4</t>
  </si>
  <si>
    <t>6acb2b23</t>
  </si>
  <si>
    <t>c086d766</t>
  </si>
  <si>
    <t>eed6eb1c</t>
  </si>
  <si>
    <t>2617de60</t>
  </si>
  <si>
    <t>c0ac6519</t>
  </si>
  <si>
    <t>f84fd18b</t>
  </si>
  <si>
    <t>c8c4dbe0</t>
  </si>
  <si>
    <t>aa9a0a1c</t>
  </si>
  <si>
    <t>ec502bed</t>
  </si>
  <si>
    <t>e5dca1af</t>
  </si>
  <si>
    <t>ac813346</t>
  </si>
  <si>
    <t>83cca2ad</t>
  </si>
  <si>
    <t>a6a4a0fa</t>
  </si>
  <si>
    <t>8d48e879</t>
  </si>
  <si>
    <t>865c265f</t>
  </si>
  <si>
    <t>cfa1d530</t>
  </si>
  <si>
    <t>ef552598</t>
  </si>
  <si>
    <t>2f591bde</t>
  </si>
  <si>
    <t>237eb12e</t>
  </si>
  <si>
    <t>8be31b23</t>
  </si>
  <si>
    <t>4b05ff3f</t>
  </si>
  <si>
    <t>6445bbbc</t>
  </si>
  <si>
    <t>97625de9</t>
  </si>
  <si>
    <t>b9a69e95</t>
  </si>
  <si>
    <t>f9ccf467</t>
  </si>
  <si>
    <t>585d7949</t>
  </si>
  <si>
    <t>b2ffb98e</t>
  </si>
  <si>
    <t>3e6ab324</t>
  </si>
  <si>
    <t>a269df13</t>
  </si>
  <si>
    <t>43980a8c</t>
  </si>
  <si>
    <t>a7f6557f</t>
  </si>
  <si>
    <t>8e08cdfa</t>
  </si>
  <si>
    <t>36b98dff</t>
  </si>
  <si>
    <t>87867efd</t>
  </si>
  <si>
    <t>8ccb4c54</t>
  </si>
  <si>
    <t>4bdb283a</t>
  </si>
  <si>
    <t>e4a0478f</t>
  </si>
  <si>
    <t>5563f5e5</t>
  </si>
  <si>
    <t>a3488abd</t>
  </si>
  <si>
    <t>8069d038</t>
  </si>
  <si>
    <t>0eccda08</t>
  </si>
  <si>
    <t>e3df2976</t>
  </si>
  <si>
    <t>fa94e1cd</t>
  </si>
  <si>
    <t>28fc3311</t>
  </si>
  <si>
    <t>a57a6289</t>
  </si>
  <si>
    <t>2753bb15</t>
  </si>
  <si>
    <t>e817c2d8</t>
  </si>
  <si>
    <t>9dccd1ea</t>
  </si>
  <si>
    <t>5b737e68</t>
  </si>
  <si>
    <t>9e5a8332</t>
  </si>
  <si>
    <t>701a5506</t>
  </si>
  <si>
    <t>3266e40e</t>
  </si>
  <si>
    <t>a38765bb</t>
  </si>
  <si>
    <t>0295edca</t>
  </si>
  <si>
    <t>25c2fd8b</t>
  </si>
  <si>
    <t>bbb52bff</t>
  </si>
  <si>
    <t>4207d4f7</t>
  </si>
  <si>
    <t>a3d54bf7</t>
  </si>
  <si>
    <t>c96e9324</t>
  </si>
  <si>
    <t>06b9a949</t>
  </si>
  <si>
    <t>9519c0ab</t>
  </si>
  <si>
    <t>e8069c6f</t>
  </si>
  <si>
    <t>aaad7440</t>
  </si>
  <si>
    <t>2c2840d8</t>
  </si>
  <si>
    <t>8751dfb3</t>
  </si>
  <si>
    <t>1219b184</t>
  </si>
  <si>
    <t>2947e02d</t>
  </si>
  <si>
    <t>8483cd08</t>
  </si>
  <si>
    <t>abee1eba</t>
  </si>
  <si>
    <t>0d67db06</t>
  </si>
  <si>
    <t>4e6ef836</t>
  </si>
  <si>
    <t>aebc841a</t>
  </si>
  <si>
    <t>c6e05aa0</t>
  </si>
  <si>
    <t>dda2b365</t>
  </si>
  <si>
    <t>20dbb59d</t>
  </si>
  <si>
    <t>596e6d51</t>
  </si>
  <si>
    <t>ab12ce78</t>
  </si>
  <si>
    <t>c873b4cb</t>
  </si>
  <si>
    <t>4de6cfe7</t>
  </si>
  <si>
    <t>2842dd3a</t>
  </si>
  <si>
    <t>789c5b35</t>
  </si>
  <si>
    <t>f48e73ef</t>
  </si>
  <si>
    <t>34343f9e</t>
  </si>
  <si>
    <t>7f0c6961</t>
  </si>
  <si>
    <t>feb0f7f3</t>
  </si>
  <si>
    <t>5a23b65d</t>
  </si>
  <si>
    <t>6fc9676c</t>
  </si>
  <si>
    <t>bddb90d4</t>
  </si>
  <si>
    <t>7a1b017b</t>
  </si>
  <si>
    <t>dcf50969</t>
  </si>
  <si>
    <t>a043aed3</t>
  </si>
  <si>
    <t>6b5415c5</t>
  </si>
  <si>
    <t>ab70806b</t>
  </si>
  <si>
    <t>a3b59173</t>
  </si>
  <si>
    <t>143dc764</t>
  </si>
  <si>
    <t>b3e36c87</t>
  </si>
  <si>
    <t>6027dde0</t>
  </si>
  <si>
    <t>ea0e0121</t>
  </si>
  <si>
    <t>d257ecfc</t>
  </si>
  <si>
    <t>e53a2fa8</t>
  </si>
  <si>
    <t>b7a96c56</t>
  </si>
  <si>
    <t>62b6688c</t>
  </si>
  <si>
    <t>30a8b31f</t>
  </si>
  <si>
    <t>674957a1</t>
  </si>
  <si>
    <t>521d958e</t>
  </si>
  <si>
    <t>7ed95a95</t>
  </si>
  <si>
    <t>7b3b700c</t>
  </si>
  <si>
    <t>78ee228d</t>
  </si>
  <si>
    <t>d38e1bce</t>
  </si>
  <si>
    <t>6bf180aa</t>
  </si>
  <si>
    <t>3a823481</t>
  </si>
  <si>
    <t>3b5a04ab</t>
  </si>
  <si>
    <t>e8eb20a4</t>
  </si>
  <si>
    <t>ae9381b2</t>
  </si>
  <si>
    <t>f32245b8</t>
  </si>
  <si>
    <t>8c6723f5</t>
  </si>
  <si>
    <t>d1482d6e</t>
  </si>
  <si>
    <t>fb81a570</t>
  </si>
  <si>
    <t>a0631a51</t>
  </si>
  <si>
    <t>1103b3b0</t>
  </si>
  <si>
    <t>0ca8c62d</t>
  </si>
  <si>
    <t>8c3dd1b4</t>
  </si>
  <si>
    <t>417cac5d</t>
  </si>
  <si>
    <t>1a8fb565</t>
  </si>
  <si>
    <t>327ceb7e</t>
  </si>
  <si>
    <t>737a1c73</t>
  </si>
  <si>
    <t>963ad1ae</t>
  </si>
  <si>
    <t>6f473ebd</t>
  </si>
  <si>
    <t>7d793d19</t>
  </si>
  <si>
    <t>1eb28d13</t>
  </si>
  <si>
    <t>422fd421</t>
  </si>
  <si>
    <t>3a472d0f</t>
  </si>
  <si>
    <t>b7e00fa8</t>
  </si>
  <si>
    <t>27167c0b</t>
  </si>
  <si>
    <t>0f5dcace</t>
  </si>
  <si>
    <t>9172dedb</t>
  </si>
  <si>
    <t>fa3c6f02</t>
  </si>
  <si>
    <t>a8318b4d</t>
  </si>
  <si>
    <t>5429d716</t>
  </si>
  <si>
    <t>79d64534</t>
  </si>
  <si>
    <t>f860da48</t>
  </si>
  <si>
    <t>b1c57935</t>
  </si>
  <si>
    <t>9919ac0c</t>
  </si>
  <si>
    <t>326e37be</t>
  </si>
  <si>
    <t>54b64089</t>
  </si>
  <si>
    <t>7d218ee4</t>
  </si>
  <si>
    <t>0f02e734</t>
  </si>
  <si>
    <t>b866a0ad</t>
  </si>
  <si>
    <t>de572070</t>
  </si>
  <si>
    <t>e9633d58</t>
  </si>
  <si>
    <t>5b94bcba</t>
  </si>
  <si>
    <t>fb208875</t>
  </si>
  <si>
    <t>c202c1f8</t>
  </si>
  <si>
    <t>0184409d</t>
  </si>
  <si>
    <t>7542730e</t>
  </si>
  <si>
    <t>d7758bb4</t>
  </si>
  <si>
    <t>b3775ff1</t>
  </si>
  <si>
    <t>a662209a</t>
  </si>
  <si>
    <t>71b90eda</t>
  </si>
  <si>
    <t>d5afe468</t>
  </si>
  <si>
    <t>81f27b87</t>
  </si>
  <si>
    <t>c0f5e253</t>
  </si>
  <si>
    <t>a06997b1</t>
  </si>
  <si>
    <t>760b3b3a</t>
  </si>
  <si>
    <t>2549ecea</t>
  </si>
  <si>
    <t>778ff53c</t>
  </si>
  <si>
    <t>ce81e102</t>
  </si>
  <si>
    <t>37f81ae7</t>
  </si>
  <si>
    <t>74fa0496</t>
  </si>
  <si>
    <t>e75f0aa8</t>
  </si>
  <si>
    <t>eabb8a43</t>
  </si>
  <si>
    <t>a48c9d66</t>
  </si>
  <si>
    <t>39852a7b</t>
  </si>
  <si>
    <t>a6893766</t>
  </si>
  <si>
    <t>b0ec6337</t>
  </si>
  <si>
    <t>fa5cfc10</t>
  </si>
  <si>
    <t>8e6458a8</t>
  </si>
  <si>
    <t>fb8a63a7</t>
  </si>
  <si>
    <t>2fd7e41f</t>
  </si>
  <si>
    <t>2f93d792</t>
  </si>
  <si>
    <t>a3d56e76</t>
  </si>
  <si>
    <t>abd40f92</t>
  </si>
  <si>
    <t>72c96472</t>
  </si>
  <si>
    <t>f3f17302</t>
  </si>
  <si>
    <t>2268ae84</t>
  </si>
  <si>
    <t>6cce1300</t>
  </si>
  <si>
    <t>09c3aeea</t>
  </si>
  <si>
    <t>4e4c9117</t>
  </si>
  <si>
    <t>07f2769b</t>
  </si>
  <si>
    <t>0586274f</t>
  </si>
  <si>
    <t>863982d6</t>
  </si>
  <si>
    <t>74baefc9</t>
  </si>
  <si>
    <t>c75458f3</t>
  </si>
  <si>
    <t>799bb9c5</t>
  </si>
  <si>
    <t>21f150b1</t>
  </si>
  <si>
    <t>ae0635f5</t>
  </si>
  <si>
    <t>ea3fb707</t>
  </si>
  <si>
    <t>4933458e</t>
  </si>
  <si>
    <t>79bfd170</t>
  </si>
  <si>
    <t>1ab39e10</t>
  </si>
  <si>
    <t>a0554eaa</t>
  </si>
  <si>
    <t>9c5ce7ec</t>
  </si>
  <si>
    <t>2eee4b64</t>
  </si>
  <si>
    <t>68ae0217</t>
  </si>
  <si>
    <t>00ff352f</t>
  </si>
  <si>
    <t>12bc34e4</t>
  </si>
  <si>
    <t>55bdde62</t>
  </si>
  <si>
    <t>03badffc</t>
  </si>
  <si>
    <t>262fa04d</t>
  </si>
  <si>
    <t>1dc964fb</t>
  </si>
  <si>
    <t>6fb9704d</t>
  </si>
  <si>
    <t>e0cc622e</t>
  </si>
  <si>
    <t>a904d5cd</t>
  </si>
  <si>
    <t>b14f63bc</t>
  </si>
  <si>
    <t>68f3c60d</t>
  </si>
  <si>
    <t>f3376ba1</t>
  </si>
  <si>
    <t>0cad4952</t>
  </si>
  <si>
    <t>a97920d1</t>
  </si>
  <si>
    <t>ad362aff</t>
  </si>
  <si>
    <t>7c568049</t>
  </si>
  <si>
    <t>9e3430f5</t>
  </si>
  <si>
    <t>4a786ce7</t>
  </si>
  <si>
    <t>1e61d93d</t>
  </si>
  <si>
    <t>05fb50a5</t>
  </si>
  <si>
    <t>34eed830</t>
  </si>
  <si>
    <t>d71f405e</t>
  </si>
  <si>
    <t>a334d0e7</t>
  </si>
  <si>
    <t>07121fd1</t>
  </si>
  <si>
    <t>6bc162f1</t>
  </si>
  <si>
    <t>50909df4</t>
  </si>
  <si>
    <t>63b0c8fd</t>
  </si>
  <si>
    <t>18b764ac</t>
  </si>
  <si>
    <t>38d0ea29</t>
  </si>
  <si>
    <t>ee568929</t>
  </si>
  <si>
    <t>a80e31c8</t>
  </si>
  <si>
    <t>f8f9a95b</t>
  </si>
  <si>
    <t>64a10b5f</t>
  </si>
  <si>
    <t>a62e7cd7</t>
  </si>
  <si>
    <t>8a6f174d</t>
  </si>
  <si>
    <t>371df84f</t>
  </si>
  <si>
    <t>6f0b90d6</t>
  </si>
  <si>
    <t>e25b42f9</t>
  </si>
  <si>
    <t>978a6a20</t>
  </si>
  <si>
    <t>5d851d3a</t>
  </si>
  <si>
    <t>4d8df362</t>
  </si>
  <si>
    <t>df2a7014</t>
  </si>
  <si>
    <t>956e0327</t>
  </si>
  <si>
    <t>1fdabf7c</t>
  </si>
  <si>
    <t>a3bac009</t>
  </si>
  <si>
    <t>7b15912f</t>
  </si>
  <si>
    <t>376664f0</t>
  </si>
  <si>
    <t>6c3e117b</t>
  </si>
  <si>
    <t>59a7f6da</t>
  </si>
  <si>
    <t>de973dfd</t>
  </si>
  <si>
    <t>201b1788</t>
  </si>
  <si>
    <t>18a9ec5f</t>
  </si>
  <si>
    <t>9d28c616</t>
  </si>
  <si>
    <t>a4832a09</t>
  </si>
  <si>
    <t>6387738b</t>
  </si>
  <si>
    <t>118c7c6b</t>
  </si>
  <si>
    <t>a11bb08e</t>
  </si>
  <si>
    <t>3a8e7a09</t>
  </si>
  <si>
    <t>0dd3bf54</t>
  </si>
  <si>
    <t>0c5c02b4</t>
  </si>
  <si>
    <t>9a58afe9</t>
  </si>
  <si>
    <t>73eb6e68</t>
  </si>
  <si>
    <t>d7bab98d</t>
  </si>
  <si>
    <t>36656a4d</t>
  </si>
  <si>
    <t>980a016f</t>
  </si>
  <si>
    <t>8accefd4</t>
  </si>
  <si>
    <t>0d2a7eaa</t>
  </si>
  <si>
    <t>5c7a7cd3</t>
  </si>
  <si>
    <t>a4a7a56d</t>
  </si>
  <si>
    <t>c639eea2</t>
  </si>
  <si>
    <t>2f5277db</t>
  </si>
  <si>
    <t>ee67acbc</t>
  </si>
  <si>
    <t>c71f2b20</t>
  </si>
  <si>
    <t>cbefeb5e</t>
  </si>
  <si>
    <t>f5835383</t>
  </si>
  <si>
    <t>c1d3f6e5</t>
  </si>
  <si>
    <t>68b89741</t>
  </si>
  <si>
    <t>6071f374</t>
  </si>
  <si>
    <t>7d63c7e5</t>
  </si>
  <si>
    <t>0003e82c</t>
  </si>
  <si>
    <t>a1e4e479</t>
  </si>
  <si>
    <t>7c43e18e</t>
  </si>
  <si>
    <t>177b9098</t>
  </si>
  <si>
    <t>e5e41401</t>
  </si>
  <si>
    <t>8895fbe4</t>
  </si>
  <si>
    <t>93023c1c</t>
  </si>
  <si>
    <t>6bad84e2</t>
  </si>
  <si>
    <t>2da2effd</t>
  </si>
  <si>
    <t>e9221453</t>
  </si>
  <si>
    <t>9e0cd768</t>
  </si>
  <si>
    <t>10482c3d</t>
  </si>
  <si>
    <t>8c28ee01</t>
  </si>
  <si>
    <t>bdba7e17</t>
  </si>
  <si>
    <t>1f040673</t>
  </si>
  <si>
    <t>7c598441</t>
  </si>
  <si>
    <t>a4010a3b</t>
  </si>
  <si>
    <t>ab4ed30d</t>
  </si>
  <si>
    <t>4272295e</t>
  </si>
  <si>
    <t>07153b10</t>
  </si>
  <si>
    <t>7aa36242</t>
  </si>
  <si>
    <t>7affd737</t>
  </si>
  <si>
    <t>e3203fa1</t>
  </si>
  <si>
    <t>f34319f9</t>
  </si>
  <si>
    <t>2909a182</t>
  </si>
  <si>
    <t>446c098f</t>
  </si>
  <si>
    <t>5c8c372d</t>
  </si>
  <si>
    <t>85a1e10b</t>
  </si>
  <si>
    <t>0b30b41d</t>
  </si>
  <si>
    <t>f81eb279</t>
  </si>
  <si>
    <t>798669eb</t>
  </si>
  <si>
    <t>94588b3b</t>
  </si>
  <si>
    <t>ce55c382</t>
  </si>
  <si>
    <t>0c141f8f</t>
  </si>
  <si>
    <t>1214b642</t>
  </si>
  <si>
    <t>272c3868</t>
  </si>
  <si>
    <t>f5aba1b3</t>
  </si>
  <si>
    <t>14002ae9</t>
  </si>
  <si>
    <t>9c79301a</t>
  </si>
  <si>
    <t>736f5edf</t>
  </si>
  <si>
    <t>2372ea41</t>
  </si>
  <si>
    <t>07d93ed1</t>
  </si>
  <si>
    <t>4fdc04fa</t>
  </si>
  <si>
    <t>ec4467df</t>
  </si>
  <si>
    <t>fd6d87ca</t>
  </si>
  <si>
    <t>5ab40410</t>
  </si>
  <si>
    <t>71eeb85e</t>
  </si>
  <si>
    <t>7607b2cb</t>
  </si>
  <si>
    <t>63ce994c</t>
  </si>
  <si>
    <t>a98d5ef1</t>
  </si>
  <si>
    <t>484e6e13</t>
  </si>
  <si>
    <t>78f4ec28</t>
  </si>
  <si>
    <t>5283560f</t>
  </si>
  <si>
    <t>25df2975</t>
  </si>
  <si>
    <t>1e04e5d2</t>
  </si>
  <si>
    <t>8357b119</t>
  </si>
  <si>
    <t>350e9977</t>
  </si>
  <si>
    <t>53df3c44</t>
  </si>
  <si>
    <t>f28f86d0</t>
  </si>
  <si>
    <t>e74cf3fd</t>
  </si>
  <si>
    <t>552a6388</t>
  </si>
  <si>
    <t>6664ac3e</t>
  </si>
  <si>
    <t>45151ed1</t>
  </si>
  <si>
    <t>b8b6ef8f</t>
  </si>
  <si>
    <t>3541567f</t>
  </si>
  <si>
    <t>4487f7e7</t>
  </si>
  <si>
    <t>8dd32394</t>
  </si>
  <si>
    <t>8cf92cf2</t>
  </si>
  <si>
    <t>40802bb1</t>
  </si>
  <si>
    <t>4e43a804</t>
  </si>
  <si>
    <t>80a24f6f</t>
  </si>
  <si>
    <t>e7f1dbbf</t>
  </si>
  <si>
    <t>4341474c</t>
  </si>
  <si>
    <t>3523673f</t>
  </si>
  <si>
    <t>cb92122e</t>
  </si>
  <si>
    <t>1f35ea8f</t>
  </si>
  <si>
    <t>561d2917</t>
  </si>
  <si>
    <t>1badfc7c</t>
  </si>
  <si>
    <t>b000a26e</t>
  </si>
  <si>
    <t>2fa043ba</t>
  </si>
  <si>
    <t>a92fab96</t>
  </si>
  <si>
    <t>9842d92f</t>
  </si>
  <si>
    <t>bab37f18</t>
  </si>
  <si>
    <t>eaaa3e74</t>
  </si>
  <si>
    <t>5095107a</t>
  </si>
  <si>
    <t>a79aa304</t>
  </si>
  <si>
    <t>4286a4fb</t>
  </si>
  <si>
    <t>c4d724ac</t>
  </si>
  <si>
    <t>bdc6e3ae</t>
  </si>
  <si>
    <t>2502d44c</t>
  </si>
  <si>
    <t>f4678600</t>
  </si>
  <si>
    <t>c38b5864</t>
  </si>
  <si>
    <t>f09df224</t>
  </si>
  <si>
    <t>7d12cc0a</t>
  </si>
  <si>
    <t>6e678c65</t>
  </si>
  <si>
    <t>fc3297a4</t>
  </si>
  <si>
    <t>b4a2bde7</t>
  </si>
  <si>
    <t>f950ae7f</t>
  </si>
  <si>
    <t>a357727e</t>
  </si>
  <si>
    <t>951c4f36</t>
  </si>
  <si>
    <t>feeef3de</t>
  </si>
  <si>
    <t>0d5d55f1</t>
  </si>
  <si>
    <t>ae2ef1d1</t>
  </si>
  <si>
    <t>4e6caed5</t>
  </si>
  <si>
    <t>c007b06b</t>
  </si>
  <si>
    <t>32bb2383</t>
  </si>
  <si>
    <t>ed2a365d</t>
  </si>
  <si>
    <t>4e9e1c03</t>
  </si>
  <si>
    <t>9c606a71</t>
  </si>
  <si>
    <t>fccdf2cc</t>
  </si>
  <si>
    <t>491d8620</t>
  </si>
  <si>
    <t>ab675135</t>
  </si>
  <si>
    <t>43f23374</t>
  </si>
  <si>
    <t>e5c98c74</t>
  </si>
  <si>
    <t>ad9dadc9</t>
  </si>
  <si>
    <t>5273641c</t>
  </si>
  <si>
    <t>1ff7a38e</t>
  </si>
  <si>
    <t>dfb11682</t>
  </si>
  <si>
    <t>935f9c93</t>
  </si>
  <si>
    <t>8ec568d6</t>
  </si>
  <si>
    <t>d399410e</t>
  </si>
  <si>
    <t>176f5662</t>
  </si>
  <si>
    <t>abe669b6</t>
  </si>
  <si>
    <t>eee0a13a</t>
  </si>
  <si>
    <t>cdbcad41</t>
  </si>
  <si>
    <t>b2c4f551</t>
  </si>
  <si>
    <t>a3b25663</t>
  </si>
  <si>
    <t>3a3e9b54</t>
  </si>
  <si>
    <t>b46d779e</t>
  </si>
  <si>
    <t>ea976a09</t>
  </si>
  <si>
    <t>77a64874</t>
  </si>
  <si>
    <t>4bd219e2</t>
  </si>
  <si>
    <t>5e499249</t>
  </si>
  <si>
    <t>68161e1a</t>
  </si>
  <si>
    <t>de3176db</t>
  </si>
  <si>
    <t>941ef91b</t>
  </si>
  <si>
    <t>b7b74bd5</t>
  </si>
  <si>
    <t>cb5c1e1d</t>
  </si>
  <si>
    <t>8c319279</t>
  </si>
  <si>
    <t>6166c3d7</t>
  </si>
  <si>
    <t>09ff3047</t>
  </si>
  <si>
    <t>f62b6ade</t>
  </si>
  <si>
    <t>38bd5816</t>
  </si>
  <si>
    <t>6f0a37c5</t>
  </si>
  <si>
    <t>fbedd2cc</t>
  </si>
  <si>
    <t>0b85ebcb</t>
  </si>
  <si>
    <t>71f349e1</t>
  </si>
  <si>
    <t>7f474d20</t>
  </si>
  <si>
    <t>ef5c8aa6</t>
  </si>
  <si>
    <t>1c298071</t>
  </si>
  <si>
    <t>cf93d1ce</t>
  </si>
  <si>
    <t>d52772d2</t>
  </si>
  <si>
    <t>ad220360</t>
  </si>
  <si>
    <t>c8910738</t>
  </si>
  <si>
    <t>dd1e4196</t>
  </si>
  <si>
    <t>9943ffe8</t>
  </si>
  <si>
    <t>d49f3346</t>
  </si>
  <si>
    <t>0e25e99b</t>
  </si>
  <si>
    <t>8fd82638</t>
  </si>
  <si>
    <t>f6ae4ebe</t>
  </si>
  <si>
    <t>af3e2444</t>
  </si>
  <si>
    <t>ca2b962e</t>
  </si>
  <si>
    <t>6eebdafd</t>
  </si>
  <si>
    <t>cb4d5657</t>
  </si>
  <si>
    <t>eaba5912</t>
  </si>
  <si>
    <t>aa76c3f2</t>
  </si>
  <si>
    <t>3a0e1421</t>
  </si>
  <si>
    <t>01bd6d7d</t>
  </si>
  <si>
    <t>6152e6a8</t>
  </si>
  <si>
    <t>b5d911c4</t>
  </si>
  <si>
    <t>a281ffc6</t>
  </si>
  <si>
    <t>9d76e13d</t>
  </si>
  <si>
    <t>b6697d26</t>
  </si>
  <si>
    <t>f6406016</t>
  </si>
  <si>
    <t>96ccfb06</t>
  </si>
  <si>
    <t>6f88e8e6</t>
  </si>
  <si>
    <t>e409c22e</t>
  </si>
  <si>
    <t>445a1dc3</t>
  </si>
  <si>
    <t>a572b26b</t>
  </si>
  <si>
    <t>0c10df77</t>
  </si>
  <si>
    <t>a2229acc</t>
  </si>
  <si>
    <t>d2239881</t>
  </si>
  <si>
    <t>ad9af8c1</t>
  </si>
  <si>
    <t>b90dde1a</t>
  </si>
  <si>
    <t>b1cae111</t>
  </si>
  <si>
    <t>4292064f</t>
  </si>
  <si>
    <t>7b76c5d4</t>
  </si>
  <si>
    <t>473792ab</t>
  </si>
  <si>
    <t>4739e39e</t>
  </si>
  <si>
    <t>d9cffb8b</t>
  </si>
  <si>
    <t>6184893b</t>
  </si>
  <si>
    <t>39755baf</t>
  </si>
  <si>
    <t>343e0d74</t>
  </si>
  <si>
    <t>ddb31d8e</t>
  </si>
  <si>
    <t>30f63fa0</t>
  </si>
  <si>
    <t>12dd2a5a</t>
  </si>
  <si>
    <t>524bf00b</t>
  </si>
  <si>
    <t>00c0eb90</t>
  </si>
  <si>
    <t>e9ae4e7e</t>
  </si>
  <si>
    <t>e72860fd</t>
  </si>
  <si>
    <t>865df75b</t>
  </si>
  <si>
    <t>75c19334</t>
  </si>
  <si>
    <t>63d620a2</t>
  </si>
  <si>
    <t>cb4ec30f</t>
  </si>
  <si>
    <t>e02143f4</t>
  </si>
  <si>
    <t>05fca475</t>
  </si>
  <si>
    <t>aeea9f32</t>
  </si>
  <si>
    <t>730f99d3</t>
  </si>
  <si>
    <t>e9f300cf</t>
  </si>
  <si>
    <t>314bd923</t>
  </si>
  <si>
    <t>807412ed</t>
  </si>
  <si>
    <t>cabd0f72</t>
  </si>
  <si>
    <t>7d47b714</t>
  </si>
  <si>
    <t>f578203e</t>
  </si>
  <si>
    <t>ee353ead</t>
  </si>
  <si>
    <t>6473bd51</t>
  </si>
  <si>
    <t>f16d0f52</t>
  </si>
  <si>
    <t>bf00ebfb</t>
  </si>
  <si>
    <t>adf306c5</t>
  </si>
  <si>
    <t>38240cfd</t>
  </si>
  <si>
    <t>ddc523e5</t>
  </si>
  <si>
    <t>109eca05</t>
  </si>
  <si>
    <t>43677b8d</t>
  </si>
  <si>
    <t>1ec18de4</t>
  </si>
  <si>
    <t>eefc4d9b</t>
  </si>
  <si>
    <t>94265bf7</t>
  </si>
  <si>
    <t>3b1482c0</t>
  </si>
  <si>
    <t>3eb25298</t>
  </si>
  <si>
    <t>028b64ce</t>
  </si>
  <si>
    <t>7cc10c6d</t>
  </si>
  <si>
    <t>e0550482</t>
  </si>
  <si>
    <t>e88e2e14</t>
  </si>
  <si>
    <t>73bcd30a</t>
  </si>
  <si>
    <t>28cb3faf</t>
  </si>
  <si>
    <t>1e60ae2e</t>
  </si>
  <si>
    <t>4a288a72</t>
  </si>
  <si>
    <t>5710b8bc</t>
  </si>
  <si>
    <t>b041b68f</t>
  </si>
  <si>
    <t>b8b3fc97</t>
  </si>
  <si>
    <t>b412ac56</t>
  </si>
  <si>
    <t>7faadc78</t>
  </si>
  <si>
    <t>e434f069</t>
  </si>
  <si>
    <t>3c4fb049</t>
  </si>
  <si>
    <t>f751e282</t>
  </si>
  <si>
    <t>d359b866</t>
  </si>
  <si>
    <t>b3b4d40a</t>
  </si>
  <si>
    <t>86b415bd</t>
  </si>
  <si>
    <t>27f2d8b3</t>
  </si>
  <si>
    <t>eebbdd45</t>
  </si>
  <si>
    <t>9c5a70f7</t>
  </si>
  <si>
    <t>67e5fee2</t>
  </si>
  <si>
    <t>333633d0</t>
  </si>
  <si>
    <t>7f90a8cd</t>
  </si>
  <si>
    <t>e9224cc4</t>
  </si>
  <si>
    <t>5a146814</t>
  </si>
  <si>
    <t>ff190531</t>
  </si>
  <si>
    <t>d5331897</t>
  </si>
  <si>
    <t>7026d58b</t>
  </si>
  <si>
    <t>bac228f0</t>
  </si>
  <si>
    <t>654fe300</t>
  </si>
  <si>
    <t>f06219e7</t>
  </si>
  <si>
    <t>2734c4bd</t>
  </si>
  <si>
    <t>e0ca3e69</t>
  </si>
  <si>
    <t>1f5ee44c</t>
  </si>
  <si>
    <t>4522fbac</t>
  </si>
  <si>
    <t>c254a214</t>
  </si>
  <si>
    <t>095bbe61</t>
  </si>
  <si>
    <t>5707be6f</t>
  </si>
  <si>
    <t>dc4b65b3</t>
  </si>
  <si>
    <t>4367761c</t>
  </si>
  <si>
    <t>3ff801f5</t>
  </si>
  <si>
    <t>0d091005</t>
  </si>
  <si>
    <t>7b9bd53b</t>
  </si>
  <si>
    <t>28d42685</t>
  </si>
  <si>
    <t>c15929f3</t>
  </si>
  <si>
    <t>fef868e2</t>
  </si>
  <si>
    <t>c9dd686c</t>
  </si>
  <si>
    <t>d2990f6b</t>
  </si>
  <si>
    <t>c16202fc</t>
  </si>
  <si>
    <t>b8bb3272</t>
  </si>
  <si>
    <t>a3315fcc</t>
  </si>
  <si>
    <t>99f87bad</t>
  </si>
  <si>
    <t>e04716d5</t>
  </si>
  <si>
    <t>0e7870e2</t>
  </si>
  <si>
    <t>92d3a250</t>
  </si>
  <si>
    <t>1ebf6827</t>
  </si>
  <si>
    <t>3ed09bfe</t>
  </si>
  <si>
    <t>25bcead4</t>
  </si>
  <si>
    <t>eed0e56c</t>
  </si>
  <si>
    <t>d5aa2536</t>
  </si>
  <si>
    <t>eded39c5</t>
  </si>
  <si>
    <t>19b7d8c6</t>
  </si>
  <si>
    <t>86daf94b</t>
  </si>
  <si>
    <t>db9b1306</t>
  </si>
  <si>
    <t>50baa4e3</t>
  </si>
  <si>
    <t>835c0223</t>
  </si>
  <si>
    <t>e553ca79</t>
  </si>
  <si>
    <t>ec4b0ee6</t>
  </si>
  <si>
    <t>b9dc9927</t>
  </si>
  <si>
    <t>8ac1e413</t>
  </si>
  <si>
    <t>821e1ce6</t>
  </si>
  <si>
    <t>2b2be11f</t>
  </si>
  <si>
    <t>ab6db0de</t>
  </si>
  <si>
    <t>d50e7538</t>
  </si>
  <si>
    <t>c2629b69</t>
  </si>
  <si>
    <t>5879ba15</t>
  </si>
  <si>
    <t>d93db2af</t>
  </si>
  <si>
    <t>9f3293c0</t>
  </si>
  <si>
    <t>401466f6</t>
  </si>
  <si>
    <t>fd00b913</t>
  </si>
  <si>
    <t>8ae2a7ec</t>
  </si>
  <si>
    <t>f0709662</t>
  </si>
  <si>
    <t>a8dd0230</t>
  </si>
  <si>
    <t>044a47a7</t>
  </si>
  <si>
    <t>534eb9a4</t>
  </si>
  <si>
    <t>33d94795</t>
  </si>
  <si>
    <t>9024f885</t>
  </si>
  <si>
    <t>2e291e40</t>
  </si>
  <si>
    <t>37e545f9</t>
  </si>
  <si>
    <t>53e7eb1b</t>
  </si>
  <si>
    <t>fc1b0696</t>
  </si>
  <si>
    <t>9cdf57c3</t>
  </si>
  <si>
    <t>1ebce12f</t>
  </si>
  <si>
    <t>afee37a6</t>
  </si>
  <si>
    <t>ca4b0d41</t>
  </si>
  <si>
    <t>276a1ed1</t>
  </si>
  <si>
    <t>655a84f5</t>
  </si>
  <si>
    <t>6e9ae27a</t>
  </si>
  <si>
    <t>75cd5abb</t>
  </si>
  <si>
    <t>fe086b70</t>
  </si>
  <si>
    <t>6e38e68a</t>
  </si>
  <si>
    <t>cddec686</t>
  </si>
  <si>
    <t>9ab69641</t>
  </si>
  <si>
    <t>b1142347</t>
  </si>
  <si>
    <t>2c9d9ba8</t>
  </si>
  <si>
    <t>992db959</t>
  </si>
  <si>
    <t>5702dcbf</t>
  </si>
  <si>
    <t>7bfe8ccf</t>
  </si>
  <si>
    <t>f9b7867b</t>
  </si>
  <si>
    <t>f460a28e</t>
  </si>
  <si>
    <t>986d88bf</t>
  </si>
  <si>
    <t>5f73ceed</t>
  </si>
  <si>
    <t>95005d61</t>
  </si>
  <si>
    <t>231ad631</t>
  </si>
  <si>
    <t>c0967a3d</t>
  </si>
  <si>
    <t>c5f20399</t>
  </si>
  <si>
    <t>5432347c</t>
  </si>
  <si>
    <t>e40c85f7</t>
  </si>
  <si>
    <t>a6a56a7c</t>
  </si>
  <si>
    <t>9e81be6d</t>
  </si>
  <si>
    <t>8ae6080e</t>
  </si>
  <si>
    <t>1e8a3303</t>
  </si>
  <si>
    <t>ee2f07de</t>
  </si>
  <si>
    <t>a8274c44</t>
  </si>
  <si>
    <t>d08e3bc5</t>
  </si>
  <si>
    <t>bc433248</t>
  </si>
  <si>
    <t>a1ad19b9</t>
  </si>
  <si>
    <t>3f3e77c3</t>
  </si>
  <si>
    <t>494ba0af</t>
  </si>
  <si>
    <t>659a3dc1</t>
  </si>
  <si>
    <t>24e5588d</t>
  </si>
  <si>
    <t>6bee6e35</t>
  </si>
  <si>
    <t>b5d45fd0</t>
  </si>
  <si>
    <t>32fd91b1</t>
  </si>
  <si>
    <t>27f32735</t>
  </si>
  <si>
    <t>76a7cacd</t>
  </si>
  <si>
    <t>63373fcc</t>
  </si>
  <si>
    <t>6f692053</t>
  </si>
  <si>
    <t>355d44c8</t>
  </si>
  <si>
    <t>4e4c8427</t>
  </si>
  <si>
    <t>49a6702f</t>
  </si>
  <si>
    <t>4891691d</t>
  </si>
  <si>
    <t>9db0974d</t>
  </si>
  <si>
    <t>18dc80b5</t>
  </si>
  <si>
    <t>eda90d1b</t>
  </si>
  <si>
    <t>e5614473</t>
  </si>
  <si>
    <t>9dc1e7ac</t>
  </si>
  <si>
    <t>3bbb40fb</t>
  </si>
  <si>
    <t>d153a2f3</t>
  </si>
  <si>
    <t>6246a68f</t>
  </si>
  <si>
    <t>832a0c73</t>
  </si>
  <si>
    <t>46f84fb0</t>
  </si>
  <si>
    <t>732cb64e</t>
  </si>
  <si>
    <t>70989c93</t>
  </si>
  <si>
    <t>6c5d85d8</t>
  </si>
  <si>
    <t>444a2384</t>
  </si>
  <si>
    <t>a445f595</t>
  </si>
  <si>
    <t>9cf0bf28</t>
  </si>
  <si>
    <t>843a008e</t>
  </si>
  <si>
    <t>53b69b79</t>
  </si>
  <si>
    <t>7395e6f9</t>
  </si>
  <si>
    <t>33f27138</t>
  </si>
  <si>
    <t>923b6900</t>
  </si>
  <si>
    <t>447a527c</t>
  </si>
  <si>
    <t>1611458f</t>
  </si>
  <si>
    <t>b3815392</t>
  </si>
  <si>
    <t>ee32077e</t>
  </si>
  <si>
    <t>cf76d6d8</t>
  </si>
  <si>
    <t>050c5800</t>
  </si>
  <si>
    <t>5e9b0490</t>
  </si>
  <si>
    <t>26acd6df</t>
  </si>
  <si>
    <t>c180cecd</t>
  </si>
  <si>
    <t>7220be96</t>
  </si>
  <si>
    <t>e95855fe</t>
  </si>
  <si>
    <t>a394cad1</t>
  </si>
  <si>
    <t>42a695a9</t>
  </si>
  <si>
    <t>7ca61473</t>
  </si>
  <si>
    <t>873ec8a0</t>
  </si>
  <si>
    <t>5e85023a</t>
  </si>
  <si>
    <t>39b2eb82</t>
  </si>
  <si>
    <t>dd4385d1</t>
  </si>
  <si>
    <t>3f2983aa</t>
  </si>
  <si>
    <t>2157c2ec</t>
  </si>
  <si>
    <t>cf6843da</t>
  </si>
  <si>
    <t>ad2a9626</t>
  </si>
  <si>
    <t>0bf2cbb6</t>
  </si>
  <si>
    <t>54df8332</t>
  </si>
  <si>
    <t>2320179b</t>
  </si>
  <si>
    <t>36183f14</t>
  </si>
  <si>
    <t>c1e994c4</t>
  </si>
  <si>
    <t>8229fec4</t>
  </si>
  <si>
    <t>e0a7f4ba</t>
  </si>
  <si>
    <t>3c8b68a2</t>
  </si>
  <si>
    <t>be01b49e</t>
  </si>
  <si>
    <t>00ae6132</t>
  </si>
  <si>
    <t>fdbc04c9</t>
  </si>
  <si>
    <t>47222a94</t>
  </si>
  <si>
    <t>d0d5fc33</t>
  </si>
  <si>
    <t>27ecbda9</t>
  </si>
  <si>
    <t>12f9923f</t>
  </si>
  <si>
    <t>1e5118d1</t>
  </si>
  <si>
    <t>9e48a751</t>
  </si>
  <si>
    <t>a06a8d0d</t>
  </si>
  <si>
    <t>09449dd9</t>
  </si>
  <si>
    <t>4ac4074b</t>
  </si>
  <si>
    <t>d1932d05</t>
  </si>
  <si>
    <t>353eefc0</t>
  </si>
  <si>
    <t>ab454ae7</t>
  </si>
  <si>
    <t>11f0f722</t>
  </si>
  <si>
    <t>7bf5b591</t>
  </si>
  <si>
    <t>9ca2de33</t>
  </si>
  <si>
    <t>dea9a032</t>
  </si>
  <si>
    <t>099af687</t>
  </si>
  <si>
    <t>62bd4804</t>
  </si>
  <si>
    <t>65aef645</t>
  </si>
  <si>
    <t>f64aad32</t>
  </si>
  <si>
    <t>2840d10b</t>
  </si>
  <si>
    <t>dfab321f</t>
  </si>
  <si>
    <t>edce3e6f</t>
  </si>
  <si>
    <t>41c1093a</t>
  </si>
  <si>
    <t>ddda3d84</t>
  </si>
  <si>
    <t>c1931627</t>
  </si>
  <si>
    <t>410019f2</t>
  </si>
  <si>
    <t>1f9f9bed</t>
  </si>
  <si>
    <t>54ddacce</t>
  </si>
  <si>
    <t>4f1ed5df</t>
  </si>
  <si>
    <t>60e39e27</t>
  </si>
  <si>
    <t>1057c624</t>
  </si>
  <si>
    <t>76b350ed</t>
  </si>
  <si>
    <t>6a03feba</t>
  </si>
  <si>
    <t>fba85f3d</t>
  </si>
  <si>
    <t>7097d93b</t>
  </si>
  <si>
    <t>1b1014f5</t>
  </si>
  <si>
    <t>49a08f88</t>
  </si>
  <si>
    <t>ab7f84e3</t>
  </si>
  <si>
    <t>0fd9d313</t>
  </si>
  <si>
    <t>0b0121ad</t>
  </si>
  <si>
    <t>203c1200</t>
  </si>
  <si>
    <t>3c6eeb42</t>
  </si>
  <si>
    <t>42e8585a</t>
  </si>
  <si>
    <t>7aa90f82</t>
  </si>
  <si>
    <t>cda5fc13</t>
  </si>
  <si>
    <t>0c596337</t>
  </si>
  <si>
    <t>9061ed54</t>
  </si>
  <si>
    <t>0e2082c3</t>
  </si>
  <si>
    <t>ed23d477</t>
  </si>
  <si>
    <t>39201cd5</t>
  </si>
  <si>
    <t>4b976113</t>
  </si>
  <si>
    <t>f6eaa265</t>
  </si>
  <si>
    <t>8c093682</t>
  </si>
  <si>
    <t>6ac16803</t>
  </si>
  <si>
    <t>b9620008</t>
  </si>
  <si>
    <t>ca37fe64</t>
  </si>
  <si>
    <t>bb261d09</t>
  </si>
  <si>
    <t>e847063e</t>
  </si>
  <si>
    <t>a0cee529</t>
  </si>
  <si>
    <t>9bcd1e8e</t>
  </si>
  <si>
    <t>06b4ae06</t>
  </si>
  <si>
    <t>6a6d7715</t>
  </si>
  <si>
    <t>572b4eb3</t>
  </si>
  <si>
    <t>46055a1c</t>
  </si>
  <si>
    <t>5b48a365</t>
  </si>
  <si>
    <t>369b6271</t>
  </si>
  <si>
    <t>52292abb</t>
  </si>
  <si>
    <t>07dbb17b</t>
  </si>
  <si>
    <t>44642daa</t>
  </si>
  <si>
    <t>a6744df2</t>
  </si>
  <si>
    <t>2f0d6ffe</t>
  </si>
  <si>
    <t>6a635713</t>
  </si>
  <si>
    <t>7e817a96</t>
  </si>
  <si>
    <t>bf3cb2f3</t>
  </si>
  <si>
    <t>40fb0408</t>
  </si>
  <si>
    <t>cd591e70</t>
  </si>
  <si>
    <t>ce7c9600</t>
  </si>
  <si>
    <t>c2ac9278</t>
  </si>
  <si>
    <t>a8725837</t>
  </si>
  <si>
    <t>08b564ed</t>
  </si>
  <si>
    <t>591f4561</t>
  </si>
  <si>
    <t>66c704fc</t>
  </si>
  <si>
    <t>defe2051</t>
  </si>
  <si>
    <t>a0cf58ab</t>
  </si>
  <si>
    <t>2f4e72dd</t>
  </si>
  <si>
    <t>5f14a5f0</t>
  </si>
  <si>
    <t>33b0c498</t>
  </si>
  <si>
    <t>31e91ad4</t>
  </si>
  <si>
    <t>a9a11e7e</t>
  </si>
  <si>
    <t>81fa4a77</t>
  </si>
  <si>
    <t>486dd9d4</t>
  </si>
  <si>
    <t>dcf82111</t>
  </si>
  <si>
    <t>429db565</t>
  </si>
  <si>
    <t>061f2b97</t>
  </si>
  <si>
    <t>b48fd141</t>
  </si>
  <si>
    <t>d6fc6e4f</t>
  </si>
  <si>
    <t>8dd31273</t>
  </si>
  <si>
    <t>a31c32ed</t>
  </si>
  <si>
    <t>65555b83</t>
  </si>
  <si>
    <t>6ff037ca</t>
  </si>
  <si>
    <t>34efec9d</t>
  </si>
  <si>
    <t>80c8ccf7</t>
  </si>
  <si>
    <t>6c488432</t>
  </si>
  <si>
    <t>d6fbd505</t>
  </si>
  <si>
    <t>b7bc704c</t>
  </si>
  <si>
    <t>aed85c15</t>
  </si>
  <si>
    <t>2d7c6d5a</t>
  </si>
  <si>
    <t>f08c009a</t>
  </si>
  <si>
    <t>a0c4de1f</t>
  </si>
  <si>
    <t>407502ef</t>
  </si>
  <si>
    <t>9f1bef09</t>
  </si>
  <si>
    <t>09cba669</t>
  </si>
  <si>
    <t>b590168f</t>
  </si>
  <si>
    <t>336522d6</t>
  </si>
  <si>
    <t>ecb7ac65</t>
  </si>
  <si>
    <t>efb9e2f8</t>
  </si>
  <si>
    <t>354889f4</t>
  </si>
  <si>
    <t>d8da0db3</t>
  </si>
  <si>
    <t>f6122146</t>
  </si>
  <si>
    <t>08fd030d</t>
  </si>
  <si>
    <t>7f8577b5</t>
  </si>
  <si>
    <t>78fd32f1</t>
  </si>
  <si>
    <t>8f1af914</t>
  </si>
  <si>
    <t>a453a9de</t>
  </si>
  <si>
    <t>6ade7a51</t>
  </si>
  <si>
    <t>5265c4cf</t>
  </si>
  <si>
    <t>7be90bd3</t>
  </si>
  <si>
    <t>d86a3b5a</t>
  </si>
  <si>
    <t>eba8ac07</t>
  </si>
  <si>
    <t>78a51c36</t>
  </si>
  <si>
    <t>0c2fa1fd</t>
  </si>
  <si>
    <t>c0f15a59</t>
  </si>
  <si>
    <t>3621998c</t>
  </si>
  <si>
    <t>32078da8</t>
  </si>
  <si>
    <t>d2f6b6be</t>
  </si>
  <si>
    <t>8677a7f0</t>
  </si>
  <si>
    <t>4e12a734</t>
  </si>
  <si>
    <t>c45564ce</t>
  </si>
  <si>
    <t>9ef6910a</t>
  </si>
  <si>
    <t>ddae89f2</t>
  </si>
  <si>
    <t>16bf642f</t>
  </si>
  <si>
    <t>4aa145d7</t>
  </si>
  <si>
    <t>cae9e5d7</t>
  </si>
  <si>
    <t>baa8177a</t>
  </si>
  <si>
    <t>5ae384bb</t>
  </si>
  <si>
    <t>df41b4b5</t>
  </si>
  <si>
    <t>c45b444c</t>
  </si>
  <si>
    <t>d37b96dc</t>
  </si>
  <si>
    <t>a4ee1318</t>
  </si>
  <si>
    <t>fe979991</t>
  </si>
  <si>
    <t>1ce85f80</t>
  </si>
  <si>
    <t>71f805d6</t>
  </si>
  <si>
    <t>a183ebb7</t>
  </si>
  <si>
    <t>94e34cd1</t>
  </si>
  <si>
    <t>35bb9dbf</t>
  </si>
  <si>
    <t>5aee1ebe</t>
  </si>
  <si>
    <t>4cf228af</t>
  </si>
  <si>
    <t>464d277f</t>
  </si>
  <si>
    <t>469ff816</t>
  </si>
  <si>
    <t>7e26994f</t>
  </si>
  <si>
    <t>40f64ff3</t>
  </si>
  <si>
    <t>b134f9a4</t>
  </si>
  <si>
    <t>34350aa8</t>
  </si>
  <si>
    <t>e207408c</t>
  </si>
  <si>
    <t>144e371b</t>
  </si>
  <si>
    <t>5cb9c100</t>
  </si>
  <si>
    <t>8644f20f</t>
  </si>
  <si>
    <t>aa1ca539</t>
  </si>
  <si>
    <t>c467a08b</t>
  </si>
  <si>
    <t>0134756f</t>
  </si>
  <si>
    <t>cb2838eb</t>
  </si>
  <si>
    <t>7f57ffde</t>
  </si>
  <si>
    <t>b1c82bc7</t>
  </si>
  <si>
    <t>e9090fd6</t>
  </si>
  <si>
    <t>ccb31d6e</t>
  </si>
  <si>
    <t>f3006ff9</t>
  </si>
  <si>
    <t>8f5a5d23</t>
  </si>
  <si>
    <t>021e3815</t>
  </si>
  <si>
    <t>a494828e</t>
  </si>
  <si>
    <t>d4f87945</t>
  </si>
  <si>
    <t>831dad3c</t>
  </si>
  <si>
    <t>b7ed20ce</t>
  </si>
  <si>
    <t>61a38a2d</t>
  </si>
  <si>
    <t>3842b51e</t>
  </si>
  <si>
    <t>ee5d1047</t>
  </si>
  <si>
    <t>b4b4648e</t>
  </si>
  <si>
    <t>3fcc4f5b</t>
  </si>
  <si>
    <t>1cc4adaa</t>
  </si>
  <si>
    <t>5271505a</t>
  </si>
  <si>
    <t>d0b57fa4</t>
  </si>
  <si>
    <t>8ca8b6f1</t>
  </si>
  <si>
    <t>cacd80d8</t>
  </si>
  <si>
    <t>242ba415</t>
  </si>
  <si>
    <t>73e8bff3</t>
  </si>
  <si>
    <t>ec79a6a6</t>
  </si>
  <si>
    <t>4456d030</t>
  </si>
  <si>
    <t>d7ef8a0e</t>
  </si>
  <si>
    <t>2a111838</t>
  </si>
  <si>
    <t>0924a8d4</t>
  </si>
  <si>
    <t>56329d5d</t>
  </si>
  <si>
    <t>f9476a3f</t>
  </si>
  <si>
    <t>f5276410</t>
  </si>
  <si>
    <t>0bcbccbd</t>
  </si>
  <si>
    <t>d00de05e</t>
  </si>
  <si>
    <t>6c24f934</t>
  </si>
  <si>
    <t>98db32eb</t>
  </si>
  <si>
    <t>6192d0ba</t>
  </si>
  <si>
    <t>bdba5443</t>
  </si>
  <si>
    <t>992fcaf2</t>
  </si>
  <si>
    <t>c385e47a</t>
  </si>
  <si>
    <t>269863b8</t>
  </si>
  <si>
    <t>4ebd8b5c</t>
  </si>
  <si>
    <t>9a22ef9d</t>
  </si>
  <si>
    <t>2fad2eb6</t>
  </si>
  <si>
    <t>051925bb</t>
  </si>
  <si>
    <t>eaa098c9</t>
  </si>
  <si>
    <t>0cba6b51</t>
  </si>
  <si>
    <t>01cc3296</t>
  </si>
  <si>
    <t>635ef7e8</t>
  </si>
  <si>
    <t>a50caecb</t>
  </si>
  <si>
    <t>2d559a60</t>
  </si>
  <si>
    <t>7cebbc2c</t>
  </si>
  <si>
    <t>e14426ec</t>
  </si>
  <si>
    <t>4fdd7f55</t>
  </si>
  <si>
    <t>21e7a821</t>
  </si>
  <si>
    <t>5ab63882</t>
  </si>
  <si>
    <t>7da5fe3c</t>
  </si>
  <si>
    <t>caf02e10</t>
  </si>
  <si>
    <t>aabfdc47</t>
  </si>
  <si>
    <t>36fa81ac</t>
  </si>
  <si>
    <t>f97f9814</t>
  </si>
  <si>
    <t>c104ec79</t>
  </si>
  <si>
    <t>a952f481</t>
  </si>
  <si>
    <t>9fc180de</t>
  </si>
  <si>
    <t>37e797cb</t>
  </si>
  <si>
    <t>989055b4</t>
  </si>
  <si>
    <t>6a61edb1</t>
  </si>
  <si>
    <t>61e70fdc</t>
  </si>
  <si>
    <t>9589c72c</t>
  </si>
  <si>
    <t>1cea7b35</t>
  </si>
  <si>
    <t>16931e9e</t>
  </si>
  <si>
    <t>a86b1f7a</t>
  </si>
  <si>
    <t>89a0087a</t>
  </si>
  <si>
    <t>8c4f7d82</t>
  </si>
  <si>
    <t>8f8e63e7</t>
  </si>
  <si>
    <t>51ede77a</t>
  </si>
  <si>
    <t>f60fcee5</t>
  </si>
  <si>
    <t>4f51ec52</t>
  </si>
  <si>
    <t>fe60092e</t>
  </si>
  <si>
    <t>b3e53c2e</t>
  </si>
  <si>
    <t>eaf8d85f</t>
  </si>
  <si>
    <t>245dd159</t>
  </si>
  <si>
    <t>77c191a9</t>
  </si>
  <si>
    <t>e4444390</t>
  </si>
  <si>
    <t>75777f78</t>
  </si>
  <si>
    <t>ad33f58c</t>
  </si>
  <si>
    <t>e01b9306</t>
  </si>
  <si>
    <t>73f29b35</t>
  </si>
  <si>
    <t>e3f2a7ea</t>
  </si>
  <si>
    <t>b5f26ee4</t>
  </si>
  <si>
    <t>ac2304f1</t>
  </si>
  <si>
    <t>21cd1db7</t>
  </si>
  <si>
    <t>af26aabf</t>
  </si>
  <si>
    <t>6e4549e4</t>
  </si>
  <si>
    <t>79a31d1a</t>
  </si>
  <si>
    <t>61744f8e</t>
  </si>
  <si>
    <t>05aa057c</t>
  </si>
  <si>
    <t>d9decc64</t>
  </si>
  <si>
    <t>0fc0e0dd</t>
  </si>
  <si>
    <t>fb15c991</t>
  </si>
  <si>
    <t>e493ca57</t>
  </si>
  <si>
    <t>23374c5c</t>
  </si>
  <si>
    <t>e744a448</t>
  </si>
  <si>
    <t>c07adbc8</t>
  </si>
  <si>
    <t>1b179619</t>
  </si>
  <si>
    <t>782f592a</t>
  </si>
  <si>
    <t>d1422829</t>
  </si>
  <si>
    <t>29d04da0</t>
  </si>
  <si>
    <t>b95290f3</t>
  </si>
  <si>
    <t>df4eb55c</t>
  </si>
  <si>
    <t>0bf74267</t>
  </si>
  <si>
    <t>f22c5ee6</t>
  </si>
  <si>
    <t>5f575bf9</t>
  </si>
  <si>
    <t>6ec23268</t>
  </si>
  <si>
    <t>addef093</t>
  </si>
  <si>
    <t>a58c66d1</t>
  </si>
  <si>
    <t>d19f02a5</t>
  </si>
  <si>
    <t>db2b5dae</t>
  </si>
  <si>
    <t>325b4665</t>
  </si>
  <si>
    <t>3b7e6bf2</t>
  </si>
  <si>
    <t>14d589d9</t>
  </si>
  <si>
    <t>4c0bd00e</t>
  </si>
  <si>
    <t>32be2dd6</t>
  </si>
  <si>
    <t>5e4962ba</t>
  </si>
  <si>
    <t>28d79bde</t>
  </si>
  <si>
    <t>b57134d7</t>
  </si>
  <si>
    <t>90d5e865</t>
  </si>
  <si>
    <t>5eac0fe2</t>
  </si>
  <si>
    <t>eb4367b2</t>
  </si>
  <si>
    <t>6c1b7817</t>
  </si>
  <si>
    <t>5f75e281</t>
  </si>
  <si>
    <t>f60483cd</t>
  </si>
  <si>
    <t>237fd7d8</t>
  </si>
  <si>
    <t>2ba43a60</t>
  </si>
  <si>
    <t>2d8f51a3</t>
  </si>
  <si>
    <t>c6f372fb</t>
  </si>
  <si>
    <t>1304bfe8</t>
  </si>
  <si>
    <t>b4d0de9d</t>
  </si>
  <si>
    <t>9edaeeff</t>
  </si>
  <si>
    <t>6486c4b2</t>
  </si>
  <si>
    <t>1abe3647</t>
  </si>
  <si>
    <t>904ccf69</t>
  </si>
  <si>
    <t>9fa6acd1</t>
  </si>
  <si>
    <t>f5b4eebf</t>
  </si>
  <si>
    <t>f99b7549</t>
  </si>
  <si>
    <t>b356706a</t>
  </si>
  <si>
    <t>1ed35c75</t>
  </si>
  <si>
    <t>4b2335e9</t>
  </si>
  <si>
    <t>c4024e01</t>
  </si>
  <si>
    <t>3537fc06</t>
  </si>
  <si>
    <t>72f1d59d</t>
  </si>
  <si>
    <t>2a73e436</t>
  </si>
  <si>
    <t>e98bec9f</t>
  </si>
  <si>
    <t>ce11b9db</t>
  </si>
  <si>
    <t>caae3ebd</t>
  </si>
  <si>
    <t>c01108ef</t>
  </si>
  <si>
    <t>c71c80c1</t>
  </si>
  <si>
    <t>9697e9c7</t>
  </si>
  <si>
    <t>9f2ce7c7</t>
  </si>
  <si>
    <t>18df1788</t>
  </si>
  <si>
    <t>b2438e03</t>
  </si>
  <si>
    <t>10a2a88f</t>
  </si>
  <si>
    <t>315a41e2</t>
  </si>
  <si>
    <t>b22c4a1a</t>
  </si>
  <si>
    <t>f90e1edb</t>
  </si>
  <si>
    <t>c4164a45</t>
  </si>
  <si>
    <t>54d773d8</t>
  </si>
  <si>
    <t>faa055c2</t>
  </si>
  <si>
    <t>a38f3246</t>
  </si>
  <si>
    <t>59efb226</t>
  </si>
  <si>
    <t>ffc71cbd</t>
  </si>
  <si>
    <t>a947384b</t>
  </si>
  <si>
    <t>a416e3a3</t>
  </si>
  <si>
    <t>2b19243f</t>
  </si>
  <si>
    <t>de3bd6e7</t>
  </si>
  <si>
    <t>6036e6d7</t>
  </si>
  <si>
    <t>7276e6c7</t>
  </si>
  <si>
    <t>6daad087</t>
  </si>
  <si>
    <t>a61d2447</t>
  </si>
  <si>
    <t>e14b649b</t>
  </si>
  <si>
    <t>d461be26</t>
  </si>
  <si>
    <t>4f69fdba</t>
  </si>
  <si>
    <t>0a288c04</t>
  </si>
  <si>
    <t>15b1d8cd</t>
  </si>
  <si>
    <t>8bacbbf3</t>
  </si>
  <si>
    <t>0bfe8ed7</t>
  </si>
  <si>
    <t>d857b2f7</t>
  </si>
  <si>
    <t>8f399fff</t>
  </si>
  <si>
    <t>a3ba7d01</t>
  </si>
  <si>
    <t>b16e2f7c</t>
  </si>
  <si>
    <t>c2bdf340</t>
  </si>
  <si>
    <t>67ac02e3</t>
  </si>
  <si>
    <t>184e290c</t>
  </si>
  <si>
    <t>2a06e935</t>
  </si>
  <si>
    <t>6f9b4a6a</t>
  </si>
  <si>
    <t>9b4ac529</t>
  </si>
  <si>
    <t>e93a6070</t>
  </si>
  <si>
    <t>54209b94</t>
  </si>
  <si>
    <t>2507f020</t>
  </si>
  <si>
    <t>946f921e</t>
  </si>
  <si>
    <t>7adc8a36</t>
  </si>
  <si>
    <t>20b2ef2d</t>
  </si>
  <si>
    <t>f62ee42d</t>
  </si>
  <si>
    <t>46399d0f</t>
  </si>
  <si>
    <t>0206749f</t>
  </si>
  <si>
    <t>52f970f1</t>
  </si>
  <si>
    <t>4dab4b1e</t>
  </si>
  <si>
    <t>e15e517d</t>
  </si>
  <si>
    <t>99bbe100</t>
  </si>
  <si>
    <t>fe837218</t>
  </si>
  <si>
    <t>b1b4f2b8</t>
  </si>
  <si>
    <t>ad529c60</t>
  </si>
  <si>
    <t>3bbf5b1a</t>
  </si>
  <si>
    <t>83d29779</t>
  </si>
  <si>
    <t>c15d7412</t>
  </si>
  <si>
    <t>ee750d81</t>
  </si>
  <si>
    <t>131c44ae</t>
  </si>
  <si>
    <t>85b7d0d0</t>
  </si>
  <si>
    <t>a2f07cca</t>
  </si>
  <si>
    <t>7474433a</t>
  </si>
  <si>
    <t>128610d5</t>
  </si>
  <si>
    <t>710c2eed</t>
  </si>
  <si>
    <t>1c344daf</t>
  </si>
  <si>
    <t>9d22b1e7</t>
  </si>
  <si>
    <t>1762d33f</t>
  </si>
  <si>
    <t>ed5993a7</t>
  </si>
  <si>
    <t>60c57aa6</t>
  </si>
  <si>
    <t>95beb3f2</t>
  </si>
  <si>
    <t>cf419f0d</t>
  </si>
  <si>
    <t>3c7cb2bb</t>
  </si>
  <si>
    <t>262f0c64</t>
  </si>
  <si>
    <t>dc71fad8</t>
  </si>
  <si>
    <t>86f996c6</t>
  </si>
  <si>
    <t>f70afe80</t>
  </si>
  <si>
    <t>0d365e5e</t>
  </si>
  <si>
    <t>4f288df0</t>
  </si>
  <si>
    <t>79b2d7b0</t>
  </si>
  <si>
    <t>fed26a4b</t>
  </si>
  <si>
    <t>6e631e16</t>
  </si>
  <si>
    <t>c9dd4a0a</t>
  </si>
  <si>
    <t>3121310b</t>
  </si>
  <si>
    <t>9deb617e</t>
  </si>
  <si>
    <t>c18ee37a</t>
  </si>
  <si>
    <t>31ad01ec</t>
  </si>
  <si>
    <t>9eac827f</t>
  </si>
  <si>
    <t>c95f8e58</t>
  </si>
  <si>
    <t>f3952fc8</t>
  </si>
  <si>
    <t>2ab1a82c</t>
  </si>
  <si>
    <t>1c03d416</t>
  </si>
  <si>
    <t>1bfa717a</t>
  </si>
  <si>
    <t>669f693a</t>
  </si>
  <si>
    <t>eb9a0a03</t>
  </si>
  <si>
    <t>a03a746e</t>
  </si>
  <si>
    <t>6dc046a3</t>
  </si>
  <si>
    <t>c3f38141</t>
  </si>
  <si>
    <t>56042fb1</t>
  </si>
  <si>
    <t>4bb57cbc</t>
  </si>
  <si>
    <t>3e45c430</t>
  </si>
  <si>
    <t>f881bae3</t>
  </si>
  <si>
    <t>edb30a6a</t>
  </si>
  <si>
    <t>3f4b19a0</t>
  </si>
  <si>
    <t>f0266b8b</t>
  </si>
  <si>
    <t>ae28c6c8</t>
  </si>
  <si>
    <t>c3ea6dfc</t>
  </si>
  <si>
    <t>419e76e1</t>
  </si>
  <si>
    <t>91bc3bc4</t>
  </si>
  <si>
    <t>815da879</t>
  </si>
  <si>
    <t>f57e3a97</t>
  </si>
  <si>
    <t>f98c523b</t>
  </si>
  <si>
    <t>f78aaa7b</t>
  </si>
  <si>
    <t>f6e422b6</t>
  </si>
  <si>
    <t>09cf2a34</t>
  </si>
  <si>
    <t>ec9b9b4a</t>
  </si>
  <si>
    <t>9e9b4fe0</t>
  </si>
  <si>
    <t>d8c7763f</t>
  </si>
  <si>
    <t>14daa412</t>
  </si>
  <si>
    <t>d898631f</t>
  </si>
  <si>
    <t>de78b7c3</t>
  </si>
  <si>
    <t>3405c08e</t>
  </si>
  <si>
    <t>0738f35d</t>
  </si>
  <si>
    <t>c9d06cbb</t>
  </si>
  <si>
    <t>9955cab5</t>
  </si>
  <si>
    <t>4d1d492f</t>
  </si>
  <si>
    <t>7588a504</t>
  </si>
  <si>
    <t>d6986817</t>
  </si>
  <si>
    <t>69ab10da</t>
  </si>
  <si>
    <t>73e70b42</t>
  </si>
  <si>
    <t>2f8baf31</t>
  </si>
  <si>
    <t>8f5d4abd</t>
  </si>
  <si>
    <t>67c513c0</t>
  </si>
  <si>
    <t>7ea7b51f</t>
  </si>
  <si>
    <t>798aefc7</t>
  </si>
  <si>
    <t>6564cfa0</t>
  </si>
  <si>
    <t>56a46ece</t>
  </si>
  <si>
    <t>916a3214</t>
  </si>
  <si>
    <t>7ff30fa6</t>
  </si>
  <si>
    <t>0e7e279c</t>
  </si>
  <si>
    <t>7daa6aa0</t>
  </si>
  <si>
    <t>bcce8fe8</t>
  </si>
  <si>
    <t>4e3b01b5</t>
  </si>
  <si>
    <t>abea1038</t>
  </si>
  <si>
    <t>663aac88</t>
  </si>
  <si>
    <t>db6662ba</t>
  </si>
  <si>
    <t>9869eaf7</t>
  </si>
  <si>
    <t>9536ba49</t>
  </si>
  <si>
    <t>8393aca8</t>
  </si>
  <si>
    <t>bf3fce43</t>
  </si>
  <si>
    <t>e90f7a98</t>
  </si>
  <si>
    <t>e5308b02</t>
  </si>
  <si>
    <t>a8d3d56a</t>
  </si>
  <si>
    <t>7ee0d9f5</t>
  </si>
  <si>
    <t>4f145c71</t>
  </si>
  <si>
    <t>45ac277c</t>
  </si>
  <si>
    <t>410baa89</t>
  </si>
  <si>
    <t>09f92e5e</t>
  </si>
  <si>
    <t>48a77f8b</t>
  </si>
  <si>
    <t>f3a6de4f</t>
  </si>
  <si>
    <t>f64c0013</t>
  </si>
  <si>
    <t>e359e7f5</t>
  </si>
  <si>
    <t>44820cf3</t>
  </si>
  <si>
    <t>f08136cd</t>
  </si>
  <si>
    <t>c7a94abd</t>
  </si>
  <si>
    <t>e7f0e459</t>
  </si>
  <si>
    <t>1da93f82</t>
  </si>
  <si>
    <t>0102285e</t>
  </si>
  <si>
    <t>841df685</t>
  </si>
  <si>
    <t>a5e6d350</t>
  </si>
  <si>
    <t>2cbfe6c2</t>
  </si>
  <si>
    <t>a4c3b5a2</t>
  </si>
  <si>
    <t>0dda001f</t>
  </si>
  <si>
    <t>65ef59af</t>
  </si>
  <si>
    <t>83a81284</t>
  </si>
  <si>
    <t>06c33007</t>
  </si>
  <si>
    <t>4d62096b</t>
  </si>
  <si>
    <t>06fe5c67</t>
  </si>
  <si>
    <t>0f9be7dd</t>
  </si>
  <si>
    <t>46765dcd</t>
  </si>
  <si>
    <t>cc9a6f9d</t>
  </si>
  <si>
    <t>1dc37c32</t>
  </si>
  <si>
    <t>45e4452e</t>
  </si>
  <si>
    <t>28c191ae</t>
  </si>
  <si>
    <t>094f53e0</t>
  </si>
  <si>
    <t>7d6f5e47</t>
  </si>
  <si>
    <t>d739f10f</t>
  </si>
  <si>
    <t>c3053f30</t>
  </si>
  <si>
    <t>31b96d34</t>
  </si>
  <si>
    <t>1c44d1e8</t>
  </si>
  <si>
    <t>20f74050</t>
  </si>
  <si>
    <t>e4ef5ca0</t>
  </si>
  <si>
    <t>c0142da7</t>
  </si>
  <si>
    <t>da4a40e2</t>
  </si>
  <si>
    <t>729d3ffb</t>
  </si>
  <si>
    <t>73fe8de1</t>
  </si>
  <si>
    <t>e40fd401</t>
  </si>
  <si>
    <t>e28d42dc</t>
  </si>
  <si>
    <t>cf1b9f46</t>
  </si>
  <si>
    <t>bd8bebba</t>
  </si>
  <si>
    <t>f647380c</t>
  </si>
  <si>
    <t>2a1545d3</t>
  </si>
  <si>
    <t>ae0f58b5</t>
  </si>
  <si>
    <t>35c25ab2</t>
  </si>
  <si>
    <t>526c89bc</t>
  </si>
  <si>
    <t>eeae9920</t>
  </si>
  <si>
    <t>1e09d3e8</t>
  </si>
  <si>
    <t>dc4a8cbd</t>
  </si>
  <si>
    <t>8cd9e549</t>
  </si>
  <si>
    <t>c3374f77</t>
  </si>
  <si>
    <t>151108f6</t>
  </si>
  <si>
    <t>eb195f73</t>
  </si>
  <si>
    <t>f380bae2</t>
  </si>
  <si>
    <t>31fb3351</t>
  </si>
  <si>
    <t>658cca54</t>
  </si>
  <si>
    <t>971f8868</t>
  </si>
  <si>
    <t>95a17847</t>
  </si>
  <si>
    <t>116d5765</t>
  </si>
  <si>
    <t>933e166e</t>
  </si>
  <si>
    <t>5068214c</t>
  </si>
  <si>
    <t>bd18b0fe</t>
  </si>
  <si>
    <t>7f829605</t>
  </si>
  <si>
    <t>2ee6f7b7</t>
  </si>
  <si>
    <t>e9d4af9f</t>
  </si>
  <si>
    <t>347d08a4</t>
  </si>
  <si>
    <t>2f0b7cca</t>
  </si>
  <si>
    <t>632b761a</t>
  </si>
  <si>
    <t>09af1171</t>
  </si>
  <si>
    <t>a53cd145</t>
  </si>
  <si>
    <t>07bc9c11</t>
  </si>
  <si>
    <t>8af775d8</t>
  </si>
  <si>
    <t>45b79a1a</t>
  </si>
  <si>
    <t>40141e5f</t>
  </si>
  <si>
    <t>bb68b902</t>
  </si>
  <si>
    <t>0d996903</t>
  </si>
  <si>
    <t>791f3220</t>
  </si>
  <si>
    <t>852a6c7e</t>
  </si>
  <si>
    <t>958ac883</t>
  </si>
  <si>
    <t>6e304810</t>
  </si>
  <si>
    <t>9a326467</t>
  </si>
  <si>
    <t>8d01006b</t>
  </si>
  <si>
    <t>38c4829f</t>
  </si>
  <si>
    <t>6bdc76a5</t>
  </si>
  <si>
    <t>b127ca12</t>
  </si>
  <si>
    <t>bd55c5da</t>
  </si>
  <si>
    <t>66bfb601</t>
  </si>
  <si>
    <t>ad387107</t>
  </si>
  <si>
    <t>f7466005</t>
  </si>
  <si>
    <t>c7a43699</t>
  </si>
  <si>
    <t>ce407aa3</t>
  </si>
  <si>
    <t>facc8595</t>
  </si>
  <si>
    <t>d6063d63</t>
  </si>
  <si>
    <t>6f97e330</t>
  </si>
  <si>
    <t>9e055635</t>
  </si>
  <si>
    <t>77cafe51</t>
  </si>
  <si>
    <t>fc0c3240</t>
  </si>
  <si>
    <t>898404cb</t>
  </si>
  <si>
    <t>fccd4a0a</t>
  </si>
  <si>
    <t>3a53db1b</t>
  </si>
  <si>
    <t>87844e3d</t>
  </si>
  <si>
    <t>5c5c9b50</t>
  </si>
  <si>
    <t>601514a8</t>
  </si>
  <si>
    <t>d7eae033</t>
  </si>
  <si>
    <t>973f7973</t>
  </si>
  <si>
    <t>b561c875</t>
  </si>
  <si>
    <t>5b739edc</t>
  </si>
  <si>
    <t>220ac34a</t>
  </si>
  <si>
    <t>5893706d</t>
  </si>
  <si>
    <t>98e3c5d7</t>
  </si>
  <si>
    <t>a08ebc57</t>
  </si>
  <si>
    <t>defe61d0</t>
  </si>
  <si>
    <t>c543724d</t>
  </si>
  <si>
    <t>7b9ffaf4</t>
  </si>
  <si>
    <t>8f5bde7a</t>
  </si>
  <si>
    <t>11e687fd</t>
  </si>
  <si>
    <t>45d7851a</t>
  </si>
  <si>
    <t>a854605b</t>
  </si>
  <si>
    <t>280cf03f</t>
  </si>
  <si>
    <t>a3ebd5cd</t>
  </si>
  <si>
    <t>b8a5a0a4</t>
  </si>
  <si>
    <t>3f78e34a</t>
  </si>
  <si>
    <t>40ff3694</t>
  </si>
  <si>
    <t>8b94539d</t>
  </si>
  <si>
    <t>24693f2b</t>
  </si>
  <si>
    <t>2774d444</t>
  </si>
  <si>
    <t>432942ee</t>
  </si>
  <si>
    <t>a49c2757</t>
  </si>
  <si>
    <t>c007a6cc</t>
  </si>
  <si>
    <t>ee1d7c6a</t>
  </si>
  <si>
    <t>0d3e8bdd</t>
  </si>
  <si>
    <t>2d8887ad</t>
  </si>
  <si>
    <t>cf8acc8a</t>
  </si>
  <si>
    <t>4ac73654</t>
  </si>
  <si>
    <t>cae4d46a</t>
  </si>
  <si>
    <t>4fb0e0b7</t>
  </si>
  <si>
    <t>9e64ec3f</t>
  </si>
  <si>
    <t>c36c2c14</t>
  </si>
  <si>
    <t>679449fd</t>
  </si>
  <si>
    <t>2c42c1ca</t>
  </si>
  <si>
    <t>9cf96f14</t>
  </si>
  <si>
    <t>1fb6517d</t>
  </si>
  <si>
    <t>7404ccab</t>
  </si>
  <si>
    <t>9f85d96a</t>
  </si>
  <si>
    <t>cb6c1acf</t>
  </si>
  <si>
    <t>2cf7340f</t>
  </si>
  <si>
    <t>a61143d8</t>
  </si>
  <si>
    <t>b8817323</t>
  </si>
  <si>
    <t>8b292bff</t>
  </si>
  <si>
    <t>c973bd1b</t>
  </si>
  <si>
    <t>c65bc36b</t>
  </si>
  <si>
    <t>78ff6ba9</t>
  </si>
  <si>
    <t>1b29ba52</t>
  </si>
  <si>
    <t>6137e542</t>
  </si>
  <si>
    <t>1484a94a</t>
  </si>
  <si>
    <t>2f9ec8a6</t>
  </si>
  <si>
    <t>d66035ac</t>
  </si>
  <si>
    <t>e5b05e40</t>
  </si>
  <si>
    <t>73b2d823</t>
  </si>
  <si>
    <t>32fcedeb</t>
  </si>
  <si>
    <t>8709036b</t>
  </si>
  <si>
    <t>cad9ad81</t>
  </si>
  <si>
    <t>1411de77</t>
  </si>
  <si>
    <t>727e41fb</t>
  </si>
  <si>
    <t>f7e856a2</t>
  </si>
  <si>
    <t>7f58b1f0</t>
  </si>
  <si>
    <t>f4f5ef0d</t>
  </si>
  <si>
    <t>d78f4fa0</t>
  </si>
  <si>
    <t>290ff847</t>
  </si>
  <si>
    <t>be463b9b</t>
  </si>
  <si>
    <t>b8b8a549</t>
  </si>
  <si>
    <t>9182e90b</t>
  </si>
  <si>
    <t>56bdb9b5</t>
  </si>
  <si>
    <t>9c6b2cab</t>
  </si>
  <si>
    <t>c8f5598d</t>
  </si>
  <si>
    <t>83aed9ac</t>
  </si>
  <si>
    <t>6eacc7e9</t>
  </si>
  <si>
    <t>bcf27351</t>
  </si>
  <si>
    <t>9e304494</t>
  </si>
  <si>
    <t>443c24d8</t>
  </si>
  <si>
    <t>499f1e40</t>
  </si>
  <si>
    <t>8477e5c5</t>
  </si>
  <si>
    <t>8fab8b6e</t>
  </si>
  <si>
    <t>32ade3ef</t>
  </si>
  <si>
    <t>8117ebf2</t>
  </si>
  <si>
    <t>196ebada</t>
  </si>
  <si>
    <t>4e60b701</t>
  </si>
  <si>
    <t>bbdb37f2</t>
  </si>
  <si>
    <t>de62a876</t>
  </si>
  <si>
    <t>99e77204</t>
  </si>
  <si>
    <t>4d6cc7e0</t>
  </si>
  <si>
    <t>9a4804e8</t>
  </si>
  <si>
    <t>235a615e</t>
  </si>
  <si>
    <t>74fe7958</t>
  </si>
  <si>
    <t>1c237183</t>
  </si>
  <si>
    <t>22a49cff</t>
  </si>
  <si>
    <t>c777e024</t>
  </si>
  <si>
    <t>f7f66351</t>
  </si>
  <si>
    <t>878d35ac</t>
  </si>
  <si>
    <t>40b7896f</t>
  </si>
  <si>
    <t>0905401a</t>
  </si>
  <si>
    <t>2584f8d8</t>
  </si>
  <si>
    <t>912fa964</t>
  </si>
  <si>
    <t>5a6ec1dc</t>
  </si>
  <si>
    <t>a72b58ea</t>
  </si>
  <si>
    <t>b5d8f9a5</t>
  </si>
  <si>
    <t>bbdc6e0f</t>
  </si>
  <si>
    <t>200a7537</t>
  </si>
  <si>
    <t>cd099bd8</t>
  </si>
  <si>
    <t>9d6c1d6e</t>
  </si>
  <si>
    <t>4c9f1f8c</t>
  </si>
  <si>
    <t>98fc336f</t>
  </si>
  <si>
    <t>0879608b</t>
  </si>
  <si>
    <t>4d8b32db</t>
  </si>
  <si>
    <t>c118d841</t>
  </si>
  <si>
    <t>96f10127</t>
  </si>
  <si>
    <t>fbe7e88d</t>
  </si>
  <si>
    <t>9bc412ca</t>
  </si>
  <si>
    <t>cbc582a6</t>
  </si>
  <si>
    <t>7149b1ce</t>
  </si>
  <si>
    <t>7decbf24</t>
  </si>
  <si>
    <t>e5258aea</t>
  </si>
  <si>
    <t>caa979ae</t>
  </si>
  <si>
    <t>fed39732</t>
  </si>
  <si>
    <t>5608d1b3</t>
  </si>
  <si>
    <t>b90d8f4a</t>
  </si>
  <si>
    <t>90fc2d24</t>
  </si>
  <si>
    <t>f1496a4f</t>
  </si>
  <si>
    <t>c11fae84</t>
  </si>
  <si>
    <t>861211f6</t>
  </si>
  <si>
    <t>5bb9cd4c</t>
  </si>
  <si>
    <t>042c1ce1</t>
  </si>
  <si>
    <t>8378e615</t>
  </si>
  <si>
    <t>c4b381af</t>
  </si>
  <si>
    <t>7a355a24</t>
  </si>
  <si>
    <t>31021f5c</t>
  </si>
  <si>
    <t>b737b34d</t>
  </si>
  <si>
    <t>099c7e24</t>
  </si>
  <si>
    <t>d4e7d1ea</t>
  </si>
  <si>
    <t>9c6ede69</t>
  </si>
  <si>
    <t>b4cd0d06</t>
  </si>
  <si>
    <t>6174a2fb</t>
  </si>
  <si>
    <t>65f9ff8e</t>
  </si>
  <si>
    <t>6844d415</t>
  </si>
  <si>
    <t>68d50d8f</t>
  </si>
  <si>
    <t>9358b1ce</t>
  </si>
  <si>
    <t>bb99ccb8</t>
  </si>
  <si>
    <t>bc4d1fe9</t>
  </si>
  <si>
    <t>380cffbf</t>
  </si>
  <si>
    <t>78b44605</t>
  </si>
  <si>
    <t>ebc9c3ea</t>
  </si>
  <si>
    <t>c4602cab</t>
  </si>
  <si>
    <t>b488c518</t>
  </si>
  <si>
    <t>6d670060</t>
  </si>
  <si>
    <t>e84ca7ce</t>
  </si>
  <si>
    <t>f91238ff</t>
  </si>
  <si>
    <t>74b159c4</t>
  </si>
  <si>
    <t>4ca1d8cd</t>
  </si>
  <si>
    <t>d23b8828</t>
  </si>
  <si>
    <t>0807a223</t>
  </si>
  <si>
    <t>67733c67</t>
  </si>
  <si>
    <t>7f749735</t>
  </si>
  <si>
    <t>b15b83b1</t>
  </si>
  <si>
    <t>ddab18dd</t>
  </si>
  <si>
    <t>6601cd76</t>
  </si>
  <si>
    <t>65217eea</t>
  </si>
  <si>
    <t>df23012d</t>
  </si>
  <si>
    <t>70fa4b9d</t>
  </si>
  <si>
    <t>ac4a8d01</t>
  </si>
  <si>
    <t>4345c54c</t>
  </si>
  <si>
    <t>70c5410e</t>
  </si>
  <si>
    <t>a9bb6e51</t>
  </si>
  <si>
    <t>662b7760</t>
  </si>
  <si>
    <t>6d23f58e</t>
  </si>
  <si>
    <t>2f95de5e</t>
  </si>
  <si>
    <t>01931ebb</t>
  </si>
  <si>
    <t>4b4df789</t>
  </si>
  <si>
    <t>36d124e7</t>
  </si>
  <si>
    <t>e5f3ff65</t>
  </si>
  <si>
    <t>5f6aa38b</t>
  </si>
  <si>
    <t>656d1fbc</t>
  </si>
  <si>
    <t>3e29bbaa</t>
  </si>
  <si>
    <t>840272b0</t>
  </si>
  <si>
    <t>72850ffb</t>
  </si>
  <si>
    <t>f91193dd</t>
  </si>
  <si>
    <t>7ff5ebd3</t>
  </si>
  <si>
    <t>11c99c73</t>
  </si>
  <si>
    <t>e5687ab3</t>
  </si>
  <si>
    <t>5b871ed5</t>
  </si>
  <si>
    <t>b3b95d4d</t>
  </si>
  <si>
    <t>9d663c84</t>
  </si>
  <si>
    <t>a7f860c6</t>
  </si>
  <si>
    <t>ab359ff8</t>
  </si>
  <si>
    <t>8c9ddce4</t>
  </si>
  <si>
    <t>e2c3e2c9</t>
  </si>
  <si>
    <t>9dea4a29</t>
  </si>
  <si>
    <t>17e84e52</t>
  </si>
  <si>
    <t>ec1bea31</t>
  </si>
  <si>
    <t>4c2042c1</t>
  </si>
  <si>
    <t>36eb474c</t>
  </si>
  <si>
    <t>e2014642</t>
  </si>
  <si>
    <t>3881621e</t>
  </si>
  <si>
    <t>7de561f2</t>
  </si>
  <si>
    <t>21b0a957</t>
  </si>
  <si>
    <t>4dc7d538</t>
  </si>
  <si>
    <t>e4f89a44</t>
  </si>
  <si>
    <t>410d1e88</t>
  </si>
  <si>
    <t>1ac8397f</t>
  </si>
  <si>
    <t>d9de976d</t>
  </si>
  <si>
    <t>1d56f5dc</t>
  </si>
  <si>
    <t>f1c47948</t>
  </si>
  <si>
    <t>60e40571</t>
  </si>
  <si>
    <t>037af6a1</t>
  </si>
  <si>
    <t>281fd1a3</t>
  </si>
  <si>
    <t>d30857b3</t>
  </si>
  <si>
    <t>e1024846</t>
  </si>
  <si>
    <t>63abc251</t>
  </si>
  <si>
    <t>d16c7b38</t>
  </si>
  <si>
    <t>b6067307</t>
  </si>
  <si>
    <t>6b3c9b78</t>
  </si>
  <si>
    <t>bc01f4e0</t>
  </si>
  <si>
    <t>dd56c20f</t>
  </si>
  <si>
    <t>61bceb89</t>
  </si>
  <si>
    <t>c44e7a5f</t>
  </si>
  <si>
    <t>e3cadc0a</t>
  </si>
  <si>
    <t>2c4094c4</t>
  </si>
  <si>
    <t>bd1e7a50</t>
  </si>
  <si>
    <t>436ceda4</t>
  </si>
  <si>
    <t>86cae7f0</t>
  </si>
  <si>
    <t>5421008d</t>
  </si>
  <si>
    <t>3eae2c28</t>
  </si>
  <si>
    <t>4f7247e3</t>
  </si>
  <si>
    <t>356ae184</t>
  </si>
  <si>
    <t>16dc9a26</t>
  </si>
  <si>
    <t>e46d81c4</t>
  </si>
  <si>
    <t>c7662132</t>
  </si>
  <si>
    <t>1bc6c4ed</t>
  </si>
  <si>
    <t>de4d7b13</t>
  </si>
  <si>
    <t>362f12c6</t>
  </si>
  <si>
    <t>89df9f79</t>
  </si>
  <si>
    <t>6b8f70ae</t>
  </si>
  <si>
    <t>f0766db6</t>
  </si>
  <si>
    <t>bde38c33</t>
  </si>
  <si>
    <t>d2aa1896</t>
  </si>
  <si>
    <t>5cfd05dd</t>
  </si>
  <si>
    <t>00ceaa6f</t>
  </si>
  <si>
    <t>ec1e80e8</t>
  </si>
  <si>
    <t>74e3cce5</t>
  </si>
  <si>
    <t>331fc2ad</t>
  </si>
  <si>
    <t>be3c7987</t>
  </si>
  <si>
    <t>a0658817</t>
  </si>
  <si>
    <t>85f5448d</t>
  </si>
  <si>
    <t>6542ac7a</t>
  </si>
  <si>
    <t>7088ff54</t>
  </si>
  <si>
    <t>b0a45503</t>
  </si>
  <si>
    <t>81c08765</t>
  </si>
  <si>
    <t>29819d6c</t>
  </si>
  <si>
    <t>daab7b8c</t>
  </si>
  <si>
    <t>3e3060f9</t>
  </si>
  <si>
    <t>1a23546c</t>
  </si>
  <si>
    <t>d9d2e5fc</t>
  </si>
  <si>
    <t>d3ba6f01</t>
  </si>
  <si>
    <t>ef2b1de3</t>
  </si>
  <si>
    <t>865de4bc</t>
  </si>
  <si>
    <t>6aedc739</t>
  </si>
  <si>
    <t>fa90593b</t>
  </si>
  <si>
    <t>e92d9743</t>
  </si>
  <si>
    <t>1e68b745</t>
  </si>
  <si>
    <t>d8e67381</t>
  </si>
  <si>
    <t>6549adac</t>
  </si>
  <si>
    <t>c3225582</t>
  </si>
  <si>
    <t>a3dd1e2c</t>
  </si>
  <si>
    <t>9c288e69</t>
  </si>
  <si>
    <t>44c67de7</t>
  </si>
  <si>
    <t>2950c4d7</t>
  </si>
  <si>
    <t>89e3198b</t>
  </si>
  <si>
    <t>8bdf6081</t>
  </si>
  <si>
    <t>22a2f7b8</t>
  </si>
  <si>
    <t>de9d75d4</t>
  </si>
  <si>
    <t>d9f9313a</t>
  </si>
  <si>
    <t>695632f1</t>
  </si>
  <si>
    <t>729611eb</t>
  </si>
  <si>
    <t>ad28224b</t>
  </si>
  <si>
    <t>9d3afdd1</t>
  </si>
  <si>
    <t>c5e2697f</t>
  </si>
  <si>
    <t>5c968420</t>
  </si>
  <si>
    <t>99362a24</t>
  </si>
  <si>
    <t>db840788</t>
  </si>
  <si>
    <t>ec874899</t>
  </si>
  <si>
    <t>f41554b3</t>
  </si>
  <si>
    <t>cfe49086</t>
  </si>
  <si>
    <t>4946a4a2</t>
  </si>
  <si>
    <t>a9675707</t>
  </si>
  <si>
    <t>093ceddc</t>
  </si>
  <si>
    <t>9cefaeac</t>
  </si>
  <si>
    <t>f18bc447</t>
  </si>
  <si>
    <t>6c6bc1b7</t>
  </si>
  <si>
    <t>5cd9d5c1</t>
  </si>
  <si>
    <t>1ec7ef3a</t>
  </si>
  <si>
    <t>8ff3a682</t>
  </si>
  <si>
    <t>ff0eb7ef</t>
  </si>
  <si>
    <t>684205cf</t>
  </si>
  <si>
    <t>b54f69b9</t>
  </si>
  <si>
    <t>ab981f53</t>
  </si>
  <si>
    <t>b28844bb</t>
  </si>
  <si>
    <t>e651d504</t>
  </si>
  <si>
    <t>cf15029a</t>
  </si>
  <si>
    <t>88ce6a86</t>
  </si>
  <si>
    <t>3be5a53b</t>
  </si>
  <si>
    <t>f32aabef</t>
  </si>
  <si>
    <t>ca14031a</t>
  </si>
  <si>
    <t>12b38cf8</t>
  </si>
  <si>
    <t>90b823f6</t>
  </si>
  <si>
    <t>df376e96</t>
  </si>
  <si>
    <t>c7ac8309</t>
  </si>
  <si>
    <t>78928b30</t>
  </si>
  <si>
    <t>273b88d1</t>
  </si>
  <si>
    <t>8611cf03</t>
  </si>
  <si>
    <t>73e1c2c4</t>
  </si>
  <si>
    <t>f6d3c7d3</t>
  </si>
  <si>
    <t>f34526d3</t>
  </si>
  <si>
    <t>e4ac5371</t>
  </si>
  <si>
    <t>c26e6ce1</t>
  </si>
  <si>
    <t>d1c157d7</t>
  </si>
  <si>
    <t>693f01b1</t>
  </si>
  <si>
    <t>c8497088</t>
  </si>
  <si>
    <t>edacbfe9</t>
  </si>
  <si>
    <t>e3fc4830</t>
  </si>
  <si>
    <t>b6c1d9df</t>
  </si>
  <si>
    <t>ec71e067</t>
  </si>
  <si>
    <t>eeed0b0d</t>
  </si>
  <si>
    <t>9359650b</t>
  </si>
  <si>
    <t>039cda89</t>
  </si>
  <si>
    <t>da842e81</t>
  </si>
  <si>
    <t>d50eddd8</t>
  </si>
  <si>
    <t>6ffc1700</t>
  </si>
  <si>
    <t>171c0c40</t>
  </si>
  <si>
    <t>59211bd9</t>
  </si>
  <si>
    <t>cbb3b259</t>
  </si>
  <si>
    <t>2dc05ca2</t>
  </si>
  <si>
    <t>b221abe1</t>
  </si>
  <si>
    <t>b4a40349</t>
  </si>
  <si>
    <t>76f6a319</t>
  </si>
  <si>
    <t>abe45782</t>
  </si>
  <si>
    <t>840b496b</t>
  </si>
  <si>
    <t>ff5e6299</t>
  </si>
  <si>
    <t>fc40b89d</t>
  </si>
  <si>
    <t>703bf35f</t>
  </si>
  <si>
    <t>626e029e</t>
  </si>
  <si>
    <t>f6e0118d</t>
  </si>
  <si>
    <t>a3f44a76</t>
  </si>
  <si>
    <t>14239ce4</t>
  </si>
  <si>
    <t>9b6d82d6</t>
  </si>
  <si>
    <t>506cf46a</t>
  </si>
  <si>
    <t>e5771baa</t>
  </si>
  <si>
    <t>b5a3a8fa</t>
  </si>
  <si>
    <t>a2a08d8f</t>
  </si>
  <si>
    <t>0beb5d3e</t>
  </si>
  <si>
    <t>ccf12f23</t>
  </si>
  <si>
    <t>7fc9ca7f</t>
  </si>
  <si>
    <t>0ff42aa4</t>
  </si>
  <si>
    <t>42e4ce55</t>
  </si>
  <si>
    <t>5033dbac</t>
  </si>
  <si>
    <t>11874c47</t>
  </si>
  <si>
    <t>7398dd97</t>
  </si>
  <si>
    <t>38db3c14</t>
  </si>
  <si>
    <t>cc414da9</t>
  </si>
  <si>
    <t>d6636cdb</t>
  </si>
  <si>
    <t>ae3bc4f1</t>
  </si>
  <si>
    <t>884feb7d</t>
  </si>
  <si>
    <t>273031c3</t>
  </si>
  <si>
    <t>4fbe8a73</t>
  </si>
  <si>
    <t>9dc164c9</t>
  </si>
  <si>
    <t>2f5eeaaf</t>
  </si>
  <si>
    <t>ce226f51</t>
  </si>
  <si>
    <t>b60479ba</t>
  </si>
  <si>
    <t>6bb33f91</t>
  </si>
  <si>
    <t>b3d99f25</t>
  </si>
  <si>
    <t>4c75f247</t>
  </si>
  <si>
    <t>564333d8</t>
  </si>
  <si>
    <t>7e612908</t>
  </si>
  <si>
    <t>c3d35762</t>
  </si>
  <si>
    <t>8081bcbe</t>
  </si>
  <si>
    <t>cf36c8c9</t>
  </si>
  <si>
    <t>20fb503a</t>
  </si>
  <si>
    <t>9ac700aa</t>
  </si>
  <si>
    <t>941e1f00</t>
  </si>
  <si>
    <t>5c033510</t>
  </si>
  <si>
    <t>86f9ad96</t>
  </si>
  <si>
    <t>2b259a8d</t>
  </si>
  <si>
    <t>590d8580</t>
  </si>
  <si>
    <t>e1406f64</t>
  </si>
  <si>
    <t>f9baedf0</t>
  </si>
  <si>
    <t>3b371eef</t>
  </si>
  <si>
    <t>5e66566c</t>
  </si>
  <si>
    <t>4a40c1c2</t>
  </si>
  <si>
    <t>41f8cb53</t>
  </si>
  <si>
    <t>147ce12c</t>
  </si>
  <si>
    <t>a6412304</t>
  </si>
  <si>
    <t>9dd6f2d2</t>
  </si>
  <si>
    <t>44b9477b</t>
  </si>
  <si>
    <t>9d4c5d3c</t>
  </si>
  <si>
    <t>d65a1b23</t>
  </si>
  <si>
    <t>a7e0cef6</t>
  </si>
  <si>
    <t>55eb477e</t>
  </si>
  <si>
    <t>a8f8f6c2</t>
  </si>
  <si>
    <t>bcd3d969</t>
  </si>
  <si>
    <t>b7d5c628</t>
  </si>
  <si>
    <t>386a5c49</t>
  </si>
  <si>
    <t>9c62b52b</t>
  </si>
  <si>
    <t>f50325da</t>
  </si>
  <si>
    <t>c1e0435a</t>
  </si>
  <si>
    <t>1cc53998</t>
  </si>
  <si>
    <t>23ee8ccd</t>
  </si>
  <si>
    <t>0e46ba7e</t>
  </si>
  <si>
    <t>5cd67020</t>
  </si>
  <si>
    <t>f0821879</t>
  </si>
  <si>
    <t>b14690bd</t>
  </si>
  <si>
    <t>377bdb01</t>
  </si>
  <si>
    <t>daebe846</t>
  </si>
  <si>
    <t>4aa1a9c7</t>
  </si>
  <si>
    <t>6c7d3b5b</t>
  </si>
  <si>
    <t>cafcafb6</t>
  </si>
  <si>
    <t>b424d8b6</t>
  </si>
  <si>
    <t>78cd5a4f</t>
  </si>
  <si>
    <t>3c5bc6ca</t>
  </si>
  <si>
    <t>e76b17db</t>
  </si>
  <si>
    <t>4fd4e274</t>
  </si>
  <si>
    <t>29b21211</t>
  </si>
  <si>
    <t>dcc5cd6b</t>
  </si>
  <si>
    <t>037f741f</t>
  </si>
  <si>
    <t>9dfc9294</t>
  </si>
  <si>
    <t>e9372482</t>
  </si>
  <si>
    <t>97f8a459</t>
  </si>
  <si>
    <t>bb8b0333</t>
  </si>
  <si>
    <t>7dcf5a4c</t>
  </si>
  <si>
    <t>988e3feb</t>
  </si>
  <si>
    <t>0e9a0bb5</t>
  </si>
  <si>
    <t>5ff73cca</t>
  </si>
  <si>
    <t>960d00a5</t>
  </si>
  <si>
    <t>d6927ceb</t>
  </si>
  <si>
    <t>07084db7</t>
  </si>
  <si>
    <t>1f55e72e</t>
  </si>
  <si>
    <t>72098a32</t>
  </si>
  <si>
    <t>2c09c251</t>
  </si>
  <si>
    <t>2ffa200b</t>
  </si>
  <si>
    <t>cd2c6002</t>
  </si>
  <si>
    <t>e17c8d40</t>
  </si>
  <si>
    <t>910e5dc7</t>
  </si>
  <si>
    <t>29630ca3</t>
  </si>
  <si>
    <t>065095db</t>
  </si>
  <si>
    <t>e34877be</t>
  </si>
  <si>
    <t>7bb6f9d4</t>
  </si>
  <si>
    <t>c6be9b3f</t>
  </si>
  <si>
    <t>db7e045f</t>
  </si>
  <si>
    <t>863a1492</t>
  </si>
  <si>
    <t>a6144590</t>
  </si>
  <si>
    <t>2fd2016b</t>
  </si>
  <si>
    <t>f733ed63</t>
  </si>
  <si>
    <t>fa0937a0</t>
  </si>
  <si>
    <t>170d61cb</t>
  </si>
  <si>
    <t>4f6b9ef8</t>
  </si>
  <si>
    <t>85d6268e</t>
  </si>
  <si>
    <t>9f26ab26</t>
  </si>
  <si>
    <t>e6417e9e</t>
  </si>
  <si>
    <t>c7acc7ec</t>
  </si>
  <si>
    <t>47d75ec0</t>
  </si>
  <si>
    <t>cc60f6e8</t>
  </si>
  <si>
    <t>859ac561</t>
  </si>
  <si>
    <t>78e68be0</t>
  </si>
  <si>
    <t>a7ff323e</t>
  </si>
  <si>
    <t>fd2da4f4</t>
  </si>
  <si>
    <t>96dcd697</t>
  </si>
  <si>
    <t>293a1e50</t>
  </si>
  <si>
    <t>de63e0bb</t>
  </si>
  <si>
    <t>7307e834</t>
  </si>
  <si>
    <t>d103597c</t>
  </si>
  <si>
    <t>311645b5</t>
  </si>
  <si>
    <t>f7200b98</t>
  </si>
  <si>
    <t>08df8f92</t>
  </si>
  <si>
    <t>f683704a</t>
  </si>
  <si>
    <t>c87369ec</t>
  </si>
  <si>
    <t>eeb14458</t>
  </si>
  <si>
    <t>e50b46fc</t>
  </si>
  <si>
    <t>f3c241a1</t>
  </si>
  <si>
    <t>ae8e1966</t>
  </si>
  <si>
    <t>2960a438</t>
  </si>
  <si>
    <t>d316543c</t>
  </si>
  <si>
    <t>8820e731</t>
  </si>
  <si>
    <t>d26b541d</t>
  </si>
  <si>
    <t>5f4eb366</t>
  </si>
  <si>
    <t>d1cfa098</t>
  </si>
  <si>
    <t>dac48234</t>
  </si>
  <si>
    <t>3f01b2e3</t>
  </si>
  <si>
    <t>cf364fcf</t>
  </si>
  <si>
    <t>5d52cf5c</t>
  </si>
  <si>
    <t>6a7e00d4</t>
  </si>
  <si>
    <t>65538b1e</t>
  </si>
  <si>
    <t>b2c21e7a</t>
  </si>
  <si>
    <t>f7f63b3f</t>
  </si>
  <si>
    <t>cc9cf8e2</t>
  </si>
  <si>
    <t>86c10a22</t>
  </si>
  <si>
    <t>24c435b0</t>
  </si>
  <si>
    <t>2fd186c0</t>
  </si>
  <si>
    <t>41aeb778</t>
  </si>
  <si>
    <t>6187d2e1</t>
  </si>
  <si>
    <t>087fde5e</t>
  </si>
  <si>
    <t>f79bf246</t>
  </si>
  <si>
    <t>1f741afa</t>
  </si>
  <si>
    <t>c86877f8</t>
  </si>
  <si>
    <t>c57478db</t>
  </si>
  <si>
    <t>9ca6e37b</t>
  </si>
  <si>
    <t>b972f2db</t>
  </si>
  <si>
    <t>6de1cb6c</t>
  </si>
  <si>
    <t>a2d5b807</t>
  </si>
  <si>
    <t>2c3c4bbf</t>
  </si>
  <si>
    <t>6c5b3183</t>
  </si>
  <si>
    <t>3494aeae</t>
  </si>
  <si>
    <t>9042608a</t>
  </si>
  <si>
    <t>f1bf6214</t>
  </si>
  <si>
    <t>ddac6ab3</t>
  </si>
  <si>
    <t>32e3c5ac</t>
  </si>
  <si>
    <t>8bb0a6d9</t>
  </si>
  <si>
    <t>517a8833</t>
  </si>
  <si>
    <t>4a3d204f</t>
  </si>
  <si>
    <t>801e4c8d</t>
  </si>
  <si>
    <t>18731ecf</t>
  </si>
  <si>
    <t>8d58ccdf</t>
  </si>
  <si>
    <t>cf6d06e4</t>
  </si>
  <si>
    <t>b719f42e</t>
  </si>
  <si>
    <t>3b8eb378</t>
  </si>
  <si>
    <t>2ec14463</t>
  </si>
  <si>
    <t>9f761f19</t>
  </si>
  <si>
    <t>12381e5b</t>
  </si>
  <si>
    <t>be3a81d3</t>
  </si>
  <si>
    <t>aa29487e</t>
  </si>
  <si>
    <t>c5747bef</t>
  </si>
  <si>
    <t>31999d5e</t>
  </si>
  <si>
    <t>37bb0baf</t>
  </si>
  <si>
    <t>54e1fd0d</t>
  </si>
  <si>
    <t>39014dcb</t>
  </si>
  <si>
    <t>aa5e33b9</t>
  </si>
  <si>
    <t>7b043a53</t>
  </si>
  <si>
    <t>7625e771</t>
  </si>
  <si>
    <t>375c2d54</t>
  </si>
  <si>
    <t>76e770e8</t>
  </si>
  <si>
    <t>82aad649</t>
  </si>
  <si>
    <t>848daeed</t>
  </si>
  <si>
    <t>7f87abf1</t>
  </si>
  <si>
    <t>8b394830</t>
  </si>
  <si>
    <t>5b7e5ec9</t>
  </si>
  <si>
    <t>335df47b</t>
  </si>
  <si>
    <t>ad83792b</t>
  </si>
  <si>
    <t>35f3f789</t>
  </si>
  <si>
    <t>c28c8d52</t>
  </si>
  <si>
    <t>935b2786</t>
  </si>
  <si>
    <t>5891b34c</t>
  </si>
  <si>
    <t>3f5ed66d</t>
  </si>
  <si>
    <t>eaa30ca8</t>
  </si>
  <si>
    <t>2ba24fc2</t>
  </si>
  <si>
    <t>49b47fd0</t>
  </si>
  <si>
    <t>c539342c</t>
  </si>
  <si>
    <t>4c470bde</t>
  </si>
  <si>
    <t>64fbb8ab</t>
  </si>
  <si>
    <t>3af3c686</t>
  </si>
  <si>
    <t>965468dc</t>
  </si>
  <si>
    <t>53195b17</t>
  </si>
  <si>
    <t>43d9c0df</t>
  </si>
  <si>
    <t>f70a5518</t>
  </si>
  <si>
    <t>14b15f4d</t>
  </si>
  <si>
    <t>63eb1545</t>
  </si>
  <si>
    <t>707520cf</t>
  </si>
  <si>
    <t>2b4f8c49</t>
  </si>
  <si>
    <t>ed9805e1</t>
  </si>
  <si>
    <t>89751a71</t>
  </si>
  <si>
    <t>2477cddd</t>
  </si>
  <si>
    <t>c54c7b12</t>
  </si>
  <si>
    <t>d360a0ae</t>
  </si>
  <si>
    <t>29f382f0</t>
  </si>
  <si>
    <t>e40ebc52</t>
  </si>
  <si>
    <t>72b3a92f</t>
  </si>
  <si>
    <t>d5467334</t>
  </si>
  <si>
    <t>5e235141</t>
  </si>
  <si>
    <t>9acf8ab7</t>
  </si>
  <si>
    <t>65565f53</t>
  </si>
  <si>
    <t>d0324f60</t>
  </si>
  <si>
    <t>a5c3b685</t>
  </si>
  <si>
    <t>bc2076d8</t>
  </si>
  <si>
    <t>eeb012af</t>
  </si>
  <si>
    <t>8fa81689</t>
  </si>
  <si>
    <t>d712a68d</t>
  </si>
  <si>
    <t>ebdfc474</t>
  </si>
  <si>
    <t>de2e3f65</t>
  </si>
  <si>
    <t>a35b90de</t>
  </si>
  <si>
    <t>29cd6ab8</t>
  </si>
  <si>
    <t>afb2255e</t>
  </si>
  <si>
    <t>5f0c5a96</t>
  </si>
  <si>
    <t>da314189</t>
  </si>
  <si>
    <t>d1a8aed9</t>
  </si>
  <si>
    <t>8ef35469</t>
  </si>
  <si>
    <t>Coefficient of Variation CV</t>
  </si>
  <si>
    <t>IQR</t>
  </si>
  <si>
    <t>IQR(Q3-Q1)</t>
  </si>
  <si>
    <t>Lower Bound</t>
  </si>
  <si>
    <t>Upper Bound</t>
  </si>
  <si>
    <t>Identify Outliers</t>
  </si>
  <si>
    <t>Finding High/Low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</si>
</sst>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dmmmyyyy"/>
  </numFmts>
  <fonts count="14">
    <font>
      <sz val="10"/>
      <color rgb="FF000000"/>
      <name val="Arial"/>
      <scheme val="minor"/>
    </font>
    <font>
      <b/>
      <sz val="11"/>
      <color theme="1"/>
      <name val="&quot;aptos narrow&quot;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</font>
    <font>
      <b/>
      <u/>
      <sz val="10"/>
      <color rgb="FFFFFFFF"/>
      <name val="Arial"/>
    </font>
    <font>
      <b/>
      <u/>
      <sz val="10"/>
      <color rgb="FFFFFFFF"/>
      <name val="Arial"/>
    </font>
    <font>
      <b/>
      <u/>
      <sz val="10"/>
      <color rgb="FFFFFFFF"/>
      <name val="Arial"/>
    </font>
    <font>
      <b/>
      <u/>
      <sz val="10"/>
      <color rgb="FFFFFFFF"/>
      <name val="Arial"/>
    </font>
    <font>
      <sz val="10"/>
      <color theme="1"/>
      <name val="Arial"/>
      <scheme val="minor"/>
    </font>
    <font>
      <b/>
      <u/>
      <sz val="10"/>
      <color rgb="FFFFFFFF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rgb="FF85200C"/>
        <bgColor rgb="FF85200C"/>
      </patternFill>
    </fill>
    <fill>
      <patternFill patternType="solid">
        <fgColor rgb="FF1C4587"/>
        <bgColor rgb="FF1C4587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0" xfId="0" applyFont="1"/>
    <xf numFmtId="0" fontId="5" fillId="4" borderId="1" xfId="0" applyFont="1" applyFill="1" applyBorder="1"/>
    <xf numFmtId="0" fontId="2" fillId="0" borderId="1" xfId="0" applyFont="1" applyBorder="1"/>
    <xf numFmtId="164" fontId="6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8" fillId="5" borderId="1" xfId="0" applyFont="1" applyFill="1" applyBorder="1"/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9" fillId="0" borderId="0" xfId="0" applyFont="1"/>
    <xf numFmtId="3" fontId="9" fillId="0" borderId="0" xfId="0" applyNumberFormat="1" applyFont="1"/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4" fillId="7" borderId="5" xfId="0" applyFont="1" applyFill="1" applyBorder="1"/>
    <xf numFmtId="0" fontId="2" fillId="0" borderId="1" xfId="0" applyFont="1" applyBorder="1" applyAlignment="1">
      <alignment horizontal="center"/>
    </xf>
    <xf numFmtId="0" fontId="4" fillId="7" borderId="6" xfId="0" applyFont="1" applyFill="1" applyBorder="1"/>
    <xf numFmtId="0" fontId="4" fillId="7" borderId="7" xfId="0" applyFont="1" applyFill="1" applyBorder="1"/>
    <xf numFmtId="0" fontId="2" fillId="7" borderId="8" xfId="0" applyFont="1" applyFill="1" applyBorder="1" applyAlignment="1">
      <alignment wrapText="1"/>
    </xf>
    <xf numFmtId="0" fontId="4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1" fillId="3" borderId="9" xfId="0" applyFont="1" applyFill="1" applyBorder="1"/>
    <xf numFmtId="0" fontId="11" fillId="3" borderId="10" xfId="0" applyFont="1" applyFill="1" applyBorder="1"/>
    <xf numFmtId="0" fontId="12" fillId="0" borderId="0" xfId="0" applyFont="1"/>
    <xf numFmtId="0" fontId="4" fillId="8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Border="1"/>
    <xf numFmtId="0" fontId="4" fillId="2" borderId="9" xfId="0" applyFont="1" applyFill="1" applyBorder="1"/>
    <xf numFmtId="0" fontId="11" fillId="0" borderId="9" xfId="0" applyFont="1" applyBorder="1" applyAlignment="1">
      <alignment horizontal="right"/>
    </xf>
    <xf numFmtId="9" fontId="11" fillId="0" borderId="9" xfId="1" applyFont="1" applyBorder="1" applyAlignment="1">
      <alignment horizontal="right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Finding an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rgbClr val="FFFFFF">
                  <a:lumMod val="95000"/>
                </a:srgb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rial"/>
              <a:cs typeface="Arial"/>
            </a:rPr>
            <a:t>Finding an Outliers</a:t>
          </a:r>
        </a:p>
      </cx:txPr>
    </cx:title>
    <cx:plotArea>
      <cx:plotAreaRegion>
        <cx:series layoutId="boxWhisker" uniqueId="{5F1597D4-8126-45F4-BC21-3ADFAA74370D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378682</xdr:colOff>
      <xdr:row>6</xdr:row>
      <xdr:rowOff>184370</xdr:rowOff>
    </xdr:from>
    <xdr:to>
      <xdr:col>8</xdr:col>
      <xdr:colOff>2034209</xdr:colOff>
      <xdr:row>24</xdr:row>
      <xdr:rowOff>172278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EF158D-CA57-7773-6619-044D228F79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4717" y="1377066"/>
              <a:ext cx="6711231" cy="3565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selection activeCell="G8" sqref="G8"/>
    </sheetView>
  </sheetViews>
  <sheetFormatPr defaultColWidth="12.6640625" defaultRowHeight="15" customHeight="1"/>
  <cols>
    <col min="1" max="6" width="12.6640625" customWidth="1"/>
    <col min="7" max="7" width="84.109375" bestFit="1" customWidth="1"/>
    <col min="11" max="11" width="22.33203125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8" t="s">
        <v>5</v>
      </c>
    </row>
    <row r="2" spans="1:11" ht="15.75" customHeight="1">
      <c r="A2" s="3">
        <v>1</v>
      </c>
      <c r="B2" s="4">
        <v>1025.9000000000001</v>
      </c>
      <c r="C2" s="4">
        <v>19.899999999999999</v>
      </c>
      <c r="D2" s="4">
        <v>18.3</v>
      </c>
      <c r="E2" s="4">
        <v>16.8</v>
      </c>
      <c r="F2" s="5"/>
      <c r="G2" s="29" t="s">
        <v>6</v>
      </c>
    </row>
    <row r="3" spans="1:11" ht="15.75" customHeight="1">
      <c r="A3" s="3">
        <v>2</v>
      </c>
      <c r="B3" s="4">
        <v>1022</v>
      </c>
      <c r="C3" s="4">
        <v>21.7</v>
      </c>
      <c r="D3" s="4">
        <v>18.899999999999999</v>
      </c>
      <c r="E3" s="4">
        <v>17.2</v>
      </c>
      <c r="F3" s="5"/>
      <c r="G3" s="34" t="s">
        <v>7</v>
      </c>
      <c r="H3" s="35">
        <f>AVERAGE(D2:D100)</f>
        <v>16.893939393939394</v>
      </c>
      <c r="I3" s="5"/>
      <c r="J3" s="5"/>
      <c r="K3" s="5"/>
    </row>
    <row r="4" spans="1:11" ht="15.75" customHeight="1">
      <c r="A4" s="3">
        <v>3</v>
      </c>
      <c r="B4" s="4">
        <v>1019.7</v>
      </c>
      <c r="C4" s="4">
        <v>20.3</v>
      </c>
      <c r="D4" s="4">
        <v>19.3</v>
      </c>
      <c r="E4" s="4">
        <v>18</v>
      </c>
      <c r="F4" s="33"/>
      <c r="G4" s="34" t="s">
        <v>8</v>
      </c>
      <c r="H4" s="35">
        <f>_xlfn.VAR.S(D2:D100)</f>
        <v>12.981391465677266</v>
      </c>
      <c r="I4" s="5"/>
      <c r="J4" s="5"/>
      <c r="K4" s="5"/>
    </row>
    <row r="5" spans="1:11" ht="15.75" customHeight="1">
      <c r="A5" s="3">
        <v>4</v>
      </c>
      <c r="B5" s="4">
        <v>1018.9</v>
      </c>
      <c r="C5" s="4">
        <v>22.3</v>
      </c>
      <c r="D5" s="4">
        <v>20.6</v>
      </c>
      <c r="E5" s="4">
        <v>19.100000000000001</v>
      </c>
      <c r="F5" s="33"/>
      <c r="G5" s="34" t="s">
        <v>9</v>
      </c>
      <c r="H5" s="35">
        <f>_xlfn.STDEV.S(D2:D100)</f>
        <v>3.6029698119297735</v>
      </c>
      <c r="I5" s="5"/>
      <c r="J5" s="5"/>
      <c r="K5" s="5"/>
    </row>
    <row r="6" spans="1:11" ht="15.75" customHeight="1">
      <c r="A6" s="3">
        <v>5</v>
      </c>
      <c r="B6" s="4">
        <v>1015.9</v>
      </c>
      <c r="C6" s="4">
        <v>21.3</v>
      </c>
      <c r="D6" s="4">
        <v>20.7</v>
      </c>
      <c r="E6" s="4">
        <v>20.2</v>
      </c>
      <c r="F6" s="5"/>
      <c r="G6" s="34" t="s">
        <v>3947</v>
      </c>
      <c r="H6" s="36">
        <f>H5/H3</f>
        <v>0.21326996196176237</v>
      </c>
      <c r="I6" s="5"/>
      <c r="J6" s="5"/>
      <c r="K6" s="5"/>
    </row>
    <row r="7" spans="1:11" ht="15.75" customHeight="1">
      <c r="A7" s="3">
        <v>6</v>
      </c>
      <c r="B7" s="4">
        <v>1018.8</v>
      </c>
      <c r="C7" s="4">
        <v>24.3</v>
      </c>
      <c r="D7" s="4">
        <v>20.9</v>
      </c>
      <c r="E7" s="4">
        <v>19.2</v>
      </c>
      <c r="F7" s="5"/>
      <c r="G7" s="5"/>
      <c r="H7" s="5"/>
      <c r="I7" s="5"/>
      <c r="J7" s="5"/>
      <c r="K7" s="5"/>
    </row>
    <row r="8" spans="1:11" ht="15.75" customHeight="1">
      <c r="A8" s="3">
        <v>7</v>
      </c>
      <c r="B8" s="4">
        <v>1021.8</v>
      </c>
      <c r="C8" s="4">
        <v>21.4</v>
      </c>
      <c r="D8" s="4">
        <v>18.8</v>
      </c>
      <c r="E8" s="4">
        <v>17</v>
      </c>
      <c r="F8" s="5"/>
      <c r="G8" s="5"/>
      <c r="H8" s="5"/>
      <c r="I8" s="5"/>
      <c r="J8" s="5"/>
      <c r="K8" s="5"/>
    </row>
    <row r="9" spans="1:11" ht="15.75" customHeight="1">
      <c r="A9" s="3">
        <v>8</v>
      </c>
      <c r="B9" s="4">
        <v>1020.8</v>
      </c>
      <c r="C9" s="4">
        <v>21</v>
      </c>
      <c r="D9" s="4">
        <v>18.399999999999999</v>
      </c>
      <c r="E9" s="4">
        <v>16.5</v>
      </c>
      <c r="F9" s="5"/>
      <c r="G9" s="5"/>
      <c r="H9" s="5"/>
      <c r="I9" s="5"/>
      <c r="J9" s="5"/>
      <c r="K9" s="5"/>
    </row>
    <row r="10" spans="1:11" ht="15.75" customHeight="1">
      <c r="A10" s="3">
        <v>9</v>
      </c>
      <c r="B10" s="4">
        <v>1020.6</v>
      </c>
      <c r="C10" s="4">
        <v>18.899999999999999</v>
      </c>
      <c r="D10" s="4">
        <v>18.100000000000001</v>
      </c>
      <c r="E10" s="4">
        <v>17.100000000000001</v>
      </c>
      <c r="F10" s="5"/>
      <c r="G10" s="5"/>
      <c r="H10" s="5"/>
      <c r="I10" s="5"/>
      <c r="J10" s="5"/>
      <c r="K10" s="5"/>
    </row>
    <row r="11" spans="1:11" ht="15.75" customHeight="1">
      <c r="A11" s="3">
        <v>10</v>
      </c>
      <c r="B11" s="4">
        <v>1017.5</v>
      </c>
      <c r="C11" s="4">
        <v>18.5</v>
      </c>
      <c r="D11" s="4">
        <v>18</v>
      </c>
      <c r="E11" s="4">
        <v>17.2</v>
      </c>
      <c r="F11" s="5"/>
      <c r="G11" s="5"/>
      <c r="H11" s="5"/>
      <c r="I11" s="5"/>
      <c r="J11" s="5"/>
      <c r="K11" s="5"/>
    </row>
    <row r="12" spans="1:11" ht="15.75" customHeight="1">
      <c r="A12" s="3">
        <v>11</v>
      </c>
      <c r="B12" s="4">
        <v>1016.5</v>
      </c>
      <c r="C12" s="4">
        <v>20.399999999999999</v>
      </c>
      <c r="D12" s="4">
        <v>18.100000000000001</v>
      </c>
      <c r="E12" s="4">
        <v>16.5</v>
      </c>
      <c r="F12" s="5"/>
      <c r="G12" s="5"/>
      <c r="H12" s="5"/>
      <c r="I12" s="5"/>
      <c r="J12" s="5"/>
      <c r="K12" s="5"/>
    </row>
    <row r="13" spans="1:11" ht="15.75" customHeight="1">
      <c r="A13" s="3">
        <v>12</v>
      </c>
      <c r="B13" s="4">
        <v>1019.9</v>
      </c>
      <c r="C13" s="4">
        <v>18.5</v>
      </c>
      <c r="D13" s="4">
        <v>17.3</v>
      </c>
      <c r="E13" s="4">
        <v>16.100000000000001</v>
      </c>
      <c r="F13" s="5"/>
      <c r="G13" s="5"/>
      <c r="H13" s="5"/>
      <c r="I13" s="5"/>
      <c r="J13" s="5"/>
      <c r="K13" s="5"/>
    </row>
    <row r="14" spans="1:11" ht="15.75" customHeight="1">
      <c r="A14" s="3">
        <v>13</v>
      </c>
      <c r="B14" s="4">
        <v>1020.8</v>
      </c>
      <c r="C14" s="4">
        <v>18.7</v>
      </c>
      <c r="D14" s="4">
        <v>16.100000000000001</v>
      </c>
      <c r="E14" s="4">
        <v>14.2</v>
      </c>
      <c r="F14" s="5"/>
      <c r="G14" s="5"/>
      <c r="H14" s="5"/>
      <c r="I14" s="5"/>
      <c r="J14" s="5"/>
      <c r="K14" s="5"/>
    </row>
    <row r="15" spans="1:11" ht="15.75" customHeight="1">
      <c r="A15" s="3">
        <v>14</v>
      </c>
      <c r="B15" s="4">
        <v>1019.3</v>
      </c>
      <c r="C15" s="4">
        <v>17.5</v>
      </c>
      <c r="D15" s="4">
        <v>16.5</v>
      </c>
      <c r="E15" s="4">
        <v>15.6</v>
      </c>
      <c r="F15" s="5"/>
      <c r="G15" s="5"/>
      <c r="H15" s="5"/>
      <c r="I15" s="5"/>
      <c r="J15" s="5"/>
      <c r="K15" s="5"/>
    </row>
    <row r="16" spans="1:11" ht="15.75" customHeight="1">
      <c r="A16" s="3">
        <v>15</v>
      </c>
      <c r="B16" s="4">
        <v>1015.4</v>
      </c>
      <c r="C16" s="4">
        <v>16.100000000000001</v>
      </c>
      <c r="D16" s="4">
        <v>15.1</v>
      </c>
      <c r="E16" s="4">
        <v>14.5</v>
      </c>
      <c r="F16" s="5"/>
      <c r="G16" s="5"/>
      <c r="H16" s="5"/>
      <c r="I16" s="5"/>
      <c r="J16" s="5"/>
      <c r="K16" s="5"/>
    </row>
    <row r="17" spans="1:11" ht="15.75" customHeight="1">
      <c r="A17" s="3">
        <v>16</v>
      </c>
      <c r="B17" s="4">
        <v>1013.5</v>
      </c>
      <c r="C17" s="4">
        <v>17.100000000000001</v>
      </c>
      <c r="D17" s="4">
        <v>16.399999999999999</v>
      </c>
      <c r="E17" s="4">
        <v>15.5</v>
      </c>
      <c r="F17" s="5"/>
      <c r="G17" s="5"/>
      <c r="H17" s="5"/>
      <c r="I17" s="5"/>
      <c r="J17" s="5"/>
      <c r="K17" s="5"/>
    </row>
    <row r="18" spans="1:11" ht="15.75" customHeight="1">
      <c r="A18" s="3">
        <v>17</v>
      </c>
      <c r="B18" s="4">
        <v>1011.5</v>
      </c>
      <c r="C18" s="4">
        <v>20.6</v>
      </c>
      <c r="D18" s="4">
        <v>17.8</v>
      </c>
      <c r="E18" s="4">
        <v>14.8</v>
      </c>
      <c r="F18" s="5"/>
      <c r="G18" s="5"/>
      <c r="H18" s="5"/>
      <c r="I18" s="5"/>
      <c r="J18" s="5"/>
      <c r="K18" s="5"/>
    </row>
    <row r="19" spans="1:11" ht="15.75" customHeight="1">
      <c r="A19" s="3">
        <v>18</v>
      </c>
      <c r="B19" s="4">
        <v>1017.1</v>
      </c>
      <c r="C19" s="4">
        <v>17.8</v>
      </c>
      <c r="D19" s="4">
        <v>15.2</v>
      </c>
      <c r="E19" s="4">
        <v>11.9</v>
      </c>
      <c r="F19" s="5"/>
      <c r="G19" s="5"/>
      <c r="H19" s="5"/>
      <c r="I19" s="5"/>
      <c r="J19" s="5"/>
      <c r="K19" s="5"/>
    </row>
    <row r="20" spans="1:11" ht="15.75" customHeight="1">
      <c r="A20" s="3">
        <v>19</v>
      </c>
      <c r="B20" s="4">
        <v>1020.1</v>
      </c>
      <c r="C20" s="4">
        <v>17.600000000000001</v>
      </c>
      <c r="D20" s="4">
        <v>16.399999999999999</v>
      </c>
      <c r="E20" s="4">
        <v>15.3</v>
      </c>
      <c r="F20" s="5"/>
      <c r="G20" s="5"/>
      <c r="H20" s="5"/>
      <c r="I20" s="5"/>
      <c r="J20" s="5"/>
      <c r="K20" s="5"/>
    </row>
    <row r="21" spans="1:11" ht="15.75" customHeight="1">
      <c r="A21" s="3">
        <v>20</v>
      </c>
      <c r="B21" s="4">
        <v>1019.6</v>
      </c>
      <c r="C21" s="4">
        <v>16.8</v>
      </c>
      <c r="D21" s="4">
        <v>15.5</v>
      </c>
      <c r="E21" s="4">
        <v>14.8</v>
      </c>
      <c r="F21" s="5"/>
      <c r="G21" s="5"/>
      <c r="H21" s="5"/>
      <c r="I21" s="5"/>
      <c r="J21" s="5"/>
      <c r="K21" s="5"/>
    </row>
    <row r="22" spans="1:11" ht="15.75" customHeight="1">
      <c r="A22" s="3">
        <v>21</v>
      </c>
      <c r="B22" s="4">
        <v>1017.7</v>
      </c>
      <c r="C22" s="4">
        <v>17.100000000000001</v>
      </c>
      <c r="D22" s="4">
        <v>16.100000000000001</v>
      </c>
      <c r="E22" s="4">
        <v>15.1</v>
      </c>
      <c r="F22" s="5"/>
      <c r="G22" s="5"/>
      <c r="H22" s="5"/>
      <c r="I22" s="5"/>
      <c r="J22" s="5"/>
      <c r="K22" s="5"/>
    </row>
    <row r="23" spans="1:11" ht="15.75" customHeight="1">
      <c r="A23" s="3">
        <v>22</v>
      </c>
      <c r="B23" s="4">
        <v>1018.9</v>
      </c>
      <c r="C23" s="4">
        <v>16.2</v>
      </c>
      <c r="D23" s="4">
        <v>14.1</v>
      </c>
      <c r="E23" s="4">
        <v>10.3</v>
      </c>
      <c r="F23" s="5"/>
      <c r="G23" s="5"/>
      <c r="H23" s="5"/>
      <c r="I23" s="5"/>
      <c r="J23" s="5"/>
      <c r="K23" s="5"/>
    </row>
    <row r="24" spans="1:11" ht="15.75" customHeight="1">
      <c r="A24" s="3">
        <v>23</v>
      </c>
      <c r="B24" s="4">
        <v>1027.0999999999999</v>
      </c>
      <c r="C24" s="4">
        <v>10.4</v>
      </c>
      <c r="D24" s="4">
        <v>8.5</v>
      </c>
      <c r="E24" s="4">
        <v>7</v>
      </c>
      <c r="F24" s="5"/>
      <c r="G24" s="5"/>
      <c r="H24" s="5"/>
      <c r="I24" s="5"/>
      <c r="J24" s="5"/>
      <c r="K24" s="5"/>
    </row>
    <row r="25" spans="1:11" ht="15.75" customHeight="1">
      <c r="A25" s="3">
        <v>24</v>
      </c>
      <c r="B25" s="4">
        <v>1034.5999999999999</v>
      </c>
      <c r="C25" s="4">
        <v>7.1</v>
      </c>
      <c r="D25" s="4">
        <v>4.9000000000000004</v>
      </c>
      <c r="E25" s="4">
        <v>3.1</v>
      </c>
      <c r="F25" s="5"/>
      <c r="G25" s="5"/>
      <c r="H25" s="5"/>
      <c r="I25" s="5"/>
      <c r="J25" s="5"/>
      <c r="K25" s="5"/>
    </row>
    <row r="26" spans="1:11" ht="15.75" customHeight="1">
      <c r="A26" s="3">
        <v>25</v>
      </c>
      <c r="B26" s="4">
        <v>1032.5999999999999</v>
      </c>
      <c r="C26" s="4">
        <v>10.8</v>
      </c>
      <c r="D26" s="4">
        <v>7.4</v>
      </c>
      <c r="E26" s="4">
        <v>4.3</v>
      </c>
      <c r="F26" s="5"/>
      <c r="G26" s="5"/>
      <c r="H26" s="5"/>
      <c r="I26" s="5"/>
      <c r="J26" s="5"/>
      <c r="K26" s="5"/>
    </row>
    <row r="27" spans="1:11" ht="15.75" customHeight="1">
      <c r="A27" s="3">
        <v>26</v>
      </c>
      <c r="B27" s="4">
        <v>1027.0999999999999</v>
      </c>
      <c r="C27" s="4">
        <v>13.5</v>
      </c>
      <c r="D27" s="4">
        <v>10.4</v>
      </c>
      <c r="E27" s="4">
        <v>8.1</v>
      </c>
      <c r="F27" s="5"/>
      <c r="G27" s="5"/>
      <c r="H27" s="5"/>
      <c r="I27" s="5"/>
      <c r="J27" s="5"/>
      <c r="K27" s="5"/>
    </row>
    <row r="28" spans="1:11" ht="15.75" customHeight="1">
      <c r="A28" s="3">
        <v>27</v>
      </c>
      <c r="B28" s="4">
        <v>1022.7</v>
      </c>
      <c r="C28" s="4">
        <v>15.3</v>
      </c>
      <c r="D28" s="4">
        <v>13</v>
      </c>
      <c r="E28" s="4">
        <v>9.8000000000000007</v>
      </c>
      <c r="F28" s="5"/>
      <c r="G28" s="5"/>
      <c r="H28" s="5"/>
      <c r="I28" s="5"/>
      <c r="J28" s="5"/>
      <c r="K28" s="5"/>
    </row>
    <row r="29" spans="1:11" ht="15.75" customHeight="1">
      <c r="A29" s="3">
        <v>28</v>
      </c>
      <c r="B29" s="4">
        <v>1018.2</v>
      </c>
      <c r="C29" s="4">
        <v>17.399999999999999</v>
      </c>
      <c r="D29" s="4">
        <v>16.100000000000001</v>
      </c>
      <c r="E29" s="4">
        <v>14.8</v>
      </c>
      <c r="F29" s="5"/>
      <c r="G29" s="5"/>
      <c r="H29" s="5"/>
      <c r="I29" s="5"/>
      <c r="J29" s="5"/>
      <c r="K29" s="5"/>
    </row>
    <row r="30" spans="1:11" ht="15.75" customHeight="1">
      <c r="A30" s="3">
        <v>29</v>
      </c>
      <c r="B30" s="4">
        <v>1017.9</v>
      </c>
      <c r="C30" s="4">
        <v>17.399999999999999</v>
      </c>
      <c r="D30" s="4">
        <v>16.600000000000001</v>
      </c>
      <c r="E30" s="4">
        <v>15.9</v>
      </c>
      <c r="F30" s="5"/>
      <c r="G30" s="5"/>
      <c r="H30" s="5"/>
      <c r="I30" s="5"/>
      <c r="J30" s="5"/>
      <c r="K30" s="5"/>
    </row>
    <row r="31" spans="1:11" ht="15.75" customHeight="1">
      <c r="A31" s="3">
        <v>30</v>
      </c>
      <c r="B31" s="4">
        <v>1020</v>
      </c>
      <c r="C31" s="4">
        <v>19.899999999999999</v>
      </c>
      <c r="D31" s="4">
        <v>17.600000000000001</v>
      </c>
      <c r="E31" s="4">
        <v>16.2</v>
      </c>
      <c r="F31" s="5"/>
      <c r="G31" s="5"/>
      <c r="H31" s="5"/>
      <c r="I31" s="5"/>
      <c r="J31" s="5"/>
      <c r="K31" s="5"/>
    </row>
    <row r="32" spans="1:11" ht="15.75" customHeight="1">
      <c r="A32" s="3">
        <v>31</v>
      </c>
      <c r="B32" s="4">
        <v>1019.9</v>
      </c>
      <c r="C32" s="4">
        <v>16.2</v>
      </c>
      <c r="D32" s="4">
        <v>15.7</v>
      </c>
      <c r="E32" s="4">
        <v>15.3</v>
      </c>
      <c r="F32" s="5"/>
      <c r="G32" s="5"/>
      <c r="H32" s="5"/>
      <c r="I32" s="5"/>
      <c r="J32" s="5"/>
      <c r="K32" s="5"/>
    </row>
    <row r="33" spans="1:11" ht="15.75" customHeight="1">
      <c r="A33" s="3">
        <v>32</v>
      </c>
      <c r="B33" s="4">
        <v>1022.2</v>
      </c>
      <c r="C33" s="4">
        <v>15.6</v>
      </c>
      <c r="D33" s="4">
        <v>12.4</v>
      </c>
      <c r="E33" s="4">
        <v>10.7</v>
      </c>
      <c r="F33" s="5"/>
      <c r="G33" s="5"/>
      <c r="H33" s="5"/>
      <c r="I33" s="5"/>
      <c r="J33" s="5"/>
      <c r="K33" s="5"/>
    </row>
    <row r="34" spans="1:11" ht="15.75" customHeight="1">
      <c r="A34" s="3">
        <v>33</v>
      </c>
      <c r="B34" s="4">
        <v>1024.4000000000001</v>
      </c>
      <c r="C34" s="4">
        <v>11.2</v>
      </c>
      <c r="D34" s="4">
        <v>10.4</v>
      </c>
      <c r="E34" s="4">
        <v>9.4</v>
      </c>
      <c r="F34" s="5"/>
      <c r="G34" s="5"/>
      <c r="H34" s="5"/>
      <c r="I34" s="5"/>
      <c r="J34" s="5"/>
      <c r="K34" s="5"/>
    </row>
    <row r="35" spans="1:11" ht="15.75" customHeight="1">
      <c r="A35" s="3">
        <v>34</v>
      </c>
      <c r="B35" s="4">
        <v>1023.6</v>
      </c>
      <c r="C35" s="4">
        <v>14.3</v>
      </c>
      <c r="D35" s="4">
        <v>12.5</v>
      </c>
      <c r="E35" s="4">
        <v>10.3</v>
      </c>
      <c r="F35" s="5"/>
      <c r="G35" s="5"/>
      <c r="H35" s="5"/>
      <c r="I35" s="5"/>
      <c r="J35" s="5"/>
      <c r="K35" s="5"/>
    </row>
    <row r="36" spans="1:11" ht="15.75" customHeight="1">
      <c r="A36" s="3">
        <v>35</v>
      </c>
      <c r="B36" s="4">
        <v>1021.8</v>
      </c>
      <c r="C36" s="4">
        <v>18.8</v>
      </c>
      <c r="D36" s="4">
        <v>15.2</v>
      </c>
      <c r="E36" s="4">
        <v>13.3</v>
      </c>
      <c r="F36" s="5"/>
      <c r="G36" s="5"/>
      <c r="H36" s="5"/>
      <c r="I36" s="5"/>
      <c r="J36" s="5"/>
      <c r="K36" s="5"/>
    </row>
    <row r="37" spans="1:11" ht="15.75" customHeight="1">
      <c r="A37" s="3">
        <v>36</v>
      </c>
      <c r="B37" s="4">
        <v>1021.2</v>
      </c>
      <c r="C37" s="4">
        <v>18.600000000000001</v>
      </c>
      <c r="D37" s="4">
        <v>14.8</v>
      </c>
      <c r="E37" s="4">
        <v>12.3</v>
      </c>
      <c r="F37" s="5"/>
      <c r="G37" s="5"/>
      <c r="H37" s="5"/>
      <c r="I37" s="5"/>
      <c r="J37" s="5"/>
      <c r="K37" s="5"/>
    </row>
    <row r="38" spans="1:11" ht="15.75" customHeight="1">
      <c r="A38" s="3">
        <v>37</v>
      </c>
      <c r="B38" s="4">
        <v>1024.9000000000001</v>
      </c>
      <c r="C38" s="4">
        <v>17.399999999999999</v>
      </c>
      <c r="D38" s="4">
        <v>13.6</v>
      </c>
      <c r="E38" s="4">
        <v>11.2</v>
      </c>
      <c r="F38" s="5"/>
      <c r="G38" s="5"/>
      <c r="H38" s="5"/>
      <c r="I38" s="5"/>
      <c r="J38" s="5"/>
      <c r="K38" s="5"/>
    </row>
    <row r="39" spans="1:11" ht="15.75" customHeight="1">
      <c r="A39" s="3">
        <v>38</v>
      </c>
      <c r="B39" s="4">
        <v>1026.0999999999999</v>
      </c>
      <c r="C39" s="4">
        <v>18.100000000000001</v>
      </c>
      <c r="D39" s="4">
        <v>13.7</v>
      </c>
      <c r="E39" s="4">
        <v>9.9</v>
      </c>
      <c r="F39" s="5"/>
      <c r="G39" s="5"/>
      <c r="H39" s="5"/>
      <c r="I39" s="5"/>
      <c r="J39" s="5"/>
      <c r="K39" s="5"/>
    </row>
    <row r="40" spans="1:11" ht="15.75" customHeight="1">
      <c r="A40" s="3">
        <v>39</v>
      </c>
      <c r="B40" s="4">
        <v>1023.9</v>
      </c>
      <c r="C40" s="4">
        <v>19.600000000000001</v>
      </c>
      <c r="D40" s="4">
        <v>14.8</v>
      </c>
      <c r="E40" s="4">
        <v>11.6</v>
      </c>
      <c r="F40" s="5"/>
      <c r="G40" s="5"/>
      <c r="H40" s="5"/>
      <c r="I40" s="5"/>
      <c r="J40" s="5"/>
      <c r="K40" s="5"/>
    </row>
    <row r="41" spans="1:11" ht="15.75" customHeight="1">
      <c r="A41" s="3">
        <v>40</v>
      </c>
      <c r="B41" s="4">
        <v>1020.8</v>
      </c>
      <c r="C41" s="4">
        <v>21.2</v>
      </c>
      <c r="D41" s="4">
        <v>16.7</v>
      </c>
      <c r="E41" s="4">
        <v>12.7</v>
      </c>
      <c r="F41" s="5"/>
      <c r="G41" s="5"/>
      <c r="H41" s="5"/>
      <c r="I41" s="5"/>
      <c r="J41" s="5"/>
      <c r="K41" s="5"/>
    </row>
    <row r="42" spans="1:11" ht="15.75" customHeight="1">
      <c r="A42" s="3">
        <v>41</v>
      </c>
      <c r="B42" s="4">
        <v>1017.5</v>
      </c>
      <c r="C42" s="4">
        <v>17.3</v>
      </c>
      <c r="D42" s="4">
        <v>16.600000000000001</v>
      </c>
      <c r="E42" s="4">
        <v>15.3</v>
      </c>
      <c r="F42" s="5"/>
      <c r="G42" s="5"/>
      <c r="H42" s="5"/>
      <c r="I42" s="5"/>
      <c r="J42" s="5"/>
      <c r="K42" s="5"/>
    </row>
    <row r="43" spans="1:11" ht="15.75" customHeight="1">
      <c r="A43" s="3">
        <v>42</v>
      </c>
      <c r="B43" s="4">
        <v>1014.9</v>
      </c>
      <c r="C43" s="4">
        <v>22.4</v>
      </c>
      <c r="D43" s="4">
        <v>18.8</v>
      </c>
      <c r="E43" s="4">
        <v>17.2</v>
      </c>
      <c r="F43" s="5"/>
      <c r="G43" s="5"/>
      <c r="H43" s="5"/>
      <c r="I43" s="5"/>
      <c r="J43" s="5"/>
      <c r="K43" s="5"/>
    </row>
    <row r="44" spans="1:11" ht="15.75" customHeight="1">
      <c r="A44" s="3">
        <v>43</v>
      </c>
      <c r="B44" s="4">
        <v>1013.4</v>
      </c>
      <c r="C44" s="4">
        <v>21.6</v>
      </c>
      <c r="D44" s="4">
        <v>19.2</v>
      </c>
      <c r="E44" s="4">
        <v>17.600000000000001</v>
      </c>
      <c r="F44" s="5"/>
      <c r="G44" s="5"/>
      <c r="H44" s="5"/>
      <c r="I44" s="5"/>
      <c r="J44" s="5"/>
      <c r="K44" s="5"/>
    </row>
    <row r="45" spans="1:11" ht="15.75" customHeight="1">
      <c r="A45" s="3">
        <v>44</v>
      </c>
      <c r="B45" s="4">
        <v>1012.5</v>
      </c>
      <c r="C45" s="4">
        <v>25.9</v>
      </c>
      <c r="D45" s="4">
        <v>23.1</v>
      </c>
      <c r="E45" s="4">
        <v>21.3</v>
      </c>
      <c r="F45" s="5"/>
      <c r="G45" s="5"/>
      <c r="H45" s="5"/>
      <c r="I45" s="5"/>
      <c r="J45" s="5"/>
      <c r="K45" s="5"/>
    </row>
    <row r="46" spans="1:11" ht="15.75" customHeight="1">
      <c r="A46" s="3">
        <v>45</v>
      </c>
      <c r="B46" s="4">
        <v>1014.8</v>
      </c>
      <c r="C46" s="4">
        <v>24.6</v>
      </c>
      <c r="D46" s="4">
        <v>21.7</v>
      </c>
      <c r="E46" s="4">
        <v>17.399999999999999</v>
      </c>
      <c r="F46" s="5"/>
      <c r="G46" s="5"/>
      <c r="H46" s="5"/>
      <c r="I46" s="5"/>
      <c r="J46" s="5"/>
      <c r="K46" s="5"/>
    </row>
    <row r="47" spans="1:11" ht="15.75" customHeight="1">
      <c r="A47" s="3">
        <v>46</v>
      </c>
      <c r="B47" s="4">
        <v>1024.3</v>
      </c>
      <c r="C47" s="4">
        <v>17.5</v>
      </c>
      <c r="D47" s="4">
        <v>13.2</v>
      </c>
      <c r="E47" s="4">
        <v>11.4</v>
      </c>
      <c r="F47" s="5"/>
      <c r="G47" s="5"/>
      <c r="H47" s="5"/>
      <c r="I47" s="5"/>
      <c r="J47" s="5"/>
      <c r="K47" s="5"/>
    </row>
    <row r="48" spans="1:11" ht="15.75" customHeight="1">
      <c r="A48" s="3">
        <v>47</v>
      </c>
      <c r="B48" s="4">
        <v>1025.4000000000001</v>
      </c>
      <c r="C48" s="4">
        <v>15.1</v>
      </c>
      <c r="D48" s="4">
        <v>12.8</v>
      </c>
      <c r="E48" s="4">
        <v>10.9</v>
      </c>
      <c r="F48" s="5"/>
      <c r="G48" s="5"/>
      <c r="H48" s="5"/>
      <c r="I48" s="5"/>
      <c r="J48" s="5"/>
      <c r="K48" s="5"/>
    </row>
    <row r="49" spans="1:11" ht="15.75" customHeight="1">
      <c r="A49" s="3">
        <v>48</v>
      </c>
      <c r="B49" s="4">
        <v>1024.0999999999999</v>
      </c>
      <c r="C49" s="4">
        <v>14.4</v>
      </c>
      <c r="D49" s="4">
        <v>12.9</v>
      </c>
      <c r="E49" s="4">
        <v>11.6</v>
      </c>
      <c r="F49" s="5"/>
      <c r="G49" s="5"/>
      <c r="H49" s="5"/>
      <c r="I49" s="5"/>
      <c r="J49" s="5"/>
      <c r="K49" s="5"/>
    </row>
    <row r="50" spans="1:11" ht="15.75" customHeight="1">
      <c r="A50" s="3">
        <v>49</v>
      </c>
      <c r="B50" s="4">
        <v>1021.9</v>
      </c>
      <c r="C50" s="4">
        <v>15</v>
      </c>
      <c r="D50" s="4">
        <v>13.7</v>
      </c>
      <c r="E50" s="4">
        <v>11.7</v>
      </c>
      <c r="F50" s="5"/>
      <c r="G50" s="5"/>
      <c r="H50" s="5"/>
      <c r="I50" s="5"/>
      <c r="J50" s="5"/>
      <c r="K50" s="5"/>
    </row>
    <row r="51" spans="1:11" ht="15.75" customHeight="1">
      <c r="A51" s="3">
        <v>50</v>
      </c>
      <c r="B51" s="4">
        <v>1020.3</v>
      </c>
      <c r="C51" s="4">
        <v>16.3</v>
      </c>
      <c r="D51" s="4">
        <v>15.3</v>
      </c>
      <c r="E51" s="4">
        <v>14.6</v>
      </c>
      <c r="F51" s="5"/>
      <c r="G51" s="5"/>
      <c r="H51" s="5"/>
      <c r="I51" s="5"/>
      <c r="J51" s="5"/>
      <c r="K51" s="5"/>
    </row>
    <row r="52" spans="1:11" ht="15.75" customHeight="1">
      <c r="A52" s="3">
        <v>51</v>
      </c>
      <c r="B52" s="4">
        <v>1023.2</v>
      </c>
      <c r="C52" s="4">
        <v>20.100000000000001</v>
      </c>
      <c r="D52" s="4">
        <v>16</v>
      </c>
      <c r="E52" s="4">
        <v>12.5</v>
      </c>
      <c r="F52" s="5"/>
      <c r="G52" s="5"/>
      <c r="H52" s="5"/>
      <c r="I52" s="5"/>
      <c r="J52" s="5"/>
      <c r="K52" s="5"/>
    </row>
    <row r="53" spans="1:11" ht="15.75" customHeight="1">
      <c r="A53" s="3">
        <v>52</v>
      </c>
      <c r="B53" s="4">
        <v>1022.2</v>
      </c>
      <c r="C53" s="4">
        <v>15.9</v>
      </c>
      <c r="D53" s="4">
        <v>15</v>
      </c>
      <c r="E53" s="4">
        <v>14.7</v>
      </c>
      <c r="F53" s="5"/>
      <c r="G53" s="5"/>
      <c r="H53" s="5"/>
      <c r="I53" s="5"/>
      <c r="J53" s="5"/>
      <c r="K53" s="5"/>
    </row>
    <row r="54" spans="1:11" ht="15.75" customHeight="1">
      <c r="A54" s="3">
        <v>53</v>
      </c>
      <c r="B54" s="4">
        <v>1020.6</v>
      </c>
      <c r="C54" s="4">
        <v>17.600000000000001</v>
      </c>
      <c r="D54" s="4">
        <v>16.100000000000001</v>
      </c>
      <c r="E54" s="4">
        <v>14.6</v>
      </c>
      <c r="F54" s="5"/>
      <c r="G54" s="5"/>
      <c r="H54" s="5"/>
      <c r="I54" s="5"/>
      <c r="J54" s="5"/>
      <c r="K54" s="5"/>
    </row>
    <row r="55" spans="1:11" ht="15.75" customHeight="1">
      <c r="A55" s="3">
        <v>54</v>
      </c>
      <c r="B55" s="4">
        <v>1022.3</v>
      </c>
      <c r="C55" s="4">
        <v>16.7</v>
      </c>
      <c r="D55" s="4">
        <v>15.5</v>
      </c>
      <c r="E55" s="4">
        <v>13.7</v>
      </c>
      <c r="F55" s="5"/>
      <c r="G55" s="5"/>
      <c r="H55" s="5"/>
      <c r="I55" s="5"/>
      <c r="J55" s="5"/>
      <c r="K55" s="5"/>
    </row>
    <row r="56" spans="1:11" ht="15.75" customHeight="1">
      <c r="A56" s="3">
        <v>55</v>
      </c>
      <c r="B56" s="4">
        <v>1027.5</v>
      </c>
      <c r="C56" s="4">
        <v>15.5</v>
      </c>
      <c r="D56" s="4">
        <v>13.7</v>
      </c>
      <c r="E56" s="4">
        <v>12.3</v>
      </c>
      <c r="F56" s="5"/>
      <c r="G56" s="5"/>
      <c r="H56" s="5"/>
      <c r="I56" s="5"/>
      <c r="J56" s="5"/>
      <c r="K56" s="5"/>
    </row>
    <row r="57" spans="1:11" ht="15.75" customHeight="1">
      <c r="A57" s="3">
        <v>56</v>
      </c>
      <c r="B57" s="4">
        <v>1028.9000000000001</v>
      </c>
      <c r="C57" s="4">
        <v>16.8</v>
      </c>
      <c r="D57" s="4">
        <v>14.8</v>
      </c>
      <c r="E57" s="4">
        <v>13.5</v>
      </c>
      <c r="F57" s="5"/>
      <c r="G57" s="5"/>
      <c r="H57" s="5"/>
      <c r="I57" s="5"/>
      <c r="J57" s="5"/>
      <c r="K57" s="5"/>
    </row>
    <row r="58" spans="1:11" ht="15.75" customHeight="1">
      <c r="A58" s="3">
        <v>57</v>
      </c>
      <c r="B58" s="4">
        <v>1027.4000000000001</v>
      </c>
      <c r="C58" s="4">
        <v>17.600000000000001</v>
      </c>
      <c r="D58" s="4">
        <v>15.2</v>
      </c>
      <c r="E58" s="4">
        <v>14</v>
      </c>
      <c r="F58" s="5"/>
      <c r="G58" s="5"/>
      <c r="H58" s="5"/>
      <c r="I58" s="5"/>
      <c r="J58" s="5"/>
      <c r="K58" s="5"/>
    </row>
    <row r="59" spans="1:11" ht="15.75" customHeight="1">
      <c r="A59" s="3">
        <v>58</v>
      </c>
      <c r="B59" s="4">
        <v>1024.7</v>
      </c>
      <c r="C59" s="4">
        <v>17.5</v>
      </c>
      <c r="D59" s="4">
        <v>15.5</v>
      </c>
      <c r="E59" s="4">
        <v>13.8</v>
      </c>
      <c r="F59" s="5"/>
      <c r="G59" s="5"/>
      <c r="H59" s="5"/>
      <c r="I59" s="5"/>
      <c r="J59" s="5"/>
      <c r="K59" s="5"/>
    </row>
    <row r="60" spans="1:11" ht="15.75" customHeight="1">
      <c r="A60" s="3">
        <v>59</v>
      </c>
      <c r="B60" s="4">
        <v>1023.8</v>
      </c>
      <c r="C60" s="4">
        <v>20.9</v>
      </c>
      <c r="D60" s="4">
        <v>16.600000000000001</v>
      </c>
      <c r="E60" s="4">
        <v>13.3</v>
      </c>
      <c r="F60" s="5"/>
      <c r="G60" s="5"/>
      <c r="H60" s="5"/>
      <c r="I60" s="5"/>
      <c r="J60" s="5"/>
      <c r="K60" s="5"/>
    </row>
    <row r="61" spans="1:11" ht="15.75" customHeight="1">
      <c r="A61" s="3">
        <v>60</v>
      </c>
      <c r="B61" s="4">
        <v>1024.4000000000001</v>
      </c>
      <c r="C61" s="4">
        <v>24.8</v>
      </c>
      <c r="D61" s="4">
        <v>18.5</v>
      </c>
      <c r="E61" s="4">
        <v>14.4</v>
      </c>
      <c r="F61" s="5"/>
      <c r="G61" s="5"/>
      <c r="H61" s="5"/>
      <c r="I61" s="5"/>
      <c r="J61" s="5"/>
      <c r="K61" s="5"/>
    </row>
    <row r="62" spans="1:11" ht="15.75" customHeight="1">
      <c r="A62" s="3">
        <v>61</v>
      </c>
      <c r="B62" s="4">
        <v>1024.7</v>
      </c>
      <c r="C62" s="4">
        <v>19.7</v>
      </c>
      <c r="D62" s="4">
        <v>16.5</v>
      </c>
      <c r="E62" s="4">
        <v>14.6</v>
      </c>
      <c r="F62" s="5"/>
      <c r="G62" s="5"/>
      <c r="H62" s="5"/>
      <c r="I62" s="5"/>
      <c r="J62" s="5"/>
      <c r="K62" s="5"/>
    </row>
    <row r="63" spans="1:11" ht="15.75" customHeight="1">
      <c r="A63" s="3">
        <v>62</v>
      </c>
      <c r="B63" s="4">
        <v>1023.8</v>
      </c>
      <c r="C63" s="4">
        <v>20.6</v>
      </c>
      <c r="D63" s="4">
        <v>16.600000000000001</v>
      </c>
      <c r="E63" s="4">
        <v>14.4</v>
      </c>
      <c r="F63" s="5"/>
      <c r="G63" s="5"/>
      <c r="H63" s="5"/>
      <c r="I63" s="5"/>
      <c r="J63" s="5"/>
      <c r="K63" s="5"/>
    </row>
    <row r="64" spans="1:11" ht="15.75" customHeight="1">
      <c r="A64" s="3">
        <v>63</v>
      </c>
      <c r="B64" s="4">
        <v>1020.9</v>
      </c>
      <c r="C64" s="4">
        <v>23.8</v>
      </c>
      <c r="D64" s="4">
        <v>18.7</v>
      </c>
      <c r="E64" s="4">
        <v>15.4</v>
      </c>
      <c r="F64" s="5"/>
      <c r="G64" s="5"/>
      <c r="H64" s="5"/>
      <c r="I64" s="5"/>
      <c r="J64" s="5"/>
      <c r="K64" s="5"/>
    </row>
    <row r="65" spans="1:11" ht="15.75" customHeight="1">
      <c r="A65" s="3">
        <v>64</v>
      </c>
      <c r="B65" s="4">
        <v>1018.1</v>
      </c>
      <c r="C65" s="4">
        <v>23.2</v>
      </c>
      <c r="D65" s="4">
        <v>20.2</v>
      </c>
      <c r="E65" s="4">
        <v>18.100000000000001</v>
      </c>
      <c r="F65" s="5"/>
      <c r="G65" s="5"/>
      <c r="H65" s="5"/>
      <c r="I65" s="5"/>
      <c r="J65" s="5"/>
      <c r="K65" s="5"/>
    </row>
    <row r="66" spans="1:11" ht="15.75" customHeight="1">
      <c r="A66" s="3">
        <v>65</v>
      </c>
      <c r="B66" s="4">
        <v>1016.7</v>
      </c>
      <c r="C66" s="4">
        <v>23.1</v>
      </c>
      <c r="D66" s="4">
        <v>20.8</v>
      </c>
      <c r="E66" s="4">
        <v>19.2</v>
      </c>
      <c r="F66" s="5"/>
      <c r="G66" s="5"/>
      <c r="H66" s="5"/>
      <c r="I66" s="5"/>
      <c r="J66" s="5"/>
      <c r="K66" s="5"/>
    </row>
    <row r="67" spans="1:11" ht="15.75" customHeight="1">
      <c r="A67" s="3">
        <v>66</v>
      </c>
      <c r="B67" s="4">
        <v>1015.8</v>
      </c>
      <c r="C67" s="4">
        <v>25.9</v>
      </c>
      <c r="D67" s="4">
        <v>21.8</v>
      </c>
      <c r="E67" s="4">
        <v>19.2</v>
      </c>
      <c r="F67" s="5"/>
      <c r="G67" s="5"/>
      <c r="H67" s="5"/>
      <c r="I67" s="5"/>
      <c r="J67" s="5"/>
      <c r="K67" s="5"/>
    </row>
    <row r="68" spans="1:11" ht="15.75" customHeight="1">
      <c r="A68" s="3">
        <v>67</v>
      </c>
      <c r="B68" s="4">
        <v>1014.9</v>
      </c>
      <c r="C68" s="4">
        <v>21.3</v>
      </c>
      <c r="D68" s="4">
        <v>19.7</v>
      </c>
      <c r="E68" s="4">
        <v>18.899999999999999</v>
      </c>
      <c r="F68" s="5"/>
      <c r="G68" s="5"/>
      <c r="H68" s="5"/>
      <c r="I68" s="5"/>
      <c r="J68" s="5"/>
      <c r="K68" s="5"/>
    </row>
    <row r="69" spans="1:11" ht="15.75" customHeight="1">
      <c r="A69" s="3">
        <v>68</v>
      </c>
      <c r="B69" s="4">
        <v>1012.5</v>
      </c>
      <c r="C69" s="4">
        <v>21.5</v>
      </c>
      <c r="D69" s="4">
        <v>20.100000000000001</v>
      </c>
      <c r="E69" s="4">
        <v>18.899999999999999</v>
      </c>
      <c r="F69" s="5"/>
      <c r="G69" s="5"/>
      <c r="H69" s="5"/>
      <c r="I69" s="5"/>
      <c r="J69" s="5"/>
      <c r="K69" s="5"/>
    </row>
    <row r="70" spans="1:11" ht="15.75" customHeight="1">
      <c r="A70" s="3">
        <v>69</v>
      </c>
      <c r="B70" s="4">
        <v>1012.5</v>
      </c>
      <c r="C70" s="4">
        <v>22.9</v>
      </c>
      <c r="D70" s="4">
        <v>20.8</v>
      </c>
      <c r="E70" s="4">
        <v>17.100000000000001</v>
      </c>
      <c r="F70" s="5"/>
      <c r="G70" s="5"/>
      <c r="H70" s="5"/>
      <c r="I70" s="5"/>
      <c r="J70" s="5"/>
      <c r="K70" s="5"/>
    </row>
    <row r="71" spans="1:11" ht="15.75" customHeight="1">
      <c r="A71" s="3">
        <v>70</v>
      </c>
      <c r="B71" s="4">
        <v>1019.5</v>
      </c>
      <c r="C71" s="4">
        <v>17.2</v>
      </c>
      <c r="D71" s="4">
        <v>13.4</v>
      </c>
      <c r="E71" s="4">
        <v>10</v>
      </c>
      <c r="F71" s="5"/>
      <c r="G71" s="5"/>
      <c r="H71" s="5"/>
      <c r="I71" s="5"/>
      <c r="J71" s="5"/>
      <c r="K71" s="5"/>
    </row>
    <row r="72" spans="1:11" ht="15.75" customHeight="1">
      <c r="A72" s="3">
        <v>71</v>
      </c>
      <c r="B72" s="4">
        <v>1022.6</v>
      </c>
      <c r="C72" s="4">
        <v>14.3</v>
      </c>
      <c r="D72" s="4">
        <v>11.9</v>
      </c>
      <c r="E72" s="4">
        <v>10</v>
      </c>
      <c r="F72" s="5"/>
      <c r="G72" s="5"/>
      <c r="H72" s="5"/>
      <c r="I72" s="5"/>
      <c r="J72" s="5"/>
      <c r="K72" s="5"/>
    </row>
    <row r="73" spans="1:11" ht="15.75" customHeight="1">
      <c r="A73" s="3">
        <v>72</v>
      </c>
      <c r="B73" s="4">
        <v>1017.7</v>
      </c>
      <c r="C73" s="4">
        <v>14.5</v>
      </c>
      <c r="D73" s="4">
        <v>13.6</v>
      </c>
      <c r="E73" s="4">
        <v>12.7</v>
      </c>
      <c r="F73" s="5"/>
      <c r="G73" s="5"/>
      <c r="H73" s="5"/>
      <c r="I73" s="5"/>
      <c r="J73" s="5"/>
      <c r="K73" s="5"/>
    </row>
    <row r="74" spans="1:11" ht="15.75" customHeight="1">
      <c r="A74" s="3">
        <v>73</v>
      </c>
      <c r="B74" s="4">
        <v>1014.5</v>
      </c>
      <c r="C74" s="4">
        <v>17</v>
      </c>
      <c r="D74" s="4">
        <v>15.8</v>
      </c>
      <c r="E74" s="4">
        <v>14.4</v>
      </c>
      <c r="F74" s="5"/>
      <c r="G74" s="5"/>
      <c r="H74" s="5"/>
      <c r="I74" s="5"/>
      <c r="J74" s="5"/>
      <c r="K74" s="5"/>
    </row>
    <row r="75" spans="1:11" ht="15.75" customHeight="1">
      <c r="A75" s="3">
        <v>74</v>
      </c>
      <c r="B75" s="4">
        <v>1018</v>
      </c>
      <c r="C75" s="4">
        <v>16.5</v>
      </c>
      <c r="D75" s="4">
        <v>15.3</v>
      </c>
      <c r="E75" s="4">
        <v>14.2</v>
      </c>
      <c r="F75" s="5"/>
      <c r="G75" s="5"/>
      <c r="H75" s="5"/>
      <c r="I75" s="5"/>
      <c r="J75" s="5"/>
      <c r="K75" s="5"/>
    </row>
    <row r="76" spans="1:11" ht="15.75" customHeight="1">
      <c r="A76" s="3">
        <v>75</v>
      </c>
      <c r="B76" s="4">
        <v>1017.1</v>
      </c>
      <c r="C76" s="4">
        <v>15.5</v>
      </c>
      <c r="D76" s="4">
        <v>14.8</v>
      </c>
      <c r="E76" s="4">
        <v>14</v>
      </c>
      <c r="F76" s="5"/>
      <c r="G76" s="5"/>
      <c r="H76" s="5"/>
      <c r="I76" s="5"/>
      <c r="J76" s="5"/>
      <c r="K76" s="5"/>
    </row>
    <row r="77" spans="1:11" ht="15.75" customHeight="1">
      <c r="A77" s="3">
        <v>76</v>
      </c>
      <c r="B77" s="4">
        <v>1015</v>
      </c>
      <c r="C77" s="4">
        <v>16.3</v>
      </c>
      <c r="D77" s="4">
        <v>15.3</v>
      </c>
      <c r="E77" s="4">
        <v>14.1</v>
      </c>
      <c r="F77" s="5"/>
      <c r="G77" s="5"/>
      <c r="H77" s="5"/>
      <c r="I77" s="5"/>
      <c r="J77" s="5"/>
      <c r="K77" s="5"/>
    </row>
    <row r="78" spans="1:11" ht="15.75" customHeight="1">
      <c r="A78" s="3">
        <v>77</v>
      </c>
      <c r="B78" s="4">
        <v>1014.3</v>
      </c>
      <c r="C78" s="4">
        <v>17.399999999999999</v>
      </c>
      <c r="D78" s="4">
        <v>16.5</v>
      </c>
      <c r="E78" s="4">
        <v>15.6</v>
      </c>
      <c r="F78" s="5"/>
      <c r="G78" s="5"/>
      <c r="H78" s="5"/>
      <c r="I78" s="5"/>
      <c r="J78" s="5"/>
      <c r="K78" s="5"/>
    </row>
    <row r="79" spans="1:11" ht="15.75" customHeight="1">
      <c r="A79" s="3">
        <v>78</v>
      </c>
      <c r="B79" s="4">
        <v>1012</v>
      </c>
      <c r="C79" s="4">
        <v>21.9</v>
      </c>
      <c r="D79" s="4">
        <v>19.5</v>
      </c>
      <c r="E79" s="4">
        <v>17.2</v>
      </c>
      <c r="F79" s="5"/>
      <c r="G79" s="5"/>
      <c r="H79" s="5"/>
      <c r="I79" s="5"/>
      <c r="J79" s="5"/>
      <c r="K79" s="5"/>
    </row>
    <row r="80" spans="1:11" ht="15.75" customHeight="1">
      <c r="A80" s="3">
        <v>79</v>
      </c>
      <c r="B80" s="4">
        <v>1013</v>
      </c>
      <c r="C80" s="4">
        <v>24.9</v>
      </c>
      <c r="D80" s="4">
        <v>22.4</v>
      </c>
      <c r="E80" s="4">
        <v>20.3</v>
      </c>
      <c r="F80" s="5"/>
      <c r="G80" s="5"/>
      <c r="H80" s="5"/>
      <c r="I80" s="5"/>
      <c r="J80" s="5"/>
      <c r="K80" s="5"/>
    </row>
    <row r="81" spans="1:11" ht="15.75" customHeight="1">
      <c r="A81" s="3">
        <v>80</v>
      </c>
      <c r="B81" s="4">
        <v>1014.7</v>
      </c>
      <c r="C81" s="4">
        <v>23.1</v>
      </c>
      <c r="D81" s="4">
        <v>19</v>
      </c>
      <c r="E81" s="4">
        <v>17.600000000000001</v>
      </c>
      <c r="F81" s="5"/>
      <c r="G81" s="5"/>
      <c r="H81" s="5"/>
      <c r="I81" s="5"/>
      <c r="J81" s="5"/>
      <c r="K81" s="5"/>
    </row>
    <row r="82" spans="1:11" ht="15.75" customHeight="1">
      <c r="A82" s="3">
        <v>81</v>
      </c>
      <c r="B82" s="4">
        <v>1014.8</v>
      </c>
      <c r="C82" s="4">
        <v>18.2</v>
      </c>
      <c r="D82" s="4">
        <v>17.100000000000001</v>
      </c>
      <c r="E82" s="4">
        <v>16.399999999999999</v>
      </c>
      <c r="F82" s="5"/>
      <c r="G82" s="5"/>
      <c r="H82" s="5"/>
      <c r="I82" s="5"/>
      <c r="J82" s="5"/>
      <c r="K82" s="5"/>
    </row>
    <row r="83" spans="1:11" ht="15.75" customHeight="1">
      <c r="A83" s="3">
        <v>82</v>
      </c>
      <c r="B83" s="4">
        <v>1013.4</v>
      </c>
      <c r="C83" s="4">
        <v>17.3</v>
      </c>
      <c r="D83" s="4">
        <v>16.600000000000001</v>
      </c>
      <c r="E83" s="4">
        <v>15.9</v>
      </c>
      <c r="F83" s="5"/>
      <c r="G83" s="5"/>
      <c r="H83" s="5"/>
      <c r="I83" s="5"/>
      <c r="J83" s="5"/>
      <c r="K83" s="5"/>
    </row>
    <row r="84" spans="1:11" ht="15.75" customHeight="1">
      <c r="A84" s="3">
        <v>83</v>
      </c>
      <c r="B84" s="4">
        <v>1012.8</v>
      </c>
      <c r="C84" s="4">
        <v>20.6</v>
      </c>
      <c r="D84" s="4">
        <v>18.399999999999999</v>
      </c>
      <c r="E84" s="4">
        <v>17.100000000000001</v>
      </c>
      <c r="F84" s="5"/>
      <c r="G84" s="5"/>
      <c r="H84" s="5"/>
      <c r="I84" s="5"/>
      <c r="J84" s="5"/>
      <c r="K84" s="5"/>
    </row>
    <row r="85" spans="1:11" ht="15.75" customHeight="1">
      <c r="A85" s="3">
        <v>84</v>
      </c>
      <c r="B85" s="4">
        <v>1020.2</v>
      </c>
      <c r="C85" s="4">
        <v>17.7</v>
      </c>
      <c r="D85" s="4">
        <v>15.3</v>
      </c>
      <c r="E85" s="4">
        <v>12.7</v>
      </c>
      <c r="F85" s="5"/>
      <c r="G85" s="5"/>
      <c r="H85" s="5"/>
      <c r="I85" s="5"/>
      <c r="J85" s="5"/>
      <c r="K85" s="5"/>
    </row>
    <row r="86" spans="1:11" ht="15.75" customHeight="1">
      <c r="A86" s="3">
        <v>85</v>
      </c>
      <c r="B86" s="4">
        <v>1023.9</v>
      </c>
      <c r="C86" s="4">
        <v>15.7</v>
      </c>
      <c r="D86" s="4">
        <v>13.7</v>
      </c>
      <c r="E86" s="4">
        <v>11.6</v>
      </c>
      <c r="F86" s="5"/>
      <c r="G86" s="5"/>
      <c r="H86" s="5"/>
      <c r="I86" s="5"/>
      <c r="J86" s="5"/>
      <c r="K86" s="5"/>
    </row>
    <row r="87" spans="1:11" ht="15.75" customHeight="1">
      <c r="A87" s="3">
        <v>86</v>
      </c>
      <c r="B87" s="4">
        <v>1023.6</v>
      </c>
      <c r="C87" s="4">
        <v>20.2</v>
      </c>
      <c r="D87" s="4">
        <v>15.8</v>
      </c>
      <c r="E87" s="4">
        <v>12.6</v>
      </c>
      <c r="F87" s="5"/>
      <c r="G87" s="5"/>
      <c r="H87" s="5"/>
      <c r="I87" s="5"/>
      <c r="J87" s="5"/>
      <c r="K87" s="5"/>
    </row>
    <row r="88" spans="1:11" ht="15.75" customHeight="1">
      <c r="A88" s="3">
        <v>87</v>
      </c>
      <c r="B88" s="4">
        <v>1024.0999999999999</v>
      </c>
      <c r="C88" s="4">
        <v>22.4</v>
      </c>
      <c r="D88" s="4">
        <v>17.3</v>
      </c>
      <c r="E88" s="4">
        <v>14.6</v>
      </c>
      <c r="F88" s="5"/>
      <c r="G88" s="5"/>
      <c r="H88" s="5"/>
      <c r="I88" s="5"/>
      <c r="J88" s="5"/>
      <c r="K88" s="5"/>
    </row>
    <row r="89" spans="1:11" ht="15.75" customHeight="1">
      <c r="A89" s="3">
        <v>88</v>
      </c>
      <c r="B89" s="4">
        <v>1024.0999999999999</v>
      </c>
      <c r="C89" s="4">
        <v>19.899999999999999</v>
      </c>
      <c r="D89" s="4">
        <v>16.899999999999999</v>
      </c>
      <c r="E89" s="4">
        <v>15.2</v>
      </c>
      <c r="F89" s="5"/>
      <c r="G89" s="5"/>
      <c r="H89" s="5"/>
      <c r="I89" s="5"/>
      <c r="J89" s="5"/>
      <c r="K89" s="5"/>
    </row>
    <row r="90" spans="1:11" ht="15.75" customHeight="1">
      <c r="A90" s="3">
        <v>89</v>
      </c>
      <c r="B90" s="4">
        <v>1021.4</v>
      </c>
      <c r="C90" s="4">
        <v>19.399999999999999</v>
      </c>
      <c r="D90" s="4">
        <v>17.7</v>
      </c>
      <c r="E90" s="4">
        <v>15.7</v>
      </c>
      <c r="F90" s="5"/>
      <c r="G90" s="5"/>
      <c r="H90" s="5"/>
      <c r="I90" s="5"/>
      <c r="J90" s="5"/>
      <c r="K90" s="5"/>
    </row>
    <row r="91" spans="1:11" ht="15.75" customHeight="1">
      <c r="A91" s="3">
        <v>90</v>
      </c>
      <c r="B91" s="4">
        <v>1018.3</v>
      </c>
      <c r="C91" s="4">
        <v>22.2</v>
      </c>
      <c r="D91" s="4">
        <v>20</v>
      </c>
      <c r="E91" s="4">
        <v>18.399999999999999</v>
      </c>
      <c r="F91" s="5"/>
      <c r="G91" s="5"/>
      <c r="H91" s="5"/>
      <c r="I91" s="5"/>
      <c r="J91" s="5"/>
      <c r="K91" s="5"/>
    </row>
    <row r="92" spans="1:11" ht="15.75" customHeight="1">
      <c r="A92" s="3">
        <v>91</v>
      </c>
      <c r="B92" s="4">
        <v>1015.3</v>
      </c>
      <c r="C92" s="4">
        <v>25.5</v>
      </c>
      <c r="D92" s="4">
        <v>21.5</v>
      </c>
      <c r="E92" s="4">
        <v>19.100000000000001</v>
      </c>
      <c r="F92" s="5"/>
      <c r="G92" s="5"/>
      <c r="H92" s="5"/>
      <c r="I92" s="5"/>
      <c r="J92" s="5"/>
      <c r="K92" s="5"/>
    </row>
    <row r="93" spans="1:11" ht="15.75" customHeight="1">
      <c r="A93" s="3">
        <v>92</v>
      </c>
      <c r="B93" s="4">
        <v>1014.5</v>
      </c>
      <c r="C93" s="4">
        <v>25.3</v>
      </c>
      <c r="D93" s="4">
        <v>21.9</v>
      </c>
      <c r="E93" s="4">
        <v>19.899999999999999</v>
      </c>
      <c r="F93" s="5"/>
      <c r="G93" s="5"/>
      <c r="H93" s="5"/>
      <c r="I93" s="5"/>
      <c r="J93" s="5"/>
      <c r="K93" s="5"/>
    </row>
    <row r="94" spans="1:11" ht="15.75" customHeight="1">
      <c r="A94" s="3">
        <v>93</v>
      </c>
      <c r="B94" s="4">
        <v>1015.6</v>
      </c>
      <c r="C94" s="4">
        <v>23.8</v>
      </c>
      <c r="D94" s="4">
        <v>21.3</v>
      </c>
      <c r="E94" s="4">
        <v>19.8</v>
      </c>
      <c r="F94" s="5"/>
      <c r="G94" s="5"/>
      <c r="H94" s="5"/>
      <c r="I94" s="5"/>
      <c r="J94" s="5"/>
      <c r="K94" s="5"/>
    </row>
    <row r="95" spans="1:11" ht="15.75" customHeight="1">
      <c r="A95" s="3">
        <v>94</v>
      </c>
      <c r="B95" s="4">
        <v>1014.6</v>
      </c>
      <c r="C95" s="4">
        <v>26.5</v>
      </c>
      <c r="D95" s="4">
        <v>23</v>
      </c>
      <c r="E95" s="4">
        <v>21</v>
      </c>
      <c r="F95" s="5"/>
      <c r="G95" s="5"/>
      <c r="H95" s="5"/>
      <c r="I95" s="5"/>
      <c r="J95" s="5"/>
      <c r="K95" s="5"/>
    </row>
    <row r="96" spans="1:11" ht="15.75" customHeight="1">
      <c r="A96" s="3">
        <v>95</v>
      </c>
      <c r="B96" s="4">
        <v>1012.5</v>
      </c>
      <c r="C96" s="4">
        <v>28.1</v>
      </c>
      <c r="D96" s="4">
        <v>23.6</v>
      </c>
      <c r="E96" s="4">
        <v>20.7</v>
      </c>
      <c r="F96" s="5"/>
      <c r="G96" s="5"/>
      <c r="H96" s="5"/>
      <c r="I96" s="5"/>
      <c r="J96" s="5"/>
      <c r="K96" s="5"/>
    </row>
    <row r="97" spans="1:11" ht="15.75" customHeight="1">
      <c r="A97" s="3">
        <v>96</v>
      </c>
      <c r="B97" s="4">
        <v>1013.3</v>
      </c>
      <c r="C97" s="4">
        <v>24.4</v>
      </c>
      <c r="D97" s="4">
        <v>22.3</v>
      </c>
      <c r="E97" s="4">
        <v>20.7</v>
      </c>
      <c r="F97" s="5"/>
      <c r="G97" s="5"/>
      <c r="H97" s="5"/>
      <c r="I97" s="5"/>
      <c r="J97" s="5"/>
      <c r="K97" s="5"/>
    </row>
    <row r="98" spans="1:11" ht="15.75" customHeight="1">
      <c r="A98" s="3">
        <v>97</v>
      </c>
      <c r="B98" s="4">
        <v>1013.3</v>
      </c>
      <c r="C98" s="4">
        <v>26.5</v>
      </c>
      <c r="D98" s="4">
        <v>23.1</v>
      </c>
      <c r="E98" s="4">
        <v>21.5</v>
      </c>
      <c r="F98" s="5"/>
      <c r="G98" s="5"/>
      <c r="H98" s="5"/>
      <c r="I98" s="5"/>
      <c r="J98" s="5"/>
      <c r="K98" s="5"/>
    </row>
    <row r="99" spans="1:11" ht="15.75" customHeight="1">
      <c r="A99" s="3">
        <v>98</v>
      </c>
      <c r="B99" s="4">
        <v>1013.2</v>
      </c>
      <c r="C99" s="4">
        <v>26.9</v>
      </c>
      <c r="D99" s="4">
        <v>23.9</v>
      </c>
      <c r="E99" s="4">
        <v>22.4</v>
      </c>
      <c r="F99" s="5"/>
      <c r="G99" s="5"/>
      <c r="H99" s="5"/>
      <c r="I99" s="5"/>
      <c r="J99" s="5"/>
      <c r="K99" s="5"/>
    </row>
    <row r="100" spans="1:11" ht="15.75" customHeight="1">
      <c r="A100" s="3">
        <v>99</v>
      </c>
      <c r="B100" s="4">
        <v>1013.3</v>
      </c>
      <c r="C100" s="4">
        <v>27.9</v>
      </c>
      <c r="D100" s="4">
        <v>25.3</v>
      </c>
      <c r="E100" s="4">
        <v>23.2</v>
      </c>
      <c r="F100" s="5"/>
      <c r="G100" s="5"/>
      <c r="H100" s="5"/>
      <c r="I100" s="5"/>
      <c r="J100" s="5"/>
      <c r="K100" s="5"/>
    </row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zoomScale="145" zoomScaleNormal="145" workbookViewId="0">
      <selection activeCell="D9" sqref="D9"/>
    </sheetView>
  </sheetViews>
  <sheetFormatPr defaultColWidth="12.6640625" defaultRowHeight="15" customHeight="1"/>
  <cols>
    <col min="1" max="1" width="16.5546875" bestFit="1" customWidth="1"/>
    <col min="2" max="2" width="12.6640625" customWidth="1"/>
    <col min="3" max="3" width="14.21875" bestFit="1" customWidth="1"/>
    <col min="4" max="4" width="17.88671875" customWidth="1"/>
    <col min="5" max="5" width="80" bestFit="1" customWidth="1"/>
    <col min="6" max="6" width="12.6640625" customWidth="1"/>
  </cols>
  <sheetData>
    <row r="1" spans="1:5" ht="15.75" customHeight="1">
      <c r="A1" s="6" t="s">
        <v>10</v>
      </c>
      <c r="C1" s="6" t="s">
        <v>11</v>
      </c>
      <c r="D1" s="6" t="s">
        <v>12</v>
      </c>
      <c r="E1" s="6" t="s">
        <v>13</v>
      </c>
    </row>
    <row r="2" spans="1:5" ht="15.75" customHeight="1">
      <c r="A2" s="7">
        <v>45000</v>
      </c>
      <c r="C2" s="7">
        <v>0</v>
      </c>
      <c r="D2" s="7">
        <f>_xlfn.QUARTILE.INC($A$2:$A$11,0)</f>
        <v>11000</v>
      </c>
      <c r="E2" s="7" t="s">
        <v>14</v>
      </c>
    </row>
    <row r="3" spans="1:5" ht="15.75" customHeight="1">
      <c r="A3" s="7">
        <v>23000</v>
      </c>
      <c r="C3" s="7">
        <v>1</v>
      </c>
      <c r="D3" s="7">
        <f>_xlfn.QUARTILE.INC($A$2:$A$11,1)</f>
        <v>23500</v>
      </c>
      <c r="E3" s="7" t="s">
        <v>15</v>
      </c>
    </row>
    <row r="4" spans="1:5" ht="15.75" customHeight="1">
      <c r="A4" s="7">
        <v>32000</v>
      </c>
      <c r="C4" s="7">
        <v>2</v>
      </c>
      <c r="D4" s="7">
        <f>_xlfn.QUARTILE.INC($A$2:$A$11,2)</f>
        <v>38500</v>
      </c>
      <c r="E4" s="7" t="s">
        <v>16</v>
      </c>
    </row>
    <row r="5" spans="1:5" ht="15.75" customHeight="1">
      <c r="A5" s="7">
        <v>11000</v>
      </c>
      <c r="C5" s="7">
        <v>3</v>
      </c>
      <c r="D5" s="7">
        <f>_xlfn.QUARTILE.INC($A$2:$A$11,3)</f>
        <v>55250</v>
      </c>
      <c r="E5" s="7" t="s">
        <v>17</v>
      </c>
    </row>
    <row r="6" spans="1:5" ht="15.75" customHeight="1">
      <c r="A6" s="7">
        <v>67000</v>
      </c>
      <c r="C6" s="7">
        <v>4</v>
      </c>
      <c r="D6" s="7">
        <f>_xlfn.QUARTILE.INC($A$2:$A$11,4)</f>
        <v>89000</v>
      </c>
      <c r="E6" s="7" t="s">
        <v>18</v>
      </c>
    </row>
    <row r="7" spans="1:5" ht="15.75" customHeight="1">
      <c r="A7" s="7">
        <v>89000</v>
      </c>
    </row>
    <row r="8" spans="1:5" ht="15.75" customHeight="1">
      <c r="A8" s="7">
        <v>50000</v>
      </c>
      <c r="C8" t="s">
        <v>3949</v>
      </c>
      <c r="D8">
        <f xml:space="preserve"> D5-D3</f>
        <v>31750</v>
      </c>
    </row>
    <row r="9" spans="1:5" ht="15.75" customHeight="1">
      <c r="A9" s="7">
        <v>17000</v>
      </c>
      <c r="C9" t="s">
        <v>3950</v>
      </c>
      <c r="D9">
        <f>D3-(1.5*D8)</f>
        <v>-24125</v>
      </c>
    </row>
    <row r="10" spans="1:5" ht="15.75" customHeight="1">
      <c r="A10" s="7">
        <v>25000</v>
      </c>
      <c r="C10" t="s">
        <v>3951</v>
      </c>
      <c r="D10">
        <f>D5+(1.5*D8)</f>
        <v>102875</v>
      </c>
    </row>
    <row r="11" spans="1:5" ht="15.75" customHeight="1">
      <c r="A11" s="7">
        <v>57000</v>
      </c>
    </row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12.6640625" defaultRowHeight="15" customHeight="1"/>
  <cols>
    <col min="1" max="1" width="16.77734375" bestFit="1" customWidth="1"/>
    <col min="2" max="2" width="12.77734375" bestFit="1" customWidth="1"/>
    <col min="3" max="3" width="15.109375" bestFit="1" customWidth="1"/>
    <col min="4" max="4" width="24" bestFit="1" customWidth="1"/>
    <col min="5" max="5" width="12.6640625" customWidth="1"/>
    <col min="6" max="6" width="15.109375" customWidth="1"/>
    <col min="7" max="7" width="21.6640625" customWidth="1"/>
    <col min="8" max="8" width="12.6640625" customWidth="1"/>
  </cols>
  <sheetData>
    <row r="1" spans="1:8" ht="15.75" customHeight="1">
      <c r="A1" s="8" t="s">
        <v>19</v>
      </c>
      <c r="B1" s="9" t="s">
        <v>20</v>
      </c>
      <c r="C1" s="9" t="s">
        <v>3952</v>
      </c>
      <c r="D1" s="9" t="s">
        <v>3953</v>
      </c>
      <c r="F1" s="10" t="s">
        <v>21</v>
      </c>
      <c r="G1" s="10" t="s">
        <v>12</v>
      </c>
    </row>
    <row r="2" spans="1:8" ht="15.75" customHeight="1">
      <c r="A2" s="11" t="s">
        <v>22</v>
      </c>
      <c r="B2" s="12">
        <v>79</v>
      </c>
      <c r="C2" s="12" t="str">
        <f>IF(OR(B2&lt;$G$8,B2&gt;$G$9),"Outlier","Not a Outlier")</f>
        <v>Not a Outlier</v>
      </c>
      <c r="D2" s="12" t="str" cm="1">
        <f t="array" ref="D2">_xlfn.IFS(B2&lt;$G$8,"Low Outlier",B2&gt;$G$9,"High Outlier",AND(B2&gt;=$G$8,B2&lt;=$G$9),"Not an Outlier")</f>
        <v>Not an Outlier</v>
      </c>
      <c r="F2" s="7">
        <v>0</v>
      </c>
      <c r="G2" s="7">
        <f>_xlfn.QUARTILE.INC(B2:B21,0)</f>
        <v>3</v>
      </c>
      <c r="H2" s="37">
        <f>MIN(B2:B21)</f>
        <v>3</v>
      </c>
    </row>
    <row r="3" spans="1:8" ht="15.75" customHeight="1">
      <c r="A3" s="11" t="s">
        <v>23</v>
      </c>
      <c r="B3" s="12">
        <v>3</v>
      </c>
      <c r="C3" s="12" t="str">
        <f t="shared" ref="C3:C21" si="0">IF(OR(B3&lt;$G$8,B3&gt;$G$9),"Outlier","Not a Outlier")</f>
        <v>Outlier</v>
      </c>
      <c r="D3" s="12" t="str" cm="1">
        <f t="array" ref="D3">_xlfn.IFS(B3&lt;$G$8,"Low Outlier",B3&gt;$G$9,"High Outlier",AND(B3&gt;=$G$8,B3&lt;=$G$9),"Not an Outlier")</f>
        <v>Low Outlier</v>
      </c>
      <c r="F3" s="7">
        <v>1</v>
      </c>
      <c r="G3" s="7">
        <f>_xlfn.QUARTILE.INC(B2:B21,1)</f>
        <v>67</v>
      </c>
    </row>
    <row r="4" spans="1:8" ht="15.75" customHeight="1">
      <c r="A4" s="11" t="s">
        <v>24</v>
      </c>
      <c r="B4" s="12">
        <v>94</v>
      </c>
      <c r="C4" s="12" t="str">
        <f t="shared" si="0"/>
        <v>Not a Outlier</v>
      </c>
      <c r="D4" s="12" t="str" cm="1">
        <f t="array" ref="D4">_xlfn.IFS(B4&lt;$G$8,"Low Outlier",B4&gt;$G$9,"High Outlier",AND(B4&gt;=$G$8,B4&lt;=$G$9),"Not an Outlier")</f>
        <v>Not an Outlier</v>
      </c>
      <c r="F4" s="7">
        <v>2</v>
      </c>
      <c r="G4" s="7">
        <f>_xlfn.QUARTILE.INC(B2:B21,2)</f>
        <v>83.5</v>
      </c>
    </row>
    <row r="5" spans="1:8" ht="15.75" customHeight="1">
      <c r="A5" s="11" t="s">
        <v>25</v>
      </c>
      <c r="B5" s="12">
        <v>58</v>
      </c>
      <c r="C5" s="12" t="str">
        <f t="shared" si="0"/>
        <v>Not a Outlier</v>
      </c>
      <c r="D5" s="12" t="str" cm="1">
        <f t="array" ref="D5">_xlfn.IFS(B5&lt;$G$8,"Low Outlier",B5&gt;$G$9,"High Outlier",AND(B5&gt;=$G$8,B5&lt;=$G$9),"Not an Outlier")</f>
        <v>Not an Outlier</v>
      </c>
      <c r="F5" s="7">
        <v>3</v>
      </c>
      <c r="G5" s="7">
        <f>_xlfn.QUARTILE.INC(B2:B21,3)</f>
        <v>94.25</v>
      </c>
    </row>
    <row r="6" spans="1:8" ht="15.75" customHeight="1">
      <c r="A6" s="11" t="s">
        <v>26</v>
      </c>
      <c r="B6" s="12">
        <v>73</v>
      </c>
      <c r="C6" s="12" t="str">
        <f t="shared" si="0"/>
        <v>Not a Outlier</v>
      </c>
      <c r="D6" s="12" t="str" cm="1">
        <f t="array" ref="D6">_xlfn.IFS(B6&lt;$G$8,"Low Outlier",B6&gt;$G$9,"High Outlier",AND(B6&gt;=$G$8,B6&lt;=$G$9),"Not an Outlier")</f>
        <v>Not an Outlier</v>
      </c>
      <c r="F6" s="7">
        <v>4</v>
      </c>
      <c r="G6" s="7">
        <f>_xlfn.QUARTILE.INC(B2:B21,4)</f>
        <v>194</v>
      </c>
      <c r="H6" s="37">
        <f>MAX(B2:B21)</f>
        <v>194</v>
      </c>
    </row>
    <row r="7" spans="1:8" ht="15.75" customHeight="1">
      <c r="A7" s="11" t="s">
        <v>27</v>
      </c>
      <c r="B7" s="12">
        <v>84</v>
      </c>
      <c r="C7" s="12" t="str">
        <f t="shared" si="0"/>
        <v>Not a Outlier</v>
      </c>
      <c r="D7" s="12" t="str" cm="1">
        <f t="array" ref="D7">_xlfn.IFS(B7&lt;$G$8,"Low Outlier",B7&gt;$G$9,"High Outlier",AND(B7&gt;=$G$8,B7&lt;=$G$9),"Not an Outlier")</f>
        <v>Not an Outlier</v>
      </c>
      <c r="F7" t="s">
        <v>3948</v>
      </c>
      <c r="G7">
        <f>G5-G3</f>
        <v>27.25</v>
      </c>
    </row>
    <row r="8" spans="1:8" ht="15.75" customHeight="1">
      <c r="A8" s="11" t="s">
        <v>28</v>
      </c>
      <c r="B8" s="12">
        <v>58</v>
      </c>
      <c r="C8" s="12" t="str">
        <f t="shared" si="0"/>
        <v>Not a Outlier</v>
      </c>
      <c r="D8" s="12" t="str" cm="1">
        <f t="array" ref="D8">_xlfn.IFS(B8&lt;$G$8,"Low Outlier",B8&gt;$G$9,"High Outlier",AND(B8&gt;=$G$8,B8&lt;=$G$9),"Not an Outlier")</f>
        <v>Not an Outlier</v>
      </c>
      <c r="F8" t="s">
        <v>3950</v>
      </c>
      <c r="G8" s="13">
        <f>G3-(1.5*G7)</f>
        <v>26.125</v>
      </c>
    </row>
    <row r="9" spans="1:8" ht="15.75" customHeight="1">
      <c r="A9" s="11" t="s">
        <v>29</v>
      </c>
      <c r="B9" s="12">
        <v>68</v>
      </c>
      <c r="C9" s="12" t="str">
        <f t="shared" si="0"/>
        <v>Not a Outlier</v>
      </c>
      <c r="D9" s="12" t="str" cm="1">
        <f t="array" ref="D9">_xlfn.IFS(B9&lt;$G$8,"Low Outlier",B9&gt;$G$9,"High Outlier",AND(B9&gt;=$G$8,B9&lt;=$G$9),"Not an Outlier")</f>
        <v>Not an Outlier</v>
      </c>
      <c r="F9" t="s">
        <v>3951</v>
      </c>
      <c r="G9" s="14">
        <f>G5+(1.5*G7)</f>
        <v>135.125</v>
      </c>
    </row>
    <row r="10" spans="1:8" ht="15.75" customHeight="1">
      <c r="A10" s="11" t="s">
        <v>30</v>
      </c>
      <c r="B10" s="12">
        <v>95</v>
      </c>
      <c r="C10" s="12" t="str">
        <f t="shared" si="0"/>
        <v>Not a Outlier</v>
      </c>
      <c r="D10" s="12" t="str" cm="1">
        <f t="array" ref="D10">_xlfn.IFS(B10&lt;$G$8,"Low Outlier",B10&gt;$G$9,"High Outlier",AND(B10&gt;=$G$8,B10&lt;=$G$9),"Not an Outlier")</f>
        <v>Not an Outlier</v>
      </c>
      <c r="G10" s="14"/>
    </row>
    <row r="11" spans="1:8" ht="15.75" customHeight="1">
      <c r="A11" s="11" t="s">
        <v>31</v>
      </c>
      <c r="B11" s="12">
        <v>155</v>
      </c>
      <c r="C11" s="12" t="str">
        <f t="shared" si="0"/>
        <v>Outlier</v>
      </c>
      <c r="D11" s="12" t="str" cm="1">
        <f t="array" ref="D11">_xlfn.IFS(B11&lt;$G$8,"Low Outlier",B11&gt;$G$9,"High Outlier",AND(B11&gt;=$G$8,B11&lt;=$G$9),"Not an Outlier")</f>
        <v>High Outlier</v>
      </c>
      <c r="F11" s="30"/>
    </row>
    <row r="12" spans="1:8" ht="15.75" customHeight="1">
      <c r="A12" s="11" t="s">
        <v>32</v>
      </c>
      <c r="B12" s="12">
        <v>61</v>
      </c>
      <c r="C12" s="12" t="str">
        <f t="shared" si="0"/>
        <v>Not a Outlier</v>
      </c>
      <c r="D12" s="12" t="str" cm="1">
        <f t="array" ref="D12">_xlfn.IFS(B12&lt;$G$8,"Low Outlier",B12&gt;$G$9,"High Outlier",AND(B12&gt;=$G$8,B12&lt;=$G$9),"Not an Outlier")</f>
        <v>Not an Outlier</v>
      </c>
      <c r="F12" s="30"/>
    </row>
    <row r="13" spans="1:8" ht="15.75" customHeight="1">
      <c r="A13" s="11" t="s">
        <v>33</v>
      </c>
      <c r="B13" s="12">
        <v>75</v>
      </c>
      <c r="C13" s="12" t="str">
        <f t="shared" si="0"/>
        <v>Not a Outlier</v>
      </c>
      <c r="D13" s="12" t="str" cm="1">
        <f t="array" ref="D13">_xlfn.IFS(B13&lt;$G$8,"Low Outlier",B13&gt;$G$9,"High Outlier",AND(B13&gt;=$G$8,B13&lt;=$G$9),"Not an Outlier")</f>
        <v>Not an Outlier</v>
      </c>
      <c r="F13" s="30"/>
    </row>
    <row r="14" spans="1:8" ht="15.75" customHeight="1">
      <c r="A14" s="11" t="s">
        <v>34</v>
      </c>
      <c r="B14" s="12">
        <v>194</v>
      </c>
      <c r="C14" s="12" t="str">
        <f t="shared" si="0"/>
        <v>Outlier</v>
      </c>
      <c r="D14" s="12" t="str" cm="1">
        <f t="array" ref="D14">_xlfn.IFS(B14&lt;$G$8,"Low Outlier",B14&gt;$G$9,"High Outlier",AND(B14&gt;=$G$8,B14&lt;=$G$9),"Not an Outlier")</f>
        <v>High Outlier</v>
      </c>
    </row>
    <row r="15" spans="1:8" ht="15.75" customHeight="1">
      <c r="A15" s="11" t="s">
        <v>35</v>
      </c>
      <c r="B15" s="12">
        <v>64</v>
      </c>
      <c r="C15" s="12" t="str">
        <f t="shared" si="0"/>
        <v>Not a Outlier</v>
      </c>
      <c r="D15" s="12" t="str" cm="1">
        <f t="array" ref="D15">_xlfn.IFS(B15&lt;$G$8,"Low Outlier",B15&gt;$G$9,"High Outlier",AND(B15&gt;=$G$8,B15&lt;=$G$9),"Not an Outlier")</f>
        <v>Not an Outlier</v>
      </c>
    </row>
    <row r="16" spans="1:8" ht="15.75" customHeight="1">
      <c r="A16" s="11" t="s">
        <v>36</v>
      </c>
      <c r="B16" s="12">
        <v>91</v>
      </c>
      <c r="C16" s="12" t="str">
        <f t="shared" si="0"/>
        <v>Not a Outlier</v>
      </c>
      <c r="D16" s="12" t="str" cm="1">
        <f t="array" ref="D16">_xlfn.IFS(B16&lt;$G$8,"Low Outlier",B16&gt;$G$9,"High Outlier",AND(B16&gt;=$G$8,B16&lt;=$G$9),"Not an Outlier")</f>
        <v>Not an Outlier</v>
      </c>
    </row>
    <row r="17" spans="1:4" ht="15.75" customHeight="1">
      <c r="A17" s="11" t="s">
        <v>37</v>
      </c>
      <c r="B17" s="12">
        <v>94</v>
      </c>
      <c r="C17" s="12" t="str">
        <f t="shared" si="0"/>
        <v>Not a Outlier</v>
      </c>
      <c r="D17" s="12" t="str" cm="1">
        <f t="array" ref="D17">_xlfn.IFS(B17&lt;$G$8,"Low Outlier",B17&gt;$G$9,"High Outlier",AND(B17&gt;=$G$8,B17&lt;=$G$9),"Not an Outlier")</f>
        <v>Not an Outlier</v>
      </c>
    </row>
    <row r="18" spans="1:4" ht="15.75" customHeight="1">
      <c r="A18" s="11" t="s">
        <v>38</v>
      </c>
      <c r="B18" s="12">
        <v>99</v>
      </c>
      <c r="C18" s="12" t="str">
        <f t="shared" si="0"/>
        <v>Not a Outlier</v>
      </c>
      <c r="D18" s="12" t="str" cm="1">
        <f t="array" ref="D18">_xlfn.IFS(B18&lt;$G$8,"Low Outlier",B18&gt;$G$9,"High Outlier",AND(B18&gt;=$G$8,B18&lt;=$G$9),"Not an Outlier")</f>
        <v>Not an Outlier</v>
      </c>
    </row>
    <row r="19" spans="1:4" ht="15.75" customHeight="1">
      <c r="A19" s="11" t="s">
        <v>39</v>
      </c>
      <c r="B19" s="12">
        <v>85</v>
      </c>
      <c r="C19" s="12" t="str">
        <f t="shared" si="0"/>
        <v>Not a Outlier</v>
      </c>
      <c r="D19" s="12" t="str" cm="1">
        <f t="array" ref="D19">_xlfn.IFS(B19&lt;$G$8,"Low Outlier",B19&gt;$G$9,"High Outlier",AND(B19&gt;=$G$8,B19&lt;=$G$9),"Not an Outlier")</f>
        <v>Not an Outlier</v>
      </c>
    </row>
    <row r="20" spans="1:4" ht="15.75" customHeight="1">
      <c r="A20" s="11" t="s">
        <v>40</v>
      </c>
      <c r="B20" s="12">
        <v>83</v>
      </c>
      <c r="C20" s="12" t="str">
        <f t="shared" si="0"/>
        <v>Not a Outlier</v>
      </c>
      <c r="D20" s="12" t="str" cm="1">
        <f t="array" ref="D20">_xlfn.IFS(B20&lt;$G$8,"Low Outlier",B20&gt;$G$9,"High Outlier",AND(B20&gt;=$G$8,B20&lt;=$G$9),"Not an Outlier")</f>
        <v>Not an Outlier</v>
      </c>
    </row>
    <row r="21" spans="1:4" ht="15.75" customHeight="1">
      <c r="A21" s="11" t="s">
        <v>41</v>
      </c>
      <c r="B21" s="12">
        <v>111</v>
      </c>
      <c r="C21" s="12" t="str">
        <f t="shared" si="0"/>
        <v>Not a Outlier</v>
      </c>
      <c r="D21" s="12" t="str" cm="1">
        <f t="array" ref="D21">_xlfn.IFS(B21&lt;$G$8,"Low Outlier",B21&gt;$G$9,"High Outlier",AND(B21&gt;=$G$8,B21&lt;=$G$9),"Not an Outlier")</f>
        <v>Not an Outlier</v>
      </c>
    </row>
    <row r="22" spans="1:4" ht="15.75" customHeight="1">
      <c r="A22" s="15"/>
      <c r="B22" s="16"/>
      <c r="C22" s="16"/>
    </row>
    <row r="23" spans="1:4" ht="15.75" customHeight="1">
      <c r="A23" s="15"/>
      <c r="B23" s="16"/>
      <c r="C23" s="16"/>
    </row>
    <row r="24" spans="1:4" ht="15.75" customHeight="1">
      <c r="A24" s="15"/>
      <c r="B24" s="16"/>
      <c r="C24" s="16"/>
    </row>
    <row r="25" spans="1:4" ht="15.75" customHeight="1">
      <c r="A25" s="15"/>
      <c r="B25" s="16"/>
      <c r="C25" s="16"/>
    </row>
    <row r="26" spans="1:4" ht="15.75" customHeight="1">
      <c r="A26" s="15"/>
      <c r="B26" s="16"/>
      <c r="C26" s="16"/>
    </row>
    <row r="27" spans="1:4" ht="15.75" customHeight="1">
      <c r="A27" s="15"/>
      <c r="B27" s="16"/>
      <c r="C27" s="16"/>
    </row>
    <row r="28" spans="1:4" ht="15.75" customHeight="1">
      <c r="A28" s="15"/>
      <c r="B28" s="16"/>
      <c r="C28" s="16"/>
    </row>
    <row r="29" spans="1:4" ht="15.75" customHeight="1">
      <c r="A29" s="15"/>
      <c r="B29" s="16"/>
      <c r="C29" s="16"/>
    </row>
    <row r="30" spans="1:4" ht="15.75" customHeight="1">
      <c r="A30" s="15"/>
      <c r="B30" s="16"/>
      <c r="C30" s="16"/>
    </row>
    <row r="31" spans="1:4" ht="15.75" customHeight="1">
      <c r="A31" s="15"/>
      <c r="B31" s="16"/>
      <c r="C31" s="16"/>
    </row>
    <row r="32" spans="1:4" ht="15.75" customHeight="1">
      <c r="A32" s="15"/>
      <c r="B32" s="16"/>
      <c r="C32" s="16"/>
    </row>
    <row r="33" spans="1:3" ht="15.75" customHeight="1">
      <c r="A33" s="15"/>
      <c r="B33" s="16"/>
      <c r="C33" s="16"/>
    </row>
    <row r="34" spans="1:3" ht="15.75" customHeight="1">
      <c r="A34" s="15"/>
      <c r="B34" s="16"/>
      <c r="C34" s="16"/>
    </row>
    <row r="35" spans="1:3" ht="15.75" customHeight="1">
      <c r="A35" s="15"/>
      <c r="B35" s="16"/>
      <c r="C35" s="16"/>
    </row>
    <row r="36" spans="1:3" ht="15.75" customHeight="1">
      <c r="A36" s="15"/>
      <c r="B36" s="16"/>
      <c r="C36" s="16"/>
    </row>
    <row r="37" spans="1:3" ht="15.75" customHeight="1">
      <c r="A37" s="15"/>
      <c r="B37" s="16"/>
      <c r="C37" s="16"/>
    </row>
    <row r="38" spans="1:3" ht="15.75" customHeight="1">
      <c r="A38" s="15"/>
      <c r="B38" s="16"/>
      <c r="C38" s="16"/>
    </row>
    <row r="39" spans="1:3" ht="15.75" customHeight="1">
      <c r="A39" s="15"/>
      <c r="B39" s="16"/>
      <c r="C39" s="16"/>
    </row>
    <row r="40" spans="1:3" ht="15.75" customHeight="1">
      <c r="A40" s="15"/>
      <c r="B40" s="16"/>
      <c r="C40" s="16"/>
    </row>
    <row r="41" spans="1:3" ht="15.75" customHeight="1">
      <c r="A41" s="15"/>
      <c r="B41" s="16"/>
      <c r="C41" s="16"/>
    </row>
    <row r="42" spans="1:3" ht="15.75" customHeight="1">
      <c r="A42" s="15"/>
      <c r="B42" s="16"/>
      <c r="C42" s="16"/>
    </row>
    <row r="43" spans="1:3" ht="15.75" customHeight="1">
      <c r="A43" s="15"/>
      <c r="B43" s="16"/>
      <c r="C43" s="16"/>
    </row>
    <row r="44" spans="1:3" ht="15.75" customHeight="1">
      <c r="A44" s="15"/>
      <c r="B44" s="16"/>
      <c r="C44" s="16"/>
    </row>
    <row r="45" spans="1:3" ht="15.75" customHeight="1">
      <c r="A45" s="15"/>
      <c r="B45" s="16"/>
      <c r="C45" s="16"/>
    </row>
    <row r="46" spans="1:3" ht="15.75" customHeight="1">
      <c r="A46" s="15"/>
      <c r="B46" s="16"/>
      <c r="C46" s="16"/>
    </row>
    <row r="47" spans="1:3" ht="15.75" customHeight="1">
      <c r="A47" s="15"/>
      <c r="B47" s="16"/>
      <c r="C47" s="16"/>
    </row>
    <row r="48" spans="1:3" ht="15.75" customHeight="1">
      <c r="A48" s="15"/>
      <c r="B48" s="16"/>
      <c r="C48" s="16"/>
    </row>
    <row r="49" spans="1:3" ht="15.75" customHeight="1">
      <c r="A49" s="15"/>
      <c r="B49" s="16"/>
      <c r="C49" s="16"/>
    </row>
    <row r="50" spans="1:3" ht="15.75" customHeight="1">
      <c r="A50" s="15"/>
      <c r="B50" s="16"/>
      <c r="C50" s="16"/>
    </row>
    <row r="51" spans="1:3" ht="15.75" customHeight="1">
      <c r="A51" s="15"/>
      <c r="B51" s="16"/>
      <c r="C51" s="16"/>
    </row>
    <row r="52" spans="1:3" ht="15.75" customHeight="1">
      <c r="A52" s="15"/>
      <c r="B52" s="16"/>
      <c r="C52" s="16"/>
    </row>
    <row r="53" spans="1:3" ht="15.75" customHeight="1">
      <c r="A53" s="15"/>
      <c r="B53" s="16"/>
      <c r="C53" s="16"/>
    </row>
    <row r="54" spans="1:3" ht="15.75" customHeight="1">
      <c r="A54" s="15"/>
      <c r="B54" s="16"/>
      <c r="C54" s="16"/>
    </row>
    <row r="55" spans="1:3" ht="15.75" customHeight="1">
      <c r="A55" s="15"/>
      <c r="B55" s="16"/>
      <c r="C55" s="16"/>
    </row>
    <row r="56" spans="1:3" ht="15.75" customHeight="1">
      <c r="A56" s="15"/>
      <c r="B56" s="16"/>
      <c r="C56" s="16"/>
    </row>
    <row r="57" spans="1:3" ht="15.75" customHeight="1">
      <c r="A57" s="15"/>
      <c r="B57" s="16"/>
      <c r="C57" s="16"/>
    </row>
    <row r="58" spans="1:3" ht="15.75" customHeight="1">
      <c r="A58" s="15"/>
      <c r="B58" s="16"/>
      <c r="C58" s="16"/>
    </row>
    <row r="59" spans="1:3" ht="15.75" customHeight="1">
      <c r="A59" s="15"/>
      <c r="B59" s="16"/>
      <c r="C59" s="16"/>
    </row>
    <row r="60" spans="1:3" ht="15.75" customHeight="1">
      <c r="A60" s="15"/>
      <c r="B60" s="16"/>
      <c r="C60" s="16"/>
    </row>
    <row r="61" spans="1:3" ht="15.75" customHeight="1">
      <c r="A61" s="15"/>
      <c r="B61" s="16"/>
      <c r="C61" s="16"/>
    </row>
    <row r="62" spans="1:3" ht="15.75" customHeight="1">
      <c r="A62" s="15"/>
      <c r="B62" s="16"/>
      <c r="C62" s="16"/>
    </row>
    <row r="63" spans="1:3" ht="15.75" customHeight="1">
      <c r="A63" s="15"/>
      <c r="B63" s="16"/>
      <c r="C63" s="16"/>
    </row>
    <row r="64" spans="1:3" ht="15.75" customHeight="1">
      <c r="A64" s="15"/>
      <c r="B64" s="16"/>
      <c r="C64" s="16"/>
    </row>
    <row r="65" spans="1:3" ht="15.75" customHeight="1">
      <c r="A65" s="15"/>
      <c r="B65" s="16"/>
      <c r="C65" s="16"/>
    </row>
    <row r="66" spans="1:3" ht="15.75" customHeight="1">
      <c r="A66" s="15"/>
      <c r="B66" s="16"/>
      <c r="C66" s="16"/>
    </row>
    <row r="67" spans="1:3" ht="15.75" customHeight="1">
      <c r="A67" s="15"/>
      <c r="B67" s="16"/>
      <c r="C67" s="16"/>
    </row>
    <row r="68" spans="1:3" ht="15.75" customHeight="1">
      <c r="A68" s="15"/>
      <c r="B68" s="16"/>
      <c r="C68" s="16"/>
    </row>
    <row r="69" spans="1:3" ht="15.75" customHeight="1">
      <c r="A69" s="15"/>
      <c r="B69" s="16"/>
      <c r="C69" s="16"/>
    </row>
    <row r="70" spans="1:3" ht="15.75" customHeight="1">
      <c r="A70" s="15"/>
      <c r="B70" s="16"/>
      <c r="C70" s="16"/>
    </row>
    <row r="71" spans="1:3" ht="15.75" customHeight="1">
      <c r="A71" s="15"/>
      <c r="B71" s="16"/>
      <c r="C71" s="16"/>
    </row>
    <row r="72" spans="1:3" ht="15.75" customHeight="1">
      <c r="A72" s="15"/>
      <c r="B72" s="16"/>
      <c r="C72" s="16"/>
    </row>
    <row r="73" spans="1:3" ht="15.75" customHeight="1">
      <c r="A73" s="15"/>
      <c r="B73" s="16"/>
      <c r="C73" s="16"/>
    </row>
    <row r="74" spans="1:3" ht="15.75" customHeight="1">
      <c r="A74" s="15"/>
      <c r="B74" s="16"/>
      <c r="C74" s="16"/>
    </row>
    <row r="75" spans="1:3" ht="15.75" customHeight="1">
      <c r="A75" s="15"/>
      <c r="B75" s="16"/>
      <c r="C75" s="16"/>
    </row>
    <row r="76" spans="1:3" ht="15.75" customHeight="1">
      <c r="A76" s="15"/>
      <c r="B76" s="16"/>
      <c r="C76" s="16"/>
    </row>
    <row r="77" spans="1:3" ht="15.75" customHeight="1">
      <c r="A77" s="15"/>
      <c r="B77" s="16"/>
      <c r="C77" s="16"/>
    </row>
    <row r="78" spans="1:3" ht="15.75" customHeight="1">
      <c r="A78" s="15"/>
      <c r="B78" s="16"/>
      <c r="C78" s="16"/>
    </row>
    <row r="79" spans="1:3" ht="15.75" customHeight="1">
      <c r="A79" s="15"/>
      <c r="B79" s="16"/>
      <c r="C79" s="16"/>
    </row>
    <row r="80" spans="1:3" ht="15.75" customHeight="1">
      <c r="A80" s="15"/>
      <c r="B80" s="16"/>
      <c r="C80" s="16"/>
    </row>
    <row r="81" spans="1:3" ht="15.75" customHeight="1">
      <c r="A81" s="15"/>
      <c r="B81" s="16"/>
      <c r="C81" s="16"/>
    </row>
    <row r="82" spans="1:3" ht="15.75" customHeight="1">
      <c r="A82" s="15"/>
      <c r="B82" s="16"/>
      <c r="C82" s="16"/>
    </row>
    <row r="83" spans="1:3" ht="15.75" customHeight="1">
      <c r="A83" s="15"/>
      <c r="B83" s="16"/>
      <c r="C83" s="16"/>
    </row>
    <row r="84" spans="1:3" ht="15.75" customHeight="1">
      <c r="A84" s="15"/>
      <c r="B84" s="16"/>
      <c r="C84" s="16"/>
    </row>
    <row r="85" spans="1:3" ht="15.75" customHeight="1">
      <c r="A85" s="15"/>
      <c r="B85" s="16"/>
      <c r="C85" s="16"/>
    </row>
    <row r="86" spans="1:3" ht="15.75" customHeight="1">
      <c r="A86" s="15"/>
      <c r="B86" s="16"/>
      <c r="C86" s="16"/>
    </row>
    <row r="87" spans="1:3" ht="15.75" customHeight="1">
      <c r="A87" s="15"/>
      <c r="B87" s="16"/>
      <c r="C87" s="16"/>
    </row>
    <row r="88" spans="1:3" ht="15.75" customHeight="1">
      <c r="A88" s="15"/>
      <c r="B88" s="16"/>
      <c r="C88" s="16"/>
    </row>
    <row r="89" spans="1:3" ht="15.75" customHeight="1">
      <c r="A89" s="15"/>
      <c r="B89" s="16"/>
      <c r="C89" s="16"/>
    </row>
    <row r="90" spans="1:3" ht="15.75" customHeight="1">
      <c r="A90" s="15"/>
      <c r="B90" s="16"/>
      <c r="C90" s="16"/>
    </row>
    <row r="91" spans="1:3" ht="15.75" customHeight="1">
      <c r="A91" s="15"/>
      <c r="B91" s="16"/>
      <c r="C91" s="16"/>
    </row>
    <row r="92" spans="1:3" ht="15.75" customHeight="1">
      <c r="A92" s="15"/>
      <c r="B92" s="16"/>
      <c r="C92" s="16"/>
    </row>
    <row r="93" spans="1:3" ht="15.75" customHeight="1">
      <c r="A93" s="15"/>
      <c r="B93" s="16"/>
      <c r="C93" s="16"/>
    </row>
    <row r="94" spans="1:3" ht="15.75" customHeight="1">
      <c r="A94" s="15"/>
      <c r="B94" s="16"/>
      <c r="C94" s="16"/>
    </row>
    <row r="95" spans="1:3" ht="15.75" customHeight="1">
      <c r="A95" s="15"/>
      <c r="B95" s="16"/>
      <c r="C95" s="16"/>
    </row>
    <row r="96" spans="1:3" ht="15.75" customHeight="1">
      <c r="A96" s="15"/>
      <c r="B96" s="16"/>
      <c r="C96" s="16"/>
    </row>
    <row r="97" spans="1:3" ht="15.75" customHeight="1">
      <c r="A97" s="15"/>
      <c r="B97" s="16"/>
      <c r="C97" s="16"/>
    </row>
    <row r="98" spans="1:3" ht="15.75" customHeight="1">
      <c r="A98" s="15"/>
      <c r="B98" s="16"/>
      <c r="C98" s="16"/>
    </row>
    <row r="99" spans="1:3" ht="15.75" customHeight="1">
      <c r="A99" s="15"/>
      <c r="B99" s="16"/>
      <c r="C99" s="16"/>
    </row>
    <row r="100" spans="1:3" ht="15.75" customHeight="1">
      <c r="A100" s="15"/>
      <c r="B100" s="16"/>
      <c r="C100" s="16"/>
    </row>
    <row r="101" spans="1:3" ht="15.75" customHeight="1">
      <c r="A101" s="15"/>
      <c r="B101" s="16"/>
      <c r="C101" s="16"/>
    </row>
    <row r="102" spans="1:3" ht="15.75" customHeight="1">
      <c r="A102" s="15"/>
      <c r="B102" s="16"/>
      <c r="C102" s="16"/>
    </row>
    <row r="103" spans="1:3" ht="15.75" customHeight="1">
      <c r="A103" s="15"/>
      <c r="B103" s="16"/>
      <c r="C103" s="16"/>
    </row>
    <row r="104" spans="1:3" ht="15.75" customHeight="1">
      <c r="A104" s="15"/>
      <c r="B104" s="16"/>
      <c r="C104" s="16"/>
    </row>
    <row r="105" spans="1:3" ht="15.75" customHeight="1">
      <c r="A105" s="15"/>
      <c r="B105" s="16"/>
      <c r="C105" s="16"/>
    </row>
    <row r="106" spans="1:3" ht="15.75" customHeight="1">
      <c r="A106" s="15"/>
      <c r="B106" s="16"/>
      <c r="C106" s="16"/>
    </row>
    <row r="107" spans="1:3" ht="15.75" customHeight="1">
      <c r="A107" s="15"/>
      <c r="B107" s="16"/>
      <c r="C107" s="16"/>
    </row>
    <row r="108" spans="1:3" ht="15.75" customHeight="1">
      <c r="A108" s="15"/>
      <c r="B108" s="16"/>
      <c r="C108" s="16"/>
    </row>
    <row r="109" spans="1:3" ht="15.75" customHeight="1">
      <c r="A109" s="15"/>
      <c r="B109" s="16"/>
      <c r="C109" s="16"/>
    </row>
    <row r="110" spans="1:3" ht="15.75" customHeight="1">
      <c r="A110" s="15"/>
      <c r="B110" s="16"/>
      <c r="C110" s="16"/>
    </row>
    <row r="111" spans="1:3" ht="15.75" customHeight="1">
      <c r="A111" s="15"/>
      <c r="B111" s="16"/>
      <c r="C111" s="16"/>
    </row>
    <row r="112" spans="1:3" ht="15.75" customHeight="1">
      <c r="A112" s="15"/>
      <c r="B112" s="16"/>
      <c r="C112" s="16"/>
    </row>
    <row r="113" spans="1:3" ht="15.75" customHeight="1">
      <c r="A113" s="15"/>
      <c r="B113" s="16"/>
      <c r="C113" s="16"/>
    </row>
    <row r="114" spans="1:3" ht="15.75" customHeight="1">
      <c r="A114" s="15"/>
      <c r="B114" s="16"/>
      <c r="C114" s="16"/>
    </row>
    <row r="115" spans="1:3" ht="15.75" customHeight="1">
      <c r="A115" s="15"/>
      <c r="B115" s="16"/>
      <c r="C115" s="16"/>
    </row>
    <row r="116" spans="1:3" ht="15.75" customHeight="1">
      <c r="A116" s="15"/>
      <c r="B116" s="16"/>
      <c r="C116" s="16"/>
    </row>
    <row r="117" spans="1:3" ht="15.75" customHeight="1">
      <c r="A117" s="15"/>
      <c r="B117" s="16"/>
      <c r="C117" s="16"/>
    </row>
    <row r="118" spans="1:3" ht="15.75" customHeight="1">
      <c r="A118" s="15"/>
      <c r="B118" s="16"/>
      <c r="C118" s="16"/>
    </row>
    <row r="119" spans="1:3" ht="15.75" customHeight="1">
      <c r="A119" s="15"/>
      <c r="B119" s="16"/>
      <c r="C119" s="16"/>
    </row>
    <row r="120" spans="1:3" ht="15.75" customHeight="1">
      <c r="A120" s="15"/>
      <c r="B120" s="16"/>
      <c r="C120" s="16"/>
    </row>
    <row r="121" spans="1:3" ht="15.75" customHeight="1">
      <c r="A121" s="15"/>
      <c r="B121" s="16"/>
      <c r="C121" s="16"/>
    </row>
    <row r="122" spans="1:3" ht="15.75" customHeight="1">
      <c r="A122" s="15"/>
      <c r="B122" s="16"/>
      <c r="C122" s="16"/>
    </row>
    <row r="123" spans="1:3" ht="15.75" customHeight="1">
      <c r="A123" s="15"/>
      <c r="B123" s="16"/>
      <c r="C123" s="16"/>
    </row>
    <row r="124" spans="1:3" ht="15.75" customHeight="1">
      <c r="A124" s="15"/>
      <c r="B124" s="16"/>
      <c r="C124" s="16"/>
    </row>
    <row r="125" spans="1:3" ht="15.75" customHeight="1">
      <c r="A125" s="15"/>
      <c r="B125" s="16"/>
      <c r="C125" s="16"/>
    </row>
    <row r="126" spans="1:3" ht="15.75" customHeight="1">
      <c r="A126" s="15"/>
      <c r="B126" s="16"/>
      <c r="C126" s="16"/>
    </row>
    <row r="127" spans="1:3" ht="15.75" customHeight="1">
      <c r="A127" s="15"/>
      <c r="B127" s="16"/>
      <c r="C127" s="16"/>
    </row>
    <row r="128" spans="1:3" ht="15.75" customHeight="1">
      <c r="A128" s="15"/>
      <c r="B128" s="16"/>
      <c r="C128" s="16"/>
    </row>
    <row r="129" spans="1:3" ht="15.75" customHeight="1">
      <c r="A129" s="15"/>
      <c r="B129" s="16"/>
      <c r="C129" s="16"/>
    </row>
    <row r="130" spans="1:3" ht="15.75" customHeight="1">
      <c r="A130" s="15"/>
      <c r="B130" s="16"/>
      <c r="C130" s="16"/>
    </row>
    <row r="131" spans="1:3" ht="15.75" customHeight="1">
      <c r="A131" s="15"/>
      <c r="B131" s="16"/>
      <c r="C131" s="16"/>
    </row>
    <row r="132" spans="1:3" ht="15.75" customHeight="1">
      <c r="A132" s="15"/>
      <c r="B132" s="16"/>
      <c r="C132" s="16"/>
    </row>
    <row r="133" spans="1:3" ht="15.75" customHeight="1">
      <c r="A133" s="15"/>
      <c r="B133" s="16"/>
      <c r="C133" s="16"/>
    </row>
    <row r="134" spans="1:3" ht="15.75" customHeight="1">
      <c r="A134" s="15"/>
      <c r="B134" s="16"/>
      <c r="C134" s="16"/>
    </row>
    <row r="135" spans="1:3" ht="15.75" customHeight="1">
      <c r="A135" s="15"/>
      <c r="B135" s="16"/>
      <c r="C135" s="16"/>
    </row>
    <row r="136" spans="1:3" ht="15.75" customHeight="1">
      <c r="A136" s="15"/>
      <c r="B136" s="16"/>
      <c r="C136" s="16"/>
    </row>
    <row r="137" spans="1:3" ht="15.75" customHeight="1">
      <c r="A137" s="15"/>
      <c r="B137" s="16"/>
      <c r="C137" s="16"/>
    </row>
    <row r="138" spans="1:3" ht="15.75" customHeight="1">
      <c r="A138" s="15"/>
      <c r="B138" s="16"/>
      <c r="C138" s="16"/>
    </row>
    <row r="139" spans="1:3" ht="15.75" customHeight="1">
      <c r="A139" s="15"/>
      <c r="B139" s="16"/>
      <c r="C139" s="16"/>
    </row>
    <row r="140" spans="1:3" ht="15.75" customHeight="1">
      <c r="A140" s="15"/>
      <c r="B140" s="16"/>
      <c r="C140" s="16"/>
    </row>
    <row r="141" spans="1:3" ht="15.75" customHeight="1">
      <c r="A141" s="15"/>
      <c r="B141" s="16"/>
      <c r="C141" s="16"/>
    </row>
    <row r="142" spans="1:3" ht="15.75" customHeight="1">
      <c r="A142" s="15"/>
      <c r="B142" s="16"/>
      <c r="C142" s="16"/>
    </row>
    <row r="143" spans="1:3" ht="15.75" customHeight="1">
      <c r="A143" s="15"/>
      <c r="B143" s="16"/>
      <c r="C143" s="16"/>
    </row>
    <row r="144" spans="1:3" ht="15.75" customHeight="1">
      <c r="A144" s="15"/>
      <c r="B144" s="16"/>
      <c r="C144" s="16"/>
    </row>
    <row r="145" spans="1:3" ht="15.75" customHeight="1">
      <c r="A145" s="15"/>
      <c r="B145" s="16"/>
      <c r="C145" s="16"/>
    </row>
    <row r="146" spans="1:3" ht="15.75" customHeight="1">
      <c r="A146" s="15"/>
      <c r="B146" s="16"/>
      <c r="C146" s="16"/>
    </row>
    <row r="147" spans="1:3" ht="15.75" customHeight="1">
      <c r="A147" s="15"/>
      <c r="B147" s="16"/>
      <c r="C147" s="16"/>
    </row>
    <row r="148" spans="1:3" ht="15.75" customHeight="1">
      <c r="A148" s="15"/>
      <c r="B148" s="16"/>
      <c r="C148" s="16"/>
    </row>
    <row r="149" spans="1:3" ht="15.75" customHeight="1">
      <c r="A149" s="15"/>
      <c r="B149" s="16"/>
      <c r="C149" s="16"/>
    </row>
    <row r="150" spans="1:3" ht="15.75" customHeight="1">
      <c r="A150" s="15"/>
      <c r="B150" s="16"/>
      <c r="C150" s="16"/>
    </row>
    <row r="151" spans="1:3" ht="15.75" customHeight="1">
      <c r="A151" s="15"/>
      <c r="B151" s="16"/>
      <c r="C151" s="16"/>
    </row>
    <row r="152" spans="1:3" ht="15.75" customHeight="1">
      <c r="A152" s="15"/>
      <c r="B152" s="16"/>
      <c r="C152" s="16"/>
    </row>
    <row r="153" spans="1:3" ht="15.75" customHeight="1">
      <c r="A153" s="15"/>
      <c r="B153" s="16"/>
      <c r="C153" s="16"/>
    </row>
    <row r="154" spans="1:3" ht="15.75" customHeight="1">
      <c r="A154" s="15"/>
      <c r="B154" s="16"/>
      <c r="C154" s="16"/>
    </row>
    <row r="155" spans="1:3" ht="15.75" customHeight="1">
      <c r="A155" s="15"/>
      <c r="B155" s="16"/>
      <c r="C155" s="16"/>
    </row>
    <row r="156" spans="1:3" ht="15.75" customHeight="1">
      <c r="A156" s="15"/>
      <c r="B156" s="16"/>
      <c r="C156" s="16"/>
    </row>
    <row r="157" spans="1:3" ht="15.75" customHeight="1">
      <c r="A157" s="15"/>
      <c r="B157" s="16"/>
      <c r="C157" s="16"/>
    </row>
    <row r="158" spans="1:3" ht="15.75" customHeight="1">
      <c r="A158" s="15"/>
      <c r="B158" s="16"/>
      <c r="C158" s="16"/>
    </row>
    <row r="159" spans="1:3" ht="15.75" customHeight="1">
      <c r="A159" s="15"/>
      <c r="B159" s="16"/>
      <c r="C159" s="16"/>
    </row>
    <row r="160" spans="1:3" ht="15.75" customHeight="1">
      <c r="A160" s="15"/>
      <c r="B160" s="16"/>
      <c r="C160" s="16"/>
    </row>
    <row r="161" spans="1:3" ht="15.75" customHeight="1">
      <c r="A161" s="15"/>
      <c r="B161" s="16"/>
      <c r="C161" s="16"/>
    </row>
    <row r="162" spans="1:3" ht="15.75" customHeight="1">
      <c r="A162" s="15"/>
      <c r="B162" s="16"/>
      <c r="C162" s="16"/>
    </row>
    <row r="163" spans="1:3" ht="15.75" customHeight="1">
      <c r="A163" s="15"/>
      <c r="B163" s="16"/>
      <c r="C163" s="16"/>
    </row>
    <row r="164" spans="1:3" ht="15.75" customHeight="1">
      <c r="A164" s="15"/>
      <c r="B164" s="16"/>
      <c r="C164" s="16"/>
    </row>
    <row r="165" spans="1:3" ht="15.75" customHeight="1">
      <c r="A165" s="15"/>
      <c r="B165" s="16"/>
      <c r="C165" s="16"/>
    </row>
    <row r="166" spans="1:3" ht="15.75" customHeight="1">
      <c r="A166" s="15"/>
      <c r="B166" s="16"/>
      <c r="C166" s="16"/>
    </row>
    <row r="167" spans="1:3" ht="15.75" customHeight="1">
      <c r="A167" s="15"/>
      <c r="B167" s="16"/>
      <c r="C167" s="16"/>
    </row>
    <row r="168" spans="1:3" ht="15.75" customHeight="1">
      <c r="A168" s="15"/>
      <c r="B168" s="16"/>
      <c r="C168" s="16"/>
    </row>
    <row r="169" spans="1:3" ht="15.75" customHeight="1">
      <c r="A169" s="15"/>
      <c r="B169" s="16"/>
      <c r="C169" s="16"/>
    </row>
    <row r="170" spans="1:3" ht="15.75" customHeight="1">
      <c r="A170" s="15"/>
      <c r="B170" s="16"/>
      <c r="C170" s="16"/>
    </row>
    <row r="171" spans="1:3" ht="15.75" customHeight="1">
      <c r="A171" s="15"/>
      <c r="B171" s="16"/>
      <c r="C171" s="16"/>
    </row>
    <row r="172" spans="1:3" ht="15.75" customHeight="1">
      <c r="A172" s="15"/>
      <c r="B172" s="16"/>
      <c r="C172" s="16"/>
    </row>
    <row r="173" spans="1:3" ht="15.75" customHeight="1">
      <c r="A173" s="15"/>
      <c r="B173" s="16"/>
      <c r="C173" s="16"/>
    </row>
    <row r="174" spans="1:3" ht="15.75" customHeight="1">
      <c r="A174" s="15"/>
      <c r="B174" s="16"/>
      <c r="C174" s="16"/>
    </row>
    <row r="175" spans="1:3" ht="15.75" customHeight="1">
      <c r="A175" s="15"/>
      <c r="B175" s="16"/>
      <c r="C175" s="16"/>
    </row>
    <row r="176" spans="1:3" ht="15.75" customHeight="1">
      <c r="A176" s="15"/>
      <c r="B176" s="16"/>
      <c r="C176" s="16"/>
    </row>
    <row r="177" spans="1:3" ht="15.75" customHeight="1">
      <c r="A177" s="15"/>
      <c r="B177" s="16"/>
      <c r="C177" s="16"/>
    </row>
    <row r="178" spans="1:3" ht="15.75" customHeight="1">
      <c r="A178" s="15"/>
      <c r="B178" s="16"/>
      <c r="C178" s="16"/>
    </row>
    <row r="179" spans="1:3" ht="15.75" customHeight="1">
      <c r="A179" s="15"/>
      <c r="B179" s="16"/>
      <c r="C179" s="16"/>
    </row>
    <row r="180" spans="1:3" ht="15.75" customHeight="1">
      <c r="A180" s="15"/>
      <c r="B180" s="16"/>
      <c r="C180" s="16"/>
    </row>
    <row r="181" spans="1:3" ht="15.75" customHeight="1">
      <c r="A181" s="15"/>
      <c r="B181" s="16"/>
      <c r="C181" s="16"/>
    </row>
    <row r="182" spans="1:3" ht="15.75" customHeight="1">
      <c r="A182" s="15"/>
      <c r="B182" s="16"/>
      <c r="C182" s="16"/>
    </row>
    <row r="183" spans="1:3" ht="15.75" customHeight="1">
      <c r="A183" s="15"/>
      <c r="B183" s="16"/>
      <c r="C183" s="16"/>
    </row>
    <row r="184" spans="1:3" ht="15.75" customHeight="1">
      <c r="A184" s="15"/>
      <c r="B184" s="16"/>
      <c r="C184" s="16"/>
    </row>
    <row r="185" spans="1:3" ht="15.75" customHeight="1">
      <c r="A185" s="15"/>
      <c r="B185" s="16"/>
      <c r="C185" s="16"/>
    </row>
    <row r="186" spans="1:3" ht="15.75" customHeight="1">
      <c r="A186" s="15"/>
      <c r="B186" s="16"/>
      <c r="C186" s="16"/>
    </row>
    <row r="187" spans="1:3" ht="15.75" customHeight="1">
      <c r="A187" s="15"/>
      <c r="B187" s="16"/>
      <c r="C187" s="16"/>
    </row>
    <row r="188" spans="1:3" ht="15.75" customHeight="1">
      <c r="A188" s="15"/>
      <c r="B188" s="16"/>
      <c r="C188" s="16"/>
    </row>
    <row r="189" spans="1:3" ht="15.75" customHeight="1">
      <c r="A189" s="15"/>
      <c r="B189" s="16"/>
      <c r="C189" s="16"/>
    </row>
    <row r="190" spans="1:3" ht="15.75" customHeight="1">
      <c r="A190" s="15"/>
      <c r="B190" s="16"/>
      <c r="C190" s="16"/>
    </row>
    <row r="191" spans="1:3" ht="15.75" customHeight="1">
      <c r="A191" s="15"/>
      <c r="B191" s="16"/>
      <c r="C191" s="16"/>
    </row>
    <row r="192" spans="1:3" ht="15.75" customHeight="1">
      <c r="A192" s="15"/>
      <c r="B192" s="16"/>
      <c r="C192" s="16"/>
    </row>
    <row r="193" spans="1:3" ht="15.75" customHeight="1">
      <c r="A193" s="15"/>
      <c r="B193" s="16"/>
      <c r="C193" s="16"/>
    </row>
    <row r="194" spans="1:3" ht="15.75" customHeight="1">
      <c r="A194" s="15"/>
      <c r="B194" s="16"/>
      <c r="C194" s="16"/>
    </row>
    <row r="195" spans="1:3" ht="15.75" customHeight="1">
      <c r="A195" s="15"/>
      <c r="B195" s="16"/>
      <c r="C195" s="16"/>
    </row>
    <row r="196" spans="1:3" ht="15.75" customHeight="1">
      <c r="A196" s="15"/>
      <c r="B196" s="16"/>
      <c r="C196" s="16"/>
    </row>
    <row r="197" spans="1:3" ht="15.75" customHeight="1">
      <c r="A197" s="15"/>
      <c r="B197" s="16"/>
      <c r="C197" s="16"/>
    </row>
    <row r="198" spans="1:3" ht="15.75" customHeight="1">
      <c r="A198" s="15"/>
      <c r="B198" s="16"/>
      <c r="C198" s="16"/>
    </row>
    <row r="199" spans="1:3" ht="15.75" customHeight="1">
      <c r="A199" s="15"/>
      <c r="B199" s="16"/>
      <c r="C199" s="16"/>
    </row>
    <row r="200" spans="1:3" ht="15.75" customHeight="1">
      <c r="A200" s="15"/>
      <c r="B200" s="16"/>
      <c r="C200" s="16"/>
    </row>
    <row r="201" spans="1:3" ht="15.75" customHeight="1">
      <c r="A201" s="15"/>
      <c r="B201" s="16"/>
      <c r="C201" s="16"/>
    </row>
    <row r="202" spans="1:3" ht="15.75" customHeight="1">
      <c r="A202" s="15"/>
      <c r="B202" s="16"/>
      <c r="C202" s="16"/>
    </row>
    <row r="203" spans="1:3" ht="15.75" customHeight="1">
      <c r="A203" s="15"/>
      <c r="B203" s="16"/>
      <c r="C203" s="16"/>
    </row>
    <row r="204" spans="1:3" ht="15.75" customHeight="1">
      <c r="A204" s="15"/>
      <c r="B204" s="16"/>
      <c r="C204" s="16"/>
    </row>
    <row r="205" spans="1:3" ht="15.75" customHeight="1">
      <c r="A205" s="15"/>
      <c r="B205" s="16"/>
      <c r="C205" s="16"/>
    </row>
    <row r="206" spans="1:3" ht="15.75" customHeight="1">
      <c r="A206" s="15"/>
      <c r="B206" s="16"/>
      <c r="C206" s="16"/>
    </row>
    <row r="207" spans="1:3" ht="15.75" customHeight="1">
      <c r="A207" s="15"/>
      <c r="B207" s="16"/>
      <c r="C207" s="16"/>
    </row>
    <row r="208" spans="1:3" ht="15.75" customHeight="1">
      <c r="A208" s="15"/>
      <c r="B208" s="16"/>
      <c r="C208" s="16"/>
    </row>
    <row r="209" spans="1:3" ht="15.75" customHeight="1">
      <c r="A209" s="15"/>
      <c r="B209" s="16"/>
      <c r="C209" s="16"/>
    </row>
    <row r="210" spans="1:3" ht="15.75" customHeight="1">
      <c r="A210" s="15"/>
      <c r="B210" s="16"/>
      <c r="C210" s="16"/>
    </row>
    <row r="211" spans="1:3" ht="15.75" customHeight="1">
      <c r="A211" s="15"/>
      <c r="B211" s="16"/>
      <c r="C211" s="16"/>
    </row>
    <row r="212" spans="1:3" ht="15.75" customHeight="1">
      <c r="A212" s="15"/>
      <c r="B212" s="16"/>
      <c r="C212" s="16"/>
    </row>
    <row r="213" spans="1:3" ht="15.75" customHeight="1">
      <c r="A213" s="15"/>
      <c r="B213" s="16"/>
      <c r="C213" s="16"/>
    </row>
    <row r="214" spans="1:3" ht="15.75" customHeight="1">
      <c r="A214" s="15"/>
      <c r="B214" s="16"/>
      <c r="C214" s="16"/>
    </row>
    <row r="215" spans="1:3" ht="15.75" customHeight="1">
      <c r="A215" s="15"/>
      <c r="B215" s="16"/>
      <c r="C215" s="16"/>
    </row>
    <row r="216" spans="1:3" ht="15.75" customHeight="1">
      <c r="A216" s="15"/>
      <c r="B216" s="16"/>
      <c r="C216" s="16"/>
    </row>
    <row r="217" spans="1:3" ht="15.75" customHeight="1">
      <c r="A217" s="15"/>
      <c r="B217" s="16"/>
      <c r="C217" s="16"/>
    </row>
    <row r="218" spans="1:3" ht="15.75" customHeight="1">
      <c r="A218" s="15"/>
      <c r="B218" s="16"/>
      <c r="C218" s="16"/>
    </row>
    <row r="219" spans="1:3" ht="15.75" customHeight="1">
      <c r="A219" s="15"/>
      <c r="B219" s="16"/>
      <c r="C219" s="16"/>
    </row>
    <row r="220" spans="1:3" ht="15.75" customHeight="1">
      <c r="A220" s="15"/>
      <c r="B220" s="16"/>
      <c r="C220" s="16"/>
    </row>
    <row r="221" spans="1:3" ht="15.75" customHeight="1">
      <c r="A221" s="15"/>
      <c r="B221" s="16"/>
      <c r="C221" s="16"/>
    </row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tabSelected="1" topLeftCell="A7" zoomScale="115" zoomScaleNormal="115" workbookViewId="0">
      <selection activeCell="I19" sqref="I19"/>
    </sheetView>
  </sheetViews>
  <sheetFormatPr defaultColWidth="12.6640625" defaultRowHeight="15" customHeight="1"/>
  <cols>
    <col min="1" max="5" width="12.6640625" customWidth="1"/>
    <col min="6" max="7" width="14.88671875" customWidth="1"/>
    <col min="8" max="8" width="6" customWidth="1"/>
    <col min="9" max="9" width="62.109375" customWidth="1"/>
  </cols>
  <sheetData>
    <row r="1" spans="1:9" ht="15.75" customHeight="1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  <c r="I1" s="18" t="s">
        <v>49</v>
      </c>
    </row>
    <row r="2" spans="1:9" ht="15.75" customHeight="1">
      <c r="A2" s="7">
        <v>33</v>
      </c>
      <c r="B2" s="7" t="str">
        <f>IF(OR(A2&lt;$G$2,A2&gt;$F$2),"Outlier","Not An Outlier")</f>
        <v>Not An Outlier</v>
      </c>
      <c r="C2" s="19">
        <v>0</v>
      </c>
      <c r="D2" s="19">
        <f>_xlfn.QUARTILE.INC($A$2:$A$15,0)</f>
        <v>-100</v>
      </c>
      <c r="E2" s="19">
        <f>D5-D3</f>
        <v>58.5</v>
      </c>
      <c r="F2" s="19">
        <f>D5 + 1.5*E2</f>
        <v>179.25</v>
      </c>
      <c r="G2" s="19">
        <f>D3-(1.5*E2)</f>
        <v>-54.75</v>
      </c>
      <c r="I2" s="20" t="s">
        <v>50</v>
      </c>
    </row>
    <row r="3" spans="1:9" ht="15.75" customHeight="1">
      <c r="A3" s="7">
        <v>54</v>
      </c>
      <c r="B3" s="7" t="str">
        <f t="shared" ref="B3:B15" si="0">IF(OR(A3&lt;$G$2,A3&gt;$F$2),"Outlier","Not An Outlier")</f>
        <v>Not An Outlier</v>
      </c>
      <c r="C3" s="19">
        <v>1</v>
      </c>
      <c r="D3" s="19">
        <f>_xlfn.QUARTILE.INC($A$2:$A$15,1)</f>
        <v>33</v>
      </c>
      <c r="I3" s="21" t="s">
        <v>51</v>
      </c>
    </row>
    <row r="4" spans="1:9" ht="15.75" customHeight="1">
      <c r="A4" s="7">
        <v>33</v>
      </c>
      <c r="B4" s="7" t="str">
        <f t="shared" si="0"/>
        <v>Not An Outlier</v>
      </c>
      <c r="C4" s="19">
        <v>2</v>
      </c>
      <c r="D4" s="19">
        <f>_xlfn.QUARTILE.INC($A$2:$A$15,2)</f>
        <v>59</v>
      </c>
    </row>
    <row r="5" spans="1:9" ht="15.75" customHeight="1">
      <c r="A5" s="7">
        <v>120</v>
      </c>
      <c r="B5" s="7" t="str">
        <f t="shared" si="0"/>
        <v>Not An Outlier</v>
      </c>
      <c r="C5" s="19">
        <v>3</v>
      </c>
      <c r="D5" s="19">
        <f>_xlfn.QUARTILE.INC($A$2:$A$15,3)</f>
        <v>91.5</v>
      </c>
      <c r="I5" s="22" t="s">
        <v>52</v>
      </c>
    </row>
    <row r="6" spans="1:9" ht="15.75" customHeight="1">
      <c r="A6" s="7">
        <v>64</v>
      </c>
      <c r="B6" s="7" t="str">
        <f t="shared" si="0"/>
        <v>Not An Outlier</v>
      </c>
      <c r="C6" s="19">
        <v>4</v>
      </c>
      <c r="D6" s="19">
        <f>_xlfn.QUARTILE.INC($A$2:$A$15,4)</f>
        <v>231</v>
      </c>
    </row>
    <row r="7" spans="1:9" ht="15.75" customHeight="1">
      <c r="A7" s="7">
        <v>47</v>
      </c>
      <c r="B7" s="7" t="str">
        <f t="shared" si="0"/>
        <v>Not An Outlier</v>
      </c>
    </row>
    <row r="8" spans="1:9" ht="15.75" customHeight="1">
      <c r="A8" s="7">
        <v>92</v>
      </c>
      <c r="B8" s="7" t="str">
        <f t="shared" si="0"/>
        <v>Not An Outlier</v>
      </c>
    </row>
    <row r="9" spans="1:9" ht="15.75" customHeight="1">
      <c r="A9" s="7">
        <v>200</v>
      </c>
      <c r="B9" s="7" t="str">
        <f t="shared" si="0"/>
        <v>Outlier</v>
      </c>
    </row>
    <row r="10" spans="1:9" ht="15.75" customHeight="1">
      <c r="A10" s="7">
        <v>231</v>
      </c>
      <c r="B10" s="7" t="str">
        <f t="shared" si="0"/>
        <v>Outlier</v>
      </c>
    </row>
    <row r="11" spans="1:9" ht="15.75" customHeight="1">
      <c r="A11" s="7">
        <v>12</v>
      </c>
      <c r="B11" s="7" t="str">
        <f t="shared" si="0"/>
        <v>Not An Outlier</v>
      </c>
    </row>
    <row r="12" spans="1:9" ht="15.75" customHeight="1">
      <c r="A12" s="7">
        <v>-100</v>
      </c>
      <c r="B12" s="7" t="str">
        <f t="shared" si="0"/>
        <v>Outlier</v>
      </c>
    </row>
    <row r="13" spans="1:9" ht="15.75" customHeight="1">
      <c r="A13" s="7">
        <v>90</v>
      </c>
      <c r="B13" s="7" t="str">
        <f t="shared" si="0"/>
        <v>Not An Outlier</v>
      </c>
    </row>
    <row r="14" spans="1:9" ht="15.75" customHeight="1">
      <c r="A14" s="7">
        <v>77</v>
      </c>
      <c r="B14" s="7" t="str">
        <f t="shared" si="0"/>
        <v>Not An Outlier</v>
      </c>
    </row>
    <row r="15" spans="1:9" ht="15.75" customHeight="1">
      <c r="A15" s="7">
        <v>11</v>
      </c>
      <c r="B15" s="7" t="str">
        <f t="shared" si="0"/>
        <v>Not An Outlier</v>
      </c>
    </row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004"/>
  <sheetViews>
    <sheetView workbookViewId="0">
      <selection sqref="A1:G1"/>
    </sheetView>
  </sheetViews>
  <sheetFormatPr defaultColWidth="12.6640625" defaultRowHeight="15" customHeight="1"/>
  <cols>
    <col min="1" max="26" width="25.109375" customWidth="1"/>
  </cols>
  <sheetData>
    <row r="1" spans="1:26" ht="24" customHeight="1">
      <c r="A1" s="31" t="s">
        <v>53</v>
      </c>
      <c r="B1" s="32"/>
      <c r="C1" s="32"/>
      <c r="D1" s="32"/>
      <c r="E1" s="32"/>
      <c r="F1" s="32"/>
      <c r="G1" s="3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2.5" customHeight="1">
      <c r="A2" s="23" t="s">
        <v>54</v>
      </c>
      <c r="B2" s="23" t="s">
        <v>55</v>
      </c>
      <c r="C2" s="23" t="s">
        <v>56</v>
      </c>
      <c r="D2" s="23" t="s">
        <v>57</v>
      </c>
      <c r="E2" s="23" t="s">
        <v>58</v>
      </c>
      <c r="F2" s="23" t="s">
        <v>59</v>
      </c>
      <c r="G2" s="23" t="s">
        <v>60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3.2">
      <c r="A3" s="5" t="s">
        <v>61</v>
      </c>
      <c r="B3" s="5" t="s">
        <v>62</v>
      </c>
      <c r="C3" s="5" t="s">
        <v>63</v>
      </c>
      <c r="D3" s="25">
        <v>44980.55</v>
      </c>
      <c r="E3" s="25">
        <v>2911.79</v>
      </c>
      <c r="F3" s="25">
        <v>334.38</v>
      </c>
      <c r="G3" s="25">
        <v>43.57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>
      <c r="A4" s="5" t="s">
        <v>64</v>
      </c>
      <c r="B4" s="5" t="s">
        <v>65</v>
      </c>
      <c r="C4" s="5" t="s">
        <v>66</v>
      </c>
      <c r="D4" s="25">
        <v>21566.240000000002</v>
      </c>
      <c r="E4" s="25">
        <v>4262.03</v>
      </c>
      <c r="F4" s="25">
        <v>3318.17</v>
      </c>
      <c r="G4" s="25">
        <v>26.59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>
      <c r="A5" s="5" t="s">
        <v>67</v>
      </c>
      <c r="B5" s="5" t="s">
        <v>65</v>
      </c>
      <c r="C5" s="5" t="s">
        <v>68</v>
      </c>
      <c r="D5" s="25">
        <v>35361.49</v>
      </c>
      <c r="E5" s="25">
        <v>4173.8500000000004</v>
      </c>
      <c r="F5" s="25">
        <v>379.84</v>
      </c>
      <c r="G5" s="25">
        <v>72.150000000000006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>
      <c r="A6" s="5" t="s">
        <v>69</v>
      </c>
      <c r="B6" s="5" t="s">
        <v>70</v>
      </c>
      <c r="C6" s="5" t="s">
        <v>71</v>
      </c>
      <c r="D6" s="25">
        <v>39957.46</v>
      </c>
      <c r="E6" s="25">
        <v>1870.75</v>
      </c>
      <c r="F6" s="25">
        <v>4761.21</v>
      </c>
      <c r="G6" s="25">
        <v>83.22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2">
      <c r="A7" s="5" t="s">
        <v>72</v>
      </c>
      <c r="B7" s="5" t="s">
        <v>70</v>
      </c>
      <c r="C7" s="5" t="s">
        <v>71</v>
      </c>
      <c r="D7" s="25">
        <v>13891.8</v>
      </c>
      <c r="E7" s="25">
        <v>2027.35</v>
      </c>
      <c r="F7" s="25">
        <v>4550.24</v>
      </c>
      <c r="G7" s="25">
        <v>83.25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2">
      <c r="A8" s="5" t="s">
        <v>73</v>
      </c>
      <c r="B8" s="5" t="s">
        <v>65</v>
      </c>
      <c r="C8" s="5" t="s">
        <v>74</v>
      </c>
      <c r="D8" s="25">
        <v>40545.86</v>
      </c>
      <c r="E8" s="25">
        <v>4859.17</v>
      </c>
      <c r="F8" s="25">
        <v>464.61</v>
      </c>
      <c r="G8" s="25">
        <v>6.26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2">
      <c r="A9" s="5" t="s">
        <v>75</v>
      </c>
      <c r="B9" s="5" t="s">
        <v>76</v>
      </c>
      <c r="C9" s="5" t="s">
        <v>71</v>
      </c>
      <c r="D9" s="25">
        <v>22315.46</v>
      </c>
      <c r="E9" s="25">
        <v>4572.22</v>
      </c>
      <c r="F9" s="25">
        <v>2714.29</v>
      </c>
      <c r="G9" s="25">
        <v>93.36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>
      <c r="A10" s="5" t="s">
        <v>77</v>
      </c>
      <c r="B10" s="5" t="s">
        <v>62</v>
      </c>
      <c r="C10" s="5" t="s">
        <v>66</v>
      </c>
      <c r="D10" s="25">
        <v>8610.43</v>
      </c>
      <c r="E10" s="25">
        <v>3712.38</v>
      </c>
      <c r="F10" s="25">
        <v>1680.21</v>
      </c>
      <c r="G10" s="25">
        <v>67.72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>
      <c r="A11" s="5" t="s">
        <v>78</v>
      </c>
      <c r="B11" s="5" t="s">
        <v>62</v>
      </c>
      <c r="C11" s="5" t="s">
        <v>66</v>
      </c>
      <c r="D11" s="25">
        <v>21985.99</v>
      </c>
      <c r="E11" s="25">
        <v>1588.71</v>
      </c>
      <c r="F11" s="25">
        <v>4291.32</v>
      </c>
      <c r="G11" s="25">
        <v>38.97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>
      <c r="A12" s="5" t="s">
        <v>79</v>
      </c>
      <c r="B12" s="5" t="s">
        <v>65</v>
      </c>
      <c r="C12" s="5" t="s">
        <v>74</v>
      </c>
      <c r="D12" s="25">
        <v>12185.01</v>
      </c>
      <c r="E12" s="25">
        <v>840.42</v>
      </c>
      <c r="F12" s="25">
        <v>968.07</v>
      </c>
      <c r="G12" s="25">
        <v>52.24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>
      <c r="A13" s="5" t="s">
        <v>80</v>
      </c>
      <c r="B13" s="5" t="s">
        <v>76</v>
      </c>
      <c r="C13" s="5" t="s">
        <v>68</v>
      </c>
      <c r="D13" s="25">
        <v>3649.29</v>
      </c>
      <c r="E13" s="25">
        <v>470.38</v>
      </c>
      <c r="F13" s="25">
        <v>2312.48</v>
      </c>
      <c r="G13" s="25">
        <v>70.09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>
      <c r="A14" s="5" t="s">
        <v>81</v>
      </c>
      <c r="B14" s="5" t="s">
        <v>76</v>
      </c>
      <c r="C14" s="5" t="s">
        <v>74</v>
      </c>
      <c r="D14" s="25">
        <v>34767.29</v>
      </c>
      <c r="E14" s="25">
        <v>4507.63</v>
      </c>
      <c r="F14" s="25">
        <v>2580.2199999999998</v>
      </c>
      <c r="G14" s="25">
        <v>21.8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>
      <c r="A15" s="5" t="s">
        <v>82</v>
      </c>
      <c r="B15" s="5" t="s">
        <v>70</v>
      </c>
      <c r="C15" s="5" t="s">
        <v>63</v>
      </c>
      <c r="D15" s="25">
        <v>40224.31</v>
      </c>
      <c r="E15" s="25">
        <v>822.89</v>
      </c>
      <c r="F15" s="25">
        <v>3400.62</v>
      </c>
      <c r="G15" s="25">
        <v>69.88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>
      <c r="A16" s="5" t="s">
        <v>83</v>
      </c>
      <c r="B16" s="5" t="s">
        <v>76</v>
      </c>
      <c r="C16" s="5" t="s">
        <v>63</v>
      </c>
      <c r="D16" s="25">
        <v>10473.620000000001</v>
      </c>
      <c r="E16" s="25">
        <v>368.43</v>
      </c>
      <c r="F16" s="25">
        <v>1019.78</v>
      </c>
      <c r="G16" s="25">
        <v>79.349999999999994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>
      <c r="A17" s="5" t="s">
        <v>84</v>
      </c>
      <c r="B17" s="5" t="s">
        <v>76</v>
      </c>
      <c r="C17" s="5" t="s">
        <v>74</v>
      </c>
      <c r="D17" s="25">
        <v>41887.61</v>
      </c>
      <c r="E17" s="25">
        <v>1383.55</v>
      </c>
      <c r="F17" s="25">
        <v>2646.57</v>
      </c>
      <c r="G17" s="25">
        <v>5.64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>
      <c r="A18" s="5" t="s">
        <v>85</v>
      </c>
      <c r="B18" s="5" t="s">
        <v>62</v>
      </c>
      <c r="C18" s="5" t="s">
        <v>74</v>
      </c>
      <c r="D18" s="25">
        <v>10500.91</v>
      </c>
      <c r="E18" s="25">
        <v>2877.38</v>
      </c>
      <c r="F18" s="25">
        <v>1240.57</v>
      </c>
      <c r="G18" s="25">
        <v>5.09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>
      <c r="A19" s="5" t="s">
        <v>86</v>
      </c>
      <c r="B19" s="5" t="s">
        <v>76</v>
      </c>
      <c r="C19" s="5" t="s">
        <v>74</v>
      </c>
      <c r="D19" s="25">
        <v>44584.75</v>
      </c>
      <c r="E19" s="25">
        <v>1238.8399999999999</v>
      </c>
      <c r="F19" s="25">
        <v>3905.65</v>
      </c>
      <c r="G19" s="25">
        <v>42.24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>
      <c r="A20" s="5" t="s">
        <v>87</v>
      </c>
      <c r="B20" s="5" t="s">
        <v>76</v>
      </c>
      <c r="C20" s="5" t="s">
        <v>68</v>
      </c>
      <c r="D20" s="25">
        <v>35582.629999999997</v>
      </c>
      <c r="E20" s="25">
        <v>1845.87</v>
      </c>
      <c r="F20" s="25">
        <v>3053.17</v>
      </c>
      <c r="G20" s="25">
        <v>65.66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>
      <c r="A21" s="5" t="s">
        <v>88</v>
      </c>
      <c r="B21" s="5" t="s">
        <v>70</v>
      </c>
      <c r="C21" s="5" t="s">
        <v>74</v>
      </c>
      <c r="D21" s="25">
        <v>7057.57</v>
      </c>
      <c r="E21" s="25">
        <v>4431.0600000000004</v>
      </c>
      <c r="F21" s="25">
        <v>1829.27</v>
      </c>
      <c r="G21" s="25">
        <v>78.73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>
      <c r="A22" s="5" t="s">
        <v>89</v>
      </c>
      <c r="B22" s="5" t="s">
        <v>65</v>
      </c>
      <c r="C22" s="5" t="s">
        <v>66</v>
      </c>
      <c r="D22" s="25">
        <v>28069.040000000001</v>
      </c>
      <c r="E22" s="25">
        <v>997.17</v>
      </c>
      <c r="F22" s="25">
        <v>1840.87</v>
      </c>
      <c r="G22" s="25">
        <v>8.5299999999999994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>
      <c r="A23" s="5" t="s">
        <v>90</v>
      </c>
      <c r="B23" s="5" t="s">
        <v>62</v>
      </c>
      <c r="C23" s="5" t="s">
        <v>66</v>
      </c>
      <c r="D23" s="25">
        <v>14301.56</v>
      </c>
      <c r="E23" s="25">
        <v>1114.93</v>
      </c>
      <c r="F23" s="25">
        <v>1441.65</v>
      </c>
      <c r="G23" s="25">
        <v>80.31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>
      <c r="A24" s="5" t="s">
        <v>91</v>
      </c>
      <c r="B24" s="5" t="s">
        <v>76</v>
      </c>
      <c r="C24" s="5" t="s">
        <v>63</v>
      </c>
      <c r="D24" s="25">
        <v>4922.0200000000004</v>
      </c>
      <c r="E24" s="25">
        <v>3196.88</v>
      </c>
      <c r="F24" s="25">
        <v>1833.13</v>
      </c>
      <c r="G24" s="25">
        <v>48.38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>
      <c r="A25" s="5" t="s">
        <v>92</v>
      </c>
      <c r="B25" s="5" t="s">
        <v>76</v>
      </c>
      <c r="C25" s="5" t="s">
        <v>74</v>
      </c>
      <c r="D25" s="25">
        <v>11427.87</v>
      </c>
      <c r="E25" s="25">
        <v>4772.33</v>
      </c>
      <c r="F25" s="25">
        <v>3351.83</v>
      </c>
      <c r="G25" s="25">
        <v>20.190000000000001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>
      <c r="A26" s="5" t="s">
        <v>93</v>
      </c>
      <c r="B26" s="5" t="s">
        <v>65</v>
      </c>
      <c r="C26" s="5" t="s">
        <v>74</v>
      </c>
      <c r="D26" s="25">
        <v>25030.94</v>
      </c>
      <c r="E26" s="25">
        <v>861.11</v>
      </c>
      <c r="F26" s="25">
        <v>4556.6099999999997</v>
      </c>
      <c r="G26" s="25">
        <v>47.09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>
      <c r="A27" s="5" t="s">
        <v>94</v>
      </c>
      <c r="B27" s="5" t="s">
        <v>62</v>
      </c>
      <c r="C27" s="5" t="s">
        <v>74</v>
      </c>
      <c r="D27" s="25">
        <v>4622.41</v>
      </c>
      <c r="E27" s="25">
        <v>839.2</v>
      </c>
      <c r="F27" s="25">
        <v>2539.54</v>
      </c>
      <c r="G27" s="25">
        <v>19.66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2">
      <c r="A28" s="5" t="s">
        <v>95</v>
      </c>
      <c r="B28" s="5" t="s">
        <v>76</v>
      </c>
      <c r="C28" s="5" t="s">
        <v>63</v>
      </c>
      <c r="D28" s="25">
        <v>35843.81</v>
      </c>
      <c r="E28" s="25">
        <v>2186.69</v>
      </c>
      <c r="F28" s="25">
        <v>2865.4</v>
      </c>
      <c r="G28" s="25">
        <v>61.82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2">
      <c r="A29" s="5" t="s">
        <v>96</v>
      </c>
      <c r="B29" s="5" t="s">
        <v>65</v>
      </c>
      <c r="C29" s="5" t="s">
        <v>66</v>
      </c>
      <c r="D29" s="25">
        <v>47454.22</v>
      </c>
      <c r="E29" s="25">
        <v>4674.4799999999996</v>
      </c>
      <c r="F29" s="25">
        <v>1941.77</v>
      </c>
      <c r="G29" s="25">
        <v>89.58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2">
      <c r="A30" s="5" t="s">
        <v>97</v>
      </c>
      <c r="B30" s="5" t="s">
        <v>65</v>
      </c>
      <c r="C30" s="5" t="s">
        <v>66</v>
      </c>
      <c r="D30" s="25">
        <v>49704.87</v>
      </c>
      <c r="E30" s="25">
        <v>4411.3</v>
      </c>
      <c r="F30" s="25">
        <v>349.04</v>
      </c>
      <c r="G30" s="25">
        <v>32.71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>
      <c r="A31" s="5" t="s">
        <v>98</v>
      </c>
      <c r="B31" s="5" t="s">
        <v>70</v>
      </c>
      <c r="C31" s="5" t="s">
        <v>71</v>
      </c>
      <c r="D31" s="25">
        <v>6373.32</v>
      </c>
      <c r="E31" s="25">
        <v>3451.47</v>
      </c>
      <c r="F31" s="25">
        <v>1812.82</v>
      </c>
      <c r="G31" s="25">
        <v>18.850000000000001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2">
      <c r="A32" s="25">
        <v>5314195</v>
      </c>
      <c r="B32" s="5" t="s">
        <v>76</v>
      </c>
      <c r="C32" s="5" t="s">
        <v>66</v>
      </c>
      <c r="D32" s="25">
        <v>11154.04</v>
      </c>
      <c r="E32" s="25">
        <v>1938.17</v>
      </c>
      <c r="F32" s="25">
        <v>3018.23</v>
      </c>
      <c r="G32" s="25">
        <v>68.09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2">
      <c r="A33" s="5" t="s">
        <v>99</v>
      </c>
      <c r="B33" s="5" t="s">
        <v>70</v>
      </c>
      <c r="C33" s="5" t="s">
        <v>71</v>
      </c>
      <c r="D33" s="25">
        <v>2065.16</v>
      </c>
      <c r="E33" s="25">
        <v>4907.92</v>
      </c>
      <c r="F33" s="25">
        <v>299.67</v>
      </c>
      <c r="G33" s="25">
        <v>98.02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2">
      <c r="A34" s="5" t="s">
        <v>100</v>
      </c>
      <c r="B34" s="5" t="s">
        <v>70</v>
      </c>
      <c r="C34" s="5" t="s">
        <v>74</v>
      </c>
      <c r="D34" s="25">
        <v>14175.32</v>
      </c>
      <c r="E34" s="25">
        <v>4472.12</v>
      </c>
      <c r="F34" s="25">
        <v>4412.7700000000004</v>
      </c>
      <c r="G34" s="25">
        <v>48.41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2">
      <c r="A35" s="5" t="s">
        <v>101</v>
      </c>
      <c r="B35" s="5" t="s">
        <v>65</v>
      </c>
      <c r="C35" s="5" t="s">
        <v>74</v>
      </c>
      <c r="D35" s="25">
        <v>37805.47</v>
      </c>
      <c r="E35" s="25">
        <v>3356.48</v>
      </c>
      <c r="F35" s="25">
        <v>4127.37</v>
      </c>
      <c r="G35" s="25">
        <v>55.61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2">
      <c r="A36" s="5" t="s">
        <v>102</v>
      </c>
      <c r="B36" s="5" t="s">
        <v>70</v>
      </c>
      <c r="C36" s="5" t="s">
        <v>68</v>
      </c>
      <c r="D36" s="25">
        <v>17491.900000000001</v>
      </c>
      <c r="E36" s="25">
        <v>2145.81</v>
      </c>
      <c r="F36" s="25">
        <v>782.91</v>
      </c>
      <c r="G36" s="25">
        <v>28.7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2">
      <c r="A37" s="5" t="s">
        <v>103</v>
      </c>
      <c r="B37" s="5" t="s">
        <v>62</v>
      </c>
      <c r="C37" s="5" t="s">
        <v>74</v>
      </c>
      <c r="D37" s="25">
        <v>48402.41</v>
      </c>
      <c r="E37" s="25">
        <v>2203.4699999999998</v>
      </c>
      <c r="F37" s="25">
        <v>3596.16</v>
      </c>
      <c r="G37" s="25">
        <v>31.08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2">
      <c r="A38" s="5" t="s">
        <v>104</v>
      </c>
      <c r="B38" s="5" t="s">
        <v>76</v>
      </c>
      <c r="C38" s="5" t="s">
        <v>66</v>
      </c>
      <c r="D38" s="25">
        <v>36257.01</v>
      </c>
      <c r="E38" s="25">
        <v>2436.42</v>
      </c>
      <c r="F38" s="25">
        <v>3965.3</v>
      </c>
      <c r="G38" s="25">
        <v>39.92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2">
      <c r="A39" s="5" t="s">
        <v>105</v>
      </c>
      <c r="B39" s="5" t="s">
        <v>65</v>
      </c>
      <c r="C39" s="5" t="s">
        <v>71</v>
      </c>
      <c r="D39" s="25">
        <v>48256.13</v>
      </c>
      <c r="E39" s="25">
        <v>1002.57</v>
      </c>
      <c r="F39" s="25">
        <v>2576.8000000000002</v>
      </c>
      <c r="G39" s="25">
        <v>16.43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2">
      <c r="A40" s="5" t="s">
        <v>106</v>
      </c>
      <c r="B40" s="5" t="s">
        <v>76</v>
      </c>
      <c r="C40" s="5" t="s">
        <v>71</v>
      </c>
      <c r="D40" s="25">
        <v>13896.26</v>
      </c>
      <c r="E40" s="25">
        <v>2644.45</v>
      </c>
      <c r="F40" s="25">
        <v>958.52</v>
      </c>
      <c r="G40" s="25">
        <v>10.83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2">
      <c r="A41" s="5" t="s">
        <v>107</v>
      </c>
      <c r="B41" s="5" t="s">
        <v>62</v>
      </c>
      <c r="C41" s="5" t="s">
        <v>74</v>
      </c>
      <c r="D41" s="25">
        <v>42519.61</v>
      </c>
      <c r="E41" s="25">
        <v>1891.12</v>
      </c>
      <c r="F41" s="25">
        <v>3586.37</v>
      </c>
      <c r="G41" s="25">
        <v>47.95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2">
      <c r="A42" s="5" t="s">
        <v>108</v>
      </c>
      <c r="B42" s="5" t="s">
        <v>62</v>
      </c>
      <c r="C42" s="5" t="s">
        <v>74</v>
      </c>
      <c r="D42" s="25">
        <v>37561.24</v>
      </c>
      <c r="E42" s="25">
        <v>1382.96</v>
      </c>
      <c r="F42" s="25">
        <v>585.01</v>
      </c>
      <c r="G42" s="25">
        <v>52.24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2">
      <c r="A43" s="5" t="s">
        <v>109</v>
      </c>
      <c r="B43" s="5" t="s">
        <v>70</v>
      </c>
      <c r="C43" s="5" t="s">
        <v>66</v>
      </c>
      <c r="D43" s="25">
        <v>32105.26</v>
      </c>
      <c r="E43" s="25">
        <v>4749.8</v>
      </c>
      <c r="F43" s="25">
        <v>3888.7</v>
      </c>
      <c r="G43" s="25">
        <v>87.45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2">
      <c r="A44" s="5" t="s">
        <v>110</v>
      </c>
      <c r="B44" s="5" t="s">
        <v>70</v>
      </c>
      <c r="C44" s="5" t="s">
        <v>63</v>
      </c>
      <c r="D44" s="25">
        <v>36765.97</v>
      </c>
      <c r="E44" s="25">
        <v>4974.5200000000004</v>
      </c>
      <c r="F44" s="25">
        <v>3729.36</v>
      </c>
      <c r="G44" s="25">
        <v>65.33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2">
      <c r="A45" s="5" t="s">
        <v>111</v>
      </c>
      <c r="B45" s="5" t="s">
        <v>65</v>
      </c>
      <c r="C45" s="5" t="s">
        <v>74</v>
      </c>
      <c r="D45" s="25">
        <v>16520.810000000001</v>
      </c>
      <c r="E45" s="25">
        <v>1309.97</v>
      </c>
      <c r="F45" s="25">
        <v>1467.46</v>
      </c>
      <c r="G45" s="25">
        <v>2.71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2">
      <c r="A46" s="5" t="s">
        <v>112</v>
      </c>
      <c r="B46" s="5" t="s">
        <v>76</v>
      </c>
      <c r="C46" s="5" t="s">
        <v>66</v>
      </c>
      <c r="D46" s="25">
        <v>12479.96</v>
      </c>
      <c r="E46" s="25">
        <v>1498.56</v>
      </c>
      <c r="F46" s="25">
        <v>519.41</v>
      </c>
      <c r="G46" s="25">
        <v>1.1599999999999999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2">
      <c r="A47" s="5" t="s">
        <v>113</v>
      </c>
      <c r="B47" s="5" t="s">
        <v>65</v>
      </c>
      <c r="C47" s="5" t="s">
        <v>66</v>
      </c>
      <c r="D47" s="25">
        <v>25635.3</v>
      </c>
      <c r="E47" s="25">
        <v>987.37</v>
      </c>
      <c r="F47" s="25">
        <v>1239.57</v>
      </c>
      <c r="G47" s="25">
        <v>98.09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2">
      <c r="A48" s="5" t="s">
        <v>114</v>
      </c>
      <c r="B48" s="5" t="s">
        <v>70</v>
      </c>
      <c r="C48" s="5" t="s">
        <v>63</v>
      </c>
      <c r="D48" s="25">
        <v>8271.93</v>
      </c>
      <c r="E48" s="25">
        <v>344.52</v>
      </c>
      <c r="F48" s="25">
        <v>4143.17</v>
      </c>
      <c r="G48" s="25">
        <v>27.07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2">
      <c r="A49" s="5" t="s">
        <v>115</v>
      </c>
      <c r="B49" s="5" t="s">
        <v>65</v>
      </c>
      <c r="C49" s="5" t="s">
        <v>68</v>
      </c>
      <c r="D49" s="25">
        <v>25728.07</v>
      </c>
      <c r="E49" s="25">
        <v>4184.3</v>
      </c>
      <c r="F49" s="25">
        <v>2583.1</v>
      </c>
      <c r="G49" s="25">
        <v>89.29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2">
      <c r="A50" s="5" t="s">
        <v>116</v>
      </c>
      <c r="B50" s="5" t="s">
        <v>62</v>
      </c>
      <c r="C50" s="5" t="s">
        <v>63</v>
      </c>
      <c r="D50" s="25">
        <v>33524.47</v>
      </c>
      <c r="E50" s="25">
        <v>3120.33</v>
      </c>
      <c r="F50" s="25">
        <v>3807.27</v>
      </c>
      <c r="G50" s="25">
        <v>21.89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2">
      <c r="A51" s="5" t="s">
        <v>117</v>
      </c>
      <c r="B51" s="5" t="s">
        <v>62</v>
      </c>
      <c r="C51" s="5" t="s">
        <v>74</v>
      </c>
      <c r="D51" s="25">
        <v>9420.17</v>
      </c>
      <c r="E51" s="25">
        <v>4217.72</v>
      </c>
      <c r="F51" s="25">
        <v>4510.6000000000004</v>
      </c>
      <c r="G51" s="25">
        <v>16.05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2">
      <c r="A52" s="5" t="s">
        <v>118</v>
      </c>
      <c r="B52" s="5" t="s">
        <v>65</v>
      </c>
      <c r="C52" s="5" t="s">
        <v>68</v>
      </c>
      <c r="D52" s="25">
        <v>27026.04</v>
      </c>
      <c r="E52" s="25">
        <v>930.32</v>
      </c>
      <c r="F52" s="25">
        <v>248.8</v>
      </c>
      <c r="G52" s="25">
        <v>50.02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2">
      <c r="A53" s="5" t="s">
        <v>119</v>
      </c>
      <c r="B53" s="5" t="s">
        <v>62</v>
      </c>
      <c r="C53" s="5" t="s">
        <v>63</v>
      </c>
      <c r="D53" s="25">
        <v>30467.87</v>
      </c>
      <c r="E53" s="25">
        <v>2398.61</v>
      </c>
      <c r="F53" s="25">
        <v>3929.42</v>
      </c>
      <c r="G53" s="25">
        <v>23.1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2">
      <c r="A54" s="5" t="s">
        <v>120</v>
      </c>
      <c r="B54" s="5" t="s">
        <v>70</v>
      </c>
      <c r="C54" s="5" t="s">
        <v>71</v>
      </c>
      <c r="D54" s="25">
        <v>46100.74</v>
      </c>
      <c r="E54" s="25">
        <v>2859.52</v>
      </c>
      <c r="F54" s="25">
        <v>2708.88</v>
      </c>
      <c r="G54" s="25">
        <v>45.25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2">
      <c r="A55" s="5" t="s">
        <v>121</v>
      </c>
      <c r="B55" s="5" t="s">
        <v>76</v>
      </c>
      <c r="C55" s="5" t="s">
        <v>68</v>
      </c>
      <c r="D55" s="25">
        <v>11539.72</v>
      </c>
      <c r="E55" s="25">
        <v>1487.65</v>
      </c>
      <c r="F55" s="25">
        <v>2808.25</v>
      </c>
      <c r="G55" s="25">
        <v>74.19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2">
      <c r="A56" s="5" t="s">
        <v>122</v>
      </c>
      <c r="B56" s="5" t="s">
        <v>65</v>
      </c>
      <c r="C56" s="5" t="s">
        <v>74</v>
      </c>
      <c r="D56" s="25">
        <v>7898.68</v>
      </c>
      <c r="E56" s="25">
        <v>2660.82</v>
      </c>
      <c r="F56" s="25">
        <v>247.85</v>
      </c>
      <c r="G56" s="25">
        <v>18.329999999999998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2">
      <c r="A57" s="5" t="s">
        <v>123</v>
      </c>
      <c r="B57" s="5" t="s">
        <v>70</v>
      </c>
      <c r="C57" s="5" t="s">
        <v>66</v>
      </c>
      <c r="D57" s="25">
        <v>40379.06</v>
      </c>
      <c r="E57" s="25">
        <v>1453.86</v>
      </c>
      <c r="F57" s="25">
        <v>1486.17</v>
      </c>
      <c r="G57" s="25">
        <v>53.1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2">
      <c r="A58" s="5" t="s">
        <v>124</v>
      </c>
      <c r="B58" s="5" t="s">
        <v>70</v>
      </c>
      <c r="C58" s="5" t="s">
        <v>68</v>
      </c>
      <c r="D58" s="25">
        <v>19190.060000000001</v>
      </c>
      <c r="E58" s="25">
        <v>4222.2299999999996</v>
      </c>
      <c r="F58" s="25">
        <v>2324.48</v>
      </c>
      <c r="G58" s="25">
        <v>85.6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2">
      <c r="A59" s="5" t="s">
        <v>125</v>
      </c>
      <c r="B59" s="5" t="s">
        <v>76</v>
      </c>
      <c r="C59" s="5" t="s">
        <v>71</v>
      </c>
      <c r="D59" s="25">
        <v>1437.69</v>
      </c>
      <c r="E59" s="25">
        <v>4061.55</v>
      </c>
      <c r="F59" s="25">
        <v>242.26</v>
      </c>
      <c r="G59" s="25">
        <v>86.95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2">
      <c r="A60" s="5" t="s">
        <v>126</v>
      </c>
      <c r="B60" s="5" t="s">
        <v>65</v>
      </c>
      <c r="C60" s="5" t="s">
        <v>63</v>
      </c>
      <c r="D60" s="25">
        <v>47629.9</v>
      </c>
      <c r="E60" s="25">
        <v>4442.83</v>
      </c>
      <c r="F60" s="25">
        <v>4465.34</v>
      </c>
      <c r="G60" s="25">
        <v>55.35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2">
      <c r="A61" s="5" t="s">
        <v>127</v>
      </c>
      <c r="B61" s="5" t="s">
        <v>70</v>
      </c>
      <c r="C61" s="5" t="s">
        <v>66</v>
      </c>
      <c r="D61" s="25">
        <v>47391.62</v>
      </c>
      <c r="E61" s="25">
        <v>690.48</v>
      </c>
      <c r="F61" s="25">
        <v>648.85</v>
      </c>
      <c r="G61" s="25">
        <v>27.58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2">
      <c r="A62" s="5" t="s">
        <v>128</v>
      </c>
      <c r="B62" s="5" t="s">
        <v>70</v>
      </c>
      <c r="C62" s="5" t="s">
        <v>71</v>
      </c>
      <c r="D62" s="25">
        <v>27769.24</v>
      </c>
      <c r="E62" s="25">
        <v>923.6</v>
      </c>
      <c r="F62" s="25">
        <v>4404.29</v>
      </c>
      <c r="G62" s="25">
        <v>26.05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2">
      <c r="A63" s="5" t="s">
        <v>129</v>
      </c>
      <c r="B63" s="5" t="s">
        <v>65</v>
      </c>
      <c r="C63" s="5" t="s">
        <v>66</v>
      </c>
      <c r="D63" s="25">
        <v>45820.93</v>
      </c>
      <c r="E63" s="25">
        <v>1502.02</v>
      </c>
      <c r="F63" s="25">
        <v>778.81</v>
      </c>
      <c r="G63" s="25">
        <v>74.290000000000006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2">
      <c r="A64" s="5" t="s">
        <v>130</v>
      </c>
      <c r="B64" s="5" t="s">
        <v>62</v>
      </c>
      <c r="C64" s="5" t="s">
        <v>74</v>
      </c>
      <c r="D64" s="25">
        <v>3502.25</v>
      </c>
      <c r="E64" s="25">
        <v>3915.32</v>
      </c>
      <c r="F64" s="25">
        <v>4679.17</v>
      </c>
      <c r="G64" s="25">
        <v>23.11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2">
      <c r="A65" s="5" t="s">
        <v>131</v>
      </c>
      <c r="B65" s="5" t="s">
        <v>70</v>
      </c>
      <c r="C65" s="5" t="s">
        <v>68</v>
      </c>
      <c r="D65" s="25">
        <v>40863.410000000003</v>
      </c>
      <c r="E65" s="25">
        <v>4599.34</v>
      </c>
      <c r="F65" s="25">
        <v>1684.47</v>
      </c>
      <c r="G65" s="25">
        <v>77.91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2">
      <c r="A66" s="5" t="s">
        <v>132</v>
      </c>
      <c r="B66" s="5" t="s">
        <v>62</v>
      </c>
      <c r="C66" s="5" t="s">
        <v>74</v>
      </c>
      <c r="D66" s="25">
        <v>5881.1</v>
      </c>
      <c r="E66" s="25">
        <v>4342.3</v>
      </c>
      <c r="F66" s="25">
        <v>2379.2199999999998</v>
      </c>
      <c r="G66" s="25">
        <v>24.78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2">
      <c r="A67" s="5" t="s">
        <v>133</v>
      </c>
      <c r="B67" s="5" t="s">
        <v>65</v>
      </c>
      <c r="C67" s="5" t="s">
        <v>68</v>
      </c>
      <c r="D67" s="25">
        <v>26791.11</v>
      </c>
      <c r="E67" s="25">
        <v>1361.3</v>
      </c>
      <c r="F67" s="25">
        <v>4008.72</v>
      </c>
      <c r="G67" s="25">
        <v>32.18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2">
      <c r="A68" s="5" t="s">
        <v>134</v>
      </c>
      <c r="B68" s="5" t="s">
        <v>62</v>
      </c>
      <c r="C68" s="5" t="s">
        <v>68</v>
      </c>
      <c r="D68" s="25">
        <v>4582.37</v>
      </c>
      <c r="E68" s="25">
        <v>271.77</v>
      </c>
      <c r="F68" s="25">
        <v>1374.33</v>
      </c>
      <c r="G68" s="25">
        <v>53.21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>
      <c r="A69" s="5" t="s">
        <v>135</v>
      </c>
      <c r="B69" s="5" t="s">
        <v>70</v>
      </c>
      <c r="C69" s="5" t="s">
        <v>74</v>
      </c>
      <c r="D69" s="25">
        <v>32115.88</v>
      </c>
      <c r="E69" s="25">
        <v>2580.17</v>
      </c>
      <c r="F69" s="25">
        <v>3523.13</v>
      </c>
      <c r="G69" s="25">
        <v>68.11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2">
      <c r="A70" s="5" t="s">
        <v>136</v>
      </c>
      <c r="B70" s="5" t="s">
        <v>65</v>
      </c>
      <c r="C70" s="5" t="s">
        <v>68</v>
      </c>
      <c r="D70" s="25">
        <v>29132.41</v>
      </c>
      <c r="E70" s="25">
        <v>3441.24</v>
      </c>
      <c r="F70" s="25">
        <v>4322.8999999999996</v>
      </c>
      <c r="G70" s="25">
        <v>4.03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>
      <c r="A71" s="5" t="s">
        <v>137</v>
      </c>
      <c r="B71" s="5" t="s">
        <v>62</v>
      </c>
      <c r="C71" s="5" t="s">
        <v>68</v>
      </c>
      <c r="D71" s="25">
        <v>41809.53</v>
      </c>
      <c r="E71" s="25">
        <v>1844.41</v>
      </c>
      <c r="F71" s="25">
        <v>1597.21</v>
      </c>
      <c r="G71" s="25">
        <v>86.31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>
      <c r="A72" s="5" t="s">
        <v>138</v>
      </c>
      <c r="B72" s="5" t="s">
        <v>65</v>
      </c>
      <c r="C72" s="5" t="s">
        <v>74</v>
      </c>
      <c r="D72" s="25">
        <v>30737.24</v>
      </c>
      <c r="E72" s="25">
        <v>387.02</v>
      </c>
      <c r="F72" s="25">
        <v>1034.05</v>
      </c>
      <c r="G72" s="25">
        <v>93.55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>
      <c r="A73" s="5" t="s">
        <v>139</v>
      </c>
      <c r="B73" s="5" t="s">
        <v>62</v>
      </c>
      <c r="C73" s="5" t="s">
        <v>74</v>
      </c>
      <c r="D73" s="25">
        <v>21212.35</v>
      </c>
      <c r="E73" s="25">
        <v>1436.79</v>
      </c>
      <c r="F73" s="25">
        <v>1069.67</v>
      </c>
      <c r="G73" s="25">
        <v>55.67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2">
      <c r="A74" s="5" t="s">
        <v>140</v>
      </c>
      <c r="B74" s="5" t="s">
        <v>62</v>
      </c>
      <c r="C74" s="5" t="s">
        <v>68</v>
      </c>
      <c r="D74" s="25">
        <v>48439.08</v>
      </c>
      <c r="E74" s="25">
        <v>757.75</v>
      </c>
      <c r="F74" s="25">
        <v>1272.3900000000001</v>
      </c>
      <c r="G74" s="25">
        <v>49.55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2">
      <c r="A75" s="5" t="s">
        <v>141</v>
      </c>
      <c r="B75" s="5" t="s">
        <v>62</v>
      </c>
      <c r="C75" s="5" t="s">
        <v>63</v>
      </c>
      <c r="D75" s="25">
        <v>11548.64</v>
      </c>
      <c r="E75" s="25">
        <v>4997.3500000000004</v>
      </c>
      <c r="F75" s="25">
        <v>2105.8000000000002</v>
      </c>
      <c r="G75" s="25">
        <v>44.06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2">
      <c r="A76" s="5" t="s">
        <v>142</v>
      </c>
      <c r="B76" s="5" t="s">
        <v>70</v>
      </c>
      <c r="C76" s="5" t="s">
        <v>66</v>
      </c>
      <c r="D76" s="25">
        <v>11740.74</v>
      </c>
      <c r="E76" s="25">
        <v>3999.52</v>
      </c>
      <c r="F76" s="25">
        <v>2379.34</v>
      </c>
      <c r="G76" s="25">
        <v>64.84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2">
      <c r="A77" s="5" t="s">
        <v>143</v>
      </c>
      <c r="B77" s="5" t="s">
        <v>70</v>
      </c>
      <c r="C77" s="5" t="s">
        <v>68</v>
      </c>
      <c r="D77" s="25">
        <v>9535.58</v>
      </c>
      <c r="E77" s="25">
        <v>733.67</v>
      </c>
      <c r="F77" s="25">
        <v>2847.97</v>
      </c>
      <c r="G77" s="25">
        <v>17.8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2">
      <c r="A78" s="5" t="s">
        <v>144</v>
      </c>
      <c r="B78" s="5" t="s">
        <v>76</v>
      </c>
      <c r="C78" s="5" t="s">
        <v>68</v>
      </c>
      <c r="D78" s="25">
        <v>26246.880000000001</v>
      </c>
      <c r="E78" s="25">
        <v>4996.1099999999997</v>
      </c>
      <c r="F78" s="25">
        <v>2264.62</v>
      </c>
      <c r="G78" s="25">
        <v>2.5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2">
      <c r="A79" s="25">
        <v>73034839</v>
      </c>
      <c r="B79" s="5" t="s">
        <v>65</v>
      </c>
      <c r="C79" s="5" t="s">
        <v>74</v>
      </c>
      <c r="D79" s="25">
        <v>32080.77</v>
      </c>
      <c r="E79" s="25">
        <v>1368.59</v>
      </c>
      <c r="F79" s="25">
        <v>4709.3999999999996</v>
      </c>
      <c r="G79" s="25">
        <v>23.38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2">
      <c r="A80" s="5" t="s">
        <v>145</v>
      </c>
      <c r="B80" s="5" t="s">
        <v>62</v>
      </c>
      <c r="C80" s="5" t="s">
        <v>68</v>
      </c>
      <c r="D80" s="25">
        <v>46700.14</v>
      </c>
      <c r="E80" s="25">
        <v>189.55</v>
      </c>
      <c r="F80" s="25">
        <v>4894.08</v>
      </c>
      <c r="G80" s="25">
        <v>27.34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2">
      <c r="A81" s="5" t="s">
        <v>146</v>
      </c>
      <c r="B81" s="5" t="s">
        <v>62</v>
      </c>
      <c r="C81" s="5" t="s">
        <v>68</v>
      </c>
      <c r="D81" s="25">
        <v>39299.99</v>
      </c>
      <c r="E81" s="25">
        <v>2384.9699999999998</v>
      </c>
      <c r="F81" s="25">
        <v>1915.32</v>
      </c>
      <c r="G81" s="25">
        <v>95.8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2">
      <c r="A82" s="5" t="s">
        <v>147</v>
      </c>
      <c r="B82" s="5" t="s">
        <v>70</v>
      </c>
      <c r="C82" s="5" t="s">
        <v>63</v>
      </c>
      <c r="D82" s="25">
        <v>47149.73</v>
      </c>
      <c r="E82" s="25">
        <v>3059.64</v>
      </c>
      <c r="F82" s="25">
        <v>4702.46</v>
      </c>
      <c r="G82" s="25">
        <v>78.86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2">
      <c r="A83" s="5" t="s">
        <v>148</v>
      </c>
      <c r="B83" s="5" t="s">
        <v>62</v>
      </c>
      <c r="C83" s="5" t="s">
        <v>66</v>
      </c>
      <c r="D83" s="25">
        <v>18803.560000000001</v>
      </c>
      <c r="E83" s="25">
        <v>4490.3999999999996</v>
      </c>
      <c r="F83" s="25">
        <v>1857.77</v>
      </c>
      <c r="G83" s="25">
        <v>94.62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2">
      <c r="A84" s="5" t="s">
        <v>149</v>
      </c>
      <c r="B84" s="5" t="s">
        <v>76</v>
      </c>
      <c r="C84" s="5" t="s">
        <v>71</v>
      </c>
      <c r="D84" s="25">
        <v>26280.39</v>
      </c>
      <c r="E84" s="25">
        <v>3719.85</v>
      </c>
      <c r="F84" s="25">
        <v>3221.38</v>
      </c>
      <c r="G84" s="25">
        <v>73.36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2">
      <c r="A85" s="5" t="s">
        <v>150</v>
      </c>
      <c r="B85" s="5" t="s">
        <v>76</v>
      </c>
      <c r="C85" s="5" t="s">
        <v>66</v>
      </c>
      <c r="D85" s="25">
        <v>9846.84</v>
      </c>
      <c r="E85" s="25">
        <v>4457.2299999999996</v>
      </c>
      <c r="F85" s="25">
        <v>4129.5600000000004</v>
      </c>
      <c r="G85" s="25">
        <v>63.1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2">
      <c r="A86" s="5" t="s">
        <v>151</v>
      </c>
      <c r="B86" s="5" t="s">
        <v>62</v>
      </c>
      <c r="C86" s="5" t="s">
        <v>74</v>
      </c>
      <c r="D86" s="25">
        <v>11380.71</v>
      </c>
      <c r="E86" s="25">
        <v>2907.77</v>
      </c>
      <c r="F86" s="25">
        <v>2236.79</v>
      </c>
      <c r="G86" s="25">
        <v>1.8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2">
      <c r="A87" s="5" t="s">
        <v>152</v>
      </c>
      <c r="B87" s="5" t="s">
        <v>65</v>
      </c>
      <c r="C87" s="5" t="s">
        <v>63</v>
      </c>
      <c r="D87" s="25">
        <v>46235.43</v>
      </c>
      <c r="E87" s="25">
        <v>3868.92</v>
      </c>
      <c r="F87" s="25">
        <v>4498.34</v>
      </c>
      <c r="G87" s="25">
        <v>60.31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2">
      <c r="A88" s="25">
        <v>29741629</v>
      </c>
      <c r="B88" s="5" t="s">
        <v>62</v>
      </c>
      <c r="C88" s="5" t="s">
        <v>74</v>
      </c>
      <c r="D88" s="25">
        <v>17285.990000000002</v>
      </c>
      <c r="E88" s="25">
        <v>2254.0100000000002</v>
      </c>
      <c r="F88" s="25">
        <v>4163.4399999999996</v>
      </c>
      <c r="G88" s="25">
        <v>19.940000000000001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2">
      <c r="A89" s="5" t="s">
        <v>153</v>
      </c>
      <c r="B89" s="5" t="s">
        <v>76</v>
      </c>
      <c r="C89" s="5" t="s">
        <v>63</v>
      </c>
      <c r="D89" s="25">
        <v>8422.58</v>
      </c>
      <c r="E89" s="25">
        <v>592.13</v>
      </c>
      <c r="F89" s="25">
        <v>587.34</v>
      </c>
      <c r="G89" s="25">
        <v>48.66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2">
      <c r="A90" s="5" t="s">
        <v>154</v>
      </c>
      <c r="B90" s="5" t="s">
        <v>65</v>
      </c>
      <c r="C90" s="5" t="s">
        <v>68</v>
      </c>
      <c r="D90" s="25">
        <v>37075.42</v>
      </c>
      <c r="E90" s="25">
        <v>4462.9399999999996</v>
      </c>
      <c r="F90" s="25">
        <v>2882.73</v>
      </c>
      <c r="G90" s="25">
        <v>49.62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2">
      <c r="A91" s="5" t="s">
        <v>155</v>
      </c>
      <c r="B91" s="5" t="s">
        <v>70</v>
      </c>
      <c r="C91" s="5" t="s">
        <v>63</v>
      </c>
      <c r="D91" s="25">
        <v>19973.080000000002</v>
      </c>
      <c r="E91" s="25">
        <v>1573.3</v>
      </c>
      <c r="F91" s="25">
        <v>264.32</v>
      </c>
      <c r="G91" s="25">
        <v>73.09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2">
      <c r="A92" s="5" t="s">
        <v>156</v>
      </c>
      <c r="B92" s="5" t="s">
        <v>62</v>
      </c>
      <c r="C92" s="5" t="s">
        <v>63</v>
      </c>
      <c r="D92" s="25">
        <v>4469.97</v>
      </c>
      <c r="E92" s="25">
        <v>3814.61</v>
      </c>
      <c r="F92" s="25">
        <v>3597.41</v>
      </c>
      <c r="G92" s="25">
        <v>98.75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2">
      <c r="A93" s="5" t="s">
        <v>157</v>
      </c>
      <c r="B93" s="5" t="s">
        <v>65</v>
      </c>
      <c r="C93" s="5" t="s">
        <v>74</v>
      </c>
      <c r="D93" s="25">
        <v>1978.98</v>
      </c>
      <c r="E93" s="25">
        <v>1289.97</v>
      </c>
      <c r="F93" s="25">
        <v>503.16</v>
      </c>
      <c r="G93" s="25">
        <v>93.29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2">
      <c r="A94" s="5" t="s">
        <v>158</v>
      </c>
      <c r="B94" s="5" t="s">
        <v>62</v>
      </c>
      <c r="C94" s="5" t="s">
        <v>68</v>
      </c>
      <c r="D94" s="25">
        <v>26185.3</v>
      </c>
      <c r="E94" s="25">
        <v>4782.88</v>
      </c>
      <c r="F94" s="25">
        <v>861.22</v>
      </c>
      <c r="G94" s="25">
        <v>33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2">
      <c r="A95" s="5" t="s">
        <v>159</v>
      </c>
      <c r="B95" s="5" t="s">
        <v>62</v>
      </c>
      <c r="C95" s="5" t="s">
        <v>66</v>
      </c>
      <c r="D95" s="25">
        <v>32306.18</v>
      </c>
      <c r="E95" s="25">
        <v>1449.53</v>
      </c>
      <c r="F95" s="25">
        <v>4617.03</v>
      </c>
      <c r="G95" s="25">
        <v>43.88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2">
      <c r="A96" s="5" t="s">
        <v>160</v>
      </c>
      <c r="B96" s="5" t="s">
        <v>65</v>
      </c>
      <c r="C96" s="5" t="s">
        <v>68</v>
      </c>
      <c r="D96" s="25">
        <v>31076.13</v>
      </c>
      <c r="E96" s="25">
        <v>1819.85</v>
      </c>
      <c r="F96" s="25">
        <v>1123.3599999999999</v>
      </c>
      <c r="G96" s="25">
        <v>79.819999999999993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2">
      <c r="A97" s="5" t="s">
        <v>161</v>
      </c>
      <c r="B97" s="5" t="s">
        <v>62</v>
      </c>
      <c r="C97" s="5" t="s">
        <v>68</v>
      </c>
      <c r="D97" s="25">
        <v>39853.49</v>
      </c>
      <c r="E97" s="25">
        <v>4095.5</v>
      </c>
      <c r="F97" s="25">
        <v>1717.52</v>
      </c>
      <c r="G97" s="25">
        <v>85.42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2">
      <c r="A98" s="5" t="s">
        <v>162</v>
      </c>
      <c r="B98" s="5" t="s">
        <v>62</v>
      </c>
      <c r="C98" s="5" t="s">
        <v>63</v>
      </c>
      <c r="D98" s="25">
        <v>16632.580000000002</v>
      </c>
      <c r="E98" s="25">
        <v>1869.59</v>
      </c>
      <c r="F98" s="25">
        <v>1567.24</v>
      </c>
      <c r="G98" s="25">
        <v>43.07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2">
      <c r="A99" s="5" t="s">
        <v>163</v>
      </c>
      <c r="B99" s="5" t="s">
        <v>70</v>
      </c>
      <c r="C99" s="5" t="s">
        <v>63</v>
      </c>
      <c r="D99" s="25">
        <v>2301.0700000000002</v>
      </c>
      <c r="E99" s="25">
        <v>1328.1</v>
      </c>
      <c r="F99" s="25">
        <v>1350.78</v>
      </c>
      <c r="G99" s="25">
        <v>85.2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2">
      <c r="A100" s="5" t="s">
        <v>164</v>
      </c>
      <c r="B100" s="5" t="s">
        <v>76</v>
      </c>
      <c r="C100" s="5" t="s">
        <v>66</v>
      </c>
      <c r="D100" s="25">
        <v>35013.4</v>
      </c>
      <c r="E100" s="25">
        <v>1387.61</v>
      </c>
      <c r="F100" s="25">
        <v>1877.02</v>
      </c>
      <c r="G100" s="25">
        <v>96.27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2">
      <c r="A101" s="5" t="s">
        <v>165</v>
      </c>
      <c r="B101" s="5" t="s">
        <v>65</v>
      </c>
      <c r="C101" s="5" t="s">
        <v>63</v>
      </c>
      <c r="D101" s="25">
        <v>30238.18</v>
      </c>
      <c r="E101" s="25">
        <v>3526.75</v>
      </c>
      <c r="F101" s="25">
        <v>4858.03</v>
      </c>
      <c r="G101" s="25">
        <v>65.959999999999994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2">
      <c r="A102" s="25">
        <v>43987961</v>
      </c>
      <c r="B102" s="5" t="s">
        <v>65</v>
      </c>
      <c r="C102" s="5" t="s">
        <v>63</v>
      </c>
      <c r="D102" s="25">
        <v>20597.89</v>
      </c>
      <c r="E102" s="25">
        <v>1976.76</v>
      </c>
      <c r="F102" s="25">
        <v>648.96</v>
      </c>
      <c r="G102" s="25">
        <v>10.1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2">
      <c r="A103" s="5" t="s">
        <v>166</v>
      </c>
      <c r="B103" s="5" t="s">
        <v>62</v>
      </c>
      <c r="C103" s="5" t="s">
        <v>68</v>
      </c>
      <c r="D103" s="25">
        <v>19516.080000000002</v>
      </c>
      <c r="E103" s="25">
        <v>2154.34</v>
      </c>
      <c r="F103" s="25">
        <v>3318.98</v>
      </c>
      <c r="G103" s="25">
        <v>46.08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2">
      <c r="A104" s="5" t="s">
        <v>167</v>
      </c>
      <c r="B104" s="5" t="s">
        <v>76</v>
      </c>
      <c r="C104" s="5" t="s">
        <v>68</v>
      </c>
      <c r="D104" s="25">
        <v>36604.120000000003</v>
      </c>
      <c r="E104" s="25">
        <v>591.45000000000005</v>
      </c>
      <c r="F104" s="25">
        <v>1647.26</v>
      </c>
      <c r="G104" s="25">
        <v>90.37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2">
      <c r="A105" s="5" t="s">
        <v>168</v>
      </c>
      <c r="B105" s="5" t="s">
        <v>65</v>
      </c>
      <c r="C105" s="5" t="s">
        <v>63</v>
      </c>
      <c r="D105" s="25">
        <v>3146.45</v>
      </c>
      <c r="E105" s="25">
        <v>3321.71</v>
      </c>
      <c r="F105" s="25">
        <v>2815.23</v>
      </c>
      <c r="G105" s="25">
        <v>6.04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2">
      <c r="A106" s="5" t="s">
        <v>169</v>
      </c>
      <c r="B106" s="5" t="s">
        <v>70</v>
      </c>
      <c r="C106" s="5" t="s">
        <v>63</v>
      </c>
      <c r="D106" s="25">
        <v>7450.9</v>
      </c>
      <c r="E106" s="25">
        <v>1506.77</v>
      </c>
      <c r="F106" s="25">
        <v>600</v>
      </c>
      <c r="G106" s="25">
        <v>36.99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2">
      <c r="A107" s="5" t="s">
        <v>170</v>
      </c>
      <c r="B107" s="5" t="s">
        <v>76</v>
      </c>
      <c r="C107" s="5" t="s">
        <v>63</v>
      </c>
      <c r="D107" s="25">
        <v>33844.410000000003</v>
      </c>
      <c r="E107" s="25">
        <v>3693.02</v>
      </c>
      <c r="F107" s="25">
        <v>1897.85</v>
      </c>
      <c r="G107" s="25">
        <v>88.22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2">
      <c r="A108" s="5" t="s">
        <v>171</v>
      </c>
      <c r="B108" s="5" t="s">
        <v>76</v>
      </c>
      <c r="C108" s="5" t="s">
        <v>74</v>
      </c>
      <c r="D108" s="25">
        <v>43850.86</v>
      </c>
      <c r="E108" s="25">
        <v>802.92</v>
      </c>
      <c r="F108" s="25">
        <v>3401.82</v>
      </c>
      <c r="G108" s="25">
        <v>26.75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2">
      <c r="A109" s="5" t="s">
        <v>172</v>
      </c>
      <c r="B109" s="5" t="s">
        <v>65</v>
      </c>
      <c r="C109" s="5" t="s">
        <v>63</v>
      </c>
      <c r="D109" s="25">
        <v>30097.74</v>
      </c>
      <c r="E109" s="25">
        <v>1942.75</v>
      </c>
      <c r="F109" s="25">
        <v>2884.94</v>
      </c>
      <c r="G109" s="25">
        <v>62.8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2">
      <c r="A110" s="5" t="s">
        <v>173</v>
      </c>
      <c r="B110" s="5" t="s">
        <v>70</v>
      </c>
      <c r="C110" s="5" t="s">
        <v>66</v>
      </c>
      <c r="D110" s="25">
        <v>8393.59</v>
      </c>
      <c r="E110" s="25">
        <v>2563.8000000000002</v>
      </c>
      <c r="F110" s="25">
        <v>904.97</v>
      </c>
      <c r="G110" s="25">
        <v>18.05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2">
      <c r="A111" s="5" t="s">
        <v>174</v>
      </c>
      <c r="B111" s="5" t="s">
        <v>70</v>
      </c>
      <c r="C111" s="5" t="s">
        <v>68</v>
      </c>
      <c r="D111" s="25">
        <v>37502.94</v>
      </c>
      <c r="E111" s="25">
        <v>4577.63</v>
      </c>
      <c r="F111" s="25">
        <v>2262.16</v>
      </c>
      <c r="G111" s="25">
        <v>75.63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2">
      <c r="A112" s="5" t="s">
        <v>175</v>
      </c>
      <c r="B112" s="5" t="s">
        <v>70</v>
      </c>
      <c r="C112" s="5" t="s">
        <v>71</v>
      </c>
      <c r="D112" s="25">
        <v>29209.98</v>
      </c>
      <c r="E112" s="25">
        <v>4396.4399999999996</v>
      </c>
      <c r="F112" s="25">
        <v>4660.6099999999997</v>
      </c>
      <c r="G112" s="25">
        <v>83.61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2">
      <c r="A113" s="5" t="s">
        <v>176</v>
      </c>
      <c r="B113" s="5" t="s">
        <v>65</v>
      </c>
      <c r="C113" s="5" t="s">
        <v>68</v>
      </c>
      <c r="D113" s="25">
        <v>46239.13</v>
      </c>
      <c r="E113" s="25">
        <v>1324.36</v>
      </c>
      <c r="F113" s="25">
        <v>1516.93</v>
      </c>
      <c r="G113" s="25">
        <v>58.67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2">
      <c r="A114" s="5" t="s">
        <v>177</v>
      </c>
      <c r="B114" s="5" t="s">
        <v>65</v>
      </c>
      <c r="C114" s="5" t="s">
        <v>74</v>
      </c>
      <c r="D114" s="25">
        <v>40224.81</v>
      </c>
      <c r="E114" s="25">
        <v>517.04999999999995</v>
      </c>
      <c r="F114" s="25">
        <v>1672.57</v>
      </c>
      <c r="G114" s="25">
        <v>32.5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>
      <c r="A115" s="5" t="s">
        <v>178</v>
      </c>
      <c r="B115" s="5" t="s">
        <v>65</v>
      </c>
      <c r="C115" s="5" t="s">
        <v>68</v>
      </c>
      <c r="D115" s="25">
        <v>43567.44</v>
      </c>
      <c r="E115" s="25">
        <v>3750.53</v>
      </c>
      <c r="F115" s="25">
        <v>3288.44</v>
      </c>
      <c r="G115" s="25">
        <v>18.64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2">
      <c r="A116" s="5" t="s">
        <v>179</v>
      </c>
      <c r="B116" s="5" t="s">
        <v>65</v>
      </c>
      <c r="C116" s="5" t="s">
        <v>71</v>
      </c>
      <c r="D116" s="25">
        <v>26676.12</v>
      </c>
      <c r="E116" s="25">
        <v>145.16999999999999</v>
      </c>
      <c r="F116" s="25">
        <v>1115.8900000000001</v>
      </c>
      <c r="G116" s="25">
        <v>80.2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2">
      <c r="A117" s="5" t="s">
        <v>180</v>
      </c>
      <c r="B117" s="5" t="s">
        <v>62</v>
      </c>
      <c r="C117" s="5" t="s">
        <v>66</v>
      </c>
      <c r="D117" s="25">
        <v>33096.400000000001</v>
      </c>
      <c r="E117" s="25">
        <v>2781.01</v>
      </c>
      <c r="F117" s="25">
        <v>4231.96</v>
      </c>
      <c r="G117" s="25">
        <v>44.18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2">
      <c r="A118" s="5" t="s">
        <v>181</v>
      </c>
      <c r="B118" s="5" t="s">
        <v>62</v>
      </c>
      <c r="C118" s="5" t="s">
        <v>68</v>
      </c>
      <c r="D118" s="25">
        <v>14726.38</v>
      </c>
      <c r="E118" s="25">
        <v>4209.3900000000003</v>
      </c>
      <c r="F118" s="25">
        <v>1584.38</v>
      </c>
      <c r="G118" s="25">
        <v>85.59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2">
      <c r="A119" s="26">
        <v>7.5359000000000001E+34</v>
      </c>
      <c r="B119" s="5" t="s">
        <v>70</v>
      </c>
      <c r="C119" s="5" t="s">
        <v>68</v>
      </c>
      <c r="D119" s="25">
        <v>33496.6</v>
      </c>
      <c r="E119" s="25">
        <v>3194.03</v>
      </c>
      <c r="F119" s="25">
        <v>490.74</v>
      </c>
      <c r="G119" s="25">
        <v>47.74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2">
      <c r="A120" s="5" t="s">
        <v>182</v>
      </c>
      <c r="B120" s="5" t="s">
        <v>65</v>
      </c>
      <c r="C120" s="5" t="s">
        <v>66</v>
      </c>
      <c r="D120" s="25">
        <v>19294.53</v>
      </c>
      <c r="E120" s="25">
        <v>4643.13</v>
      </c>
      <c r="F120" s="25">
        <v>161.08000000000001</v>
      </c>
      <c r="G120" s="25">
        <v>60.3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2">
      <c r="A121" s="5" t="s">
        <v>183</v>
      </c>
      <c r="B121" s="5" t="s">
        <v>62</v>
      </c>
      <c r="C121" s="5" t="s">
        <v>68</v>
      </c>
      <c r="D121" s="25">
        <v>21193.42</v>
      </c>
      <c r="E121" s="25">
        <v>4043.86</v>
      </c>
      <c r="F121" s="25">
        <v>4188</v>
      </c>
      <c r="G121" s="25">
        <v>46.42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2">
      <c r="A122" s="5" t="s">
        <v>184</v>
      </c>
      <c r="B122" s="5" t="s">
        <v>65</v>
      </c>
      <c r="C122" s="5" t="s">
        <v>71</v>
      </c>
      <c r="D122" s="25">
        <v>8826.0400000000009</v>
      </c>
      <c r="E122" s="25">
        <v>1101.74</v>
      </c>
      <c r="F122" s="25">
        <v>3647.36</v>
      </c>
      <c r="G122" s="25">
        <v>82.3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2">
      <c r="A123" s="5" t="s">
        <v>185</v>
      </c>
      <c r="B123" s="5" t="s">
        <v>76</v>
      </c>
      <c r="C123" s="5" t="s">
        <v>71</v>
      </c>
      <c r="D123" s="25">
        <v>18962.36</v>
      </c>
      <c r="E123" s="25">
        <v>1894.66</v>
      </c>
      <c r="F123" s="25">
        <v>922.64</v>
      </c>
      <c r="G123" s="25">
        <v>65.739999999999995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2">
      <c r="A124" s="5" t="s">
        <v>186</v>
      </c>
      <c r="B124" s="5" t="s">
        <v>65</v>
      </c>
      <c r="C124" s="5" t="s">
        <v>63</v>
      </c>
      <c r="D124" s="25">
        <v>6894.3</v>
      </c>
      <c r="E124" s="25">
        <v>3546.2</v>
      </c>
      <c r="F124" s="25">
        <v>3030.8</v>
      </c>
      <c r="G124" s="25">
        <v>81.06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2">
      <c r="A125" s="5" t="s">
        <v>187</v>
      </c>
      <c r="B125" s="5" t="s">
        <v>76</v>
      </c>
      <c r="C125" s="5" t="s">
        <v>74</v>
      </c>
      <c r="D125" s="25">
        <v>30327.75</v>
      </c>
      <c r="E125" s="25">
        <v>1115.8</v>
      </c>
      <c r="F125" s="25">
        <v>2935.02</v>
      </c>
      <c r="G125" s="25">
        <v>90.49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2">
      <c r="A126" s="5" t="s">
        <v>188</v>
      </c>
      <c r="B126" s="5" t="s">
        <v>76</v>
      </c>
      <c r="C126" s="5" t="s">
        <v>66</v>
      </c>
      <c r="D126" s="25">
        <v>39826.19</v>
      </c>
      <c r="E126" s="25">
        <v>938.99</v>
      </c>
      <c r="F126" s="25">
        <v>557.45000000000005</v>
      </c>
      <c r="G126" s="25">
        <v>95.9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2">
      <c r="A127" s="5" t="s">
        <v>189</v>
      </c>
      <c r="B127" s="5" t="s">
        <v>62</v>
      </c>
      <c r="C127" s="5" t="s">
        <v>66</v>
      </c>
      <c r="D127" s="25">
        <v>37551.599999999999</v>
      </c>
      <c r="E127" s="25">
        <v>4154.13</v>
      </c>
      <c r="F127" s="25">
        <v>4511.45</v>
      </c>
      <c r="G127" s="25">
        <v>46.69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2">
      <c r="A128" s="5" t="s">
        <v>190</v>
      </c>
      <c r="B128" s="5" t="s">
        <v>70</v>
      </c>
      <c r="C128" s="5" t="s">
        <v>63</v>
      </c>
      <c r="D128" s="25">
        <v>43829.63</v>
      </c>
      <c r="E128" s="25">
        <v>740.08</v>
      </c>
      <c r="F128" s="25">
        <v>1760.75</v>
      </c>
      <c r="G128" s="25">
        <v>34.15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2">
      <c r="A129" s="5" t="s">
        <v>191</v>
      </c>
      <c r="B129" s="5" t="s">
        <v>70</v>
      </c>
      <c r="C129" s="5" t="s">
        <v>63</v>
      </c>
      <c r="D129" s="25">
        <v>2752.36</v>
      </c>
      <c r="E129" s="25">
        <v>1017.7</v>
      </c>
      <c r="F129" s="25">
        <v>3670.53</v>
      </c>
      <c r="G129" s="25">
        <v>46.26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2">
      <c r="A130" s="5" t="s">
        <v>192</v>
      </c>
      <c r="B130" s="5" t="s">
        <v>62</v>
      </c>
      <c r="C130" s="5" t="s">
        <v>71</v>
      </c>
      <c r="D130" s="25">
        <v>30236.83</v>
      </c>
      <c r="E130" s="25">
        <v>3114.93</v>
      </c>
      <c r="F130" s="25">
        <v>1133.28</v>
      </c>
      <c r="G130" s="25">
        <v>92.65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2">
      <c r="A131" s="5" t="s">
        <v>193</v>
      </c>
      <c r="B131" s="5" t="s">
        <v>62</v>
      </c>
      <c r="C131" s="5" t="s">
        <v>74</v>
      </c>
      <c r="D131" s="25">
        <v>7854.6</v>
      </c>
      <c r="E131" s="25">
        <v>115.68</v>
      </c>
      <c r="F131" s="25">
        <v>1391.65</v>
      </c>
      <c r="G131" s="25">
        <v>50.66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2">
      <c r="A132" s="5" t="s">
        <v>194</v>
      </c>
      <c r="B132" s="5" t="s">
        <v>62</v>
      </c>
      <c r="C132" s="5" t="s">
        <v>66</v>
      </c>
      <c r="D132" s="25">
        <v>9223.15</v>
      </c>
      <c r="E132" s="25">
        <v>3889.63</v>
      </c>
      <c r="F132" s="25">
        <v>1127.81</v>
      </c>
      <c r="G132" s="25">
        <v>95.44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2">
      <c r="A133" s="5" t="s">
        <v>195</v>
      </c>
      <c r="B133" s="5" t="s">
        <v>70</v>
      </c>
      <c r="C133" s="5" t="s">
        <v>74</v>
      </c>
      <c r="D133" s="25">
        <v>35779.81</v>
      </c>
      <c r="E133" s="25">
        <v>4291.51</v>
      </c>
      <c r="F133" s="25">
        <v>2786.28</v>
      </c>
      <c r="G133" s="25">
        <v>55.34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2">
      <c r="A134" s="5" t="s">
        <v>196</v>
      </c>
      <c r="B134" s="5" t="s">
        <v>62</v>
      </c>
      <c r="C134" s="5" t="s">
        <v>71</v>
      </c>
      <c r="D134" s="25">
        <v>48764.51</v>
      </c>
      <c r="E134" s="25">
        <v>673.92</v>
      </c>
      <c r="F134" s="25">
        <v>2946.2</v>
      </c>
      <c r="G134" s="25">
        <v>6.81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2">
      <c r="A135" s="5" t="s">
        <v>197</v>
      </c>
      <c r="B135" s="5" t="s">
        <v>65</v>
      </c>
      <c r="C135" s="5" t="s">
        <v>71</v>
      </c>
      <c r="D135" s="25">
        <v>49520.06</v>
      </c>
      <c r="E135" s="25">
        <v>3190.73</v>
      </c>
      <c r="F135" s="25">
        <v>505.97</v>
      </c>
      <c r="G135" s="25">
        <v>28.6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2">
      <c r="A136" s="5" t="s">
        <v>198</v>
      </c>
      <c r="B136" s="5" t="s">
        <v>65</v>
      </c>
      <c r="C136" s="5" t="s">
        <v>66</v>
      </c>
      <c r="D136" s="25">
        <v>44660.79</v>
      </c>
      <c r="E136" s="25">
        <v>499.4</v>
      </c>
      <c r="F136" s="25">
        <v>1443.28</v>
      </c>
      <c r="G136" s="25">
        <v>50.49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2">
      <c r="A137" s="5" t="s">
        <v>199</v>
      </c>
      <c r="B137" s="5" t="s">
        <v>70</v>
      </c>
      <c r="C137" s="5" t="s">
        <v>68</v>
      </c>
      <c r="D137" s="25">
        <v>49146.19</v>
      </c>
      <c r="E137" s="25">
        <v>1120.6600000000001</v>
      </c>
      <c r="F137" s="25">
        <v>3982.61</v>
      </c>
      <c r="G137" s="25">
        <v>34.29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2">
      <c r="A138" s="5" t="s">
        <v>200</v>
      </c>
      <c r="B138" s="5" t="s">
        <v>65</v>
      </c>
      <c r="C138" s="5" t="s">
        <v>63</v>
      </c>
      <c r="D138" s="25">
        <v>1453.9</v>
      </c>
      <c r="E138" s="25">
        <v>3932.66</v>
      </c>
      <c r="F138" s="25">
        <v>2500.27</v>
      </c>
      <c r="G138" s="25">
        <v>47.99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2">
      <c r="A139" s="5" t="s">
        <v>201</v>
      </c>
      <c r="B139" s="5" t="s">
        <v>76</v>
      </c>
      <c r="C139" s="5" t="s">
        <v>71</v>
      </c>
      <c r="D139" s="25">
        <v>34009.269999999997</v>
      </c>
      <c r="E139" s="25">
        <v>3287.85</v>
      </c>
      <c r="F139" s="25">
        <v>3315.74</v>
      </c>
      <c r="G139" s="25">
        <v>32.56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2">
      <c r="A140" s="5" t="s">
        <v>202</v>
      </c>
      <c r="B140" s="5" t="s">
        <v>65</v>
      </c>
      <c r="C140" s="5" t="s">
        <v>66</v>
      </c>
      <c r="D140" s="25">
        <v>29443.35</v>
      </c>
      <c r="E140" s="25">
        <v>4400.68</v>
      </c>
      <c r="F140" s="25">
        <v>4476.17</v>
      </c>
      <c r="G140" s="25">
        <v>40.479999999999997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2">
      <c r="A141" s="5" t="s">
        <v>203</v>
      </c>
      <c r="B141" s="5" t="s">
        <v>65</v>
      </c>
      <c r="C141" s="5" t="s">
        <v>66</v>
      </c>
      <c r="D141" s="25">
        <v>12426.3</v>
      </c>
      <c r="E141" s="25">
        <v>467.38</v>
      </c>
      <c r="F141" s="25">
        <v>4303.01</v>
      </c>
      <c r="G141" s="25">
        <v>16.54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2">
      <c r="A142" s="5" t="s">
        <v>204</v>
      </c>
      <c r="B142" s="5" t="s">
        <v>76</v>
      </c>
      <c r="C142" s="5" t="s">
        <v>66</v>
      </c>
      <c r="D142" s="25">
        <v>16533.2</v>
      </c>
      <c r="E142" s="25">
        <v>4078.23</v>
      </c>
      <c r="F142" s="25">
        <v>3939.02</v>
      </c>
      <c r="G142" s="25">
        <v>43.44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2">
      <c r="A143" s="5" t="s">
        <v>205</v>
      </c>
      <c r="B143" s="5" t="s">
        <v>62</v>
      </c>
      <c r="C143" s="5" t="s">
        <v>68</v>
      </c>
      <c r="D143" s="25">
        <v>34988.22</v>
      </c>
      <c r="E143" s="25">
        <v>1269.19</v>
      </c>
      <c r="F143" s="25">
        <v>4656.45</v>
      </c>
      <c r="G143" s="25">
        <v>95.17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2">
      <c r="A144" s="5" t="s">
        <v>206</v>
      </c>
      <c r="B144" s="5" t="s">
        <v>65</v>
      </c>
      <c r="C144" s="5" t="s">
        <v>66</v>
      </c>
      <c r="D144" s="25">
        <v>47165.2</v>
      </c>
      <c r="E144" s="25">
        <v>3152.91</v>
      </c>
      <c r="F144" s="25">
        <v>450.28</v>
      </c>
      <c r="G144" s="25">
        <v>61.35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2">
      <c r="A145" s="5" t="s">
        <v>207</v>
      </c>
      <c r="B145" s="5" t="s">
        <v>70</v>
      </c>
      <c r="C145" s="5" t="s">
        <v>66</v>
      </c>
      <c r="D145" s="25">
        <v>21669.01</v>
      </c>
      <c r="E145" s="25">
        <v>2036.44</v>
      </c>
      <c r="F145" s="25">
        <v>237.18</v>
      </c>
      <c r="G145" s="25">
        <v>87.4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2">
      <c r="A146" s="5" t="s">
        <v>208</v>
      </c>
      <c r="B146" s="5" t="s">
        <v>62</v>
      </c>
      <c r="C146" s="5" t="s">
        <v>68</v>
      </c>
      <c r="D146" s="25">
        <v>43027.87</v>
      </c>
      <c r="E146" s="25">
        <v>1686.89</v>
      </c>
      <c r="F146" s="25">
        <v>4890.45</v>
      </c>
      <c r="G146" s="25">
        <v>13.58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2">
      <c r="A147" s="5" t="s">
        <v>209</v>
      </c>
      <c r="B147" s="5" t="s">
        <v>76</v>
      </c>
      <c r="C147" s="5" t="s">
        <v>71</v>
      </c>
      <c r="D147" s="25">
        <v>41923.81</v>
      </c>
      <c r="E147" s="25">
        <v>3146.72</v>
      </c>
      <c r="F147" s="25">
        <v>2480.17</v>
      </c>
      <c r="G147" s="25">
        <v>96.35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2">
      <c r="A148" s="5" t="s">
        <v>210</v>
      </c>
      <c r="B148" s="5" t="s">
        <v>62</v>
      </c>
      <c r="C148" s="5" t="s">
        <v>71</v>
      </c>
      <c r="D148" s="25">
        <v>29569.5</v>
      </c>
      <c r="E148" s="25">
        <v>4185.33</v>
      </c>
      <c r="F148" s="25">
        <v>1237.82</v>
      </c>
      <c r="G148" s="25">
        <v>3.22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2">
      <c r="A149" s="5" t="s">
        <v>211</v>
      </c>
      <c r="B149" s="5" t="s">
        <v>70</v>
      </c>
      <c r="C149" s="5" t="s">
        <v>68</v>
      </c>
      <c r="D149" s="25">
        <v>11347.97</v>
      </c>
      <c r="E149" s="25">
        <v>4942.87</v>
      </c>
      <c r="F149" s="25">
        <v>2850.5</v>
      </c>
      <c r="G149" s="25">
        <v>84.19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2">
      <c r="A150" s="5" t="s">
        <v>212</v>
      </c>
      <c r="B150" s="5" t="s">
        <v>70</v>
      </c>
      <c r="C150" s="5" t="s">
        <v>71</v>
      </c>
      <c r="D150" s="25">
        <v>34564.01</v>
      </c>
      <c r="E150" s="25">
        <v>856.77</v>
      </c>
      <c r="F150" s="25">
        <v>657.04</v>
      </c>
      <c r="G150" s="25">
        <v>48.54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2">
      <c r="A151" s="5" t="s">
        <v>213</v>
      </c>
      <c r="B151" s="5" t="s">
        <v>76</v>
      </c>
      <c r="C151" s="5" t="s">
        <v>63</v>
      </c>
      <c r="D151" s="25">
        <v>47163.24</v>
      </c>
      <c r="E151" s="25">
        <v>751.97</v>
      </c>
      <c r="F151" s="25">
        <v>2559.4</v>
      </c>
      <c r="G151" s="25">
        <v>75.98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2">
      <c r="A152" s="5" t="s">
        <v>214</v>
      </c>
      <c r="B152" s="5" t="s">
        <v>70</v>
      </c>
      <c r="C152" s="5" t="s">
        <v>63</v>
      </c>
      <c r="D152" s="25">
        <v>4868.72</v>
      </c>
      <c r="E152" s="25">
        <v>2094.19</v>
      </c>
      <c r="F152" s="25">
        <v>2726.46</v>
      </c>
      <c r="G152" s="25">
        <v>10.96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2">
      <c r="A153" s="5" t="s">
        <v>215</v>
      </c>
      <c r="B153" s="5" t="s">
        <v>70</v>
      </c>
      <c r="C153" s="5" t="s">
        <v>74</v>
      </c>
      <c r="D153" s="25">
        <v>33152.379999999997</v>
      </c>
      <c r="E153" s="25">
        <v>3719.92</v>
      </c>
      <c r="F153" s="25">
        <v>3233.48</v>
      </c>
      <c r="G153" s="25">
        <v>7.42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2">
      <c r="A154" s="5" t="s">
        <v>216</v>
      </c>
      <c r="B154" s="5" t="s">
        <v>76</v>
      </c>
      <c r="C154" s="5" t="s">
        <v>74</v>
      </c>
      <c r="D154" s="25">
        <v>1320.85</v>
      </c>
      <c r="E154" s="25">
        <v>4012.8</v>
      </c>
      <c r="F154" s="25">
        <v>2500.83</v>
      </c>
      <c r="G154" s="25">
        <v>56.52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2">
      <c r="A155" s="5" t="s">
        <v>217</v>
      </c>
      <c r="B155" s="5" t="s">
        <v>76</v>
      </c>
      <c r="C155" s="5" t="s">
        <v>74</v>
      </c>
      <c r="D155" s="25">
        <v>45441.8</v>
      </c>
      <c r="E155" s="25">
        <v>2839.9</v>
      </c>
      <c r="F155" s="25">
        <v>1342.53</v>
      </c>
      <c r="G155" s="25">
        <v>44.76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2">
      <c r="A156" s="5" t="s">
        <v>218</v>
      </c>
      <c r="B156" s="5" t="s">
        <v>70</v>
      </c>
      <c r="C156" s="5" t="s">
        <v>66</v>
      </c>
      <c r="D156" s="25">
        <v>24756.12</v>
      </c>
      <c r="E156" s="25">
        <v>3440.45</v>
      </c>
      <c r="F156" s="25">
        <v>1823.62</v>
      </c>
      <c r="G156" s="25">
        <v>83.98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2">
      <c r="A157" s="5" t="s">
        <v>219</v>
      </c>
      <c r="B157" s="5" t="s">
        <v>70</v>
      </c>
      <c r="C157" s="5" t="s">
        <v>74</v>
      </c>
      <c r="D157" s="25">
        <v>27253.47</v>
      </c>
      <c r="E157" s="25">
        <v>2774.01</v>
      </c>
      <c r="F157" s="25">
        <v>3823.28</v>
      </c>
      <c r="G157" s="25">
        <v>8.1999999999999993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2">
      <c r="A158" s="5" t="s">
        <v>220</v>
      </c>
      <c r="B158" s="5" t="s">
        <v>65</v>
      </c>
      <c r="C158" s="5" t="s">
        <v>71</v>
      </c>
      <c r="D158" s="25">
        <v>44516.87</v>
      </c>
      <c r="E158" s="25">
        <v>1052.82</v>
      </c>
      <c r="F158" s="25">
        <v>1730.69</v>
      </c>
      <c r="G158" s="25">
        <v>9.17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2">
      <c r="A159" s="5" t="s">
        <v>221</v>
      </c>
      <c r="B159" s="5" t="s">
        <v>62</v>
      </c>
      <c r="C159" s="5" t="s">
        <v>68</v>
      </c>
      <c r="D159" s="25">
        <v>24083.61</v>
      </c>
      <c r="E159" s="25">
        <v>1757.15</v>
      </c>
      <c r="F159" s="25">
        <v>1158.83</v>
      </c>
      <c r="G159" s="25">
        <v>17.66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2">
      <c r="A160" s="5" t="s">
        <v>222</v>
      </c>
      <c r="B160" s="5" t="s">
        <v>70</v>
      </c>
      <c r="C160" s="5" t="s">
        <v>66</v>
      </c>
      <c r="D160" s="25">
        <v>7850.68</v>
      </c>
      <c r="E160" s="25">
        <v>411.16</v>
      </c>
      <c r="F160" s="25">
        <v>1154.8699999999999</v>
      </c>
      <c r="G160" s="25">
        <v>0.4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2">
      <c r="A161" s="5" t="s">
        <v>223</v>
      </c>
      <c r="B161" s="5" t="s">
        <v>62</v>
      </c>
      <c r="C161" s="5" t="s">
        <v>66</v>
      </c>
      <c r="D161" s="25">
        <v>5015.17</v>
      </c>
      <c r="E161" s="25">
        <v>4836.8999999999996</v>
      </c>
      <c r="F161" s="25">
        <v>2069.19</v>
      </c>
      <c r="G161" s="25">
        <v>91.83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2">
      <c r="A162" s="5" t="s">
        <v>224</v>
      </c>
      <c r="B162" s="5" t="s">
        <v>76</v>
      </c>
      <c r="C162" s="5" t="s">
        <v>68</v>
      </c>
      <c r="D162" s="25">
        <v>20579.61</v>
      </c>
      <c r="E162" s="25">
        <v>3917.51</v>
      </c>
      <c r="F162" s="25">
        <v>3526.63</v>
      </c>
      <c r="G162" s="25">
        <v>16.22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2">
      <c r="A163" s="5" t="s">
        <v>225</v>
      </c>
      <c r="B163" s="5" t="s">
        <v>65</v>
      </c>
      <c r="C163" s="5" t="s">
        <v>68</v>
      </c>
      <c r="D163" s="25">
        <v>23933.119999999999</v>
      </c>
      <c r="E163" s="25">
        <v>696.04</v>
      </c>
      <c r="F163" s="25">
        <v>2089.46</v>
      </c>
      <c r="G163" s="25">
        <v>28.25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2">
      <c r="A164" s="5" t="s">
        <v>226</v>
      </c>
      <c r="B164" s="5" t="s">
        <v>70</v>
      </c>
      <c r="C164" s="5" t="s">
        <v>71</v>
      </c>
      <c r="D164" s="25">
        <v>31247.360000000001</v>
      </c>
      <c r="E164" s="25">
        <v>3749.53</v>
      </c>
      <c r="F164" s="25">
        <v>4577.6000000000004</v>
      </c>
      <c r="G164" s="25">
        <v>4.79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2">
      <c r="A165" s="5" t="s">
        <v>227</v>
      </c>
      <c r="B165" s="5" t="s">
        <v>62</v>
      </c>
      <c r="C165" s="5" t="s">
        <v>63</v>
      </c>
      <c r="D165" s="25">
        <v>37414.9</v>
      </c>
      <c r="E165" s="25">
        <v>723.39</v>
      </c>
      <c r="F165" s="25">
        <v>4355.21</v>
      </c>
      <c r="G165" s="25">
        <v>64.959999999999994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2">
      <c r="A166" s="5" t="s">
        <v>228</v>
      </c>
      <c r="B166" s="5" t="s">
        <v>70</v>
      </c>
      <c r="C166" s="5" t="s">
        <v>66</v>
      </c>
      <c r="D166" s="25">
        <v>45206.29</v>
      </c>
      <c r="E166" s="25">
        <v>735.34</v>
      </c>
      <c r="F166" s="25">
        <v>2471.98</v>
      </c>
      <c r="G166" s="25">
        <v>49.27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2">
      <c r="A167" s="5" t="s">
        <v>229</v>
      </c>
      <c r="B167" s="5" t="s">
        <v>70</v>
      </c>
      <c r="C167" s="5" t="s">
        <v>63</v>
      </c>
      <c r="D167" s="25">
        <v>37321.199999999997</v>
      </c>
      <c r="E167" s="25">
        <v>4852.66</v>
      </c>
      <c r="F167" s="25">
        <v>163.99</v>
      </c>
      <c r="G167" s="25">
        <v>65.03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2">
      <c r="A168" s="5" t="s">
        <v>230</v>
      </c>
      <c r="B168" s="5" t="s">
        <v>65</v>
      </c>
      <c r="C168" s="5" t="s">
        <v>66</v>
      </c>
      <c r="D168" s="25">
        <v>3000.4</v>
      </c>
      <c r="E168" s="25">
        <v>2168.69</v>
      </c>
      <c r="F168" s="25">
        <v>4261.6499999999996</v>
      </c>
      <c r="G168" s="25">
        <v>56.25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2">
      <c r="A169" s="5" t="s">
        <v>231</v>
      </c>
      <c r="B169" s="5" t="s">
        <v>62</v>
      </c>
      <c r="C169" s="5" t="s">
        <v>71</v>
      </c>
      <c r="D169" s="25">
        <v>42638.45</v>
      </c>
      <c r="E169" s="25">
        <v>3246.24</v>
      </c>
      <c r="F169" s="25">
        <v>4537.2299999999996</v>
      </c>
      <c r="G169" s="25">
        <v>79.209999999999994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2">
      <c r="A170" s="5" t="s">
        <v>232</v>
      </c>
      <c r="B170" s="5" t="s">
        <v>70</v>
      </c>
      <c r="C170" s="5" t="s">
        <v>71</v>
      </c>
      <c r="D170" s="25">
        <v>36489.199999999997</v>
      </c>
      <c r="E170" s="25">
        <v>3744.29</v>
      </c>
      <c r="F170" s="25">
        <v>2873.96</v>
      </c>
      <c r="G170" s="25">
        <v>84.93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2">
      <c r="A171" s="5" t="s">
        <v>233</v>
      </c>
      <c r="B171" s="5" t="s">
        <v>70</v>
      </c>
      <c r="C171" s="5" t="s">
        <v>68</v>
      </c>
      <c r="D171" s="25">
        <v>23821.759999999998</v>
      </c>
      <c r="E171" s="25">
        <v>422.84</v>
      </c>
      <c r="F171" s="25">
        <v>3772.45</v>
      </c>
      <c r="G171" s="25">
        <v>73.819999999999993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2">
      <c r="A172" s="5" t="s">
        <v>234</v>
      </c>
      <c r="B172" s="5" t="s">
        <v>62</v>
      </c>
      <c r="C172" s="5" t="s">
        <v>71</v>
      </c>
      <c r="D172" s="25">
        <v>7627.61</v>
      </c>
      <c r="E172" s="25">
        <v>1324.6</v>
      </c>
      <c r="F172" s="25">
        <v>1300.9100000000001</v>
      </c>
      <c r="G172" s="25">
        <v>59.23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2">
      <c r="A173" s="5" t="s">
        <v>235</v>
      </c>
      <c r="B173" s="5" t="s">
        <v>62</v>
      </c>
      <c r="C173" s="5" t="s">
        <v>71</v>
      </c>
      <c r="D173" s="25">
        <v>28348.58</v>
      </c>
      <c r="E173" s="25">
        <v>684.18</v>
      </c>
      <c r="F173" s="25">
        <v>2250.85</v>
      </c>
      <c r="G173" s="25">
        <v>2.4700000000000002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2">
      <c r="A174" s="5" t="s">
        <v>236</v>
      </c>
      <c r="B174" s="5" t="s">
        <v>70</v>
      </c>
      <c r="C174" s="5" t="s">
        <v>71</v>
      </c>
      <c r="D174" s="25">
        <v>8695.7999999999993</v>
      </c>
      <c r="E174" s="25">
        <v>438.43</v>
      </c>
      <c r="F174" s="25">
        <v>2519.7800000000002</v>
      </c>
      <c r="G174" s="25">
        <v>6.24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2">
      <c r="A175" s="5" t="s">
        <v>237</v>
      </c>
      <c r="B175" s="5" t="s">
        <v>62</v>
      </c>
      <c r="C175" s="5" t="s">
        <v>71</v>
      </c>
      <c r="D175" s="25">
        <v>47612.23</v>
      </c>
      <c r="E175" s="25">
        <v>3168.64</v>
      </c>
      <c r="F175" s="25">
        <v>3881.68</v>
      </c>
      <c r="G175" s="25">
        <v>41.19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2">
      <c r="A176" s="5" t="s">
        <v>238</v>
      </c>
      <c r="B176" s="5" t="s">
        <v>65</v>
      </c>
      <c r="C176" s="5" t="s">
        <v>74</v>
      </c>
      <c r="D176" s="25">
        <v>47516.160000000003</v>
      </c>
      <c r="E176" s="25">
        <v>3897.18</v>
      </c>
      <c r="F176" s="25">
        <v>1633.55</v>
      </c>
      <c r="G176" s="25">
        <v>12.1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2">
      <c r="A177" s="5" t="s">
        <v>239</v>
      </c>
      <c r="B177" s="5" t="s">
        <v>76</v>
      </c>
      <c r="C177" s="5" t="s">
        <v>71</v>
      </c>
      <c r="D177" s="25">
        <v>23530.91</v>
      </c>
      <c r="E177" s="25">
        <v>2796.96</v>
      </c>
      <c r="F177" s="25">
        <v>2705.08</v>
      </c>
      <c r="G177" s="25">
        <v>94.04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2">
      <c r="A178" s="5" t="s">
        <v>240</v>
      </c>
      <c r="B178" s="5" t="s">
        <v>65</v>
      </c>
      <c r="C178" s="5" t="s">
        <v>63</v>
      </c>
      <c r="D178" s="25">
        <v>35025.919999999998</v>
      </c>
      <c r="E178" s="25">
        <v>2379.1799999999998</v>
      </c>
      <c r="F178" s="25">
        <v>3590.46</v>
      </c>
      <c r="G178" s="25">
        <v>34.78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2">
      <c r="A179" s="5" t="s">
        <v>241</v>
      </c>
      <c r="B179" s="5" t="s">
        <v>76</v>
      </c>
      <c r="C179" s="5" t="s">
        <v>71</v>
      </c>
      <c r="D179" s="25">
        <v>40164.410000000003</v>
      </c>
      <c r="E179" s="25">
        <v>4421.45</v>
      </c>
      <c r="F179" s="25">
        <v>4740.6499999999996</v>
      </c>
      <c r="G179" s="25">
        <v>3.42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2">
      <c r="A180" s="5" t="s">
        <v>242</v>
      </c>
      <c r="B180" s="5" t="s">
        <v>76</v>
      </c>
      <c r="C180" s="5" t="s">
        <v>63</v>
      </c>
      <c r="D180" s="25">
        <v>15182.06</v>
      </c>
      <c r="E180" s="25">
        <v>910.17</v>
      </c>
      <c r="F180" s="25">
        <v>3367.2</v>
      </c>
      <c r="G180" s="25">
        <v>25.55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2">
      <c r="A181" s="5" t="s">
        <v>243</v>
      </c>
      <c r="B181" s="5" t="s">
        <v>62</v>
      </c>
      <c r="C181" s="5" t="s">
        <v>68</v>
      </c>
      <c r="D181" s="25">
        <v>23652.01</v>
      </c>
      <c r="E181" s="25">
        <v>3948.43</v>
      </c>
      <c r="F181" s="25">
        <v>4269.13</v>
      </c>
      <c r="G181" s="25">
        <v>60.47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>
      <c r="A182" s="5" t="s">
        <v>244</v>
      </c>
      <c r="B182" s="5" t="s">
        <v>62</v>
      </c>
      <c r="C182" s="5" t="s">
        <v>74</v>
      </c>
      <c r="D182" s="25">
        <v>23114.45</v>
      </c>
      <c r="E182" s="25">
        <v>411.38</v>
      </c>
      <c r="F182" s="25">
        <v>3712.98</v>
      </c>
      <c r="G182" s="25">
        <v>71.099999999999994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2">
      <c r="A183" s="5" t="s">
        <v>245</v>
      </c>
      <c r="B183" s="5" t="s">
        <v>65</v>
      </c>
      <c r="C183" s="5" t="s">
        <v>71</v>
      </c>
      <c r="D183" s="25">
        <v>12559.91</v>
      </c>
      <c r="E183" s="25">
        <v>3672.87</v>
      </c>
      <c r="F183" s="25">
        <v>1232.82</v>
      </c>
      <c r="G183" s="25">
        <v>67.5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2">
      <c r="A184" s="5" t="s">
        <v>246</v>
      </c>
      <c r="B184" s="5" t="s">
        <v>65</v>
      </c>
      <c r="C184" s="5" t="s">
        <v>66</v>
      </c>
      <c r="D184" s="25">
        <v>8219.34</v>
      </c>
      <c r="E184" s="25">
        <v>4570.26</v>
      </c>
      <c r="F184" s="25">
        <v>2050.4299999999998</v>
      </c>
      <c r="G184" s="25">
        <v>60.3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>
      <c r="A185" s="5" t="s">
        <v>247</v>
      </c>
      <c r="B185" s="5" t="s">
        <v>62</v>
      </c>
      <c r="C185" s="5" t="s">
        <v>71</v>
      </c>
      <c r="D185" s="25">
        <v>11127.71</v>
      </c>
      <c r="E185" s="25">
        <v>4276.21</v>
      </c>
      <c r="F185" s="25">
        <v>4844.37</v>
      </c>
      <c r="G185" s="25">
        <v>30.51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>
      <c r="A186" s="5" t="s">
        <v>248</v>
      </c>
      <c r="B186" s="5" t="s">
        <v>65</v>
      </c>
      <c r="C186" s="5" t="s">
        <v>71</v>
      </c>
      <c r="D186" s="25">
        <v>11015.47</v>
      </c>
      <c r="E186" s="25">
        <v>2730.24</v>
      </c>
      <c r="F186" s="25">
        <v>4794.03</v>
      </c>
      <c r="G186" s="25">
        <v>76.319999999999993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>
      <c r="A187" s="5" t="s">
        <v>249</v>
      </c>
      <c r="B187" s="5" t="s">
        <v>65</v>
      </c>
      <c r="C187" s="5" t="s">
        <v>63</v>
      </c>
      <c r="D187" s="25">
        <v>49203.73</v>
      </c>
      <c r="E187" s="25">
        <v>4389.87</v>
      </c>
      <c r="F187" s="25">
        <v>3463.69</v>
      </c>
      <c r="G187" s="25">
        <v>18.46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2">
      <c r="A188" s="5" t="s">
        <v>250</v>
      </c>
      <c r="B188" s="5" t="s">
        <v>65</v>
      </c>
      <c r="C188" s="5" t="s">
        <v>63</v>
      </c>
      <c r="D188" s="25">
        <v>44146.34</v>
      </c>
      <c r="E188" s="25">
        <v>3069.75</v>
      </c>
      <c r="F188" s="25">
        <v>2313.15</v>
      </c>
      <c r="G188" s="25">
        <v>50.05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>
      <c r="A189" s="5" t="s">
        <v>251</v>
      </c>
      <c r="B189" s="5" t="s">
        <v>62</v>
      </c>
      <c r="C189" s="5" t="s">
        <v>66</v>
      </c>
      <c r="D189" s="25">
        <v>48231.86</v>
      </c>
      <c r="E189" s="25">
        <v>154.21</v>
      </c>
      <c r="F189" s="25">
        <v>3775.96</v>
      </c>
      <c r="G189" s="25">
        <v>76.209999999999994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2">
      <c r="A190" s="5" t="s">
        <v>252</v>
      </c>
      <c r="B190" s="5" t="s">
        <v>76</v>
      </c>
      <c r="C190" s="5" t="s">
        <v>66</v>
      </c>
      <c r="D190" s="25">
        <v>5671.27</v>
      </c>
      <c r="E190" s="25">
        <v>4834.5200000000004</v>
      </c>
      <c r="F190" s="25">
        <v>2528.16</v>
      </c>
      <c r="G190" s="25">
        <v>71.52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2">
      <c r="A191" s="5" t="s">
        <v>253</v>
      </c>
      <c r="B191" s="5" t="s">
        <v>62</v>
      </c>
      <c r="C191" s="5" t="s">
        <v>63</v>
      </c>
      <c r="D191" s="25">
        <v>21897.61</v>
      </c>
      <c r="E191" s="25">
        <v>1651.76</v>
      </c>
      <c r="F191" s="25">
        <v>2892.9</v>
      </c>
      <c r="G191" s="25">
        <v>89.21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2">
      <c r="A192" s="25">
        <v>30336199</v>
      </c>
      <c r="B192" s="5" t="s">
        <v>62</v>
      </c>
      <c r="C192" s="5" t="s">
        <v>63</v>
      </c>
      <c r="D192" s="25">
        <v>32368.02</v>
      </c>
      <c r="E192" s="25">
        <v>3299.92</v>
      </c>
      <c r="F192" s="25">
        <v>1651.43</v>
      </c>
      <c r="G192" s="25">
        <v>23.42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2">
      <c r="A193" s="5" t="s">
        <v>254</v>
      </c>
      <c r="B193" s="5" t="s">
        <v>62</v>
      </c>
      <c r="C193" s="5" t="s">
        <v>63</v>
      </c>
      <c r="D193" s="25">
        <v>31773.51</v>
      </c>
      <c r="E193" s="25">
        <v>815.18</v>
      </c>
      <c r="F193" s="25">
        <v>2287.69</v>
      </c>
      <c r="G193" s="25">
        <v>24.98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2">
      <c r="A194" s="5" t="s">
        <v>255</v>
      </c>
      <c r="B194" s="5" t="s">
        <v>70</v>
      </c>
      <c r="C194" s="5" t="s">
        <v>71</v>
      </c>
      <c r="D194" s="25">
        <v>35581.39</v>
      </c>
      <c r="E194" s="25">
        <v>2722.26</v>
      </c>
      <c r="F194" s="25">
        <v>591.4</v>
      </c>
      <c r="G194" s="25">
        <v>55.99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>
      <c r="A195" s="5" t="s">
        <v>256</v>
      </c>
      <c r="B195" s="5" t="s">
        <v>76</v>
      </c>
      <c r="C195" s="5" t="s">
        <v>66</v>
      </c>
      <c r="D195" s="25">
        <v>30476.69</v>
      </c>
      <c r="E195" s="25">
        <v>1524.31</v>
      </c>
      <c r="F195" s="25">
        <v>1721.5</v>
      </c>
      <c r="G195" s="25">
        <v>87.48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>
      <c r="A196" s="5" t="s">
        <v>257</v>
      </c>
      <c r="B196" s="5" t="s">
        <v>70</v>
      </c>
      <c r="C196" s="5" t="s">
        <v>63</v>
      </c>
      <c r="D196" s="25">
        <v>6478.9</v>
      </c>
      <c r="E196" s="25">
        <v>4843.18</v>
      </c>
      <c r="F196" s="25">
        <v>1147.73</v>
      </c>
      <c r="G196" s="25">
        <v>24.18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>
      <c r="A197" s="5" t="s">
        <v>258</v>
      </c>
      <c r="B197" s="5" t="s">
        <v>65</v>
      </c>
      <c r="C197" s="5" t="s">
        <v>71</v>
      </c>
      <c r="D197" s="25">
        <v>20162.21</v>
      </c>
      <c r="E197" s="25">
        <v>4745.43</v>
      </c>
      <c r="F197" s="25">
        <v>4490.1000000000004</v>
      </c>
      <c r="G197" s="25">
        <v>74.66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>
      <c r="A198" s="5" t="s">
        <v>259</v>
      </c>
      <c r="B198" s="5" t="s">
        <v>76</v>
      </c>
      <c r="C198" s="5" t="s">
        <v>66</v>
      </c>
      <c r="D198" s="25">
        <v>39938.97</v>
      </c>
      <c r="E198" s="25">
        <v>2656.31</v>
      </c>
      <c r="F198" s="25">
        <v>4534.41</v>
      </c>
      <c r="G198" s="25">
        <v>12.73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>
      <c r="A199" s="5" t="s">
        <v>260</v>
      </c>
      <c r="B199" s="5" t="s">
        <v>65</v>
      </c>
      <c r="C199" s="5" t="s">
        <v>68</v>
      </c>
      <c r="D199" s="25">
        <v>27558.91</v>
      </c>
      <c r="E199" s="25">
        <v>4125.4399999999996</v>
      </c>
      <c r="F199" s="25">
        <v>2892.67</v>
      </c>
      <c r="G199" s="25">
        <v>81.459999999999994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>
      <c r="A200" s="5" t="s">
        <v>261</v>
      </c>
      <c r="B200" s="5" t="s">
        <v>65</v>
      </c>
      <c r="C200" s="5" t="s">
        <v>71</v>
      </c>
      <c r="D200" s="25">
        <v>9187.16</v>
      </c>
      <c r="E200" s="25">
        <v>288.99</v>
      </c>
      <c r="F200" s="25">
        <v>2837.48</v>
      </c>
      <c r="G200" s="25">
        <v>69.72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>
      <c r="A201" s="5" t="s">
        <v>262</v>
      </c>
      <c r="B201" s="5" t="s">
        <v>62</v>
      </c>
      <c r="C201" s="5" t="s">
        <v>63</v>
      </c>
      <c r="D201" s="25">
        <v>28237.38</v>
      </c>
      <c r="E201" s="25">
        <v>1882.29</v>
      </c>
      <c r="F201" s="25">
        <v>3641.27</v>
      </c>
      <c r="G201" s="25">
        <v>93.02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>
      <c r="A202" s="5" t="s">
        <v>263</v>
      </c>
      <c r="B202" s="5" t="s">
        <v>76</v>
      </c>
      <c r="C202" s="5" t="s">
        <v>71</v>
      </c>
      <c r="D202" s="25">
        <v>28926.04</v>
      </c>
      <c r="E202" s="25">
        <v>934.72</v>
      </c>
      <c r="F202" s="25">
        <v>2654.37</v>
      </c>
      <c r="G202" s="25">
        <v>75.069999999999993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2">
      <c r="A203" s="5" t="s">
        <v>264</v>
      </c>
      <c r="B203" s="5" t="s">
        <v>65</v>
      </c>
      <c r="C203" s="5" t="s">
        <v>71</v>
      </c>
      <c r="D203" s="25">
        <v>10687.55</v>
      </c>
      <c r="E203" s="25">
        <v>2272.98</v>
      </c>
      <c r="F203" s="25">
        <v>3375.45</v>
      </c>
      <c r="G203" s="25">
        <v>7.89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2">
      <c r="A204" s="5" t="s">
        <v>265</v>
      </c>
      <c r="B204" s="5" t="s">
        <v>65</v>
      </c>
      <c r="C204" s="5" t="s">
        <v>74</v>
      </c>
      <c r="D204" s="25">
        <v>11015.42</v>
      </c>
      <c r="E204" s="25">
        <v>3635.4</v>
      </c>
      <c r="F204" s="25">
        <v>1633.69</v>
      </c>
      <c r="G204" s="25">
        <v>9.33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2">
      <c r="A205" s="5" t="s">
        <v>266</v>
      </c>
      <c r="B205" s="5" t="s">
        <v>65</v>
      </c>
      <c r="C205" s="5" t="s">
        <v>63</v>
      </c>
      <c r="D205" s="25">
        <v>37512.44</v>
      </c>
      <c r="E205" s="25">
        <v>1121.95</v>
      </c>
      <c r="F205" s="25">
        <v>602.33000000000004</v>
      </c>
      <c r="G205" s="25">
        <v>62.43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2">
      <c r="A206" s="5" t="s">
        <v>267</v>
      </c>
      <c r="B206" s="5" t="s">
        <v>70</v>
      </c>
      <c r="C206" s="5" t="s">
        <v>66</v>
      </c>
      <c r="D206" s="25">
        <v>45599.55</v>
      </c>
      <c r="E206" s="25">
        <v>2437.46</v>
      </c>
      <c r="F206" s="25">
        <v>1195.96</v>
      </c>
      <c r="G206" s="25">
        <v>58.19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2">
      <c r="A207" s="5" t="s">
        <v>268</v>
      </c>
      <c r="B207" s="5" t="s">
        <v>65</v>
      </c>
      <c r="C207" s="5" t="s">
        <v>68</v>
      </c>
      <c r="D207" s="25">
        <v>32138.09</v>
      </c>
      <c r="E207" s="25">
        <v>4695.6899999999996</v>
      </c>
      <c r="F207" s="25">
        <v>4844.53</v>
      </c>
      <c r="G207" s="25">
        <v>34.29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2">
      <c r="A208" s="5" t="s">
        <v>269</v>
      </c>
      <c r="B208" s="5" t="s">
        <v>70</v>
      </c>
      <c r="C208" s="5" t="s">
        <v>71</v>
      </c>
      <c r="D208" s="25">
        <v>37058.269999999997</v>
      </c>
      <c r="E208" s="25">
        <v>4319.03</v>
      </c>
      <c r="F208" s="25">
        <v>3223.32</v>
      </c>
      <c r="G208" s="25">
        <v>85.12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2">
      <c r="A209" s="5" t="s">
        <v>270</v>
      </c>
      <c r="B209" s="5" t="s">
        <v>70</v>
      </c>
      <c r="C209" s="5" t="s">
        <v>68</v>
      </c>
      <c r="D209" s="25">
        <v>26579.3</v>
      </c>
      <c r="E209" s="25">
        <v>3037.03</v>
      </c>
      <c r="F209" s="25">
        <v>593.28</v>
      </c>
      <c r="G209" s="25">
        <v>38.19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2">
      <c r="A210" s="5" t="s">
        <v>271</v>
      </c>
      <c r="B210" s="5" t="s">
        <v>62</v>
      </c>
      <c r="C210" s="5" t="s">
        <v>71</v>
      </c>
      <c r="D210" s="25">
        <v>1680.28</v>
      </c>
      <c r="E210" s="25">
        <v>3756.74</v>
      </c>
      <c r="F210" s="25">
        <v>2065.0700000000002</v>
      </c>
      <c r="G210" s="25">
        <v>89.88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2">
      <c r="A211" s="5" t="s">
        <v>272</v>
      </c>
      <c r="B211" s="5" t="s">
        <v>76</v>
      </c>
      <c r="C211" s="5" t="s">
        <v>66</v>
      </c>
      <c r="D211" s="25">
        <v>6081.48</v>
      </c>
      <c r="E211" s="25">
        <v>207.59</v>
      </c>
      <c r="F211" s="25">
        <v>1937.53</v>
      </c>
      <c r="G211" s="25">
        <v>97.35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2">
      <c r="A212" s="5" t="s">
        <v>273</v>
      </c>
      <c r="B212" s="5" t="s">
        <v>62</v>
      </c>
      <c r="C212" s="5" t="s">
        <v>74</v>
      </c>
      <c r="D212" s="25">
        <v>48544.76</v>
      </c>
      <c r="E212" s="25">
        <v>3430.33</v>
      </c>
      <c r="F212" s="25">
        <v>1342.3</v>
      </c>
      <c r="G212" s="25">
        <v>48.04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2">
      <c r="A213" s="5" t="s">
        <v>274</v>
      </c>
      <c r="B213" s="5" t="s">
        <v>76</v>
      </c>
      <c r="C213" s="5" t="s">
        <v>63</v>
      </c>
      <c r="D213" s="25">
        <v>48810.93</v>
      </c>
      <c r="E213" s="25">
        <v>4013.02</v>
      </c>
      <c r="F213" s="25">
        <v>3373.57</v>
      </c>
      <c r="G213" s="25">
        <v>92.89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2">
      <c r="A214" s="5" t="s">
        <v>275</v>
      </c>
      <c r="B214" s="5" t="s">
        <v>70</v>
      </c>
      <c r="C214" s="5" t="s">
        <v>63</v>
      </c>
      <c r="D214" s="25">
        <v>35047.269999999997</v>
      </c>
      <c r="E214" s="25">
        <v>1547.89</v>
      </c>
      <c r="F214" s="25">
        <v>2858.22</v>
      </c>
      <c r="G214" s="25">
        <v>26.74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2">
      <c r="A215" s="5" t="s">
        <v>276</v>
      </c>
      <c r="B215" s="5" t="s">
        <v>65</v>
      </c>
      <c r="C215" s="5" t="s">
        <v>63</v>
      </c>
      <c r="D215" s="25">
        <v>28781.14</v>
      </c>
      <c r="E215" s="25">
        <v>4812.88</v>
      </c>
      <c r="F215" s="25">
        <v>2580.09</v>
      </c>
      <c r="G215" s="25">
        <v>50.61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2">
      <c r="A216" s="5" t="s">
        <v>277</v>
      </c>
      <c r="B216" s="5" t="s">
        <v>76</v>
      </c>
      <c r="C216" s="5" t="s">
        <v>68</v>
      </c>
      <c r="D216" s="25">
        <v>14871.69</v>
      </c>
      <c r="E216" s="25">
        <v>1205.3</v>
      </c>
      <c r="F216" s="25">
        <v>637.20000000000005</v>
      </c>
      <c r="G216" s="25">
        <v>66.14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2">
      <c r="A217" s="5" t="s">
        <v>278</v>
      </c>
      <c r="B217" s="5" t="s">
        <v>70</v>
      </c>
      <c r="C217" s="5" t="s">
        <v>74</v>
      </c>
      <c r="D217" s="25">
        <v>28731.89</v>
      </c>
      <c r="E217" s="25">
        <v>2623.32</v>
      </c>
      <c r="F217" s="25">
        <v>4688.6899999999996</v>
      </c>
      <c r="G217" s="25">
        <v>64.19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2">
      <c r="A218" s="5" t="s">
        <v>279</v>
      </c>
      <c r="B218" s="5" t="s">
        <v>70</v>
      </c>
      <c r="C218" s="5" t="s">
        <v>66</v>
      </c>
      <c r="D218" s="25">
        <v>18656.12</v>
      </c>
      <c r="E218" s="25">
        <v>1360.07</v>
      </c>
      <c r="F218" s="25">
        <v>2434.8000000000002</v>
      </c>
      <c r="G218" s="25">
        <v>32.31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2">
      <c r="A219" s="5" t="s">
        <v>280</v>
      </c>
      <c r="B219" s="5" t="s">
        <v>65</v>
      </c>
      <c r="C219" s="5" t="s">
        <v>74</v>
      </c>
      <c r="D219" s="25">
        <v>17603.79</v>
      </c>
      <c r="E219" s="25">
        <v>3485.06</v>
      </c>
      <c r="F219" s="25">
        <v>1522.6</v>
      </c>
      <c r="G219" s="25">
        <v>1.54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2">
      <c r="A220" s="5" t="s">
        <v>281</v>
      </c>
      <c r="B220" s="5" t="s">
        <v>65</v>
      </c>
      <c r="C220" s="5" t="s">
        <v>66</v>
      </c>
      <c r="D220" s="25">
        <v>18212.79</v>
      </c>
      <c r="E220" s="25">
        <v>4667.1400000000003</v>
      </c>
      <c r="F220" s="25">
        <v>3326.08</v>
      </c>
      <c r="G220" s="25">
        <v>51.6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2">
      <c r="A221" s="5" t="s">
        <v>282</v>
      </c>
      <c r="B221" s="5" t="s">
        <v>70</v>
      </c>
      <c r="C221" s="5" t="s">
        <v>63</v>
      </c>
      <c r="D221" s="25">
        <v>22632.15</v>
      </c>
      <c r="E221" s="25">
        <v>4246.3999999999996</v>
      </c>
      <c r="F221" s="25">
        <v>705.97</v>
      </c>
      <c r="G221" s="25">
        <v>30.85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2">
      <c r="A222" s="5" t="s">
        <v>283</v>
      </c>
      <c r="B222" s="5" t="s">
        <v>65</v>
      </c>
      <c r="C222" s="5" t="s">
        <v>74</v>
      </c>
      <c r="D222" s="25">
        <v>28799.23</v>
      </c>
      <c r="E222" s="25">
        <v>3361.71</v>
      </c>
      <c r="F222" s="25">
        <v>1662.05</v>
      </c>
      <c r="G222" s="25">
        <v>80.53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2">
      <c r="A223" s="5" t="s">
        <v>284</v>
      </c>
      <c r="B223" s="5" t="s">
        <v>62</v>
      </c>
      <c r="C223" s="5" t="s">
        <v>68</v>
      </c>
      <c r="D223" s="25">
        <v>16663.34</v>
      </c>
      <c r="E223" s="25">
        <v>256.42</v>
      </c>
      <c r="F223" s="25">
        <v>2595.34</v>
      </c>
      <c r="G223" s="25">
        <v>99.51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2">
      <c r="A224" s="5" t="s">
        <v>285</v>
      </c>
      <c r="B224" s="5" t="s">
        <v>65</v>
      </c>
      <c r="C224" s="5" t="s">
        <v>71</v>
      </c>
      <c r="D224" s="25">
        <v>17219.18</v>
      </c>
      <c r="E224" s="25">
        <v>1647.45</v>
      </c>
      <c r="F224" s="25">
        <v>2486.58</v>
      </c>
      <c r="G224" s="25">
        <v>17.920000000000002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2">
      <c r="A225" s="5" t="s">
        <v>286</v>
      </c>
      <c r="B225" s="5" t="s">
        <v>70</v>
      </c>
      <c r="C225" s="5" t="s">
        <v>71</v>
      </c>
      <c r="D225" s="25">
        <v>30490.51</v>
      </c>
      <c r="E225" s="25">
        <v>2164.33</v>
      </c>
      <c r="F225" s="25">
        <v>2073.6999999999998</v>
      </c>
      <c r="G225" s="25">
        <v>70.209999999999994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2">
      <c r="A226" s="5" t="s">
        <v>287</v>
      </c>
      <c r="B226" s="5" t="s">
        <v>62</v>
      </c>
      <c r="C226" s="5" t="s">
        <v>68</v>
      </c>
      <c r="D226" s="25">
        <v>10118.09</v>
      </c>
      <c r="E226" s="25">
        <v>4993.4399999999996</v>
      </c>
      <c r="F226" s="25">
        <v>2782.26</v>
      </c>
      <c r="G226" s="25">
        <v>17.84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2">
      <c r="A227" s="5" t="s">
        <v>288</v>
      </c>
      <c r="B227" s="5" t="s">
        <v>70</v>
      </c>
      <c r="C227" s="5" t="s">
        <v>68</v>
      </c>
      <c r="D227" s="25">
        <v>5063.16</v>
      </c>
      <c r="E227" s="25">
        <v>3792.85</v>
      </c>
      <c r="F227" s="25">
        <v>1230.1400000000001</v>
      </c>
      <c r="G227" s="25">
        <v>74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2">
      <c r="A228" s="5" t="s">
        <v>289</v>
      </c>
      <c r="B228" s="5" t="s">
        <v>65</v>
      </c>
      <c r="C228" s="5" t="s">
        <v>66</v>
      </c>
      <c r="D228" s="25">
        <v>36290.910000000003</v>
      </c>
      <c r="E228" s="25">
        <v>4984.25</v>
      </c>
      <c r="F228" s="25">
        <v>537.03</v>
      </c>
      <c r="G228" s="25">
        <v>55.05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2">
      <c r="A229" s="5" t="s">
        <v>290</v>
      </c>
      <c r="B229" s="5" t="s">
        <v>76</v>
      </c>
      <c r="C229" s="5" t="s">
        <v>68</v>
      </c>
      <c r="D229" s="25">
        <v>35152.449999999997</v>
      </c>
      <c r="E229" s="25">
        <v>1044.02</v>
      </c>
      <c r="F229" s="25">
        <v>3911.65</v>
      </c>
      <c r="G229" s="25">
        <v>51.77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2">
      <c r="A230" s="5" t="s">
        <v>291</v>
      </c>
      <c r="B230" s="5" t="s">
        <v>65</v>
      </c>
      <c r="C230" s="5" t="s">
        <v>71</v>
      </c>
      <c r="D230" s="25">
        <v>19291.669999999998</v>
      </c>
      <c r="E230" s="25">
        <v>1877.29</v>
      </c>
      <c r="F230" s="25">
        <v>1891.72</v>
      </c>
      <c r="G230" s="25">
        <v>77.489999999999995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2">
      <c r="A231" s="5" t="s">
        <v>292</v>
      </c>
      <c r="B231" s="5" t="s">
        <v>70</v>
      </c>
      <c r="C231" s="5" t="s">
        <v>66</v>
      </c>
      <c r="D231" s="25">
        <v>48074.91</v>
      </c>
      <c r="E231" s="25">
        <v>3314.36</v>
      </c>
      <c r="F231" s="25">
        <v>1177.1500000000001</v>
      </c>
      <c r="G231" s="25">
        <v>12.12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2">
      <c r="A232" s="5" t="s">
        <v>293</v>
      </c>
      <c r="B232" s="5" t="s">
        <v>65</v>
      </c>
      <c r="C232" s="5" t="s">
        <v>68</v>
      </c>
      <c r="D232" s="25">
        <v>5106.7</v>
      </c>
      <c r="E232" s="25">
        <v>2866.64</v>
      </c>
      <c r="F232" s="25">
        <v>4451.25</v>
      </c>
      <c r="G232" s="25">
        <v>41.08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2">
      <c r="A233" s="5" t="s">
        <v>294</v>
      </c>
      <c r="B233" s="5" t="s">
        <v>65</v>
      </c>
      <c r="C233" s="5" t="s">
        <v>63</v>
      </c>
      <c r="D233" s="25">
        <v>8384.57</v>
      </c>
      <c r="E233" s="25">
        <v>2279.48</v>
      </c>
      <c r="F233" s="25">
        <v>3988.52</v>
      </c>
      <c r="G233" s="25">
        <v>77.86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2">
      <c r="A234" s="5" t="s">
        <v>295</v>
      </c>
      <c r="B234" s="5" t="s">
        <v>65</v>
      </c>
      <c r="C234" s="5" t="s">
        <v>71</v>
      </c>
      <c r="D234" s="25">
        <v>20433.3</v>
      </c>
      <c r="E234" s="25">
        <v>2457.4299999999998</v>
      </c>
      <c r="F234" s="25">
        <v>3193.01</v>
      </c>
      <c r="G234" s="25">
        <v>51.22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2">
      <c r="A235" s="5" t="s">
        <v>296</v>
      </c>
      <c r="B235" s="5" t="s">
        <v>70</v>
      </c>
      <c r="C235" s="5" t="s">
        <v>66</v>
      </c>
      <c r="D235" s="25">
        <v>12915.44</v>
      </c>
      <c r="E235" s="25">
        <v>3892.68</v>
      </c>
      <c r="F235" s="25">
        <v>2243.98</v>
      </c>
      <c r="G235" s="25">
        <v>34.36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>
      <c r="A236" s="5" t="s">
        <v>297</v>
      </c>
      <c r="B236" s="5" t="s">
        <v>65</v>
      </c>
      <c r="C236" s="5" t="s">
        <v>71</v>
      </c>
      <c r="D236" s="25">
        <v>14798.16</v>
      </c>
      <c r="E236" s="25">
        <v>4402.07</v>
      </c>
      <c r="F236" s="25">
        <v>1561.56</v>
      </c>
      <c r="G236" s="25">
        <v>70.180000000000007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>
      <c r="A237" s="5" t="s">
        <v>298</v>
      </c>
      <c r="B237" s="5" t="s">
        <v>65</v>
      </c>
      <c r="C237" s="5" t="s">
        <v>68</v>
      </c>
      <c r="D237" s="25">
        <v>15747.26</v>
      </c>
      <c r="E237" s="25">
        <v>1312.98</v>
      </c>
      <c r="F237" s="25">
        <v>2148.59</v>
      </c>
      <c r="G237" s="25">
        <v>94.25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>
      <c r="A238" s="5" t="s">
        <v>299</v>
      </c>
      <c r="B238" s="5" t="s">
        <v>65</v>
      </c>
      <c r="C238" s="5" t="s">
        <v>74</v>
      </c>
      <c r="D238" s="25">
        <v>41596.910000000003</v>
      </c>
      <c r="E238" s="25">
        <v>1458.58</v>
      </c>
      <c r="F238" s="25">
        <v>1874.07</v>
      </c>
      <c r="G238" s="25">
        <v>60.82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2">
      <c r="A239" s="5" t="s">
        <v>300</v>
      </c>
      <c r="B239" s="5" t="s">
        <v>65</v>
      </c>
      <c r="C239" s="5" t="s">
        <v>68</v>
      </c>
      <c r="D239" s="25">
        <v>21946.639999999999</v>
      </c>
      <c r="E239" s="25">
        <v>4373.79</v>
      </c>
      <c r="F239" s="25">
        <v>2787.3</v>
      </c>
      <c r="G239" s="25">
        <v>86.2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>
      <c r="A240" s="5" t="s">
        <v>301</v>
      </c>
      <c r="B240" s="5" t="s">
        <v>65</v>
      </c>
      <c r="C240" s="5" t="s">
        <v>63</v>
      </c>
      <c r="D240" s="25">
        <v>13523.63</v>
      </c>
      <c r="E240" s="25">
        <v>3455.71</v>
      </c>
      <c r="F240" s="25">
        <v>2123.71</v>
      </c>
      <c r="G240" s="25">
        <v>10.57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2">
      <c r="A241" s="5" t="s">
        <v>302</v>
      </c>
      <c r="B241" s="5" t="s">
        <v>62</v>
      </c>
      <c r="C241" s="5" t="s">
        <v>74</v>
      </c>
      <c r="D241" s="25">
        <v>19714.689999999999</v>
      </c>
      <c r="E241" s="25">
        <v>1765.47</v>
      </c>
      <c r="F241" s="25">
        <v>1676.29</v>
      </c>
      <c r="G241" s="25">
        <v>62.73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2">
      <c r="A242" s="5" t="s">
        <v>303</v>
      </c>
      <c r="B242" s="5" t="s">
        <v>70</v>
      </c>
      <c r="C242" s="5" t="s">
        <v>63</v>
      </c>
      <c r="D242" s="25">
        <v>20897.34</v>
      </c>
      <c r="E242" s="25">
        <v>650.13</v>
      </c>
      <c r="F242" s="25">
        <v>1132.3900000000001</v>
      </c>
      <c r="G242" s="25">
        <v>50.78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2">
      <c r="A243" s="5" t="s">
        <v>304</v>
      </c>
      <c r="B243" s="5" t="s">
        <v>76</v>
      </c>
      <c r="C243" s="5" t="s">
        <v>63</v>
      </c>
      <c r="D243" s="25">
        <v>26326.799999999999</v>
      </c>
      <c r="E243" s="25">
        <v>280.87</v>
      </c>
      <c r="F243" s="25">
        <v>958.22</v>
      </c>
      <c r="G243" s="25">
        <v>65.709999999999994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2">
      <c r="A244" s="5" t="s">
        <v>305</v>
      </c>
      <c r="B244" s="5" t="s">
        <v>76</v>
      </c>
      <c r="C244" s="5" t="s">
        <v>63</v>
      </c>
      <c r="D244" s="25">
        <v>18334.43</v>
      </c>
      <c r="E244" s="25">
        <v>1741.33</v>
      </c>
      <c r="F244" s="25">
        <v>329.36</v>
      </c>
      <c r="G244" s="25">
        <v>38.770000000000003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2">
      <c r="A245" s="5" t="s">
        <v>306</v>
      </c>
      <c r="B245" s="5" t="s">
        <v>65</v>
      </c>
      <c r="C245" s="5" t="s">
        <v>74</v>
      </c>
      <c r="D245" s="25">
        <v>3875.89</v>
      </c>
      <c r="E245" s="25">
        <v>1484.52</v>
      </c>
      <c r="F245" s="25">
        <v>655.61</v>
      </c>
      <c r="G245" s="25">
        <v>83.78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2">
      <c r="A246" s="5" t="s">
        <v>307</v>
      </c>
      <c r="B246" s="5" t="s">
        <v>62</v>
      </c>
      <c r="C246" s="5" t="s">
        <v>66</v>
      </c>
      <c r="D246" s="25">
        <v>10720.06</v>
      </c>
      <c r="E246" s="25">
        <v>718.46</v>
      </c>
      <c r="F246" s="25">
        <v>4260.17</v>
      </c>
      <c r="G246" s="25">
        <v>62.19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2">
      <c r="A247" s="5" t="s">
        <v>308</v>
      </c>
      <c r="B247" s="5" t="s">
        <v>70</v>
      </c>
      <c r="C247" s="5" t="s">
        <v>74</v>
      </c>
      <c r="D247" s="25">
        <v>47601.38</v>
      </c>
      <c r="E247" s="25">
        <v>3172.19</v>
      </c>
      <c r="F247" s="25">
        <v>3413.6</v>
      </c>
      <c r="G247" s="25">
        <v>36.14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2">
      <c r="A248" s="5" t="s">
        <v>309</v>
      </c>
      <c r="B248" s="5" t="s">
        <v>62</v>
      </c>
      <c r="C248" s="5" t="s">
        <v>68</v>
      </c>
      <c r="D248" s="25">
        <v>37536.589999999997</v>
      </c>
      <c r="E248" s="25">
        <v>2953.23</v>
      </c>
      <c r="F248" s="25">
        <v>878.73</v>
      </c>
      <c r="G248" s="25">
        <v>15.54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2">
      <c r="A249" s="5" t="s">
        <v>310</v>
      </c>
      <c r="B249" s="5" t="s">
        <v>65</v>
      </c>
      <c r="C249" s="5" t="s">
        <v>66</v>
      </c>
      <c r="D249" s="25">
        <v>32527.96</v>
      </c>
      <c r="E249" s="25">
        <v>1433.41</v>
      </c>
      <c r="F249" s="25">
        <v>2765.36</v>
      </c>
      <c r="G249" s="25">
        <v>19.239999999999998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2">
      <c r="A250" s="5" t="s">
        <v>311</v>
      </c>
      <c r="B250" s="5" t="s">
        <v>70</v>
      </c>
      <c r="C250" s="5" t="s">
        <v>63</v>
      </c>
      <c r="D250" s="25">
        <v>21546.1</v>
      </c>
      <c r="E250" s="25">
        <v>4325.95</v>
      </c>
      <c r="F250" s="25">
        <v>3484.13</v>
      </c>
      <c r="G250" s="25">
        <v>48.73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2">
      <c r="A251" s="5" t="s">
        <v>312</v>
      </c>
      <c r="B251" s="5" t="s">
        <v>70</v>
      </c>
      <c r="C251" s="5" t="s">
        <v>71</v>
      </c>
      <c r="D251" s="25">
        <v>25082.76</v>
      </c>
      <c r="E251" s="25">
        <v>1998.02</v>
      </c>
      <c r="F251" s="25">
        <v>3295.95</v>
      </c>
      <c r="G251" s="25">
        <v>18.829999999999998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2">
      <c r="A252" s="5" t="s">
        <v>313</v>
      </c>
      <c r="B252" s="5" t="s">
        <v>62</v>
      </c>
      <c r="C252" s="5" t="s">
        <v>74</v>
      </c>
      <c r="D252" s="25">
        <v>17520.95</v>
      </c>
      <c r="E252" s="25">
        <v>3430.4</v>
      </c>
      <c r="F252" s="25">
        <v>3637.67</v>
      </c>
      <c r="G252" s="25">
        <v>88.6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2">
      <c r="A253" s="5" t="s">
        <v>314</v>
      </c>
      <c r="B253" s="5" t="s">
        <v>65</v>
      </c>
      <c r="C253" s="5" t="s">
        <v>66</v>
      </c>
      <c r="D253" s="25">
        <v>15942.24</v>
      </c>
      <c r="E253" s="25">
        <v>4278.3999999999996</v>
      </c>
      <c r="F253" s="25">
        <v>4137.87</v>
      </c>
      <c r="G253" s="25">
        <v>1.02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2">
      <c r="A254" s="5" t="s">
        <v>315</v>
      </c>
      <c r="B254" s="5" t="s">
        <v>65</v>
      </c>
      <c r="C254" s="5" t="s">
        <v>68</v>
      </c>
      <c r="D254" s="25">
        <v>33957.589999999997</v>
      </c>
      <c r="E254" s="25">
        <v>3858.72</v>
      </c>
      <c r="F254" s="25">
        <v>119.39</v>
      </c>
      <c r="G254" s="25">
        <v>49.38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2">
      <c r="A255" s="5" t="s">
        <v>316</v>
      </c>
      <c r="B255" s="5" t="s">
        <v>70</v>
      </c>
      <c r="C255" s="5" t="s">
        <v>68</v>
      </c>
      <c r="D255" s="25">
        <v>47690.31</v>
      </c>
      <c r="E255" s="25">
        <v>4772.7299999999996</v>
      </c>
      <c r="F255" s="25">
        <v>3728.23</v>
      </c>
      <c r="G255" s="25">
        <v>83.17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2">
      <c r="A256" s="5" t="s">
        <v>317</v>
      </c>
      <c r="B256" s="5" t="s">
        <v>62</v>
      </c>
      <c r="C256" s="5" t="s">
        <v>66</v>
      </c>
      <c r="D256" s="25">
        <v>16069.9</v>
      </c>
      <c r="E256" s="25">
        <v>2359.2199999999998</v>
      </c>
      <c r="F256" s="25">
        <v>4976.74</v>
      </c>
      <c r="G256" s="25">
        <v>80.73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2">
      <c r="A257" s="5" t="s">
        <v>318</v>
      </c>
      <c r="B257" s="5" t="s">
        <v>62</v>
      </c>
      <c r="C257" s="5" t="s">
        <v>63</v>
      </c>
      <c r="D257" s="25">
        <v>3185.29</v>
      </c>
      <c r="E257" s="25">
        <v>367.19</v>
      </c>
      <c r="F257" s="25">
        <v>2940.17</v>
      </c>
      <c r="G257" s="25">
        <v>37.33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2">
      <c r="A258" s="5" t="s">
        <v>319</v>
      </c>
      <c r="B258" s="5" t="s">
        <v>65</v>
      </c>
      <c r="C258" s="5" t="s">
        <v>63</v>
      </c>
      <c r="D258" s="25">
        <v>12566.89</v>
      </c>
      <c r="E258" s="25">
        <v>1668.58</v>
      </c>
      <c r="F258" s="25">
        <v>4798.8599999999997</v>
      </c>
      <c r="G258" s="25">
        <v>32.159999999999997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2">
      <c r="A259" s="5" t="s">
        <v>320</v>
      </c>
      <c r="B259" s="5" t="s">
        <v>76</v>
      </c>
      <c r="C259" s="5" t="s">
        <v>74</v>
      </c>
      <c r="D259" s="25">
        <v>18729.88</v>
      </c>
      <c r="E259" s="25">
        <v>2311.4499999999998</v>
      </c>
      <c r="F259" s="25">
        <v>888.24</v>
      </c>
      <c r="G259" s="25">
        <v>38.93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2">
      <c r="A260" s="5" t="s">
        <v>321</v>
      </c>
      <c r="B260" s="5" t="s">
        <v>65</v>
      </c>
      <c r="C260" s="5" t="s">
        <v>74</v>
      </c>
      <c r="D260" s="25">
        <v>32681.19</v>
      </c>
      <c r="E260" s="25">
        <v>1370.19</v>
      </c>
      <c r="F260" s="25">
        <v>3152.31</v>
      </c>
      <c r="G260" s="25">
        <v>24.47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2">
      <c r="A261" s="5" t="s">
        <v>322</v>
      </c>
      <c r="B261" s="5" t="s">
        <v>65</v>
      </c>
      <c r="C261" s="5" t="s">
        <v>63</v>
      </c>
      <c r="D261" s="25">
        <v>39547.71</v>
      </c>
      <c r="E261" s="25">
        <v>4693.54</v>
      </c>
      <c r="F261" s="25">
        <v>2277.66</v>
      </c>
      <c r="G261" s="25">
        <v>96.35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2">
      <c r="A262" s="5" t="s">
        <v>323</v>
      </c>
      <c r="B262" s="5" t="s">
        <v>70</v>
      </c>
      <c r="C262" s="5" t="s">
        <v>63</v>
      </c>
      <c r="D262" s="25">
        <v>33554.699999999997</v>
      </c>
      <c r="E262" s="25">
        <v>3587.03</v>
      </c>
      <c r="F262" s="25">
        <v>2605.5700000000002</v>
      </c>
      <c r="G262" s="25">
        <v>22.75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2">
      <c r="A263" s="5" t="s">
        <v>324</v>
      </c>
      <c r="B263" s="5" t="s">
        <v>62</v>
      </c>
      <c r="C263" s="5" t="s">
        <v>71</v>
      </c>
      <c r="D263" s="25">
        <v>47046.57</v>
      </c>
      <c r="E263" s="25">
        <v>4852.21</v>
      </c>
      <c r="F263" s="25">
        <v>4225.7</v>
      </c>
      <c r="G263" s="25">
        <v>46.35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2">
      <c r="A264" s="5" t="s">
        <v>325</v>
      </c>
      <c r="B264" s="5" t="s">
        <v>62</v>
      </c>
      <c r="C264" s="5" t="s">
        <v>71</v>
      </c>
      <c r="D264" s="25">
        <v>9389.65</v>
      </c>
      <c r="E264" s="25">
        <v>539.51</v>
      </c>
      <c r="F264" s="25">
        <v>2572.3000000000002</v>
      </c>
      <c r="G264" s="25">
        <v>30.52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2">
      <c r="A265" s="5" t="s">
        <v>326</v>
      </c>
      <c r="B265" s="5" t="s">
        <v>70</v>
      </c>
      <c r="C265" s="5" t="s">
        <v>66</v>
      </c>
      <c r="D265" s="25">
        <v>42983.57</v>
      </c>
      <c r="E265" s="25">
        <v>2764.51</v>
      </c>
      <c r="F265" s="25">
        <v>4611.46</v>
      </c>
      <c r="G265" s="25">
        <v>72.53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2">
      <c r="A266" s="5" t="s">
        <v>327</v>
      </c>
      <c r="B266" s="5" t="s">
        <v>65</v>
      </c>
      <c r="C266" s="5" t="s">
        <v>74</v>
      </c>
      <c r="D266" s="25">
        <v>23158.65</v>
      </c>
      <c r="E266" s="25">
        <v>3741.18</v>
      </c>
      <c r="F266" s="25">
        <v>4843.62</v>
      </c>
      <c r="G266" s="25">
        <v>56.29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2">
      <c r="A267" s="5" t="s">
        <v>328</v>
      </c>
      <c r="B267" s="5" t="s">
        <v>76</v>
      </c>
      <c r="C267" s="5" t="s">
        <v>74</v>
      </c>
      <c r="D267" s="25">
        <v>16390.759999999998</v>
      </c>
      <c r="E267" s="25">
        <v>1921.85</v>
      </c>
      <c r="F267" s="25">
        <v>3139.71</v>
      </c>
      <c r="G267" s="25">
        <v>97.18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2">
      <c r="A268" s="5" t="s">
        <v>329</v>
      </c>
      <c r="B268" s="5" t="s">
        <v>70</v>
      </c>
      <c r="C268" s="5" t="s">
        <v>63</v>
      </c>
      <c r="D268" s="25">
        <v>24131.18</v>
      </c>
      <c r="E268" s="25">
        <v>3573.89</v>
      </c>
      <c r="F268" s="25">
        <v>977.96</v>
      </c>
      <c r="G268" s="25">
        <v>62.04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2">
      <c r="A269" s="5" t="s">
        <v>330</v>
      </c>
      <c r="B269" s="5" t="s">
        <v>70</v>
      </c>
      <c r="C269" s="5" t="s">
        <v>66</v>
      </c>
      <c r="D269" s="25">
        <v>36960.49</v>
      </c>
      <c r="E269" s="25">
        <v>2174.36</v>
      </c>
      <c r="F269" s="25">
        <v>3218.08</v>
      </c>
      <c r="G269" s="25">
        <v>22.71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2">
      <c r="A270" s="5" t="s">
        <v>331</v>
      </c>
      <c r="B270" s="5" t="s">
        <v>65</v>
      </c>
      <c r="C270" s="5" t="s">
        <v>68</v>
      </c>
      <c r="D270" s="25">
        <v>23511.31</v>
      </c>
      <c r="E270" s="25">
        <v>4145.33</v>
      </c>
      <c r="F270" s="25">
        <v>1078.26</v>
      </c>
      <c r="G270" s="25">
        <v>8.91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2">
      <c r="A271" s="5" t="s">
        <v>332</v>
      </c>
      <c r="B271" s="5" t="s">
        <v>65</v>
      </c>
      <c r="C271" s="5" t="s">
        <v>71</v>
      </c>
      <c r="D271" s="25">
        <v>35124.76</v>
      </c>
      <c r="E271" s="25">
        <v>1636.29</v>
      </c>
      <c r="F271" s="25">
        <v>2491.69</v>
      </c>
      <c r="G271" s="25">
        <v>89.18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2">
      <c r="A272" s="5" t="s">
        <v>333</v>
      </c>
      <c r="B272" s="5" t="s">
        <v>65</v>
      </c>
      <c r="C272" s="5" t="s">
        <v>68</v>
      </c>
      <c r="D272" s="25">
        <v>9477.8700000000008</v>
      </c>
      <c r="E272" s="25">
        <v>3887.8</v>
      </c>
      <c r="F272" s="25">
        <v>2582.79</v>
      </c>
      <c r="G272" s="25">
        <v>4.66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2">
      <c r="A273" s="5" t="s">
        <v>334</v>
      </c>
      <c r="B273" s="5" t="s">
        <v>62</v>
      </c>
      <c r="C273" s="5" t="s">
        <v>74</v>
      </c>
      <c r="D273" s="25">
        <v>9794.93</v>
      </c>
      <c r="E273" s="25">
        <v>2528.0700000000002</v>
      </c>
      <c r="F273" s="25">
        <v>1200.57</v>
      </c>
      <c r="G273" s="25">
        <v>35.54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2">
      <c r="A274" s="5" t="s">
        <v>335</v>
      </c>
      <c r="B274" s="5" t="s">
        <v>70</v>
      </c>
      <c r="C274" s="5" t="s">
        <v>63</v>
      </c>
      <c r="D274" s="25">
        <v>34969.370000000003</v>
      </c>
      <c r="E274" s="25">
        <v>4253.0200000000004</v>
      </c>
      <c r="F274" s="25">
        <v>2259.84</v>
      </c>
      <c r="G274" s="25">
        <v>50.91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2">
      <c r="A275" s="5" t="s">
        <v>336</v>
      </c>
      <c r="B275" s="5" t="s">
        <v>62</v>
      </c>
      <c r="C275" s="5" t="s">
        <v>63</v>
      </c>
      <c r="D275" s="25">
        <v>29932.55</v>
      </c>
      <c r="E275" s="25">
        <v>931.94</v>
      </c>
      <c r="F275" s="25">
        <v>3027.63</v>
      </c>
      <c r="G275" s="25">
        <v>80.91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2">
      <c r="A276" s="5" t="s">
        <v>337</v>
      </c>
      <c r="B276" s="5" t="s">
        <v>65</v>
      </c>
      <c r="C276" s="5" t="s">
        <v>66</v>
      </c>
      <c r="D276" s="25">
        <v>44858.25</v>
      </c>
      <c r="E276" s="25">
        <v>1036.3399999999999</v>
      </c>
      <c r="F276" s="25">
        <v>4297.3100000000004</v>
      </c>
      <c r="G276" s="25">
        <v>87.56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2">
      <c r="A277" s="5" t="s">
        <v>338</v>
      </c>
      <c r="B277" s="5" t="s">
        <v>65</v>
      </c>
      <c r="C277" s="5" t="s">
        <v>63</v>
      </c>
      <c r="D277" s="25">
        <v>38381.83</v>
      </c>
      <c r="E277" s="25">
        <v>4113.75</v>
      </c>
      <c r="F277" s="25">
        <v>2273.5100000000002</v>
      </c>
      <c r="G277" s="25">
        <v>97.13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2">
      <c r="A278" s="5" t="s">
        <v>339</v>
      </c>
      <c r="B278" s="5" t="s">
        <v>62</v>
      </c>
      <c r="C278" s="5" t="s">
        <v>74</v>
      </c>
      <c r="D278" s="25">
        <v>36173.910000000003</v>
      </c>
      <c r="E278" s="25">
        <v>1361.86</v>
      </c>
      <c r="F278" s="25">
        <v>244.31</v>
      </c>
      <c r="G278" s="25">
        <v>17.55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2">
      <c r="A279" s="5" t="s">
        <v>340</v>
      </c>
      <c r="B279" s="5" t="s">
        <v>76</v>
      </c>
      <c r="C279" s="5" t="s">
        <v>71</v>
      </c>
      <c r="D279" s="25">
        <v>37543.79</v>
      </c>
      <c r="E279" s="25">
        <v>4324.45</v>
      </c>
      <c r="F279" s="25">
        <v>528.70000000000005</v>
      </c>
      <c r="G279" s="25">
        <v>65.42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2">
      <c r="A280" s="5" t="s">
        <v>341</v>
      </c>
      <c r="B280" s="5" t="s">
        <v>62</v>
      </c>
      <c r="C280" s="5" t="s">
        <v>63</v>
      </c>
      <c r="D280" s="25">
        <v>19081.47</v>
      </c>
      <c r="E280" s="25">
        <v>2979.53</v>
      </c>
      <c r="F280" s="25">
        <v>4259.1000000000004</v>
      </c>
      <c r="G280" s="25">
        <v>42.79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2">
      <c r="A281" s="5" t="s">
        <v>342</v>
      </c>
      <c r="B281" s="5" t="s">
        <v>62</v>
      </c>
      <c r="C281" s="5" t="s">
        <v>63</v>
      </c>
      <c r="D281" s="25">
        <v>10184.07</v>
      </c>
      <c r="E281" s="25">
        <v>656.15</v>
      </c>
      <c r="F281" s="25">
        <v>4992.37</v>
      </c>
      <c r="G281" s="25">
        <v>76.73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2">
      <c r="A282" s="5" t="s">
        <v>343</v>
      </c>
      <c r="B282" s="5" t="s">
        <v>62</v>
      </c>
      <c r="C282" s="5" t="s">
        <v>68</v>
      </c>
      <c r="D282" s="25">
        <v>3660.92</v>
      </c>
      <c r="E282" s="25">
        <v>940.91</v>
      </c>
      <c r="F282" s="25">
        <v>3456.65</v>
      </c>
      <c r="G282" s="25">
        <v>42.28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2">
      <c r="A283" s="5" t="s">
        <v>344</v>
      </c>
      <c r="B283" s="5" t="s">
        <v>62</v>
      </c>
      <c r="C283" s="5" t="s">
        <v>71</v>
      </c>
      <c r="D283" s="25">
        <v>31411.94</v>
      </c>
      <c r="E283" s="25">
        <v>2868.65</v>
      </c>
      <c r="F283" s="25">
        <v>869.51</v>
      </c>
      <c r="G283" s="25">
        <v>43.94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2">
      <c r="A284" s="5" t="s">
        <v>345</v>
      </c>
      <c r="B284" s="5" t="s">
        <v>76</v>
      </c>
      <c r="C284" s="5" t="s">
        <v>68</v>
      </c>
      <c r="D284" s="25">
        <v>26978.01</v>
      </c>
      <c r="E284" s="25">
        <v>2248.15</v>
      </c>
      <c r="F284" s="25">
        <v>2456.6999999999998</v>
      </c>
      <c r="G284" s="25">
        <v>98.94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2">
      <c r="A285" s="5" t="s">
        <v>346</v>
      </c>
      <c r="B285" s="5" t="s">
        <v>65</v>
      </c>
      <c r="C285" s="5" t="s">
        <v>66</v>
      </c>
      <c r="D285" s="25">
        <v>49272.69</v>
      </c>
      <c r="E285" s="25">
        <v>1827.38</v>
      </c>
      <c r="F285" s="25">
        <v>3674.46</v>
      </c>
      <c r="G285" s="25">
        <v>23.37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2">
      <c r="A286" s="5" t="s">
        <v>347</v>
      </c>
      <c r="B286" s="5" t="s">
        <v>62</v>
      </c>
      <c r="C286" s="5" t="s">
        <v>71</v>
      </c>
      <c r="D286" s="25">
        <v>49581.24</v>
      </c>
      <c r="E286" s="25">
        <v>2127.41</v>
      </c>
      <c r="F286" s="25">
        <v>2960.88</v>
      </c>
      <c r="G286" s="25">
        <v>38.119999999999997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2">
      <c r="A287" s="5" t="s">
        <v>348</v>
      </c>
      <c r="B287" s="5" t="s">
        <v>62</v>
      </c>
      <c r="C287" s="5" t="s">
        <v>63</v>
      </c>
      <c r="D287" s="25">
        <v>8673.89</v>
      </c>
      <c r="E287" s="25">
        <v>854.54</v>
      </c>
      <c r="F287" s="25">
        <v>4702.9799999999996</v>
      </c>
      <c r="G287" s="25">
        <v>55.25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2">
      <c r="A288" s="5" t="s">
        <v>349</v>
      </c>
      <c r="B288" s="5" t="s">
        <v>76</v>
      </c>
      <c r="C288" s="5" t="s">
        <v>66</v>
      </c>
      <c r="D288" s="25">
        <v>48608.08</v>
      </c>
      <c r="E288" s="25">
        <v>2074.02</v>
      </c>
      <c r="F288" s="25">
        <v>2423.0300000000002</v>
      </c>
      <c r="G288" s="25">
        <v>21.83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2">
      <c r="A289" s="5" t="s">
        <v>350</v>
      </c>
      <c r="B289" s="5" t="s">
        <v>65</v>
      </c>
      <c r="C289" s="5" t="s">
        <v>66</v>
      </c>
      <c r="D289" s="25">
        <v>6134.04</v>
      </c>
      <c r="E289" s="25">
        <v>3935.92</v>
      </c>
      <c r="F289" s="25">
        <v>2040.37</v>
      </c>
      <c r="G289" s="25">
        <v>78.66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2">
      <c r="A290" s="5" t="s">
        <v>351</v>
      </c>
      <c r="B290" s="5" t="s">
        <v>70</v>
      </c>
      <c r="C290" s="5" t="s">
        <v>74</v>
      </c>
      <c r="D290" s="25">
        <v>22934.799999999999</v>
      </c>
      <c r="E290" s="25">
        <v>4631.7</v>
      </c>
      <c r="F290" s="25">
        <v>4431.78</v>
      </c>
      <c r="G290" s="25">
        <v>82.12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2">
      <c r="A291" s="5" t="s">
        <v>352</v>
      </c>
      <c r="B291" s="5" t="s">
        <v>62</v>
      </c>
      <c r="C291" s="5" t="s">
        <v>74</v>
      </c>
      <c r="D291" s="25">
        <v>39868.86</v>
      </c>
      <c r="E291" s="25">
        <v>3323.82</v>
      </c>
      <c r="F291" s="25">
        <v>4367.0600000000004</v>
      </c>
      <c r="G291" s="25">
        <v>85.15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2">
      <c r="A292" s="5" t="s">
        <v>353</v>
      </c>
      <c r="B292" s="5" t="s">
        <v>76</v>
      </c>
      <c r="C292" s="5" t="s">
        <v>71</v>
      </c>
      <c r="D292" s="25">
        <v>11431.96</v>
      </c>
      <c r="E292" s="25">
        <v>3514.75</v>
      </c>
      <c r="F292" s="25">
        <v>4188.78</v>
      </c>
      <c r="G292" s="25">
        <v>74.53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2">
      <c r="A293" s="5" t="s">
        <v>354</v>
      </c>
      <c r="B293" s="5" t="s">
        <v>62</v>
      </c>
      <c r="C293" s="5" t="s">
        <v>63</v>
      </c>
      <c r="D293" s="25">
        <v>1834.94</v>
      </c>
      <c r="E293" s="25">
        <v>3125.78</v>
      </c>
      <c r="F293" s="25">
        <v>1496.14</v>
      </c>
      <c r="G293" s="25">
        <v>77.38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2">
      <c r="A294" s="5" t="s">
        <v>355</v>
      </c>
      <c r="B294" s="5" t="s">
        <v>76</v>
      </c>
      <c r="C294" s="5" t="s">
        <v>74</v>
      </c>
      <c r="D294" s="25">
        <v>37285.129999999997</v>
      </c>
      <c r="E294" s="25">
        <v>633.09</v>
      </c>
      <c r="F294" s="25">
        <v>1735.76</v>
      </c>
      <c r="G294" s="25">
        <v>90.06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2">
      <c r="A295" s="5" t="s">
        <v>356</v>
      </c>
      <c r="B295" s="5" t="s">
        <v>62</v>
      </c>
      <c r="C295" s="5" t="s">
        <v>71</v>
      </c>
      <c r="D295" s="25">
        <v>24677.66</v>
      </c>
      <c r="E295" s="25">
        <v>2583.62</v>
      </c>
      <c r="F295" s="25">
        <v>1098.8800000000001</v>
      </c>
      <c r="G295" s="25">
        <v>17.78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2">
      <c r="A296" s="5" t="s">
        <v>357</v>
      </c>
      <c r="B296" s="5" t="s">
        <v>76</v>
      </c>
      <c r="C296" s="5" t="s">
        <v>63</v>
      </c>
      <c r="D296" s="25">
        <v>4280.29</v>
      </c>
      <c r="E296" s="25">
        <v>490.85</v>
      </c>
      <c r="F296" s="25">
        <v>958.81</v>
      </c>
      <c r="G296" s="25">
        <v>1.4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2">
      <c r="A297" s="5" t="s">
        <v>358</v>
      </c>
      <c r="B297" s="5" t="s">
        <v>65</v>
      </c>
      <c r="C297" s="5" t="s">
        <v>74</v>
      </c>
      <c r="D297" s="25">
        <v>49730.99</v>
      </c>
      <c r="E297" s="25">
        <v>2230.7600000000002</v>
      </c>
      <c r="F297" s="25">
        <v>2100.4699999999998</v>
      </c>
      <c r="G297" s="25">
        <v>58.66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2">
      <c r="A298" s="5" t="s">
        <v>359</v>
      </c>
      <c r="B298" s="5" t="s">
        <v>76</v>
      </c>
      <c r="C298" s="5" t="s">
        <v>68</v>
      </c>
      <c r="D298" s="25">
        <v>42906.86</v>
      </c>
      <c r="E298" s="25">
        <v>3350.32</v>
      </c>
      <c r="F298" s="25">
        <v>1148.2</v>
      </c>
      <c r="G298" s="25">
        <v>74.5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2">
      <c r="A299" s="5" t="s">
        <v>360</v>
      </c>
      <c r="B299" s="5" t="s">
        <v>76</v>
      </c>
      <c r="C299" s="5" t="s">
        <v>63</v>
      </c>
      <c r="D299" s="25">
        <v>7860.14</v>
      </c>
      <c r="E299" s="25">
        <v>4296.7700000000004</v>
      </c>
      <c r="F299" s="25">
        <v>3691.54</v>
      </c>
      <c r="G299" s="25">
        <v>93.7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2">
      <c r="A300" s="5" t="s">
        <v>361</v>
      </c>
      <c r="B300" s="5" t="s">
        <v>62</v>
      </c>
      <c r="C300" s="5" t="s">
        <v>71</v>
      </c>
      <c r="D300" s="25">
        <v>43880.5</v>
      </c>
      <c r="E300" s="25">
        <v>2123.34</v>
      </c>
      <c r="F300" s="25">
        <v>4481.68</v>
      </c>
      <c r="G300" s="25">
        <v>80.98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2">
      <c r="A301" s="5" t="s">
        <v>362</v>
      </c>
      <c r="B301" s="5" t="s">
        <v>65</v>
      </c>
      <c r="C301" s="5" t="s">
        <v>71</v>
      </c>
      <c r="D301" s="25">
        <v>22915.46</v>
      </c>
      <c r="E301" s="25">
        <v>3505.06</v>
      </c>
      <c r="F301" s="25">
        <v>916.09</v>
      </c>
      <c r="G301" s="25">
        <v>53.43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2">
      <c r="A302" s="5" t="s">
        <v>363</v>
      </c>
      <c r="B302" s="5" t="s">
        <v>76</v>
      </c>
      <c r="C302" s="5" t="s">
        <v>71</v>
      </c>
      <c r="D302" s="25">
        <v>3627.43</v>
      </c>
      <c r="E302" s="25">
        <v>2113.41</v>
      </c>
      <c r="F302" s="25">
        <v>3177.74</v>
      </c>
      <c r="G302" s="25">
        <v>62.75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2">
      <c r="A303" s="5" t="s">
        <v>364</v>
      </c>
      <c r="B303" s="5" t="s">
        <v>76</v>
      </c>
      <c r="C303" s="5" t="s">
        <v>74</v>
      </c>
      <c r="D303" s="25">
        <v>19148.54</v>
      </c>
      <c r="E303" s="25">
        <v>532</v>
      </c>
      <c r="F303" s="25">
        <v>3240.8</v>
      </c>
      <c r="G303" s="25">
        <v>8.4700000000000006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2">
      <c r="A304" s="5" t="s">
        <v>365</v>
      </c>
      <c r="B304" s="5" t="s">
        <v>70</v>
      </c>
      <c r="C304" s="5" t="s">
        <v>63</v>
      </c>
      <c r="D304" s="25">
        <v>12481.89</v>
      </c>
      <c r="E304" s="25">
        <v>4036.08</v>
      </c>
      <c r="F304" s="25">
        <v>2239.59</v>
      </c>
      <c r="G304" s="25">
        <v>99.98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2">
      <c r="A305" s="5" t="s">
        <v>366</v>
      </c>
      <c r="B305" s="5" t="s">
        <v>62</v>
      </c>
      <c r="C305" s="5" t="s">
        <v>63</v>
      </c>
      <c r="D305" s="25">
        <v>38742.5</v>
      </c>
      <c r="E305" s="25">
        <v>2085.33</v>
      </c>
      <c r="F305" s="25">
        <v>638.13</v>
      </c>
      <c r="G305" s="25">
        <v>42.92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2">
      <c r="A306" s="5" t="s">
        <v>367</v>
      </c>
      <c r="B306" s="5" t="s">
        <v>70</v>
      </c>
      <c r="C306" s="5" t="s">
        <v>68</v>
      </c>
      <c r="D306" s="25">
        <v>7695.01</v>
      </c>
      <c r="E306" s="25">
        <v>3480.68</v>
      </c>
      <c r="F306" s="25">
        <v>614.62</v>
      </c>
      <c r="G306" s="25">
        <v>94.33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2">
      <c r="A307" s="5" t="s">
        <v>368</v>
      </c>
      <c r="B307" s="5" t="s">
        <v>62</v>
      </c>
      <c r="C307" s="5" t="s">
        <v>66</v>
      </c>
      <c r="D307" s="25">
        <v>20098.04</v>
      </c>
      <c r="E307" s="25">
        <v>260.02999999999997</v>
      </c>
      <c r="F307" s="25">
        <v>4160.1499999999996</v>
      </c>
      <c r="G307" s="25">
        <v>35.14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2">
      <c r="A308" s="5" t="s">
        <v>369</v>
      </c>
      <c r="B308" s="5" t="s">
        <v>65</v>
      </c>
      <c r="C308" s="5" t="s">
        <v>66</v>
      </c>
      <c r="D308" s="25">
        <v>33827.39</v>
      </c>
      <c r="E308" s="25">
        <v>4330.3100000000004</v>
      </c>
      <c r="F308" s="25">
        <v>388.24</v>
      </c>
      <c r="G308" s="25">
        <v>1.57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2">
      <c r="A309" s="5" t="s">
        <v>370</v>
      </c>
      <c r="B309" s="5" t="s">
        <v>76</v>
      </c>
      <c r="C309" s="5" t="s">
        <v>74</v>
      </c>
      <c r="D309" s="25">
        <v>7937.1</v>
      </c>
      <c r="E309" s="25">
        <v>1254.2</v>
      </c>
      <c r="F309" s="25">
        <v>2668.19</v>
      </c>
      <c r="G309" s="25">
        <v>96.1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2">
      <c r="A310" s="25">
        <v>6624334</v>
      </c>
      <c r="B310" s="5" t="s">
        <v>62</v>
      </c>
      <c r="C310" s="5" t="s">
        <v>66</v>
      </c>
      <c r="D310" s="25">
        <v>27707.74</v>
      </c>
      <c r="E310" s="25">
        <v>4310.58</v>
      </c>
      <c r="F310" s="25">
        <v>1078.06</v>
      </c>
      <c r="G310" s="25">
        <v>89.31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2">
      <c r="A311" s="5" t="s">
        <v>371</v>
      </c>
      <c r="B311" s="5" t="s">
        <v>70</v>
      </c>
      <c r="C311" s="5" t="s">
        <v>63</v>
      </c>
      <c r="D311" s="25">
        <v>36015.75</v>
      </c>
      <c r="E311" s="25">
        <v>4754.38</v>
      </c>
      <c r="F311" s="25">
        <v>4379.99</v>
      </c>
      <c r="G311" s="25">
        <v>85.03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2">
      <c r="A312" s="5" t="s">
        <v>372</v>
      </c>
      <c r="B312" s="5" t="s">
        <v>62</v>
      </c>
      <c r="C312" s="5" t="s">
        <v>71</v>
      </c>
      <c r="D312" s="25">
        <v>4583.03</v>
      </c>
      <c r="E312" s="25">
        <v>3401.95</v>
      </c>
      <c r="F312" s="25">
        <v>1607.08</v>
      </c>
      <c r="G312" s="25">
        <v>25.84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2">
      <c r="A313" s="5" t="s">
        <v>373</v>
      </c>
      <c r="B313" s="5" t="s">
        <v>65</v>
      </c>
      <c r="C313" s="5" t="s">
        <v>68</v>
      </c>
      <c r="D313" s="25">
        <v>23205.66</v>
      </c>
      <c r="E313" s="25">
        <v>4349.67</v>
      </c>
      <c r="F313" s="25">
        <v>539.95000000000005</v>
      </c>
      <c r="G313" s="25">
        <v>92.42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2">
      <c r="A314" s="5" t="s">
        <v>374</v>
      </c>
      <c r="B314" s="5" t="s">
        <v>76</v>
      </c>
      <c r="C314" s="5" t="s">
        <v>66</v>
      </c>
      <c r="D314" s="25">
        <v>43043.03</v>
      </c>
      <c r="E314" s="25">
        <v>1471.34</v>
      </c>
      <c r="F314" s="25">
        <v>1762.86</v>
      </c>
      <c r="G314" s="25">
        <v>5.07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2">
      <c r="A315" s="5" t="s">
        <v>375</v>
      </c>
      <c r="B315" s="5" t="s">
        <v>70</v>
      </c>
      <c r="C315" s="5" t="s">
        <v>68</v>
      </c>
      <c r="D315" s="25">
        <v>36751.31</v>
      </c>
      <c r="E315" s="25">
        <v>941.76</v>
      </c>
      <c r="F315" s="25">
        <v>1547.3</v>
      </c>
      <c r="G315" s="25">
        <v>39.799999999999997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2">
      <c r="A316" s="5" t="s">
        <v>376</v>
      </c>
      <c r="B316" s="5" t="s">
        <v>62</v>
      </c>
      <c r="C316" s="5" t="s">
        <v>71</v>
      </c>
      <c r="D316" s="25">
        <v>20923.099999999999</v>
      </c>
      <c r="E316" s="25">
        <v>4027.61</v>
      </c>
      <c r="F316" s="25">
        <v>2525.44</v>
      </c>
      <c r="G316" s="25">
        <v>5.56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2">
      <c r="A317" s="5" t="s">
        <v>377</v>
      </c>
      <c r="B317" s="5" t="s">
        <v>65</v>
      </c>
      <c r="C317" s="5" t="s">
        <v>63</v>
      </c>
      <c r="D317" s="25">
        <v>30426.5</v>
      </c>
      <c r="E317" s="25">
        <v>1603.37</v>
      </c>
      <c r="F317" s="25">
        <v>1765.34</v>
      </c>
      <c r="G317" s="25">
        <v>20.67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2">
      <c r="A318" s="5" t="s">
        <v>378</v>
      </c>
      <c r="B318" s="5" t="s">
        <v>65</v>
      </c>
      <c r="C318" s="5" t="s">
        <v>71</v>
      </c>
      <c r="D318" s="25">
        <v>6474.52</v>
      </c>
      <c r="E318" s="25">
        <v>1355.31</v>
      </c>
      <c r="F318" s="25">
        <v>4396.53</v>
      </c>
      <c r="G318" s="25">
        <v>87.17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2">
      <c r="A319" s="5" t="s">
        <v>379</v>
      </c>
      <c r="B319" s="5" t="s">
        <v>62</v>
      </c>
      <c r="C319" s="5" t="s">
        <v>63</v>
      </c>
      <c r="D319" s="25">
        <v>47308.02</v>
      </c>
      <c r="E319" s="25">
        <v>267.7</v>
      </c>
      <c r="F319" s="25">
        <v>4512.5</v>
      </c>
      <c r="G319" s="25">
        <v>36.15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2">
      <c r="A320" s="5" t="s">
        <v>380</v>
      </c>
      <c r="B320" s="5" t="s">
        <v>70</v>
      </c>
      <c r="C320" s="5" t="s">
        <v>74</v>
      </c>
      <c r="D320" s="25">
        <v>32780.06</v>
      </c>
      <c r="E320" s="25">
        <v>3137.13</v>
      </c>
      <c r="F320" s="25">
        <v>941.33</v>
      </c>
      <c r="G320" s="25">
        <v>17.21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2">
      <c r="A321" s="5" t="s">
        <v>381</v>
      </c>
      <c r="B321" s="5" t="s">
        <v>70</v>
      </c>
      <c r="C321" s="5" t="s">
        <v>66</v>
      </c>
      <c r="D321" s="25">
        <v>11455.87</v>
      </c>
      <c r="E321" s="25">
        <v>1417.04</v>
      </c>
      <c r="F321" s="25">
        <v>1910.21</v>
      </c>
      <c r="G321" s="25">
        <v>45.5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2">
      <c r="A322" s="5" t="s">
        <v>382</v>
      </c>
      <c r="B322" s="5" t="s">
        <v>62</v>
      </c>
      <c r="C322" s="5" t="s">
        <v>66</v>
      </c>
      <c r="D322" s="25">
        <v>18596.599999999999</v>
      </c>
      <c r="E322" s="25">
        <v>2987.52</v>
      </c>
      <c r="F322" s="25">
        <v>870.07</v>
      </c>
      <c r="G322" s="25">
        <v>93.23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2">
      <c r="A323" s="5" t="s">
        <v>383</v>
      </c>
      <c r="B323" s="5" t="s">
        <v>76</v>
      </c>
      <c r="C323" s="5" t="s">
        <v>71</v>
      </c>
      <c r="D323" s="25">
        <v>42026.58</v>
      </c>
      <c r="E323" s="25">
        <v>353.94</v>
      </c>
      <c r="F323" s="25">
        <v>2361.7600000000002</v>
      </c>
      <c r="G323" s="25">
        <v>81.47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2">
      <c r="A324" s="5" t="s">
        <v>384</v>
      </c>
      <c r="B324" s="5" t="s">
        <v>65</v>
      </c>
      <c r="C324" s="5" t="s">
        <v>66</v>
      </c>
      <c r="D324" s="25">
        <v>18270.400000000001</v>
      </c>
      <c r="E324" s="25">
        <v>2174.81</v>
      </c>
      <c r="F324" s="25">
        <v>4979.2</v>
      </c>
      <c r="G324" s="25">
        <v>75.55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2">
      <c r="A325" s="5" t="s">
        <v>385</v>
      </c>
      <c r="B325" s="5" t="s">
        <v>70</v>
      </c>
      <c r="C325" s="5" t="s">
        <v>66</v>
      </c>
      <c r="D325" s="25">
        <v>14571.74</v>
      </c>
      <c r="E325" s="25">
        <v>2869.7</v>
      </c>
      <c r="F325" s="25">
        <v>4033.26</v>
      </c>
      <c r="G325" s="25">
        <v>28.03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2">
      <c r="A326" s="5" t="s">
        <v>386</v>
      </c>
      <c r="B326" s="5" t="s">
        <v>62</v>
      </c>
      <c r="C326" s="5" t="s">
        <v>74</v>
      </c>
      <c r="D326" s="25">
        <v>4730.87</v>
      </c>
      <c r="E326" s="25">
        <v>1716.16</v>
      </c>
      <c r="F326" s="25">
        <v>4424.59</v>
      </c>
      <c r="G326" s="25">
        <v>46.79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2">
      <c r="A327" s="5" t="s">
        <v>387</v>
      </c>
      <c r="B327" s="5" t="s">
        <v>70</v>
      </c>
      <c r="C327" s="5" t="s">
        <v>68</v>
      </c>
      <c r="D327" s="25">
        <v>30265.85</v>
      </c>
      <c r="E327" s="25">
        <v>302.42</v>
      </c>
      <c r="F327" s="25">
        <v>1273.4000000000001</v>
      </c>
      <c r="G327" s="25">
        <v>78.48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2">
      <c r="A328" s="5" t="s">
        <v>388</v>
      </c>
      <c r="B328" s="5" t="s">
        <v>70</v>
      </c>
      <c r="C328" s="5" t="s">
        <v>63</v>
      </c>
      <c r="D328" s="25">
        <v>35855.17</v>
      </c>
      <c r="E328" s="25">
        <v>643.27</v>
      </c>
      <c r="F328" s="25">
        <v>4120.22</v>
      </c>
      <c r="G328" s="25">
        <v>53.18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2">
      <c r="A329" s="5" t="s">
        <v>389</v>
      </c>
      <c r="B329" s="5" t="s">
        <v>62</v>
      </c>
      <c r="C329" s="5" t="s">
        <v>71</v>
      </c>
      <c r="D329" s="25">
        <v>13246.14</v>
      </c>
      <c r="E329" s="25">
        <v>861.99</v>
      </c>
      <c r="F329" s="25">
        <v>940.11</v>
      </c>
      <c r="G329" s="25">
        <v>41.8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2">
      <c r="A330" s="5" t="s">
        <v>390</v>
      </c>
      <c r="B330" s="5" t="s">
        <v>62</v>
      </c>
      <c r="C330" s="5" t="s">
        <v>66</v>
      </c>
      <c r="D330" s="25">
        <v>43928.55</v>
      </c>
      <c r="E330" s="25">
        <v>1902.08</v>
      </c>
      <c r="F330" s="25">
        <v>3290.29</v>
      </c>
      <c r="G330" s="25">
        <v>14.28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2">
      <c r="A331" s="5" t="s">
        <v>391</v>
      </c>
      <c r="B331" s="5" t="s">
        <v>76</v>
      </c>
      <c r="C331" s="5" t="s">
        <v>74</v>
      </c>
      <c r="D331" s="25">
        <v>4130.3500000000004</v>
      </c>
      <c r="E331" s="25">
        <v>2114.58</v>
      </c>
      <c r="F331" s="25">
        <v>905.82</v>
      </c>
      <c r="G331" s="25">
        <v>19.47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2">
      <c r="A332" s="5" t="s">
        <v>392</v>
      </c>
      <c r="B332" s="5" t="s">
        <v>70</v>
      </c>
      <c r="C332" s="5" t="s">
        <v>71</v>
      </c>
      <c r="D332" s="25">
        <v>14212.2</v>
      </c>
      <c r="E332" s="25">
        <v>401.37</v>
      </c>
      <c r="F332" s="25">
        <v>4024.22</v>
      </c>
      <c r="G332" s="25">
        <v>54.21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2">
      <c r="A333" s="5" t="s">
        <v>393</v>
      </c>
      <c r="B333" s="5" t="s">
        <v>70</v>
      </c>
      <c r="C333" s="5" t="s">
        <v>71</v>
      </c>
      <c r="D333" s="25">
        <v>20948.919999999998</v>
      </c>
      <c r="E333" s="25">
        <v>1723.39</v>
      </c>
      <c r="F333" s="25">
        <v>104.77</v>
      </c>
      <c r="G333" s="25">
        <v>86.94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2">
      <c r="A334" s="5" t="s">
        <v>394</v>
      </c>
      <c r="B334" s="5" t="s">
        <v>65</v>
      </c>
      <c r="C334" s="5" t="s">
        <v>74</v>
      </c>
      <c r="D334" s="25">
        <v>38331.85</v>
      </c>
      <c r="E334" s="25">
        <v>3682.21</v>
      </c>
      <c r="F334" s="25">
        <v>954.82</v>
      </c>
      <c r="G334" s="25">
        <v>5.22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2">
      <c r="A335" s="5" t="s">
        <v>395</v>
      </c>
      <c r="B335" s="5" t="s">
        <v>76</v>
      </c>
      <c r="C335" s="5" t="s">
        <v>68</v>
      </c>
      <c r="D335" s="25">
        <v>4170.38</v>
      </c>
      <c r="E335" s="25">
        <v>2727.71</v>
      </c>
      <c r="F335" s="25">
        <v>3217.01</v>
      </c>
      <c r="G335" s="25">
        <v>99.82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2">
      <c r="A336" s="5" t="s">
        <v>396</v>
      </c>
      <c r="B336" s="5" t="s">
        <v>76</v>
      </c>
      <c r="C336" s="5" t="s">
        <v>68</v>
      </c>
      <c r="D336" s="25">
        <v>26595.82</v>
      </c>
      <c r="E336" s="25">
        <v>1728.66</v>
      </c>
      <c r="F336" s="25">
        <v>3430.85</v>
      </c>
      <c r="G336" s="25">
        <v>64.39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2">
      <c r="A337" s="5" t="s">
        <v>397</v>
      </c>
      <c r="B337" s="5" t="s">
        <v>62</v>
      </c>
      <c r="C337" s="5" t="s">
        <v>71</v>
      </c>
      <c r="D337" s="25">
        <v>2122.29</v>
      </c>
      <c r="E337" s="25">
        <v>706.23</v>
      </c>
      <c r="F337" s="25">
        <v>3492.51</v>
      </c>
      <c r="G337" s="25">
        <v>8.24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2">
      <c r="A338" s="5" t="s">
        <v>398</v>
      </c>
      <c r="B338" s="5" t="s">
        <v>76</v>
      </c>
      <c r="C338" s="5" t="s">
        <v>71</v>
      </c>
      <c r="D338" s="25">
        <v>40503.78</v>
      </c>
      <c r="E338" s="25">
        <v>4548.2</v>
      </c>
      <c r="F338" s="25">
        <v>1079.98</v>
      </c>
      <c r="G338" s="25">
        <v>50.55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2">
      <c r="A339" s="5" t="s">
        <v>399</v>
      </c>
      <c r="B339" s="5" t="s">
        <v>62</v>
      </c>
      <c r="C339" s="5" t="s">
        <v>63</v>
      </c>
      <c r="D339" s="25">
        <v>16412.87</v>
      </c>
      <c r="E339" s="25">
        <v>2652.58</v>
      </c>
      <c r="F339" s="25">
        <v>3118.2</v>
      </c>
      <c r="G339" s="25">
        <v>1.17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2">
      <c r="A340" s="5" t="s">
        <v>400</v>
      </c>
      <c r="B340" s="5" t="s">
        <v>65</v>
      </c>
      <c r="C340" s="5" t="s">
        <v>71</v>
      </c>
      <c r="D340" s="25">
        <v>44874.33</v>
      </c>
      <c r="E340" s="25">
        <v>1909.16</v>
      </c>
      <c r="F340" s="25">
        <v>1040</v>
      </c>
      <c r="G340" s="25">
        <v>3.21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2">
      <c r="A341" s="5" t="s">
        <v>401</v>
      </c>
      <c r="B341" s="5" t="s">
        <v>70</v>
      </c>
      <c r="C341" s="5" t="s">
        <v>74</v>
      </c>
      <c r="D341" s="25">
        <v>49642.53</v>
      </c>
      <c r="E341" s="25">
        <v>3821.36</v>
      </c>
      <c r="F341" s="25">
        <v>2334.2399999999998</v>
      </c>
      <c r="G341" s="25">
        <v>86.59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2">
      <c r="A342" s="5" t="s">
        <v>402</v>
      </c>
      <c r="B342" s="5" t="s">
        <v>62</v>
      </c>
      <c r="C342" s="5" t="s">
        <v>68</v>
      </c>
      <c r="D342" s="25">
        <v>23350.44</v>
      </c>
      <c r="E342" s="25">
        <v>3470.74</v>
      </c>
      <c r="F342" s="25">
        <v>4790.1499999999996</v>
      </c>
      <c r="G342" s="25">
        <v>70.62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2">
      <c r="A343" s="5" t="s">
        <v>403</v>
      </c>
      <c r="B343" s="5" t="s">
        <v>76</v>
      </c>
      <c r="C343" s="5" t="s">
        <v>74</v>
      </c>
      <c r="D343" s="25">
        <v>12765.72</v>
      </c>
      <c r="E343" s="25">
        <v>4673.51</v>
      </c>
      <c r="F343" s="25">
        <v>208.84</v>
      </c>
      <c r="G343" s="25">
        <v>92.05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2">
      <c r="A344" s="5" t="s">
        <v>404</v>
      </c>
      <c r="B344" s="5" t="s">
        <v>62</v>
      </c>
      <c r="C344" s="5" t="s">
        <v>66</v>
      </c>
      <c r="D344" s="25">
        <v>48144.14</v>
      </c>
      <c r="E344" s="25">
        <v>549.86</v>
      </c>
      <c r="F344" s="25">
        <v>374.36</v>
      </c>
      <c r="G344" s="25">
        <v>83.87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2">
      <c r="A345" s="5" t="s">
        <v>405</v>
      </c>
      <c r="B345" s="5" t="s">
        <v>70</v>
      </c>
      <c r="C345" s="5" t="s">
        <v>66</v>
      </c>
      <c r="D345" s="25">
        <v>2230.62</v>
      </c>
      <c r="E345" s="25">
        <v>4042.89</v>
      </c>
      <c r="F345" s="25">
        <v>1829.63</v>
      </c>
      <c r="G345" s="25">
        <v>2.21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2">
      <c r="A346" s="5" t="s">
        <v>406</v>
      </c>
      <c r="B346" s="5" t="s">
        <v>76</v>
      </c>
      <c r="C346" s="5" t="s">
        <v>66</v>
      </c>
      <c r="D346" s="25">
        <v>32497.19</v>
      </c>
      <c r="E346" s="25">
        <v>1469.19</v>
      </c>
      <c r="F346" s="25">
        <v>841.08</v>
      </c>
      <c r="G346" s="25">
        <v>54.66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2">
      <c r="A347" s="5" t="s">
        <v>407</v>
      </c>
      <c r="B347" s="5" t="s">
        <v>70</v>
      </c>
      <c r="C347" s="5" t="s">
        <v>63</v>
      </c>
      <c r="D347" s="25">
        <v>2382.8200000000002</v>
      </c>
      <c r="E347" s="25">
        <v>2027.73</v>
      </c>
      <c r="F347" s="25">
        <v>3124.07</v>
      </c>
      <c r="G347" s="25">
        <v>72.569999999999993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2">
      <c r="A348" s="5" t="s">
        <v>408</v>
      </c>
      <c r="B348" s="5" t="s">
        <v>62</v>
      </c>
      <c r="C348" s="5" t="s">
        <v>68</v>
      </c>
      <c r="D348" s="25">
        <v>26320.41</v>
      </c>
      <c r="E348" s="25">
        <v>402.37</v>
      </c>
      <c r="F348" s="25">
        <v>3840.92</v>
      </c>
      <c r="G348" s="25">
        <v>38.76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2">
      <c r="A349" s="5" t="s">
        <v>409</v>
      </c>
      <c r="B349" s="5" t="s">
        <v>76</v>
      </c>
      <c r="C349" s="5" t="s">
        <v>68</v>
      </c>
      <c r="D349" s="25">
        <v>9856.5300000000007</v>
      </c>
      <c r="E349" s="25">
        <v>1397.39</v>
      </c>
      <c r="F349" s="25">
        <v>3370.58</v>
      </c>
      <c r="G349" s="25">
        <v>19.78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2">
      <c r="A350" s="5" t="s">
        <v>410</v>
      </c>
      <c r="B350" s="5" t="s">
        <v>62</v>
      </c>
      <c r="C350" s="5" t="s">
        <v>68</v>
      </c>
      <c r="D350" s="25">
        <v>5317.66</v>
      </c>
      <c r="E350" s="25">
        <v>3143.16</v>
      </c>
      <c r="F350" s="25">
        <v>3264.91</v>
      </c>
      <c r="G350" s="25">
        <v>44.5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2">
      <c r="A351" s="5" t="s">
        <v>411</v>
      </c>
      <c r="B351" s="5" t="s">
        <v>62</v>
      </c>
      <c r="C351" s="5" t="s">
        <v>74</v>
      </c>
      <c r="D351" s="25">
        <v>25745.16</v>
      </c>
      <c r="E351" s="25">
        <v>4175.92</v>
      </c>
      <c r="F351" s="25">
        <v>1758.99</v>
      </c>
      <c r="G351" s="25">
        <v>86.37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2">
      <c r="A352" s="5" t="s">
        <v>412</v>
      </c>
      <c r="B352" s="5" t="s">
        <v>62</v>
      </c>
      <c r="C352" s="5" t="s">
        <v>63</v>
      </c>
      <c r="D352" s="25">
        <v>43804.91</v>
      </c>
      <c r="E352" s="25">
        <v>2608.91</v>
      </c>
      <c r="F352" s="25">
        <v>181.86</v>
      </c>
      <c r="G352" s="25">
        <v>92.24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2">
      <c r="A353" s="5" t="s">
        <v>413</v>
      </c>
      <c r="B353" s="5" t="s">
        <v>76</v>
      </c>
      <c r="C353" s="5" t="s">
        <v>71</v>
      </c>
      <c r="D353" s="25">
        <v>7855.33</v>
      </c>
      <c r="E353" s="25">
        <v>2683.28</v>
      </c>
      <c r="F353" s="25">
        <v>3393.95</v>
      </c>
      <c r="G353" s="25">
        <v>9.51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2">
      <c r="A354" s="5" t="s">
        <v>414</v>
      </c>
      <c r="B354" s="5" t="s">
        <v>70</v>
      </c>
      <c r="C354" s="5" t="s">
        <v>63</v>
      </c>
      <c r="D354" s="25">
        <v>37761.9</v>
      </c>
      <c r="E354" s="25">
        <v>3103.94</v>
      </c>
      <c r="F354" s="25">
        <v>3397.36</v>
      </c>
      <c r="G354" s="25">
        <v>15.39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2">
      <c r="A355" s="5" t="s">
        <v>415</v>
      </c>
      <c r="B355" s="5" t="s">
        <v>70</v>
      </c>
      <c r="C355" s="5" t="s">
        <v>74</v>
      </c>
      <c r="D355" s="25">
        <v>14321.02</v>
      </c>
      <c r="E355" s="25">
        <v>1582.67</v>
      </c>
      <c r="F355" s="25">
        <v>836.95</v>
      </c>
      <c r="G355" s="25">
        <v>56.6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2">
      <c r="A356" s="5" t="s">
        <v>416</v>
      </c>
      <c r="B356" s="5" t="s">
        <v>65</v>
      </c>
      <c r="C356" s="5" t="s">
        <v>63</v>
      </c>
      <c r="D356" s="25">
        <v>4753.99</v>
      </c>
      <c r="E356" s="25">
        <v>1357.3</v>
      </c>
      <c r="F356" s="25">
        <v>3830.01</v>
      </c>
      <c r="G356" s="25">
        <v>23.71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2">
      <c r="A357" s="5" t="s">
        <v>417</v>
      </c>
      <c r="B357" s="5" t="s">
        <v>62</v>
      </c>
      <c r="C357" s="5" t="s">
        <v>66</v>
      </c>
      <c r="D357" s="25">
        <v>10531.21</v>
      </c>
      <c r="E357" s="25">
        <v>793.66</v>
      </c>
      <c r="F357" s="25">
        <v>3123.65</v>
      </c>
      <c r="G357" s="25">
        <v>45.4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2">
      <c r="A358" s="5" t="s">
        <v>418</v>
      </c>
      <c r="B358" s="5" t="s">
        <v>62</v>
      </c>
      <c r="C358" s="5" t="s">
        <v>68</v>
      </c>
      <c r="D358" s="25">
        <v>11777.13</v>
      </c>
      <c r="E358" s="25">
        <v>1098.92</v>
      </c>
      <c r="F358" s="25">
        <v>4945.2</v>
      </c>
      <c r="G358" s="25">
        <v>6.68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2">
      <c r="A359" s="5" t="s">
        <v>419</v>
      </c>
      <c r="B359" s="5" t="s">
        <v>62</v>
      </c>
      <c r="C359" s="5" t="s">
        <v>63</v>
      </c>
      <c r="D359" s="25">
        <v>37439.08</v>
      </c>
      <c r="E359" s="25">
        <v>4583.8500000000004</v>
      </c>
      <c r="F359" s="25">
        <v>2282.31</v>
      </c>
      <c r="G359" s="25">
        <v>48.16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2">
      <c r="A360" s="5" t="s">
        <v>420</v>
      </c>
      <c r="B360" s="5" t="s">
        <v>62</v>
      </c>
      <c r="C360" s="5" t="s">
        <v>63</v>
      </c>
      <c r="D360" s="25">
        <v>42797.81</v>
      </c>
      <c r="E360" s="25">
        <v>170.79</v>
      </c>
      <c r="F360" s="25">
        <v>1029.8800000000001</v>
      </c>
      <c r="G360" s="25">
        <v>71.38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2">
      <c r="A361" s="5" t="s">
        <v>421</v>
      </c>
      <c r="B361" s="5" t="s">
        <v>76</v>
      </c>
      <c r="C361" s="5" t="s">
        <v>74</v>
      </c>
      <c r="D361" s="25">
        <v>26198.78</v>
      </c>
      <c r="E361" s="25">
        <v>4839.3100000000004</v>
      </c>
      <c r="F361" s="25">
        <v>1136.6099999999999</v>
      </c>
      <c r="G361" s="25">
        <v>88.66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2">
      <c r="A362" s="5" t="s">
        <v>422</v>
      </c>
      <c r="B362" s="5" t="s">
        <v>76</v>
      </c>
      <c r="C362" s="5" t="s">
        <v>68</v>
      </c>
      <c r="D362" s="25">
        <v>49993.27</v>
      </c>
      <c r="E362" s="25">
        <v>106.17</v>
      </c>
      <c r="F362" s="25">
        <v>1513.79</v>
      </c>
      <c r="G362" s="25">
        <v>98.12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2">
      <c r="A363" s="5" t="s">
        <v>423</v>
      </c>
      <c r="B363" s="5" t="s">
        <v>70</v>
      </c>
      <c r="C363" s="5" t="s">
        <v>74</v>
      </c>
      <c r="D363" s="25">
        <v>45024.639999999999</v>
      </c>
      <c r="E363" s="25">
        <v>573.07000000000005</v>
      </c>
      <c r="F363" s="25">
        <v>1359.69</v>
      </c>
      <c r="G363" s="25">
        <v>62.74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2">
      <c r="A364" s="5" t="s">
        <v>424</v>
      </c>
      <c r="B364" s="5" t="s">
        <v>65</v>
      </c>
      <c r="C364" s="5" t="s">
        <v>68</v>
      </c>
      <c r="D364" s="25">
        <v>13142.67</v>
      </c>
      <c r="E364" s="25">
        <v>2018.96</v>
      </c>
      <c r="F364" s="25">
        <v>1342.53</v>
      </c>
      <c r="G364" s="25">
        <v>29.89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2">
      <c r="A365" s="5" t="s">
        <v>425</v>
      </c>
      <c r="B365" s="5" t="s">
        <v>62</v>
      </c>
      <c r="C365" s="5" t="s">
        <v>71</v>
      </c>
      <c r="D365" s="25">
        <v>17715.05</v>
      </c>
      <c r="E365" s="25">
        <v>2673.49</v>
      </c>
      <c r="F365" s="25">
        <v>3920.74</v>
      </c>
      <c r="G365" s="25">
        <v>55.05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2">
      <c r="A366" s="5" t="s">
        <v>426</v>
      </c>
      <c r="B366" s="5" t="s">
        <v>76</v>
      </c>
      <c r="C366" s="5" t="s">
        <v>68</v>
      </c>
      <c r="D366" s="25">
        <v>13051.03</v>
      </c>
      <c r="E366" s="25">
        <v>3312.81</v>
      </c>
      <c r="F366" s="25">
        <v>4178.17</v>
      </c>
      <c r="G366" s="25">
        <v>64.92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2">
      <c r="A367" s="5" t="s">
        <v>427</v>
      </c>
      <c r="B367" s="5" t="s">
        <v>62</v>
      </c>
      <c r="C367" s="5" t="s">
        <v>66</v>
      </c>
      <c r="D367" s="25">
        <v>40204.550000000003</v>
      </c>
      <c r="E367" s="25">
        <v>2301.25</v>
      </c>
      <c r="F367" s="25">
        <v>4629.2700000000004</v>
      </c>
      <c r="G367" s="25">
        <v>61.41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2">
      <c r="A368" s="5" t="s">
        <v>428</v>
      </c>
      <c r="B368" s="5" t="s">
        <v>76</v>
      </c>
      <c r="C368" s="5" t="s">
        <v>63</v>
      </c>
      <c r="D368" s="25">
        <v>35853.480000000003</v>
      </c>
      <c r="E368" s="25">
        <v>642.66</v>
      </c>
      <c r="F368" s="25">
        <v>3182.81</v>
      </c>
      <c r="G368" s="25">
        <v>2.89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2">
      <c r="A369" s="5" t="s">
        <v>429</v>
      </c>
      <c r="B369" s="5" t="s">
        <v>62</v>
      </c>
      <c r="C369" s="5" t="s">
        <v>63</v>
      </c>
      <c r="D369" s="25">
        <v>9023.2900000000009</v>
      </c>
      <c r="E369" s="25">
        <v>3523.51</v>
      </c>
      <c r="F369" s="25">
        <v>3411.87</v>
      </c>
      <c r="G369" s="25">
        <v>49.63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2">
      <c r="A370" s="5" t="s">
        <v>430</v>
      </c>
      <c r="B370" s="5" t="s">
        <v>76</v>
      </c>
      <c r="C370" s="5" t="s">
        <v>71</v>
      </c>
      <c r="D370" s="25">
        <v>33230.35</v>
      </c>
      <c r="E370" s="25">
        <v>4115.95</v>
      </c>
      <c r="F370" s="25">
        <v>4186.92</v>
      </c>
      <c r="G370" s="25">
        <v>88.95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2">
      <c r="A371" s="5" t="s">
        <v>431</v>
      </c>
      <c r="B371" s="5" t="s">
        <v>65</v>
      </c>
      <c r="C371" s="5" t="s">
        <v>63</v>
      </c>
      <c r="D371" s="25">
        <v>44616.06</v>
      </c>
      <c r="E371" s="25">
        <v>2869.36</v>
      </c>
      <c r="F371" s="25">
        <v>1829.45</v>
      </c>
      <c r="G371" s="25">
        <v>0.03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2">
      <c r="A372" s="5" t="s">
        <v>432</v>
      </c>
      <c r="B372" s="5" t="s">
        <v>65</v>
      </c>
      <c r="C372" s="5" t="s">
        <v>68</v>
      </c>
      <c r="D372" s="25">
        <v>46631.46</v>
      </c>
      <c r="E372" s="25">
        <v>1067.1300000000001</v>
      </c>
      <c r="F372" s="25">
        <v>4181.26</v>
      </c>
      <c r="G372" s="25">
        <v>25.07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2">
      <c r="A373" s="5" t="s">
        <v>433</v>
      </c>
      <c r="B373" s="5" t="s">
        <v>65</v>
      </c>
      <c r="C373" s="5" t="s">
        <v>71</v>
      </c>
      <c r="D373" s="25">
        <v>16769.16</v>
      </c>
      <c r="E373" s="25">
        <v>1111.56</v>
      </c>
      <c r="F373" s="25">
        <v>3901.25</v>
      </c>
      <c r="G373" s="25">
        <v>43.54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2">
      <c r="A374" s="5" t="s">
        <v>434</v>
      </c>
      <c r="B374" s="5" t="s">
        <v>70</v>
      </c>
      <c r="C374" s="5" t="s">
        <v>71</v>
      </c>
      <c r="D374" s="25">
        <v>48132.55</v>
      </c>
      <c r="E374" s="25">
        <v>4067.67</v>
      </c>
      <c r="F374" s="25">
        <v>2875.71</v>
      </c>
      <c r="G374" s="25">
        <v>78.31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2">
      <c r="A375" s="5" t="s">
        <v>435</v>
      </c>
      <c r="B375" s="5" t="s">
        <v>70</v>
      </c>
      <c r="C375" s="5" t="s">
        <v>63</v>
      </c>
      <c r="D375" s="25">
        <v>42276.480000000003</v>
      </c>
      <c r="E375" s="25">
        <v>4593.82</v>
      </c>
      <c r="F375" s="25">
        <v>491.84</v>
      </c>
      <c r="G375" s="25">
        <v>80.12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2">
      <c r="A376" s="5" t="s">
        <v>436</v>
      </c>
      <c r="B376" s="5" t="s">
        <v>65</v>
      </c>
      <c r="C376" s="5" t="s">
        <v>68</v>
      </c>
      <c r="D376" s="25">
        <v>10011.56</v>
      </c>
      <c r="E376" s="25">
        <v>4589.1000000000004</v>
      </c>
      <c r="F376" s="25">
        <v>1020.59</v>
      </c>
      <c r="G376" s="25">
        <v>17.21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2">
      <c r="A377" s="5" t="s">
        <v>437</v>
      </c>
      <c r="B377" s="5" t="s">
        <v>65</v>
      </c>
      <c r="C377" s="5" t="s">
        <v>71</v>
      </c>
      <c r="D377" s="25">
        <v>25200.880000000001</v>
      </c>
      <c r="E377" s="25">
        <v>4300.59</v>
      </c>
      <c r="F377" s="25">
        <v>529.66</v>
      </c>
      <c r="G377" s="25">
        <v>5.99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2">
      <c r="A378" s="5" t="s">
        <v>438</v>
      </c>
      <c r="B378" s="5" t="s">
        <v>62</v>
      </c>
      <c r="C378" s="5" t="s">
        <v>66</v>
      </c>
      <c r="D378" s="25">
        <v>38483.85</v>
      </c>
      <c r="E378" s="25">
        <v>4214.01</v>
      </c>
      <c r="F378" s="25">
        <v>2338.86</v>
      </c>
      <c r="G378" s="25">
        <v>64.73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2">
      <c r="A379" s="5" t="s">
        <v>439</v>
      </c>
      <c r="B379" s="5" t="s">
        <v>65</v>
      </c>
      <c r="C379" s="5" t="s">
        <v>68</v>
      </c>
      <c r="D379" s="25">
        <v>7335.88</v>
      </c>
      <c r="E379" s="25">
        <v>3022.9</v>
      </c>
      <c r="F379" s="25">
        <v>152.94</v>
      </c>
      <c r="G379" s="25">
        <v>30.19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2">
      <c r="A380" s="5" t="s">
        <v>440</v>
      </c>
      <c r="B380" s="5" t="s">
        <v>70</v>
      </c>
      <c r="C380" s="5" t="s">
        <v>66</v>
      </c>
      <c r="D380" s="25">
        <v>2048.94</v>
      </c>
      <c r="E380" s="25">
        <v>1430.19</v>
      </c>
      <c r="F380" s="25">
        <v>211.33</v>
      </c>
      <c r="G380" s="25">
        <v>94.07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2">
      <c r="A381" s="5" t="s">
        <v>441</v>
      </c>
      <c r="B381" s="5" t="s">
        <v>62</v>
      </c>
      <c r="C381" s="5" t="s">
        <v>63</v>
      </c>
      <c r="D381" s="25">
        <v>44268.41</v>
      </c>
      <c r="E381" s="25">
        <v>1107.8599999999999</v>
      </c>
      <c r="F381" s="25">
        <v>4593.8999999999996</v>
      </c>
      <c r="G381" s="25">
        <v>89.59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2">
      <c r="A382" s="5" t="s">
        <v>442</v>
      </c>
      <c r="B382" s="5" t="s">
        <v>62</v>
      </c>
      <c r="C382" s="5" t="s">
        <v>66</v>
      </c>
      <c r="D382" s="25">
        <v>11705.16</v>
      </c>
      <c r="E382" s="25">
        <v>3396.91</v>
      </c>
      <c r="F382" s="25">
        <v>1016.43</v>
      </c>
      <c r="G382" s="25">
        <v>68.180000000000007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2">
      <c r="A383" s="5" t="s">
        <v>443</v>
      </c>
      <c r="B383" s="5" t="s">
        <v>62</v>
      </c>
      <c r="C383" s="5" t="s">
        <v>63</v>
      </c>
      <c r="D383" s="25">
        <v>4119.91</v>
      </c>
      <c r="E383" s="25">
        <v>4310.91</v>
      </c>
      <c r="F383" s="25">
        <v>4142.5600000000004</v>
      </c>
      <c r="G383" s="25">
        <v>17.190000000000001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2">
      <c r="A384" s="5" t="s">
        <v>444</v>
      </c>
      <c r="B384" s="5" t="s">
        <v>65</v>
      </c>
      <c r="C384" s="5" t="s">
        <v>71</v>
      </c>
      <c r="D384" s="25">
        <v>22556.95</v>
      </c>
      <c r="E384" s="25">
        <v>1345.86</v>
      </c>
      <c r="F384" s="25">
        <v>703.94</v>
      </c>
      <c r="G384" s="25">
        <v>1.33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2">
      <c r="A385" s="5" t="s">
        <v>445</v>
      </c>
      <c r="B385" s="5" t="s">
        <v>76</v>
      </c>
      <c r="C385" s="5" t="s">
        <v>74</v>
      </c>
      <c r="D385" s="25">
        <v>15830.59</v>
      </c>
      <c r="E385" s="25">
        <v>4699.5600000000004</v>
      </c>
      <c r="F385" s="25">
        <v>4452.07</v>
      </c>
      <c r="G385" s="25">
        <v>43.44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2">
      <c r="A386" s="5" t="s">
        <v>446</v>
      </c>
      <c r="B386" s="5" t="s">
        <v>65</v>
      </c>
      <c r="C386" s="5" t="s">
        <v>71</v>
      </c>
      <c r="D386" s="25">
        <v>15138.37</v>
      </c>
      <c r="E386" s="25">
        <v>1607.54</v>
      </c>
      <c r="F386" s="25">
        <v>3561.09</v>
      </c>
      <c r="G386" s="25">
        <v>26.6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2">
      <c r="A387" s="25">
        <v>74738203</v>
      </c>
      <c r="B387" s="5" t="s">
        <v>62</v>
      </c>
      <c r="C387" s="5" t="s">
        <v>74</v>
      </c>
      <c r="D387" s="25">
        <v>41470.06</v>
      </c>
      <c r="E387" s="25">
        <v>1858.95</v>
      </c>
      <c r="F387" s="25">
        <v>430.7</v>
      </c>
      <c r="G387" s="25">
        <v>12.17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2">
      <c r="A388" s="5" t="s">
        <v>447</v>
      </c>
      <c r="B388" s="5" t="s">
        <v>70</v>
      </c>
      <c r="C388" s="5" t="s">
        <v>68</v>
      </c>
      <c r="D388" s="25">
        <v>38772.199999999997</v>
      </c>
      <c r="E388" s="25">
        <v>3876.82</v>
      </c>
      <c r="F388" s="25">
        <v>2046.1</v>
      </c>
      <c r="G388" s="25">
        <v>99.53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2">
      <c r="A389" s="5" t="s">
        <v>448</v>
      </c>
      <c r="B389" s="5" t="s">
        <v>65</v>
      </c>
      <c r="C389" s="5" t="s">
        <v>71</v>
      </c>
      <c r="D389" s="25">
        <v>11745.83</v>
      </c>
      <c r="E389" s="25">
        <v>1061.6600000000001</v>
      </c>
      <c r="F389" s="25">
        <v>2683.02</v>
      </c>
      <c r="G389" s="25">
        <v>55.53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2">
      <c r="A390" s="5" t="s">
        <v>449</v>
      </c>
      <c r="B390" s="5" t="s">
        <v>62</v>
      </c>
      <c r="C390" s="5" t="s">
        <v>71</v>
      </c>
      <c r="D390" s="25">
        <v>21546.14</v>
      </c>
      <c r="E390" s="25">
        <v>2923.58</v>
      </c>
      <c r="F390" s="25">
        <v>4477.71</v>
      </c>
      <c r="G390" s="25">
        <v>46.51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2">
      <c r="A391" s="5" t="s">
        <v>450</v>
      </c>
      <c r="B391" s="5" t="s">
        <v>76</v>
      </c>
      <c r="C391" s="5" t="s">
        <v>71</v>
      </c>
      <c r="D391" s="25">
        <v>49811.41</v>
      </c>
      <c r="E391" s="25">
        <v>4746.7299999999996</v>
      </c>
      <c r="F391" s="25">
        <v>3558.13</v>
      </c>
      <c r="G391" s="25">
        <v>70.45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2">
      <c r="A392" s="5" t="s">
        <v>451</v>
      </c>
      <c r="B392" s="5" t="s">
        <v>76</v>
      </c>
      <c r="C392" s="5" t="s">
        <v>63</v>
      </c>
      <c r="D392" s="25">
        <v>36547.29</v>
      </c>
      <c r="E392" s="25">
        <v>4320.97</v>
      </c>
      <c r="F392" s="25">
        <v>4167.4399999999996</v>
      </c>
      <c r="G392" s="25">
        <v>71.95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2">
      <c r="A393" s="5" t="s">
        <v>452</v>
      </c>
      <c r="B393" s="5" t="s">
        <v>65</v>
      </c>
      <c r="C393" s="5" t="s">
        <v>74</v>
      </c>
      <c r="D393" s="25">
        <v>40980.589999999997</v>
      </c>
      <c r="E393" s="25">
        <v>2207.65</v>
      </c>
      <c r="F393" s="25">
        <v>2539.4699999999998</v>
      </c>
      <c r="G393" s="25">
        <v>89.49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2">
      <c r="A394" s="5" t="s">
        <v>453</v>
      </c>
      <c r="B394" s="5" t="s">
        <v>70</v>
      </c>
      <c r="C394" s="5" t="s">
        <v>71</v>
      </c>
      <c r="D394" s="25">
        <v>5490.76</v>
      </c>
      <c r="E394" s="25">
        <v>3901.78</v>
      </c>
      <c r="F394" s="25">
        <v>3390.19</v>
      </c>
      <c r="G394" s="25">
        <v>14.86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2">
      <c r="A395" s="5" t="s">
        <v>454</v>
      </c>
      <c r="B395" s="5" t="s">
        <v>70</v>
      </c>
      <c r="C395" s="5" t="s">
        <v>68</v>
      </c>
      <c r="D395" s="25">
        <v>21444.240000000002</v>
      </c>
      <c r="E395" s="25">
        <v>3668.2</v>
      </c>
      <c r="F395" s="25">
        <v>3649.58</v>
      </c>
      <c r="G395" s="25">
        <v>69.099999999999994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2">
      <c r="A396" s="5" t="s">
        <v>455</v>
      </c>
      <c r="B396" s="5" t="s">
        <v>62</v>
      </c>
      <c r="C396" s="5" t="s">
        <v>66</v>
      </c>
      <c r="D396" s="25">
        <v>8640.2900000000009</v>
      </c>
      <c r="E396" s="25">
        <v>3910.03</v>
      </c>
      <c r="F396" s="25">
        <v>747.12</v>
      </c>
      <c r="G396" s="25">
        <v>98.09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2">
      <c r="A397" s="5" t="s">
        <v>456</v>
      </c>
      <c r="B397" s="5" t="s">
        <v>62</v>
      </c>
      <c r="C397" s="5" t="s">
        <v>66</v>
      </c>
      <c r="D397" s="25">
        <v>8596.7800000000007</v>
      </c>
      <c r="E397" s="25">
        <v>3006.29</v>
      </c>
      <c r="F397" s="25">
        <v>3899.18</v>
      </c>
      <c r="G397" s="25">
        <v>0.74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2">
      <c r="A398" s="5" t="s">
        <v>457</v>
      </c>
      <c r="B398" s="5" t="s">
        <v>70</v>
      </c>
      <c r="C398" s="5" t="s">
        <v>66</v>
      </c>
      <c r="D398" s="25">
        <v>36281.07</v>
      </c>
      <c r="E398" s="25">
        <v>1198</v>
      </c>
      <c r="F398" s="25">
        <v>985.77</v>
      </c>
      <c r="G398" s="25">
        <v>7.42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2">
      <c r="A399" s="5" t="s">
        <v>458</v>
      </c>
      <c r="B399" s="5" t="s">
        <v>76</v>
      </c>
      <c r="C399" s="5" t="s">
        <v>63</v>
      </c>
      <c r="D399" s="25">
        <v>10369.18</v>
      </c>
      <c r="E399" s="25">
        <v>3088.63</v>
      </c>
      <c r="F399" s="25">
        <v>4995.5600000000004</v>
      </c>
      <c r="G399" s="25">
        <v>56.76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2">
      <c r="A400" s="5" t="s">
        <v>459</v>
      </c>
      <c r="B400" s="5" t="s">
        <v>70</v>
      </c>
      <c r="C400" s="5" t="s">
        <v>68</v>
      </c>
      <c r="D400" s="25">
        <v>30632.51</v>
      </c>
      <c r="E400" s="25">
        <v>2007.77</v>
      </c>
      <c r="F400" s="25">
        <v>284.02999999999997</v>
      </c>
      <c r="G400" s="25">
        <v>73.180000000000007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2">
      <c r="A401" s="5" t="s">
        <v>460</v>
      </c>
      <c r="B401" s="5" t="s">
        <v>65</v>
      </c>
      <c r="C401" s="5" t="s">
        <v>68</v>
      </c>
      <c r="D401" s="25">
        <v>4835.21</v>
      </c>
      <c r="E401" s="25">
        <v>3623.2</v>
      </c>
      <c r="F401" s="25">
        <v>4188.45</v>
      </c>
      <c r="G401" s="25">
        <v>22.37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2">
      <c r="A402" s="5" t="s">
        <v>461</v>
      </c>
      <c r="B402" s="5" t="s">
        <v>65</v>
      </c>
      <c r="C402" s="5" t="s">
        <v>71</v>
      </c>
      <c r="D402" s="25">
        <v>39012.480000000003</v>
      </c>
      <c r="E402" s="25">
        <v>4569.2700000000004</v>
      </c>
      <c r="F402" s="25">
        <v>2831.91</v>
      </c>
      <c r="G402" s="25">
        <v>42.73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2">
      <c r="A403" s="5" t="s">
        <v>462</v>
      </c>
      <c r="B403" s="5" t="s">
        <v>76</v>
      </c>
      <c r="C403" s="5" t="s">
        <v>66</v>
      </c>
      <c r="D403" s="25">
        <v>28023.43</v>
      </c>
      <c r="E403" s="25">
        <v>4046.94</v>
      </c>
      <c r="F403" s="25">
        <v>3121</v>
      </c>
      <c r="G403" s="25">
        <v>56.42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2">
      <c r="A404" s="5" t="s">
        <v>463</v>
      </c>
      <c r="B404" s="5" t="s">
        <v>70</v>
      </c>
      <c r="C404" s="5" t="s">
        <v>68</v>
      </c>
      <c r="D404" s="25">
        <v>20871.71</v>
      </c>
      <c r="E404" s="25">
        <v>226.64</v>
      </c>
      <c r="F404" s="25">
        <v>820.79</v>
      </c>
      <c r="G404" s="25">
        <v>51.22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2">
      <c r="A405" s="5" t="s">
        <v>464</v>
      </c>
      <c r="B405" s="5" t="s">
        <v>76</v>
      </c>
      <c r="C405" s="5" t="s">
        <v>66</v>
      </c>
      <c r="D405" s="25">
        <v>32646.37</v>
      </c>
      <c r="E405" s="25">
        <v>978.34</v>
      </c>
      <c r="F405" s="25">
        <v>3427.91</v>
      </c>
      <c r="G405" s="25">
        <v>52.35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2">
      <c r="A406" s="5" t="s">
        <v>465</v>
      </c>
      <c r="B406" s="5" t="s">
        <v>70</v>
      </c>
      <c r="C406" s="5" t="s">
        <v>74</v>
      </c>
      <c r="D406" s="25">
        <v>33842.160000000003</v>
      </c>
      <c r="E406" s="25">
        <v>2683.42</v>
      </c>
      <c r="F406" s="25">
        <v>2196.71</v>
      </c>
      <c r="G406" s="25">
        <v>31.44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2">
      <c r="A407" s="5" t="s">
        <v>466</v>
      </c>
      <c r="B407" s="5" t="s">
        <v>76</v>
      </c>
      <c r="C407" s="5" t="s">
        <v>71</v>
      </c>
      <c r="D407" s="25">
        <v>9138.6299999999992</v>
      </c>
      <c r="E407" s="25">
        <v>522.25</v>
      </c>
      <c r="F407" s="25">
        <v>4296.75</v>
      </c>
      <c r="G407" s="25">
        <v>54.34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2">
      <c r="A408" s="5" t="s">
        <v>467</v>
      </c>
      <c r="B408" s="5" t="s">
        <v>65</v>
      </c>
      <c r="C408" s="5" t="s">
        <v>71</v>
      </c>
      <c r="D408" s="25">
        <v>49394.13</v>
      </c>
      <c r="E408" s="25">
        <v>4234.96</v>
      </c>
      <c r="F408" s="25">
        <v>672.46</v>
      </c>
      <c r="G408" s="25">
        <v>87.12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2">
      <c r="A409" s="5" t="s">
        <v>468</v>
      </c>
      <c r="B409" s="5" t="s">
        <v>62</v>
      </c>
      <c r="C409" s="5" t="s">
        <v>68</v>
      </c>
      <c r="D409" s="25">
        <v>39033.25</v>
      </c>
      <c r="E409" s="25">
        <v>4939.59</v>
      </c>
      <c r="F409" s="25">
        <v>4454.43</v>
      </c>
      <c r="G409" s="25">
        <v>35.729999999999997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2">
      <c r="A410" s="5" t="s">
        <v>469</v>
      </c>
      <c r="B410" s="5" t="s">
        <v>65</v>
      </c>
      <c r="C410" s="5" t="s">
        <v>63</v>
      </c>
      <c r="D410" s="25">
        <v>32453.1</v>
      </c>
      <c r="E410" s="25">
        <v>3222.89</v>
      </c>
      <c r="F410" s="25">
        <v>4712.1400000000003</v>
      </c>
      <c r="G410" s="25">
        <v>17.3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2">
      <c r="A411" s="5" t="s">
        <v>470</v>
      </c>
      <c r="B411" s="5" t="s">
        <v>70</v>
      </c>
      <c r="C411" s="5" t="s">
        <v>63</v>
      </c>
      <c r="D411" s="25">
        <v>22619.75</v>
      </c>
      <c r="E411" s="25">
        <v>2947.72</v>
      </c>
      <c r="F411" s="25">
        <v>129.51</v>
      </c>
      <c r="G411" s="25">
        <v>14.62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2">
      <c r="A412" s="5" t="s">
        <v>471</v>
      </c>
      <c r="B412" s="5" t="s">
        <v>76</v>
      </c>
      <c r="C412" s="5" t="s">
        <v>66</v>
      </c>
      <c r="D412" s="25">
        <v>32717.87</v>
      </c>
      <c r="E412" s="25">
        <v>2414.1799999999998</v>
      </c>
      <c r="F412" s="25">
        <v>1366.62</v>
      </c>
      <c r="G412" s="25">
        <v>18.93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2">
      <c r="A413" s="5" t="s">
        <v>472</v>
      </c>
      <c r="B413" s="5" t="s">
        <v>65</v>
      </c>
      <c r="C413" s="5" t="s">
        <v>63</v>
      </c>
      <c r="D413" s="25">
        <v>38009.71</v>
      </c>
      <c r="E413" s="25">
        <v>2535.71</v>
      </c>
      <c r="F413" s="25">
        <v>1513.53</v>
      </c>
      <c r="G413" s="25">
        <v>34.200000000000003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2">
      <c r="A414" s="5" t="s">
        <v>473</v>
      </c>
      <c r="B414" s="5" t="s">
        <v>76</v>
      </c>
      <c r="C414" s="5" t="s">
        <v>66</v>
      </c>
      <c r="D414" s="25">
        <v>38364.410000000003</v>
      </c>
      <c r="E414" s="25">
        <v>1935.55</v>
      </c>
      <c r="F414" s="25">
        <v>2025.15</v>
      </c>
      <c r="G414" s="25">
        <v>51.59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2">
      <c r="A415" s="5" t="s">
        <v>474</v>
      </c>
      <c r="B415" s="5" t="s">
        <v>65</v>
      </c>
      <c r="C415" s="5" t="s">
        <v>71</v>
      </c>
      <c r="D415" s="25">
        <v>3941.84</v>
      </c>
      <c r="E415" s="25">
        <v>3630.99</v>
      </c>
      <c r="F415" s="25">
        <v>541.35</v>
      </c>
      <c r="G415" s="25">
        <v>88.63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2">
      <c r="A416" s="5" t="s">
        <v>475</v>
      </c>
      <c r="B416" s="5" t="s">
        <v>70</v>
      </c>
      <c r="C416" s="5" t="s">
        <v>66</v>
      </c>
      <c r="D416" s="25">
        <v>27541.4</v>
      </c>
      <c r="E416" s="25">
        <v>4713.5600000000004</v>
      </c>
      <c r="F416" s="25">
        <v>2071.9299999999998</v>
      </c>
      <c r="G416" s="25">
        <v>98.34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2">
      <c r="A417" s="5" t="s">
        <v>476</v>
      </c>
      <c r="B417" s="5" t="s">
        <v>76</v>
      </c>
      <c r="C417" s="5" t="s">
        <v>68</v>
      </c>
      <c r="D417" s="25">
        <v>30880.11</v>
      </c>
      <c r="E417" s="25">
        <v>704.72</v>
      </c>
      <c r="F417" s="25">
        <v>2857.32</v>
      </c>
      <c r="G417" s="25">
        <v>5.23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2">
      <c r="A418" s="5" t="s">
        <v>477</v>
      </c>
      <c r="B418" s="5" t="s">
        <v>70</v>
      </c>
      <c r="C418" s="5" t="s">
        <v>66</v>
      </c>
      <c r="D418" s="25">
        <v>22563.93</v>
      </c>
      <c r="E418" s="25">
        <v>3398.28</v>
      </c>
      <c r="F418" s="25">
        <v>760.54</v>
      </c>
      <c r="G418" s="25">
        <v>16.420000000000002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2">
      <c r="A419" s="5" t="s">
        <v>478</v>
      </c>
      <c r="B419" s="5" t="s">
        <v>62</v>
      </c>
      <c r="C419" s="5" t="s">
        <v>74</v>
      </c>
      <c r="D419" s="25">
        <v>38352.17</v>
      </c>
      <c r="E419" s="25">
        <v>1433.73</v>
      </c>
      <c r="F419" s="25">
        <v>4285.8</v>
      </c>
      <c r="G419" s="25">
        <v>61.43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2">
      <c r="A420" s="5" t="s">
        <v>479</v>
      </c>
      <c r="B420" s="5" t="s">
        <v>65</v>
      </c>
      <c r="C420" s="5" t="s">
        <v>68</v>
      </c>
      <c r="D420" s="25">
        <v>27789.86</v>
      </c>
      <c r="E420" s="25">
        <v>2035.45</v>
      </c>
      <c r="F420" s="25">
        <v>4798.62</v>
      </c>
      <c r="G420" s="25">
        <v>62.45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2">
      <c r="A421" s="5" t="s">
        <v>480</v>
      </c>
      <c r="B421" s="5" t="s">
        <v>62</v>
      </c>
      <c r="C421" s="5" t="s">
        <v>63</v>
      </c>
      <c r="D421" s="25">
        <v>4831.2299999999996</v>
      </c>
      <c r="E421" s="25">
        <v>2100.61</v>
      </c>
      <c r="F421" s="25">
        <v>701.77</v>
      </c>
      <c r="G421" s="25">
        <v>73.459999999999994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2">
      <c r="A422" s="5" t="s">
        <v>481</v>
      </c>
      <c r="B422" s="5" t="s">
        <v>65</v>
      </c>
      <c r="C422" s="5" t="s">
        <v>71</v>
      </c>
      <c r="D422" s="25">
        <v>13249.81</v>
      </c>
      <c r="E422" s="25">
        <v>180.13</v>
      </c>
      <c r="F422" s="25">
        <v>4972.1099999999997</v>
      </c>
      <c r="G422" s="25">
        <v>47.21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2">
      <c r="A423" s="5" t="s">
        <v>482</v>
      </c>
      <c r="B423" s="5" t="s">
        <v>76</v>
      </c>
      <c r="C423" s="5" t="s">
        <v>66</v>
      </c>
      <c r="D423" s="25">
        <v>2709.79</v>
      </c>
      <c r="E423" s="25">
        <v>2328.92</v>
      </c>
      <c r="F423" s="25">
        <v>1437.96</v>
      </c>
      <c r="G423" s="25">
        <v>72.62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2">
      <c r="A424" s="5" t="s">
        <v>483</v>
      </c>
      <c r="B424" s="5" t="s">
        <v>62</v>
      </c>
      <c r="C424" s="5" t="s">
        <v>66</v>
      </c>
      <c r="D424" s="25">
        <v>1374.81</v>
      </c>
      <c r="E424" s="25">
        <v>771.1</v>
      </c>
      <c r="F424" s="25">
        <v>1833.9</v>
      </c>
      <c r="G424" s="25">
        <v>39.67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2">
      <c r="A425" s="5" t="s">
        <v>484</v>
      </c>
      <c r="B425" s="5" t="s">
        <v>62</v>
      </c>
      <c r="C425" s="5" t="s">
        <v>71</v>
      </c>
      <c r="D425" s="25">
        <v>24902.240000000002</v>
      </c>
      <c r="E425" s="25">
        <v>1830.79</v>
      </c>
      <c r="F425" s="25">
        <v>2053.58</v>
      </c>
      <c r="G425" s="25">
        <v>48.48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2">
      <c r="A426" s="5" t="s">
        <v>485</v>
      </c>
      <c r="B426" s="5" t="s">
        <v>76</v>
      </c>
      <c r="C426" s="5" t="s">
        <v>71</v>
      </c>
      <c r="D426" s="25">
        <v>46684.77</v>
      </c>
      <c r="E426" s="25">
        <v>2681.68</v>
      </c>
      <c r="F426" s="25">
        <v>2208.4699999999998</v>
      </c>
      <c r="G426" s="25">
        <v>4.78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2">
      <c r="A427" s="5" t="s">
        <v>486</v>
      </c>
      <c r="B427" s="5" t="s">
        <v>62</v>
      </c>
      <c r="C427" s="5" t="s">
        <v>66</v>
      </c>
      <c r="D427" s="25">
        <v>8336.93</v>
      </c>
      <c r="E427" s="25">
        <v>3809.97</v>
      </c>
      <c r="F427" s="25">
        <v>4796.83</v>
      </c>
      <c r="G427" s="25">
        <v>38.35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2">
      <c r="A428" s="5" t="s">
        <v>487</v>
      </c>
      <c r="B428" s="5" t="s">
        <v>62</v>
      </c>
      <c r="C428" s="5" t="s">
        <v>71</v>
      </c>
      <c r="D428" s="25">
        <v>48137.440000000002</v>
      </c>
      <c r="E428" s="25">
        <v>1708.24</v>
      </c>
      <c r="F428" s="25">
        <v>4765.37</v>
      </c>
      <c r="G428" s="25">
        <v>60.93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2">
      <c r="A429" s="5" t="s">
        <v>488</v>
      </c>
      <c r="B429" s="5" t="s">
        <v>70</v>
      </c>
      <c r="C429" s="5" t="s">
        <v>71</v>
      </c>
      <c r="D429" s="25">
        <v>2409.29</v>
      </c>
      <c r="E429" s="25">
        <v>482.99</v>
      </c>
      <c r="F429" s="25">
        <v>4900.8500000000004</v>
      </c>
      <c r="G429" s="25">
        <v>30.52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2">
      <c r="A430" s="5" t="s">
        <v>489</v>
      </c>
      <c r="B430" s="5" t="s">
        <v>70</v>
      </c>
      <c r="C430" s="5" t="s">
        <v>66</v>
      </c>
      <c r="D430" s="25">
        <v>1685.88</v>
      </c>
      <c r="E430" s="25">
        <v>483.04</v>
      </c>
      <c r="F430" s="25">
        <v>2696.19</v>
      </c>
      <c r="G430" s="25">
        <v>22.85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2">
      <c r="A431" s="5" t="s">
        <v>490</v>
      </c>
      <c r="B431" s="5" t="s">
        <v>76</v>
      </c>
      <c r="C431" s="5" t="s">
        <v>74</v>
      </c>
      <c r="D431" s="25">
        <v>37951.71</v>
      </c>
      <c r="E431" s="25">
        <v>4433.4399999999996</v>
      </c>
      <c r="F431" s="25">
        <v>1876.9</v>
      </c>
      <c r="G431" s="25">
        <v>69.569999999999993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2">
      <c r="A432" s="5" t="s">
        <v>491</v>
      </c>
      <c r="B432" s="5" t="s">
        <v>70</v>
      </c>
      <c r="C432" s="5" t="s">
        <v>66</v>
      </c>
      <c r="D432" s="25">
        <v>36523.35</v>
      </c>
      <c r="E432" s="25">
        <v>2419.54</v>
      </c>
      <c r="F432" s="25">
        <v>1372.05</v>
      </c>
      <c r="G432" s="25">
        <v>75.78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2">
      <c r="A433" s="5" t="s">
        <v>492</v>
      </c>
      <c r="B433" s="5" t="s">
        <v>62</v>
      </c>
      <c r="C433" s="5" t="s">
        <v>68</v>
      </c>
      <c r="D433" s="25">
        <v>3491.07</v>
      </c>
      <c r="E433" s="25">
        <v>504.73</v>
      </c>
      <c r="F433" s="25">
        <v>673.51</v>
      </c>
      <c r="G433" s="25">
        <v>31.8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2">
      <c r="A434" s="5" t="s">
        <v>493</v>
      </c>
      <c r="B434" s="5" t="s">
        <v>62</v>
      </c>
      <c r="C434" s="5" t="s">
        <v>74</v>
      </c>
      <c r="D434" s="25">
        <v>15614.14</v>
      </c>
      <c r="E434" s="25">
        <v>1657.09</v>
      </c>
      <c r="F434" s="25">
        <v>577.16</v>
      </c>
      <c r="G434" s="25">
        <v>42.09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2">
      <c r="A435" s="5" t="s">
        <v>494</v>
      </c>
      <c r="B435" s="5" t="s">
        <v>65</v>
      </c>
      <c r="C435" s="5" t="s">
        <v>66</v>
      </c>
      <c r="D435" s="25">
        <v>24683.54</v>
      </c>
      <c r="E435" s="25">
        <v>4422.22</v>
      </c>
      <c r="F435" s="25">
        <v>4652.93</v>
      </c>
      <c r="G435" s="25">
        <v>33.29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2">
      <c r="A436" s="5" t="s">
        <v>495</v>
      </c>
      <c r="B436" s="5" t="s">
        <v>62</v>
      </c>
      <c r="C436" s="5" t="s">
        <v>71</v>
      </c>
      <c r="D436" s="25">
        <v>48113.52</v>
      </c>
      <c r="E436" s="25">
        <v>2430.02</v>
      </c>
      <c r="F436" s="25">
        <v>4218.59</v>
      </c>
      <c r="G436" s="25">
        <v>0.64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2">
      <c r="A437" s="5" t="s">
        <v>496</v>
      </c>
      <c r="B437" s="5" t="s">
        <v>65</v>
      </c>
      <c r="C437" s="5" t="s">
        <v>66</v>
      </c>
      <c r="D437" s="25">
        <v>5042.84</v>
      </c>
      <c r="E437" s="25">
        <v>2180.9899999999998</v>
      </c>
      <c r="F437" s="25">
        <v>2038.19</v>
      </c>
      <c r="G437" s="25">
        <v>46.26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2">
      <c r="A438" s="5" t="s">
        <v>497</v>
      </c>
      <c r="B438" s="5" t="s">
        <v>65</v>
      </c>
      <c r="C438" s="5" t="s">
        <v>63</v>
      </c>
      <c r="D438" s="25">
        <v>13962.71</v>
      </c>
      <c r="E438" s="25">
        <v>2919.08</v>
      </c>
      <c r="F438" s="25">
        <v>3721.81</v>
      </c>
      <c r="G438" s="25">
        <v>13.48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2">
      <c r="A439" s="5" t="s">
        <v>498</v>
      </c>
      <c r="B439" s="5" t="s">
        <v>76</v>
      </c>
      <c r="C439" s="5" t="s">
        <v>68</v>
      </c>
      <c r="D439" s="25">
        <v>27789.5</v>
      </c>
      <c r="E439" s="25">
        <v>1259.8399999999999</v>
      </c>
      <c r="F439" s="25">
        <v>4443.51</v>
      </c>
      <c r="G439" s="25">
        <v>90.85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2">
      <c r="A440" s="5" t="s">
        <v>499</v>
      </c>
      <c r="B440" s="5" t="s">
        <v>70</v>
      </c>
      <c r="C440" s="5" t="s">
        <v>68</v>
      </c>
      <c r="D440" s="25">
        <v>35855.31</v>
      </c>
      <c r="E440" s="25">
        <v>917.48</v>
      </c>
      <c r="F440" s="25">
        <v>4764.9799999999996</v>
      </c>
      <c r="G440" s="25">
        <v>73.959999999999994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2">
      <c r="A441" s="5" t="s">
        <v>500</v>
      </c>
      <c r="B441" s="5" t="s">
        <v>70</v>
      </c>
      <c r="C441" s="5" t="s">
        <v>63</v>
      </c>
      <c r="D441" s="25">
        <v>6026.66</v>
      </c>
      <c r="E441" s="25">
        <v>2945.85</v>
      </c>
      <c r="F441" s="25">
        <v>3129.58</v>
      </c>
      <c r="G441" s="25">
        <v>59.21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2">
      <c r="A442" s="5" t="s">
        <v>501</v>
      </c>
      <c r="B442" s="5" t="s">
        <v>76</v>
      </c>
      <c r="C442" s="5" t="s">
        <v>68</v>
      </c>
      <c r="D442" s="25">
        <v>27222.98</v>
      </c>
      <c r="E442" s="25">
        <v>440.96</v>
      </c>
      <c r="F442" s="25">
        <v>1061.3399999999999</v>
      </c>
      <c r="G442" s="25">
        <v>93.23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2">
      <c r="A443" s="5" t="s">
        <v>502</v>
      </c>
      <c r="B443" s="5" t="s">
        <v>62</v>
      </c>
      <c r="C443" s="5" t="s">
        <v>63</v>
      </c>
      <c r="D443" s="25">
        <v>38804.43</v>
      </c>
      <c r="E443" s="25">
        <v>2873.34</v>
      </c>
      <c r="F443" s="25">
        <v>2966.05</v>
      </c>
      <c r="G443" s="25">
        <v>29.89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2">
      <c r="A444" s="5" t="s">
        <v>503</v>
      </c>
      <c r="B444" s="5" t="s">
        <v>76</v>
      </c>
      <c r="C444" s="5" t="s">
        <v>63</v>
      </c>
      <c r="D444" s="25">
        <v>16840.25</v>
      </c>
      <c r="E444" s="25">
        <v>735.33</v>
      </c>
      <c r="F444" s="25">
        <v>4650.01</v>
      </c>
      <c r="G444" s="25">
        <v>65.61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2">
      <c r="A445" s="5" t="s">
        <v>504</v>
      </c>
      <c r="B445" s="5" t="s">
        <v>76</v>
      </c>
      <c r="C445" s="5" t="s">
        <v>74</v>
      </c>
      <c r="D445" s="25">
        <v>14171.43</v>
      </c>
      <c r="E445" s="25">
        <v>3592.38</v>
      </c>
      <c r="F445" s="25">
        <v>4277.5600000000004</v>
      </c>
      <c r="G445" s="25">
        <v>70.09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2">
      <c r="A446" s="5" t="s">
        <v>505</v>
      </c>
      <c r="B446" s="5" t="s">
        <v>70</v>
      </c>
      <c r="C446" s="5" t="s">
        <v>68</v>
      </c>
      <c r="D446" s="25">
        <v>14662.2</v>
      </c>
      <c r="E446" s="25">
        <v>1168.26</v>
      </c>
      <c r="F446" s="25">
        <v>624.73</v>
      </c>
      <c r="G446" s="25">
        <v>40.200000000000003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2">
      <c r="A447" s="5" t="s">
        <v>506</v>
      </c>
      <c r="B447" s="5" t="s">
        <v>62</v>
      </c>
      <c r="C447" s="5" t="s">
        <v>63</v>
      </c>
      <c r="D447" s="25">
        <v>46364.31</v>
      </c>
      <c r="E447" s="25">
        <v>1077.43</v>
      </c>
      <c r="F447" s="25">
        <v>2454.3000000000002</v>
      </c>
      <c r="G447" s="25">
        <v>0.99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2">
      <c r="A448" s="5" t="s">
        <v>507</v>
      </c>
      <c r="B448" s="5" t="s">
        <v>62</v>
      </c>
      <c r="C448" s="5" t="s">
        <v>74</v>
      </c>
      <c r="D448" s="25">
        <v>42350.34</v>
      </c>
      <c r="E448" s="25">
        <v>3144.62</v>
      </c>
      <c r="F448" s="25">
        <v>1670.53</v>
      </c>
      <c r="G448" s="25">
        <v>12.8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2">
      <c r="A449" s="5" t="s">
        <v>508</v>
      </c>
      <c r="B449" s="5" t="s">
        <v>65</v>
      </c>
      <c r="C449" s="5" t="s">
        <v>71</v>
      </c>
      <c r="D449" s="25">
        <v>31878.11</v>
      </c>
      <c r="E449" s="25">
        <v>2728.92</v>
      </c>
      <c r="F449" s="25">
        <v>4919.7299999999996</v>
      </c>
      <c r="G449" s="25">
        <v>46.93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2">
      <c r="A450" s="5" t="s">
        <v>509</v>
      </c>
      <c r="B450" s="5" t="s">
        <v>62</v>
      </c>
      <c r="C450" s="5" t="s">
        <v>71</v>
      </c>
      <c r="D450" s="25">
        <v>8749.34</v>
      </c>
      <c r="E450" s="25">
        <v>4252.53</v>
      </c>
      <c r="F450" s="25">
        <v>4483.5200000000004</v>
      </c>
      <c r="G450" s="25">
        <v>10.29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2">
      <c r="A451" s="5" t="s">
        <v>510</v>
      </c>
      <c r="B451" s="5" t="s">
        <v>65</v>
      </c>
      <c r="C451" s="5" t="s">
        <v>71</v>
      </c>
      <c r="D451" s="25">
        <v>41519.25</v>
      </c>
      <c r="E451" s="25">
        <v>1380.57</v>
      </c>
      <c r="F451" s="25">
        <v>2737.64</v>
      </c>
      <c r="G451" s="25">
        <v>59.31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2">
      <c r="A452" s="5" t="s">
        <v>511</v>
      </c>
      <c r="B452" s="5" t="s">
        <v>65</v>
      </c>
      <c r="C452" s="5" t="s">
        <v>74</v>
      </c>
      <c r="D452" s="25">
        <v>44855.86</v>
      </c>
      <c r="E452" s="25">
        <v>873.17</v>
      </c>
      <c r="F452" s="25">
        <v>196.51</v>
      </c>
      <c r="G452" s="25">
        <v>59.68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2">
      <c r="A453" s="5" t="s">
        <v>512</v>
      </c>
      <c r="B453" s="5" t="s">
        <v>70</v>
      </c>
      <c r="C453" s="5" t="s">
        <v>63</v>
      </c>
      <c r="D453" s="25">
        <v>31853.85</v>
      </c>
      <c r="E453" s="25">
        <v>4830.09</v>
      </c>
      <c r="F453" s="25">
        <v>589.74</v>
      </c>
      <c r="G453" s="25">
        <v>40.78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2">
      <c r="A454" s="5" t="s">
        <v>513</v>
      </c>
      <c r="B454" s="5" t="s">
        <v>62</v>
      </c>
      <c r="C454" s="5" t="s">
        <v>63</v>
      </c>
      <c r="D454" s="25">
        <v>35846.589999999997</v>
      </c>
      <c r="E454" s="25">
        <v>2824.45</v>
      </c>
      <c r="F454" s="25">
        <v>4774.6000000000004</v>
      </c>
      <c r="G454" s="25">
        <v>8.8699999999999992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2">
      <c r="A455" s="5" t="s">
        <v>514</v>
      </c>
      <c r="B455" s="5" t="s">
        <v>65</v>
      </c>
      <c r="C455" s="5" t="s">
        <v>74</v>
      </c>
      <c r="D455" s="25">
        <v>8163.03</v>
      </c>
      <c r="E455" s="25">
        <v>3109.38</v>
      </c>
      <c r="F455" s="25">
        <v>3181.35</v>
      </c>
      <c r="G455" s="25">
        <v>46.56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2">
      <c r="A456" s="5" t="s">
        <v>515</v>
      </c>
      <c r="B456" s="5" t="s">
        <v>76</v>
      </c>
      <c r="C456" s="5" t="s">
        <v>71</v>
      </c>
      <c r="D456" s="25">
        <v>37269.589999999997</v>
      </c>
      <c r="E456" s="25">
        <v>1739.58</v>
      </c>
      <c r="F456" s="25">
        <v>1442.24</v>
      </c>
      <c r="G456" s="25">
        <v>18.78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2">
      <c r="A457" s="5" t="s">
        <v>516</v>
      </c>
      <c r="B457" s="5" t="s">
        <v>62</v>
      </c>
      <c r="C457" s="5" t="s">
        <v>74</v>
      </c>
      <c r="D457" s="25">
        <v>30722.2</v>
      </c>
      <c r="E457" s="25">
        <v>4041.63</v>
      </c>
      <c r="F457" s="25">
        <v>246.53</v>
      </c>
      <c r="G457" s="25">
        <v>16.059999999999999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2">
      <c r="A458" s="5" t="s">
        <v>517</v>
      </c>
      <c r="B458" s="5" t="s">
        <v>65</v>
      </c>
      <c r="C458" s="5" t="s">
        <v>68</v>
      </c>
      <c r="D458" s="25">
        <v>42782.14</v>
      </c>
      <c r="E458" s="25">
        <v>208.15</v>
      </c>
      <c r="F458" s="25">
        <v>316.94</v>
      </c>
      <c r="G458" s="25">
        <v>51.51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2">
      <c r="A459" s="5" t="s">
        <v>518</v>
      </c>
      <c r="B459" s="5" t="s">
        <v>76</v>
      </c>
      <c r="C459" s="5" t="s">
        <v>71</v>
      </c>
      <c r="D459" s="25">
        <v>18982.919999999998</v>
      </c>
      <c r="E459" s="25">
        <v>3872.21</v>
      </c>
      <c r="F459" s="25">
        <v>3296.31</v>
      </c>
      <c r="G459" s="25">
        <v>18.739999999999998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2">
      <c r="A460" s="25">
        <v>13759324</v>
      </c>
      <c r="B460" s="5" t="s">
        <v>70</v>
      </c>
      <c r="C460" s="5" t="s">
        <v>74</v>
      </c>
      <c r="D460" s="25">
        <v>17564.23</v>
      </c>
      <c r="E460" s="25">
        <v>525.12</v>
      </c>
      <c r="F460" s="25">
        <v>562.26</v>
      </c>
      <c r="G460" s="25">
        <v>98.15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2">
      <c r="A461" s="5" t="s">
        <v>519</v>
      </c>
      <c r="B461" s="5" t="s">
        <v>65</v>
      </c>
      <c r="C461" s="5" t="s">
        <v>66</v>
      </c>
      <c r="D461" s="25">
        <v>2906.53</v>
      </c>
      <c r="E461" s="25">
        <v>989.77</v>
      </c>
      <c r="F461" s="25">
        <v>2045.61</v>
      </c>
      <c r="G461" s="25">
        <v>59.15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2">
      <c r="A462" s="5" t="s">
        <v>520</v>
      </c>
      <c r="B462" s="5" t="s">
        <v>76</v>
      </c>
      <c r="C462" s="5" t="s">
        <v>66</v>
      </c>
      <c r="D462" s="25">
        <v>47709.23</v>
      </c>
      <c r="E462" s="25">
        <v>2004.82</v>
      </c>
      <c r="F462" s="25">
        <v>1007</v>
      </c>
      <c r="G462" s="25">
        <v>48.93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2">
      <c r="A463" s="5" t="s">
        <v>521</v>
      </c>
      <c r="B463" s="5" t="s">
        <v>70</v>
      </c>
      <c r="C463" s="5" t="s">
        <v>74</v>
      </c>
      <c r="D463" s="25">
        <v>38800.47</v>
      </c>
      <c r="E463" s="25">
        <v>1371.76</v>
      </c>
      <c r="F463" s="25">
        <v>928.75</v>
      </c>
      <c r="G463" s="25">
        <v>71.540000000000006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2">
      <c r="A464" s="5" t="s">
        <v>522</v>
      </c>
      <c r="B464" s="5" t="s">
        <v>76</v>
      </c>
      <c r="C464" s="5" t="s">
        <v>66</v>
      </c>
      <c r="D464" s="25">
        <v>26512.62</v>
      </c>
      <c r="E464" s="25">
        <v>3449.66</v>
      </c>
      <c r="F464" s="25">
        <v>1888.62</v>
      </c>
      <c r="G464" s="25">
        <v>81.38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2">
      <c r="A465" s="5" t="s">
        <v>523</v>
      </c>
      <c r="B465" s="5" t="s">
        <v>70</v>
      </c>
      <c r="C465" s="5" t="s">
        <v>71</v>
      </c>
      <c r="D465" s="25">
        <v>21811.86</v>
      </c>
      <c r="E465" s="25">
        <v>3320.65</v>
      </c>
      <c r="F465" s="25">
        <v>1976.08</v>
      </c>
      <c r="G465" s="25">
        <v>56.86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2">
      <c r="A466" s="5" t="s">
        <v>524</v>
      </c>
      <c r="B466" s="5" t="s">
        <v>62</v>
      </c>
      <c r="C466" s="5" t="s">
        <v>68</v>
      </c>
      <c r="D466" s="25">
        <v>28711.18</v>
      </c>
      <c r="E466" s="25">
        <v>4009.13</v>
      </c>
      <c r="F466" s="25">
        <v>581.91</v>
      </c>
      <c r="G466" s="25">
        <v>22.59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2">
      <c r="A467" s="5" t="s">
        <v>525</v>
      </c>
      <c r="B467" s="5" t="s">
        <v>62</v>
      </c>
      <c r="C467" s="5" t="s">
        <v>68</v>
      </c>
      <c r="D467" s="25">
        <v>15336.62</v>
      </c>
      <c r="E467" s="25">
        <v>2585.09</v>
      </c>
      <c r="F467" s="25">
        <v>4550.75</v>
      </c>
      <c r="G467" s="25">
        <v>79.900000000000006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2">
      <c r="A468" s="5" t="s">
        <v>526</v>
      </c>
      <c r="B468" s="5" t="s">
        <v>70</v>
      </c>
      <c r="C468" s="5" t="s">
        <v>68</v>
      </c>
      <c r="D468" s="25">
        <v>42051.68</v>
      </c>
      <c r="E468" s="25">
        <v>1786.75</v>
      </c>
      <c r="F468" s="25">
        <v>1738.85</v>
      </c>
      <c r="G468" s="25">
        <v>69.680000000000007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2">
      <c r="A469" s="5" t="s">
        <v>527</v>
      </c>
      <c r="B469" s="5" t="s">
        <v>70</v>
      </c>
      <c r="C469" s="5" t="s">
        <v>63</v>
      </c>
      <c r="D469" s="25">
        <v>43063.96</v>
      </c>
      <c r="E469" s="25">
        <v>4797.63</v>
      </c>
      <c r="F469" s="25">
        <v>1877.6</v>
      </c>
      <c r="G469" s="25">
        <v>62.84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2">
      <c r="A470" s="5" t="s">
        <v>528</v>
      </c>
      <c r="B470" s="5" t="s">
        <v>70</v>
      </c>
      <c r="C470" s="5" t="s">
        <v>66</v>
      </c>
      <c r="D470" s="25">
        <v>35373.53</v>
      </c>
      <c r="E470" s="25">
        <v>4524.22</v>
      </c>
      <c r="F470" s="25">
        <v>3711.04</v>
      </c>
      <c r="G470" s="25">
        <v>42.52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2">
      <c r="A471" s="5" t="s">
        <v>529</v>
      </c>
      <c r="B471" s="5" t="s">
        <v>62</v>
      </c>
      <c r="C471" s="5" t="s">
        <v>74</v>
      </c>
      <c r="D471" s="25">
        <v>38639.07</v>
      </c>
      <c r="E471" s="25">
        <v>2301.0700000000002</v>
      </c>
      <c r="F471" s="25">
        <v>4954.51</v>
      </c>
      <c r="G471" s="25">
        <v>36.520000000000003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2">
      <c r="A472" s="5" t="s">
        <v>530</v>
      </c>
      <c r="B472" s="5" t="s">
        <v>65</v>
      </c>
      <c r="C472" s="5" t="s">
        <v>71</v>
      </c>
      <c r="D472" s="25">
        <v>4591.6400000000003</v>
      </c>
      <c r="E472" s="25">
        <v>3580.36</v>
      </c>
      <c r="F472" s="25">
        <v>1563.59</v>
      </c>
      <c r="G472" s="25">
        <v>70.59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2">
      <c r="A473" s="5" t="s">
        <v>531</v>
      </c>
      <c r="B473" s="5" t="s">
        <v>62</v>
      </c>
      <c r="C473" s="5" t="s">
        <v>68</v>
      </c>
      <c r="D473" s="25">
        <v>4717.7299999999996</v>
      </c>
      <c r="E473" s="25">
        <v>4936.79</v>
      </c>
      <c r="F473" s="25">
        <v>4000.65</v>
      </c>
      <c r="G473" s="25">
        <v>68.819999999999993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2">
      <c r="A474" s="5" t="s">
        <v>532</v>
      </c>
      <c r="B474" s="5" t="s">
        <v>76</v>
      </c>
      <c r="C474" s="5" t="s">
        <v>66</v>
      </c>
      <c r="D474" s="25">
        <v>32492.36</v>
      </c>
      <c r="E474" s="25">
        <v>788.53</v>
      </c>
      <c r="F474" s="25">
        <v>808.05</v>
      </c>
      <c r="G474" s="25">
        <v>7.71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2">
      <c r="A475" s="5" t="s">
        <v>533</v>
      </c>
      <c r="B475" s="5" t="s">
        <v>70</v>
      </c>
      <c r="C475" s="5" t="s">
        <v>68</v>
      </c>
      <c r="D475" s="25">
        <v>38423.49</v>
      </c>
      <c r="E475" s="25">
        <v>3597.19</v>
      </c>
      <c r="F475" s="25">
        <v>4339.91</v>
      </c>
      <c r="G475" s="25">
        <v>65.02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2">
      <c r="A476" s="5" t="s">
        <v>534</v>
      </c>
      <c r="B476" s="5" t="s">
        <v>65</v>
      </c>
      <c r="C476" s="5" t="s">
        <v>63</v>
      </c>
      <c r="D476" s="25">
        <v>20384.439999999999</v>
      </c>
      <c r="E476" s="25">
        <v>4512.6899999999996</v>
      </c>
      <c r="F476" s="25">
        <v>3121.51</v>
      </c>
      <c r="G476" s="25">
        <v>4.7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2">
      <c r="A477" s="25">
        <v>86188836</v>
      </c>
      <c r="B477" s="5" t="s">
        <v>70</v>
      </c>
      <c r="C477" s="5" t="s">
        <v>68</v>
      </c>
      <c r="D477" s="25">
        <v>45012.66</v>
      </c>
      <c r="E477" s="25">
        <v>4378.8900000000003</v>
      </c>
      <c r="F477" s="25">
        <v>3813.12</v>
      </c>
      <c r="G477" s="25">
        <v>92.8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2">
      <c r="A478" s="5" t="s">
        <v>535</v>
      </c>
      <c r="B478" s="5" t="s">
        <v>76</v>
      </c>
      <c r="C478" s="5" t="s">
        <v>71</v>
      </c>
      <c r="D478" s="25">
        <v>20538.66</v>
      </c>
      <c r="E478" s="25">
        <v>4237.04</v>
      </c>
      <c r="F478" s="25">
        <v>4673.38</v>
      </c>
      <c r="G478" s="25">
        <v>79.09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2">
      <c r="A479" s="5" t="s">
        <v>536</v>
      </c>
      <c r="B479" s="5" t="s">
        <v>62</v>
      </c>
      <c r="C479" s="5" t="s">
        <v>66</v>
      </c>
      <c r="D479" s="25">
        <v>36831.94</v>
      </c>
      <c r="E479" s="25">
        <v>1845.89</v>
      </c>
      <c r="F479" s="25">
        <v>1758.9</v>
      </c>
      <c r="G479" s="25">
        <v>89.84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2">
      <c r="A480" s="5" t="s">
        <v>537</v>
      </c>
      <c r="B480" s="5" t="s">
        <v>62</v>
      </c>
      <c r="C480" s="5" t="s">
        <v>66</v>
      </c>
      <c r="D480" s="25">
        <v>9804.5499999999993</v>
      </c>
      <c r="E480" s="25">
        <v>308.45</v>
      </c>
      <c r="F480" s="25">
        <v>3238.38</v>
      </c>
      <c r="G480" s="25">
        <v>33.74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2">
      <c r="A481" s="5" t="s">
        <v>538</v>
      </c>
      <c r="B481" s="5" t="s">
        <v>70</v>
      </c>
      <c r="C481" s="5" t="s">
        <v>63</v>
      </c>
      <c r="D481" s="25">
        <v>36759.29</v>
      </c>
      <c r="E481" s="25">
        <v>4987.6899999999996</v>
      </c>
      <c r="F481" s="25">
        <v>1162.57</v>
      </c>
      <c r="G481" s="25">
        <v>31.98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2">
      <c r="A482" s="5" t="s">
        <v>539</v>
      </c>
      <c r="B482" s="5" t="s">
        <v>70</v>
      </c>
      <c r="C482" s="5" t="s">
        <v>63</v>
      </c>
      <c r="D482" s="25">
        <v>30223.49</v>
      </c>
      <c r="E482" s="25">
        <v>3357.57</v>
      </c>
      <c r="F482" s="25">
        <v>4967.07</v>
      </c>
      <c r="G482" s="25">
        <v>49.57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2">
      <c r="A483" s="5" t="s">
        <v>540</v>
      </c>
      <c r="B483" s="5" t="s">
        <v>76</v>
      </c>
      <c r="C483" s="5" t="s">
        <v>63</v>
      </c>
      <c r="D483" s="25">
        <v>11733.9</v>
      </c>
      <c r="E483" s="25">
        <v>4426.55</v>
      </c>
      <c r="F483" s="25">
        <v>3579.18</v>
      </c>
      <c r="G483" s="25">
        <v>61.99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2">
      <c r="A484" s="5" t="s">
        <v>541</v>
      </c>
      <c r="B484" s="5" t="s">
        <v>62</v>
      </c>
      <c r="C484" s="5" t="s">
        <v>74</v>
      </c>
      <c r="D484" s="25">
        <v>43378.02</v>
      </c>
      <c r="E484" s="25">
        <v>474.12</v>
      </c>
      <c r="F484" s="25">
        <v>2328.5100000000002</v>
      </c>
      <c r="G484" s="25">
        <v>88.92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2">
      <c r="A485" s="5" t="s">
        <v>542</v>
      </c>
      <c r="B485" s="5" t="s">
        <v>76</v>
      </c>
      <c r="C485" s="5" t="s">
        <v>68</v>
      </c>
      <c r="D485" s="25">
        <v>5057.78</v>
      </c>
      <c r="E485" s="25">
        <v>2909.21</v>
      </c>
      <c r="F485" s="25">
        <v>1622.34</v>
      </c>
      <c r="G485" s="25">
        <v>56.6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2">
      <c r="A486" s="5" t="s">
        <v>543</v>
      </c>
      <c r="B486" s="5" t="s">
        <v>76</v>
      </c>
      <c r="C486" s="5" t="s">
        <v>74</v>
      </c>
      <c r="D486" s="25">
        <v>5703.37</v>
      </c>
      <c r="E486" s="25">
        <v>2751.87</v>
      </c>
      <c r="F486" s="25">
        <v>2608.13</v>
      </c>
      <c r="G486" s="25">
        <v>6.47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2">
      <c r="A487" s="5" t="s">
        <v>544</v>
      </c>
      <c r="B487" s="5" t="s">
        <v>62</v>
      </c>
      <c r="C487" s="5" t="s">
        <v>68</v>
      </c>
      <c r="D487" s="25">
        <v>12464.99</v>
      </c>
      <c r="E487" s="25">
        <v>757.65</v>
      </c>
      <c r="F487" s="25">
        <v>2429.1799999999998</v>
      </c>
      <c r="G487" s="25">
        <v>28.35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2">
      <c r="A488" s="5" t="s">
        <v>545</v>
      </c>
      <c r="B488" s="5" t="s">
        <v>76</v>
      </c>
      <c r="C488" s="5" t="s">
        <v>71</v>
      </c>
      <c r="D488" s="25">
        <v>26393.360000000001</v>
      </c>
      <c r="E488" s="25">
        <v>2862.02</v>
      </c>
      <c r="F488" s="25">
        <v>137.18</v>
      </c>
      <c r="G488" s="25">
        <v>86.98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2">
      <c r="A489" s="5" t="s">
        <v>546</v>
      </c>
      <c r="B489" s="5" t="s">
        <v>76</v>
      </c>
      <c r="C489" s="5" t="s">
        <v>63</v>
      </c>
      <c r="D489" s="25">
        <v>8221.74</v>
      </c>
      <c r="E489" s="25">
        <v>4226.83</v>
      </c>
      <c r="F489" s="25">
        <v>2764.49</v>
      </c>
      <c r="G489" s="25">
        <v>22.86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2">
      <c r="A490" s="5" t="s">
        <v>547</v>
      </c>
      <c r="B490" s="5" t="s">
        <v>76</v>
      </c>
      <c r="C490" s="5" t="s">
        <v>68</v>
      </c>
      <c r="D490" s="25">
        <v>39246.15</v>
      </c>
      <c r="E490" s="25">
        <v>3262.81</v>
      </c>
      <c r="F490" s="25">
        <v>3301.64</v>
      </c>
      <c r="G490" s="25">
        <v>31.08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2">
      <c r="A491" s="5" t="s">
        <v>548</v>
      </c>
      <c r="B491" s="5" t="s">
        <v>76</v>
      </c>
      <c r="C491" s="5" t="s">
        <v>68</v>
      </c>
      <c r="D491" s="25">
        <v>20733.48</v>
      </c>
      <c r="E491" s="25">
        <v>2726.64</v>
      </c>
      <c r="F491" s="25">
        <v>1913.75</v>
      </c>
      <c r="G491" s="25">
        <v>36.369999999999997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2">
      <c r="A492" s="5" t="s">
        <v>549</v>
      </c>
      <c r="B492" s="5" t="s">
        <v>62</v>
      </c>
      <c r="C492" s="5" t="s">
        <v>66</v>
      </c>
      <c r="D492" s="25">
        <v>42353.24</v>
      </c>
      <c r="E492" s="25">
        <v>4819.78</v>
      </c>
      <c r="F492" s="25">
        <v>2456.62</v>
      </c>
      <c r="G492" s="25">
        <v>86.46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2">
      <c r="A493" s="5" t="s">
        <v>550</v>
      </c>
      <c r="B493" s="5" t="s">
        <v>62</v>
      </c>
      <c r="C493" s="5" t="s">
        <v>74</v>
      </c>
      <c r="D493" s="25">
        <v>40179.26</v>
      </c>
      <c r="E493" s="25">
        <v>2490.2600000000002</v>
      </c>
      <c r="F493" s="25">
        <v>3344.2</v>
      </c>
      <c r="G493" s="25">
        <v>6.54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2">
      <c r="A494" s="5" t="s">
        <v>551</v>
      </c>
      <c r="B494" s="5" t="s">
        <v>76</v>
      </c>
      <c r="C494" s="5" t="s">
        <v>66</v>
      </c>
      <c r="D494" s="25">
        <v>32500.09</v>
      </c>
      <c r="E494" s="25">
        <v>1294.6500000000001</v>
      </c>
      <c r="F494" s="25">
        <v>4694.5</v>
      </c>
      <c r="G494" s="25">
        <v>66.77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2">
      <c r="A495" s="5" t="s">
        <v>552</v>
      </c>
      <c r="B495" s="5" t="s">
        <v>76</v>
      </c>
      <c r="C495" s="5" t="s">
        <v>68</v>
      </c>
      <c r="D495" s="25">
        <v>31406.29</v>
      </c>
      <c r="E495" s="25">
        <v>4536.5</v>
      </c>
      <c r="F495" s="25">
        <v>3760.2</v>
      </c>
      <c r="G495" s="25">
        <v>41.86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2">
      <c r="A496" s="5" t="s">
        <v>553</v>
      </c>
      <c r="B496" s="5" t="s">
        <v>76</v>
      </c>
      <c r="C496" s="5" t="s">
        <v>63</v>
      </c>
      <c r="D496" s="25">
        <v>39591.26</v>
      </c>
      <c r="E496" s="25">
        <v>4661.32</v>
      </c>
      <c r="F496" s="25">
        <v>4723.6099999999997</v>
      </c>
      <c r="G496" s="25">
        <v>24.98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2">
      <c r="A497" s="5" t="s">
        <v>554</v>
      </c>
      <c r="B497" s="5" t="s">
        <v>62</v>
      </c>
      <c r="C497" s="5" t="s">
        <v>71</v>
      </c>
      <c r="D497" s="25">
        <v>27887.24</v>
      </c>
      <c r="E497" s="25">
        <v>3994.29</v>
      </c>
      <c r="F497" s="25">
        <v>4901.3500000000004</v>
      </c>
      <c r="G497" s="25">
        <v>8.89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2">
      <c r="A498" s="5" t="s">
        <v>555</v>
      </c>
      <c r="B498" s="5" t="s">
        <v>65</v>
      </c>
      <c r="C498" s="5" t="s">
        <v>71</v>
      </c>
      <c r="D498" s="25">
        <v>38791.57</v>
      </c>
      <c r="E498" s="25">
        <v>2311.69</v>
      </c>
      <c r="F498" s="25">
        <v>4228.05</v>
      </c>
      <c r="G498" s="25">
        <v>75.099999999999994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2">
      <c r="A499" s="5" t="s">
        <v>556</v>
      </c>
      <c r="B499" s="5" t="s">
        <v>76</v>
      </c>
      <c r="C499" s="5" t="s">
        <v>74</v>
      </c>
      <c r="D499" s="25">
        <v>23092.2</v>
      </c>
      <c r="E499" s="25">
        <v>4639.75</v>
      </c>
      <c r="F499" s="25">
        <v>1900.48</v>
      </c>
      <c r="G499" s="25">
        <v>39.49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2">
      <c r="A500" s="5" t="s">
        <v>557</v>
      </c>
      <c r="B500" s="5" t="s">
        <v>70</v>
      </c>
      <c r="C500" s="5" t="s">
        <v>71</v>
      </c>
      <c r="D500" s="25">
        <v>38067.72</v>
      </c>
      <c r="E500" s="25">
        <v>1396.2</v>
      </c>
      <c r="F500" s="25">
        <v>3894.13</v>
      </c>
      <c r="G500" s="25">
        <v>79.819999999999993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2">
      <c r="A501" s="5" t="s">
        <v>558</v>
      </c>
      <c r="B501" s="5" t="s">
        <v>70</v>
      </c>
      <c r="C501" s="5" t="s">
        <v>74</v>
      </c>
      <c r="D501" s="25">
        <v>36464.14</v>
      </c>
      <c r="E501" s="25">
        <v>1940.01</v>
      </c>
      <c r="F501" s="25">
        <v>2402.1799999999998</v>
      </c>
      <c r="G501" s="25">
        <v>55.47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2">
      <c r="A502" s="5" t="s">
        <v>559</v>
      </c>
      <c r="B502" s="5" t="s">
        <v>70</v>
      </c>
      <c r="C502" s="5" t="s">
        <v>66</v>
      </c>
      <c r="D502" s="25">
        <v>7280.67</v>
      </c>
      <c r="E502" s="25">
        <v>1913.54</v>
      </c>
      <c r="F502" s="25">
        <v>900.51</v>
      </c>
      <c r="G502" s="25">
        <v>27.65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2">
      <c r="A503" s="5" t="s">
        <v>560</v>
      </c>
      <c r="B503" s="5" t="s">
        <v>70</v>
      </c>
      <c r="C503" s="5" t="s">
        <v>66</v>
      </c>
      <c r="D503" s="25">
        <v>45142.9</v>
      </c>
      <c r="E503" s="25">
        <v>375.95</v>
      </c>
      <c r="F503" s="25">
        <v>2814.15</v>
      </c>
      <c r="G503" s="25">
        <v>43.51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2">
      <c r="A504" s="5" t="s">
        <v>561</v>
      </c>
      <c r="B504" s="5" t="s">
        <v>76</v>
      </c>
      <c r="C504" s="5" t="s">
        <v>66</v>
      </c>
      <c r="D504" s="25">
        <v>33785.21</v>
      </c>
      <c r="E504" s="25">
        <v>4817.01</v>
      </c>
      <c r="F504" s="25">
        <v>2346.1</v>
      </c>
      <c r="G504" s="25">
        <v>50.54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2">
      <c r="A505" s="5" t="s">
        <v>562</v>
      </c>
      <c r="B505" s="5" t="s">
        <v>76</v>
      </c>
      <c r="C505" s="5" t="s">
        <v>68</v>
      </c>
      <c r="D505" s="25">
        <v>6859.67</v>
      </c>
      <c r="E505" s="25">
        <v>4565.32</v>
      </c>
      <c r="F505" s="25">
        <v>2004.38</v>
      </c>
      <c r="G505" s="25">
        <v>4.21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2">
      <c r="A506" s="5" t="s">
        <v>563</v>
      </c>
      <c r="B506" s="5" t="s">
        <v>62</v>
      </c>
      <c r="C506" s="5" t="s">
        <v>63</v>
      </c>
      <c r="D506" s="25">
        <v>26963.3</v>
      </c>
      <c r="E506" s="25">
        <v>4239.1000000000004</v>
      </c>
      <c r="F506" s="25">
        <v>2995.64</v>
      </c>
      <c r="G506" s="25">
        <v>59.86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2">
      <c r="A507" s="5" t="s">
        <v>564</v>
      </c>
      <c r="B507" s="5" t="s">
        <v>70</v>
      </c>
      <c r="C507" s="5" t="s">
        <v>66</v>
      </c>
      <c r="D507" s="25">
        <v>2054.14</v>
      </c>
      <c r="E507" s="25">
        <v>4855.83</v>
      </c>
      <c r="F507" s="25">
        <v>2088.64</v>
      </c>
      <c r="G507" s="25">
        <v>14.19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2">
      <c r="A508" s="5" t="s">
        <v>565</v>
      </c>
      <c r="B508" s="5" t="s">
        <v>76</v>
      </c>
      <c r="C508" s="5" t="s">
        <v>63</v>
      </c>
      <c r="D508" s="25">
        <v>7872.78</v>
      </c>
      <c r="E508" s="25">
        <v>3374.15</v>
      </c>
      <c r="F508" s="25">
        <v>2214.65</v>
      </c>
      <c r="G508" s="25">
        <v>5.36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2">
      <c r="A509" s="5" t="s">
        <v>566</v>
      </c>
      <c r="B509" s="5" t="s">
        <v>76</v>
      </c>
      <c r="C509" s="5" t="s">
        <v>74</v>
      </c>
      <c r="D509" s="25">
        <v>5223.17</v>
      </c>
      <c r="E509" s="25">
        <v>2188.84</v>
      </c>
      <c r="F509" s="25">
        <v>3998.58</v>
      </c>
      <c r="G509" s="25">
        <v>14.25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2">
      <c r="A510" s="5" t="s">
        <v>567</v>
      </c>
      <c r="B510" s="5" t="s">
        <v>65</v>
      </c>
      <c r="C510" s="5" t="s">
        <v>74</v>
      </c>
      <c r="D510" s="25">
        <v>6579.47</v>
      </c>
      <c r="E510" s="25">
        <v>2412.23</v>
      </c>
      <c r="F510" s="25">
        <v>2669.88</v>
      </c>
      <c r="G510" s="25">
        <v>51.33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2">
      <c r="A511" s="5" t="s">
        <v>568</v>
      </c>
      <c r="B511" s="5" t="s">
        <v>70</v>
      </c>
      <c r="C511" s="5" t="s">
        <v>63</v>
      </c>
      <c r="D511" s="25">
        <v>25652.98</v>
      </c>
      <c r="E511" s="25">
        <v>4460.1899999999996</v>
      </c>
      <c r="F511" s="25">
        <v>2022.75</v>
      </c>
      <c r="G511" s="25">
        <v>3.36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2">
      <c r="A512" s="5" t="s">
        <v>569</v>
      </c>
      <c r="B512" s="5" t="s">
        <v>70</v>
      </c>
      <c r="C512" s="5" t="s">
        <v>63</v>
      </c>
      <c r="D512" s="25">
        <v>1489.33</v>
      </c>
      <c r="E512" s="25">
        <v>2076.16</v>
      </c>
      <c r="F512" s="25">
        <v>4478.3599999999997</v>
      </c>
      <c r="G512" s="25">
        <v>71.17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2">
      <c r="A513" s="5" t="s">
        <v>570</v>
      </c>
      <c r="B513" s="5" t="s">
        <v>65</v>
      </c>
      <c r="C513" s="5" t="s">
        <v>63</v>
      </c>
      <c r="D513" s="25">
        <v>28942.21</v>
      </c>
      <c r="E513" s="25">
        <v>3538.93</v>
      </c>
      <c r="F513" s="25">
        <v>920.04</v>
      </c>
      <c r="G513" s="25">
        <v>29.92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2">
      <c r="A514" s="5" t="s">
        <v>571</v>
      </c>
      <c r="B514" s="5" t="s">
        <v>70</v>
      </c>
      <c r="C514" s="5" t="s">
        <v>63</v>
      </c>
      <c r="D514" s="25">
        <v>39749.5</v>
      </c>
      <c r="E514" s="25">
        <v>152.53</v>
      </c>
      <c r="F514" s="25">
        <v>1592.77</v>
      </c>
      <c r="G514" s="25">
        <v>95.13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2">
      <c r="A515" s="5" t="s">
        <v>572</v>
      </c>
      <c r="B515" s="5" t="s">
        <v>76</v>
      </c>
      <c r="C515" s="5" t="s">
        <v>63</v>
      </c>
      <c r="D515" s="25">
        <v>30935.360000000001</v>
      </c>
      <c r="E515" s="25">
        <v>3684.2</v>
      </c>
      <c r="F515" s="25">
        <v>2038.87</v>
      </c>
      <c r="G515" s="25">
        <v>10.33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2">
      <c r="A516" s="5" t="s">
        <v>573</v>
      </c>
      <c r="B516" s="5" t="s">
        <v>76</v>
      </c>
      <c r="C516" s="5" t="s">
        <v>68</v>
      </c>
      <c r="D516" s="25">
        <v>34432.239999999998</v>
      </c>
      <c r="E516" s="25">
        <v>2178.96</v>
      </c>
      <c r="F516" s="25">
        <v>804.82</v>
      </c>
      <c r="G516" s="25">
        <v>89.66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2">
      <c r="A517" s="5" t="s">
        <v>574</v>
      </c>
      <c r="B517" s="5" t="s">
        <v>70</v>
      </c>
      <c r="C517" s="5" t="s">
        <v>71</v>
      </c>
      <c r="D517" s="25">
        <v>13333.69</v>
      </c>
      <c r="E517" s="25">
        <v>1807.6</v>
      </c>
      <c r="F517" s="25">
        <v>1124.67</v>
      </c>
      <c r="G517" s="25">
        <v>39.200000000000003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2">
      <c r="A518" s="5" t="s">
        <v>575</v>
      </c>
      <c r="B518" s="5" t="s">
        <v>76</v>
      </c>
      <c r="C518" s="5" t="s">
        <v>74</v>
      </c>
      <c r="D518" s="25">
        <v>30950.68</v>
      </c>
      <c r="E518" s="25">
        <v>1114.77</v>
      </c>
      <c r="F518" s="25">
        <v>1859.05</v>
      </c>
      <c r="G518" s="25">
        <v>1.34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2">
      <c r="A519" s="5" t="s">
        <v>576</v>
      </c>
      <c r="B519" s="5" t="s">
        <v>65</v>
      </c>
      <c r="C519" s="5" t="s">
        <v>71</v>
      </c>
      <c r="D519" s="25">
        <v>8814.2800000000007</v>
      </c>
      <c r="E519" s="25">
        <v>4543.84</v>
      </c>
      <c r="F519" s="25">
        <v>3213.2</v>
      </c>
      <c r="G519" s="25">
        <v>50.41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2">
      <c r="A520" s="5" t="s">
        <v>577</v>
      </c>
      <c r="B520" s="5" t="s">
        <v>65</v>
      </c>
      <c r="C520" s="5" t="s">
        <v>74</v>
      </c>
      <c r="D520" s="25">
        <v>26226.240000000002</v>
      </c>
      <c r="E520" s="25">
        <v>3246.22</v>
      </c>
      <c r="F520" s="25">
        <v>1131.95</v>
      </c>
      <c r="G520" s="25">
        <v>3.4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2">
      <c r="A521" s="5" t="s">
        <v>578</v>
      </c>
      <c r="B521" s="5" t="s">
        <v>76</v>
      </c>
      <c r="C521" s="5" t="s">
        <v>68</v>
      </c>
      <c r="D521" s="25">
        <v>21098.95</v>
      </c>
      <c r="E521" s="25">
        <v>4554.68</v>
      </c>
      <c r="F521" s="25">
        <v>2602.31</v>
      </c>
      <c r="G521" s="25">
        <v>88.27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2">
      <c r="A522" s="5" t="s">
        <v>579</v>
      </c>
      <c r="B522" s="5" t="s">
        <v>70</v>
      </c>
      <c r="C522" s="5" t="s">
        <v>71</v>
      </c>
      <c r="D522" s="25">
        <v>7173.63</v>
      </c>
      <c r="E522" s="25">
        <v>1440.09</v>
      </c>
      <c r="F522" s="25">
        <v>3237.13</v>
      </c>
      <c r="G522" s="25">
        <v>2.35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2">
      <c r="A523" s="5" t="s">
        <v>580</v>
      </c>
      <c r="B523" s="5" t="s">
        <v>76</v>
      </c>
      <c r="C523" s="5" t="s">
        <v>74</v>
      </c>
      <c r="D523" s="25">
        <v>8364.52</v>
      </c>
      <c r="E523" s="25">
        <v>640.54</v>
      </c>
      <c r="F523" s="25">
        <v>2634.11</v>
      </c>
      <c r="G523" s="25">
        <v>88.15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2">
      <c r="A524" s="5" t="s">
        <v>581</v>
      </c>
      <c r="B524" s="5" t="s">
        <v>62</v>
      </c>
      <c r="C524" s="5" t="s">
        <v>74</v>
      </c>
      <c r="D524" s="25">
        <v>1156.46</v>
      </c>
      <c r="E524" s="25">
        <v>374.17</v>
      </c>
      <c r="F524" s="25">
        <v>3352.39</v>
      </c>
      <c r="G524" s="25">
        <v>36.85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2">
      <c r="A525" s="5" t="s">
        <v>582</v>
      </c>
      <c r="B525" s="5" t="s">
        <v>65</v>
      </c>
      <c r="C525" s="5" t="s">
        <v>63</v>
      </c>
      <c r="D525" s="25">
        <v>44775.55</v>
      </c>
      <c r="E525" s="25">
        <v>2735.53</v>
      </c>
      <c r="F525" s="25">
        <v>392.16</v>
      </c>
      <c r="G525" s="25">
        <v>0.69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2">
      <c r="A526" s="5" t="s">
        <v>583</v>
      </c>
      <c r="B526" s="5" t="s">
        <v>65</v>
      </c>
      <c r="C526" s="5" t="s">
        <v>68</v>
      </c>
      <c r="D526" s="25">
        <v>22517.06</v>
      </c>
      <c r="E526" s="25">
        <v>2045.95</v>
      </c>
      <c r="F526" s="25">
        <v>2458.65</v>
      </c>
      <c r="G526" s="25">
        <v>42.96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2">
      <c r="A527" s="5" t="s">
        <v>584</v>
      </c>
      <c r="B527" s="5" t="s">
        <v>65</v>
      </c>
      <c r="C527" s="5" t="s">
        <v>71</v>
      </c>
      <c r="D527" s="25">
        <v>30492.25</v>
      </c>
      <c r="E527" s="25">
        <v>4513.74</v>
      </c>
      <c r="F527" s="25">
        <v>3804.48</v>
      </c>
      <c r="G527" s="25">
        <v>52.92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2">
      <c r="A528" s="5" t="s">
        <v>585</v>
      </c>
      <c r="B528" s="5" t="s">
        <v>70</v>
      </c>
      <c r="C528" s="5" t="s">
        <v>71</v>
      </c>
      <c r="D528" s="25">
        <v>26846.71</v>
      </c>
      <c r="E528" s="25">
        <v>4916.13</v>
      </c>
      <c r="F528" s="25">
        <v>4714.9799999999996</v>
      </c>
      <c r="G528" s="25">
        <v>15.72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2">
      <c r="A529" s="5" t="s">
        <v>586</v>
      </c>
      <c r="B529" s="5" t="s">
        <v>70</v>
      </c>
      <c r="C529" s="5" t="s">
        <v>68</v>
      </c>
      <c r="D529" s="25">
        <v>32181.05</v>
      </c>
      <c r="E529" s="25">
        <v>1627.96</v>
      </c>
      <c r="F529" s="25">
        <v>1077.18</v>
      </c>
      <c r="G529" s="25">
        <v>94.23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2">
      <c r="A530" s="5" t="s">
        <v>587</v>
      </c>
      <c r="B530" s="5" t="s">
        <v>62</v>
      </c>
      <c r="C530" s="5" t="s">
        <v>63</v>
      </c>
      <c r="D530" s="25">
        <v>5211.83</v>
      </c>
      <c r="E530" s="25">
        <v>233.74</v>
      </c>
      <c r="F530" s="25">
        <v>2405.5700000000002</v>
      </c>
      <c r="G530" s="25">
        <v>53.6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2">
      <c r="A531" s="5" t="s">
        <v>588</v>
      </c>
      <c r="B531" s="5" t="s">
        <v>70</v>
      </c>
      <c r="C531" s="5" t="s">
        <v>66</v>
      </c>
      <c r="D531" s="25">
        <v>6252</v>
      </c>
      <c r="E531" s="25">
        <v>4741.43</v>
      </c>
      <c r="F531" s="25">
        <v>551.52</v>
      </c>
      <c r="G531" s="25">
        <v>72.17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2">
      <c r="A532" s="5" t="s">
        <v>589</v>
      </c>
      <c r="B532" s="5" t="s">
        <v>62</v>
      </c>
      <c r="C532" s="5" t="s">
        <v>74</v>
      </c>
      <c r="D532" s="25">
        <v>18884.71</v>
      </c>
      <c r="E532" s="25">
        <v>1388.35</v>
      </c>
      <c r="F532" s="25">
        <v>1134.17</v>
      </c>
      <c r="G532" s="25">
        <v>17.59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2">
      <c r="A533" s="5" t="s">
        <v>590</v>
      </c>
      <c r="B533" s="5" t="s">
        <v>76</v>
      </c>
      <c r="C533" s="5" t="s">
        <v>74</v>
      </c>
      <c r="D533" s="25">
        <v>26865.89</v>
      </c>
      <c r="E533" s="25">
        <v>319.33999999999997</v>
      </c>
      <c r="F533" s="25">
        <v>3875.3</v>
      </c>
      <c r="G533" s="25">
        <v>23.34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2">
      <c r="A534" s="5" t="s">
        <v>591</v>
      </c>
      <c r="B534" s="5" t="s">
        <v>62</v>
      </c>
      <c r="C534" s="5" t="s">
        <v>74</v>
      </c>
      <c r="D534" s="25">
        <v>22274.36</v>
      </c>
      <c r="E534" s="25">
        <v>493.2</v>
      </c>
      <c r="F534" s="25">
        <v>2401.9499999999998</v>
      </c>
      <c r="G534" s="25">
        <v>62.66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2">
      <c r="A535" s="5" t="s">
        <v>592</v>
      </c>
      <c r="B535" s="5" t="s">
        <v>70</v>
      </c>
      <c r="C535" s="5" t="s">
        <v>66</v>
      </c>
      <c r="D535" s="25">
        <v>3420.03</v>
      </c>
      <c r="E535" s="25">
        <v>4354.95</v>
      </c>
      <c r="F535" s="25">
        <v>1563.11</v>
      </c>
      <c r="G535" s="25">
        <v>34.04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2">
      <c r="A536" s="5" t="s">
        <v>593</v>
      </c>
      <c r="B536" s="5" t="s">
        <v>76</v>
      </c>
      <c r="C536" s="5" t="s">
        <v>71</v>
      </c>
      <c r="D536" s="25">
        <v>9129.8700000000008</v>
      </c>
      <c r="E536" s="25">
        <v>4430.68</v>
      </c>
      <c r="F536" s="25">
        <v>1793.7</v>
      </c>
      <c r="G536" s="25">
        <v>29.76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2">
      <c r="A537" s="5" t="s">
        <v>594</v>
      </c>
      <c r="B537" s="5" t="s">
        <v>76</v>
      </c>
      <c r="C537" s="5" t="s">
        <v>68</v>
      </c>
      <c r="D537" s="25">
        <v>36266.410000000003</v>
      </c>
      <c r="E537" s="25">
        <v>1646.28</v>
      </c>
      <c r="F537" s="25">
        <v>2361.4699999999998</v>
      </c>
      <c r="G537" s="25">
        <v>99.96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2">
      <c r="A538" s="5" t="s">
        <v>595</v>
      </c>
      <c r="B538" s="5" t="s">
        <v>70</v>
      </c>
      <c r="C538" s="5" t="s">
        <v>63</v>
      </c>
      <c r="D538" s="25">
        <v>25023.86</v>
      </c>
      <c r="E538" s="25">
        <v>2369.7800000000002</v>
      </c>
      <c r="F538" s="25">
        <v>4011.22</v>
      </c>
      <c r="G538" s="25">
        <v>4.26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2">
      <c r="A539" s="5" t="s">
        <v>596</v>
      </c>
      <c r="B539" s="5" t="s">
        <v>65</v>
      </c>
      <c r="C539" s="5" t="s">
        <v>66</v>
      </c>
      <c r="D539" s="25">
        <v>19402.63</v>
      </c>
      <c r="E539" s="25">
        <v>3532.6</v>
      </c>
      <c r="F539" s="25">
        <v>4570.9399999999996</v>
      </c>
      <c r="G539" s="25">
        <v>64.87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2">
      <c r="A540" s="5" t="s">
        <v>597</v>
      </c>
      <c r="B540" s="5" t="s">
        <v>65</v>
      </c>
      <c r="C540" s="5" t="s">
        <v>71</v>
      </c>
      <c r="D540" s="25">
        <v>26963.99</v>
      </c>
      <c r="E540" s="25">
        <v>2359.7600000000002</v>
      </c>
      <c r="F540" s="25">
        <v>2446.5300000000002</v>
      </c>
      <c r="G540" s="25">
        <v>47.13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2">
      <c r="A541" s="5" t="s">
        <v>598</v>
      </c>
      <c r="B541" s="5" t="s">
        <v>62</v>
      </c>
      <c r="C541" s="5" t="s">
        <v>71</v>
      </c>
      <c r="D541" s="25">
        <v>47021.82</v>
      </c>
      <c r="E541" s="25">
        <v>4069.59</v>
      </c>
      <c r="F541" s="25">
        <v>1689.37</v>
      </c>
      <c r="G541" s="25">
        <v>6.06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2">
      <c r="A542" s="5" t="s">
        <v>599</v>
      </c>
      <c r="B542" s="5" t="s">
        <v>62</v>
      </c>
      <c r="C542" s="5" t="s">
        <v>63</v>
      </c>
      <c r="D542" s="25">
        <v>34509.14</v>
      </c>
      <c r="E542" s="25">
        <v>3672.05</v>
      </c>
      <c r="F542" s="25">
        <v>3883.3</v>
      </c>
      <c r="G542" s="25">
        <v>23.29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2">
      <c r="A543" s="5" t="s">
        <v>600</v>
      </c>
      <c r="B543" s="5" t="s">
        <v>76</v>
      </c>
      <c r="C543" s="5" t="s">
        <v>63</v>
      </c>
      <c r="D543" s="25">
        <v>32198.29</v>
      </c>
      <c r="E543" s="25">
        <v>3232.26</v>
      </c>
      <c r="F543" s="25">
        <v>643.63</v>
      </c>
      <c r="G543" s="25">
        <v>77.38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2">
      <c r="A544" s="5" t="s">
        <v>601</v>
      </c>
      <c r="B544" s="5" t="s">
        <v>62</v>
      </c>
      <c r="C544" s="5" t="s">
        <v>68</v>
      </c>
      <c r="D544" s="25">
        <v>30011.51</v>
      </c>
      <c r="E544" s="25">
        <v>2538.31</v>
      </c>
      <c r="F544" s="25">
        <v>294.63</v>
      </c>
      <c r="G544" s="25">
        <v>45.84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2">
      <c r="A545" s="5" t="s">
        <v>602</v>
      </c>
      <c r="B545" s="5" t="s">
        <v>76</v>
      </c>
      <c r="C545" s="5" t="s">
        <v>74</v>
      </c>
      <c r="D545" s="25">
        <v>42683.91</v>
      </c>
      <c r="E545" s="25">
        <v>1923.23</v>
      </c>
      <c r="F545" s="25">
        <v>4899.9399999999996</v>
      </c>
      <c r="G545" s="25">
        <v>78.69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2">
      <c r="A546" s="5" t="s">
        <v>603</v>
      </c>
      <c r="B546" s="5" t="s">
        <v>62</v>
      </c>
      <c r="C546" s="5" t="s">
        <v>66</v>
      </c>
      <c r="D546" s="25">
        <v>41360.06</v>
      </c>
      <c r="E546" s="25">
        <v>2981.87</v>
      </c>
      <c r="F546" s="25">
        <v>1476.13</v>
      </c>
      <c r="G546" s="25">
        <v>40.25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2">
      <c r="A547" s="5" t="s">
        <v>604</v>
      </c>
      <c r="B547" s="5" t="s">
        <v>76</v>
      </c>
      <c r="C547" s="5" t="s">
        <v>71</v>
      </c>
      <c r="D547" s="25">
        <v>31278.17</v>
      </c>
      <c r="E547" s="25">
        <v>4437.16</v>
      </c>
      <c r="F547" s="25">
        <v>3660.58</v>
      </c>
      <c r="G547" s="25">
        <v>36.020000000000003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2">
      <c r="A548" s="5" t="s">
        <v>605</v>
      </c>
      <c r="B548" s="5" t="s">
        <v>62</v>
      </c>
      <c r="C548" s="5" t="s">
        <v>66</v>
      </c>
      <c r="D548" s="25">
        <v>13633.34</v>
      </c>
      <c r="E548" s="25">
        <v>3204.86</v>
      </c>
      <c r="F548" s="25">
        <v>496.14</v>
      </c>
      <c r="G548" s="25">
        <v>37.46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2">
      <c r="A549" s="5" t="s">
        <v>606</v>
      </c>
      <c r="B549" s="5" t="s">
        <v>76</v>
      </c>
      <c r="C549" s="5" t="s">
        <v>74</v>
      </c>
      <c r="D549" s="25">
        <v>13281.74</v>
      </c>
      <c r="E549" s="25">
        <v>4364.1099999999997</v>
      </c>
      <c r="F549" s="25">
        <v>3315.81</v>
      </c>
      <c r="G549" s="25">
        <v>12.1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2">
      <c r="A550" s="5" t="s">
        <v>607</v>
      </c>
      <c r="B550" s="5" t="s">
        <v>70</v>
      </c>
      <c r="C550" s="5" t="s">
        <v>63</v>
      </c>
      <c r="D550" s="25">
        <v>26046.51</v>
      </c>
      <c r="E550" s="25">
        <v>3967.33</v>
      </c>
      <c r="F550" s="25">
        <v>637.91999999999996</v>
      </c>
      <c r="G550" s="25">
        <v>57.2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2">
      <c r="A551" s="5" t="s">
        <v>608</v>
      </c>
      <c r="B551" s="5" t="s">
        <v>62</v>
      </c>
      <c r="C551" s="5" t="s">
        <v>66</v>
      </c>
      <c r="D551" s="25">
        <v>38138.89</v>
      </c>
      <c r="E551" s="25">
        <v>1123.67</v>
      </c>
      <c r="F551" s="25">
        <v>4650.43</v>
      </c>
      <c r="G551" s="25">
        <v>55.23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2">
      <c r="A552" s="5" t="s">
        <v>609</v>
      </c>
      <c r="B552" s="5" t="s">
        <v>62</v>
      </c>
      <c r="C552" s="5" t="s">
        <v>71</v>
      </c>
      <c r="D552" s="25">
        <v>31965.57</v>
      </c>
      <c r="E552" s="25">
        <v>1830.15</v>
      </c>
      <c r="F552" s="25">
        <v>3892.62</v>
      </c>
      <c r="G552" s="25">
        <v>59.87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2">
      <c r="A553" s="26">
        <v>5757320000000</v>
      </c>
      <c r="B553" s="5" t="s">
        <v>70</v>
      </c>
      <c r="C553" s="5" t="s">
        <v>71</v>
      </c>
      <c r="D553" s="25">
        <v>45964.06</v>
      </c>
      <c r="E553" s="25">
        <v>2475.5100000000002</v>
      </c>
      <c r="F553" s="25">
        <v>3075.35</v>
      </c>
      <c r="G553" s="25">
        <v>57.51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2">
      <c r="A554" s="5" t="s">
        <v>610</v>
      </c>
      <c r="B554" s="5" t="s">
        <v>62</v>
      </c>
      <c r="C554" s="5" t="s">
        <v>68</v>
      </c>
      <c r="D554" s="25">
        <v>29317.24</v>
      </c>
      <c r="E554" s="25">
        <v>3600.23</v>
      </c>
      <c r="F554" s="25">
        <v>614.11</v>
      </c>
      <c r="G554" s="25">
        <v>60.33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2">
      <c r="A555" s="5" t="s">
        <v>611</v>
      </c>
      <c r="B555" s="5" t="s">
        <v>70</v>
      </c>
      <c r="C555" s="5" t="s">
        <v>63</v>
      </c>
      <c r="D555" s="25">
        <v>21499.93</v>
      </c>
      <c r="E555" s="25">
        <v>2307.52</v>
      </c>
      <c r="F555" s="25">
        <v>2226.98</v>
      </c>
      <c r="G555" s="25">
        <v>11.07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2">
      <c r="A556" s="5" t="s">
        <v>612</v>
      </c>
      <c r="B556" s="5" t="s">
        <v>76</v>
      </c>
      <c r="C556" s="5" t="s">
        <v>66</v>
      </c>
      <c r="D556" s="25">
        <v>1718.02</v>
      </c>
      <c r="E556" s="25">
        <v>623.82000000000005</v>
      </c>
      <c r="F556" s="25">
        <v>2233.71</v>
      </c>
      <c r="G556" s="25">
        <v>37.76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2">
      <c r="A557" s="5" t="s">
        <v>613</v>
      </c>
      <c r="B557" s="5" t="s">
        <v>62</v>
      </c>
      <c r="C557" s="5" t="s">
        <v>71</v>
      </c>
      <c r="D557" s="25">
        <v>7941.04</v>
      </c>
      <c r="E557" s="25">
        <v>3645.98</v>
      </c>
      <c r="F557" s="25">
        <v>3601.9</v>
      </c>
      <c r="G557" s="25">
        <v>91.13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2">
      <c r="A558" s="5" t="s">
        <v>614</v>
      </c>
      <c r="B558" s="5" t="s">
        <v>70</v>
      </c>
      <c r="C558" s="5" t="s">
        <v>63</v>
      </c>
      <c r="D558" s="25">
        <v>42564.66</v>
      </c>
      <c r="E558" s="25">
        <v>4157.0200000000004</v>
      </c>
      <c r="F558" s="25">
        <v>4029.47</v>
      </c>
      <c r="G558" s="25">
        <v>88.17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2">
      <c r="A559" s="5" t="s">
        <v>615</v>
      </c>
      <c r="B559" s="5" t="s">
        <v>70</v>
      </c>
      <c r="C559" s="5" t="s">
        <v>66</v>
      </c>
      <c r="D559" s="25">
        <v>26202.07</v>
      </c>
      <c r="E559" s="25">
        <v>483.24</v>
      </c>
      <c r="F559" s="25">
        <v>2876.55</v>
      </c>
      <c r="G559" s="25">
        <v>84.65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2">
      <c r="A560" s="5" t="s">
        <v>616</v>
      </c>
      <c r="B560" s="5" t="s">
        <v>62</v>
      </c>
      <c r="C560" s="5" t="s">
        <v>66</v>
      </c>
      <c r="D560" s="25">
        <v>5653.51</v>
      </c>
      <c r="E560" s="25">
        <v>4119.68</v>
      </c>
      <c r="F560" s="25">
        <v>774.08</v>
      </c>
      <c r="G560" s="25">
        <v>2.59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2">
      <c r="A561" s="5" t="s">
        <v>617</v>
      </c>
      <c r="B561" s="5" t="s">
        <v>65</v>
      </c>
      <c r="C561" s="5" t="s">
        <v>68</v>
      </c>
      <c r="D561" s="25">
        <v>35407.89</v>
      </c>
      <c r="E561" s="25">
        <v>3260.72</v>
      </c>
      <c r="F561" s="25">
        <v>4402.8</v>
      </c>
      <c r="G561" s="25">
        <v>66.28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2">
      <c r="A562" s="5" t="s">
        <v>618</v>
      </c>
      <c r="B562" s="5" t="s">
        <v>65</v>
      </c>
      <c r="C562" s="5" t="s">
        <v>63</v>
      </c>
      <c r="D562" s="25">
        <v>13910.48</v>
      </c>
      <c r="E562" s="25">
        <v>4614.63</v>
      </c>
      <c r="F562" s="25">
        <v>4523.46</v>
      </c>
      <c r="G562" s="25">
        <v>94.27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2">
      <c r="A563" s="5" t="s">
        <v>619</v>
      </c>
      <c r="B563" s="5" t="s">
        <v>65</v>
      </c>
      <c r="C563" s="5" t="s">
        <v>66</v>
      </c>
      <c r="D563" s="25">
        <v>37187.75</v>
      </c>
      <c r="E563" s="25">
        <v>4361.0200000000004</v>
      </c>
      <c r="F563" s="25">
        <v>1281</v>
      </c>
      <c r="G563" s="25">
        <v>58.53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2">
      <c r="A564" s="5" t="s">
        <v>620</v>
      </c>
      <c r="B564" s="5" t="s">
        <v>76</v>
      </c>
      <c r="C564" s="5" t="s">
        <v>71</v>
      </c>
      <c r="D564" s="25">
        <v>14117.16</v>
      </c>
      <c r="E564" s="25">
        <v>1704.18</v>
      </c>
      <c r="F564" s="25">
        <v>4154.51</v>
      </c>
      <c r="G564" s="25">
        <v>71.05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2">
      <c r="A565" s="5" t="s">
        <v>621</v>
      </c>
      <c r="B565" s="5" t="s">
        <v>70</v>
      </c>
      <c r="C565" s="5" t="s">
        <v>71</v>
      </c>
      <c r="D565" s="25">
        <v>46385.33</v>
      </c>
      <c r="E565" s="25">
        <v>3933.6</v>
      </c>
      <c r="F565" s="25">
        <v>1523.53</v>
      </c>
      <c r="G565" s="25">
        <v>88.24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2">
      <c r="A566" s="5" t="s">
        <v>622</v>
      </c>
      <c r="B566" s="5" t="s">
        <v>70</v>
      </c>
      <c r="C566" s="5" t="s">
        <v>74</v>
      </c>
      <c r="D566" s="25">
        <v>4733.55</v>
      </c>
      <c r="E566" s="25">
        <v>499.91</v>
      </c>
      <c r="F566" s="25">
        <v>1438.61</v>
      </c>
      <c r="G566" s="25">
        <v>80.5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2">
      <c r="A567" s="5" t="s">
        <v>623</v>
      </c>
      <c r="B567" s="5" t="s">
        <v>76</v>
      </c>
      <c r="C567" s="5" t="s">
        <v>63</v>
      </c>
      <c r="D567" s="25">
        <v>46445.11</v>
      </c>
      <c r="E567" s="25">
        <v>3263.52</v>
      </c>
      <c r="F567" s="25">
        <v>4648.43</v>
      </c>
      <c r="G567" s="25">
        <v>60.03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2">
      <c r="A568" s="5" t="s">
        <v>624</v>
      </c>
      <c r="B568" s="5" t="s">
        <v>65</v>
      </c>
      <c r="C568" s="5" t="s">
        <v>63</v>
      </c>
      <c r="D568" s="25">
        <v>46678.9</v>
      </c>
      <c r="E568" s="25">
        <v>2179.64</v>
      </c>
      <c r="F568" s="25">
        <v>4863.99</v>
      </c>
      <c r="G568" s="25">
        <v>21.06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2">
      <c r="A569" s="5" t="s">
        <v>625</v>
      </c>
      <c r="B569" s="5" t="s">
        <v>65</v>
      </c>
      <c r="C569" s="5" t="s">
        <v>74</v>
      </c>
      <c r="D569" s="25">
        <v>12361.14</v>
      </c>
      <c r="E569" s="25">
        <v>1298.8399999999999</v>
      </c>
      <c r="F569" s="25">
        <v>923.1</v>
      </c>
      <c r="G569" s="25">
        <v>50.77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2">
      <c r="A570" s="5" t="s">
        <v>626</v>
      </c>
      <c r="B570" s="5" t="s">
        <v>76</v>
      </c>
      <c r="C570" s="5" t="s">
        <v>74</v>
      </c>
      <c r="D570" s="25">
        <v>27601.81</v>
      </c>
      <c r="E570" s="25">
        <v>3915.3</v>
      </c>
      <c r="F570" s="25">
        <v>1595.22</v>
      </c>
      <c r="G570" s="25">
        <v>91.11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2">
      <c r="A571" s="5" t="s">
        <v>627</v>
      </c>
      <c r="B571" s="5" t="s">
        <v>62</v>
      </c>
      <c r="C571" s="5" t="s">
        <v>63</v>
      </c>
      <c r="D571" s="25">
        <v>41825.32</v>
      </c>
      <c r="E571" s="25">
        <v>3773.9</v>
      </c>
      <c r="F571" s="25">
        <v>4909.1400000000003</v>
      </c>
      <c r="G571" s="25">
        <v>2.62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2">
      <c r="A572" s="5" t="s">
        <v>628</v>
      </c>
      <c r="B572" s="5" t="s">
        <v>65</v>
      </c>
      <c r="C572" s="5" t="s">
        <v>74</v>
      </c>
      <c r="D572" s="25">
        <v>49422.02</v>
      </c>
      <c r="E572" s="25">
        <v>1248.51</v>
      </c>
      <c r="F572" s="25">
        <v>304.14999999999998</v>
      </c>
      <c r="G572" s="25">
        <v>44.87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2">
      <c r="A573" s="5" t="s">
        <v>629</v>
      </c>
      <c r="B573" s="5" t="s">
        <v>65</v>
      </c>
      <c r="C573" s="5" t="s">
        <v>68</v>
      </c>
      <c r="D573" s="25">
        <v>34629.279999999999</v>
      </c>
      <c r="E573" s="25">
        <v>1545.78</v>
      </c>
      <c r="F573" s="25">
        <v>2294.27</v>
      </c>
      <c r="G573" s="25">
        <v>23.68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2">
      <c r="A574" s="5" t="s">
        <v>630</v>
      </c>
      <c r="B574" s="5" t="s">
        <v>76</v>
      </c>
      <c r="C574" s="5" t="s">
        <v>66</v>
      </c>
      <c r="D574" s="25">
        <v>1062.81</v>
      </c>
      <c r="E574" s="25">
        <v>4480.74</v>
      </c>
      <c r="F574" s="25">
        <v>1874.88</v>
      </c>
      <c r="G574" s="25">
        <v>14.65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2">
      <c r="A575" s="5" t="s">
        <v>631</v>
      </c>
      <c r="B575" s="5" t="s">
        <v>62</v>
      </c>
      <c r="C575" s="5" t="s">
        <v>71</v>
      </c>
      <c r="D575" s="25">
        <v>19878.53</v>
      </c>
      <c r="E575" s="25">
        <v>168.56</v>
      </c>
      <c r="F575" s="25">
        <v>493.91</v>
      </c>
      <c r="G575" s="25">
        <v>55.74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2">
      <c r="A576" s="5" t="s">
        <v>632</v>
      </c>
      <c r="B576" s="5" t="s">
        <v>62</v>
      </c>
      <c r="C576" s="5" t="s">
        <v>63</v>
      </c>
      <c r="D576" s="25">
        <v>12043.08</v>
      </c>
      <c r="E576" s="25">
        <v>3310.72</v>
      </c>
      <c r="F576" s="25">
        <v>2316.16</v>
      </c>
      <c r="G576" s="25">
        <v>7.15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2">
      <c r="A577" s="5" t="s">
        <v>633</v>
      </c>
      <c r="B577" s="5" t="s">
        <v>65</v>
      </c>
      <c r="C577" s="5" t="s">
        <v>74</v>
      </c>
      <c r="D577" s="25">
        <v>26939.599999999999</v>
      </c>
      <c r="E577" s="25">
        <v>3203.96</v>
      </c>
      <c r="F577" s="25">
        <v>2832.47</v>
      </c>
      <c r="G577" s="25">
        <v>25.5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2">
      <c r="A578" s="5" t="s">
        <v>634</v>
      </c>
      <c r="B578" s="5" t="s">
        <v>76</v>
      </c>
      <c r="C578" s="5" t="s">
        <v>68</v>
      </c>
      <c r="D578" s="25">
        <v>2367.63</v>
      </c>
      <c r="E578" s="25">
        <v>2152.3200000000002</v>
      </c>
      <c r="F578" s="25">
        <v>3331.23</v>
      </c>
      <c r="G578" s="25">
        <v>6.99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2">
      <c r="A579" s="5" t="s">
        <v>635</v>
      </c>
      <c r="B579" s="5" t="s">
        <v>62</v>
      </c>
      <c r="C579" s="5" t="s">
        <v>63</v>
      </c>
      <c r="D579" s="25">
        <v>45938.71</v>
      </c>
      <c r="E579" s="25">
        <v>1777.43</v>
      </c>
      <c r="F579" s="25">
        <v>1795.08</v>
      </c>
      <c r="G579" s="25">
        <v>33.33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2">
      <c r="A580" s="5" t="s">
        <v>636</v>
      </c>
      <c r="B580" s="5" t="s">
        <v>76</v>
      </c>
      <c r="C580" s="5" t="s">
        <v>66</v>
      </c>
      <c r="D580" s="25">
        <v>45089.46</v>
      </c>
      <c r="E580" s="25">
        <v>4730.6099999999997</v>
      </c>
      <c r="F580" s="25">
        <v>4465.32</v>
      </c>
      <c r="G580" s="25">
        <v>78.86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2">
      <c r="A581" s="5" t="s">
        <v>637</v>
      </c>
      <c r="B581" s="5" t="s">
        <v>65</v>
      </c>
      <c r="C581" s="5" t="s">
        <v>68</v>
      </c>
      <c r="D581" s="25">
        <v>13757.57</v>
      </c>
      <c r="E581" s="25">
        <v>3729.14</v>
      </c>
      <c r="F581" s="25">
        <v>1529.23</v>
      </c>
      <c r="G581" s="25">
        <v>37.659999999999997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2">
      <c r="A582" s="5" t="s">
        <v>638</v>
      </c>
      <c r="B582" s="5" t="s">
        <v>65</v>
      </c>
      <c r="C582" s="5" t="s">
        <v>63</v>
      </c>
      <c r="D582" s="25">
        <v>8040.13</v>
      </c>
      <c r="E582" s="25">
        <v>2685</v>
      </c>
      <c r="F582" s="25">
        <v>4052.54</v>
      </c>
      <c r="G582" s="25">
        <v>67.83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2">
      <c r="A583" s="5" t="s">
        <v>639</v>
      </c>
      <c r="B583" s="5" t="s">
        <v>62</v>
      </c>
      <c r="C583" s="5" t="s">
        <v>66</v>
      </c>
      <c r="D583" s="25">
        <v>19544.29</v>
      </c>
      <c r="E583" s="25">
        <v>3380.9</v>
      </c>
      <c r="F583" s="25">
        <v>3205.46</v>
      </c>
      <c r="G583" s="25">
        <v>54.07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2">
      <c r="A584" s="5" t="s">
        <v>640</v>
      </c>
      <c r="B584" s="5" t="s">
        <v>65</v>
      </c>
      <c r="C584" s="5" t="s">
        <v>74</v>
      </c>
      <c r="D584" s="25">
        <v>14125.5</v>
      </c>
      <c r="E584" s="25">
        <v>241.09</v>
      </c>
      <c r="F584" s="25">
        <v>286.81</v>
      </c>
      <c r="G584" s="25">
        <v>95.17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2">
      <c r="A585" s="5" t="s">
        <v>641</v>
      </c>
      <c r="B585" s="5" t="s">
        <v>65</v>
      </c>
      <c r="C585" s="5" t="s">
        <v>74</v>
      </c>
      <c r="D585" s="25">
        <v>43511.85</v>
      </c>
      <c r="E585" s="25">
        <v>1261.8900000000001</v>
      </c>
      <c r="F585" s="25">
        <v>1052.51</v>
      </c>
      <c r="G585" s="25">
        <v>30.32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2">
      <c r="A586" s="5" t="s">
        <v>642</v>
      </c>
      <c r="B586" s="5" t="s">
        <v>62</v>
      </c>
      <c r="C586" s="5" t="s">
        <v>66</v>
      </c>
      <c r="D586" s="25">
        <v>29041.54</v>
      </c>
      <c r="E586" s="25">
        <v>184.63</v>
      </c>
      <c r="F586" s="25">
        <v>4471.58</v>
      </c>
      <c r="G586" s="25">
        <v>77.459999999999994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2">
      <c r="A587" s="5" t="s">
        <v>643</v>
      </c>
      <c r="B587" s="5" t="s">
        <v>62</v>
      </c>
      <c r="C587" s="5" t="s">
        <v>71</v>
      </c>
      <c r="D587" s="25">
        <v>26889.84</v>
      </c>
      <c r="E587" s="25">
        <v>4341.58</v>
      </c>
      <c r="F587" s="25">
        <v>2787.66</v>
      </c>
      <c r="G587" s="25">
        <v>8.8699999999999992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2">
      <c r="A588" s="5" t="s">
        <v>644</v>
      </c>
      <c r="B588" s="5" t="s">
        <v>65</v>
      </c>
      <c r="C588" s="5" t="s">
        <v>66</v>
      </c>
      <c r="D588" s="25">
        <v>28347.13</v>
      </c>
      <c r="E588" s="25">
        <v>2455.15</v>
      </c>
      <c r="F588" s="25">
        <v>3502</v>
      </c>
      <c r="G588" s="25">
        <v>34.61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2">
      <c r="A589" s="5" t="s">
        <v>645</v>
      </c>
      <c r="B589" s="5" t="s">
        <v>76</v>
      </c>
      <c r="C589" s="5" t="s">
        <v>68</v>
      </c>
      <c r="D589" s="25">
        <v>18654.66</v>
      </c>
      <c r="E589" s="25">
        <v>4715.87</v>
      </c>
      <c r="F589" s="25">
        <v>4603.4799999999996</v>
      </c>
      <c r="G589" s="25">
        <v>90.06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2">
      <c r="A590" s="5" t="s">
        <v>646</v>
      </c>
      <c r="B590" s="5" t="s">
        <v>65</v>
      </c>
      <c r="C590" s="5" t="s">
        <v>68</v>
      </c>
      <c r="D590" s="25">
        <v>21328.240000000002</v>
      </c>
      <c r="E590" s="25">
        <v>3772.72</v>
      </c>
      <c r="F590" s="25">
        <v>4704.3500000000004</v>
      </c>
      <c r="G590" s="25">
        <v>96.69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2">
      <c r="A591" s="5" t="s">
        <v>647</v>
      </c>
      <c r="B591" s="5" t="s">
        <v>70</v>
      </c>
      <c r="C591" s="5" t="s">
        <v>74</v>
      </c>
      <c r="D591" s="25">
        <v>12891.25</v>
      </c>
      <c r="E591" s="25">
        <v>1151.29</v>
      </c>
      <c r="F591" s="25">
        <v>2539.8200000000002</v>
      </c>
      <c r="G591" s="25">
        <v>86.96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2">
      <c r="A592" s="5" t="s">
        <v>648</v>
      </c>
      <c r="B592" s="5" t="s">
        <v>76</v>
      </c>
      <c r="C592" s="5" t="s">
        <v>66</v>
      </c>
      <c r="D592" s="25">
        <v>26889.27</v>
      </c>
      <c r="E592" s="25">
        <v>3980.1</v>
      </c>
      <c r="F592" s="25">
        <v>2424.88</v>
      </c>
      <c r="G592" s="25">
        <v>75.12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2">
      <c r="A593" s="5" t="s">
        <v>649</v>
      </c>
      <c r="B593" s="5" t="s">
        <v>62</v>
      </c>
      <c r="C593" s="5" t="s">
        <v>74</v>
      </c>
      <c r="D593" s="25">
        <v>14036.98</v>
      </c>
      <c r="E593" s="25">
        <v>4138.6499999999996</v>
      </c>
      <c r="F593" s="25">
        <v>4005.96</v>
      </c>
      <c r="G593" s="25">
        <v>22.49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2">
      <c r="A594" s="5" t="s">
        <v>650</v>
      </c>
      <c r="B594" s="5" t="s">
        <v>62</v>
      </c>
      <c r="C594" s="5" t="s">
        <v>66</v>
      </c>
      <c r="D594" s="25">
        <v>43754.48</v>
      </c>
      <c r="E594" s="25">
        <v>677.78</v>
      </c>
      <c r="F594" s="25">
        <v>3866.44</v>
      </c>
      <c r="G594" s="25">
        <v>85.01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2">
      <c r="A595" s="5" t="s">
        <v>651</v>
      </c>
      <c r="B595" s="5" t="s">
        <v>70</v>
      </c>
      <c r="C595" s="5" t="s">
        <v>66</v>
      </c>
      <c r="D595" s="25">
        <v>41613.449999999997</v>
      </c>
      <c r="E595" s="25">
        <v>1296.7</v>
      </c>
      <c r="F595" s="25">
        <v>497.69</v>
      </c>
      <c r="G595" s="25">
        <v>2.91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2">
      <c r="A596" s="5" t="s">
        <v>652</v>
      </c>
      <c r="B596" s="5" t="s">
        <v>76</v>
      </c>
      <c r="C596" s="5" t="s">
        <v>71</v>
      </c>
      <c r="D596" s="25">
        <v>2175.7199999999998</v>
      </c>
      <c r="E596" s="25">
        <v>2603.86</v>
      </c>
      <c r="F596" s="25">
        <v>1081.1199999999999</v>
      </c>
      <c r="G596" s="25">
        <v>87.1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2">
      <c r="A597" s="5" t="s">
        <v>653</v>
      </c>
      <c r="B597" s="5" t="s">
        <v>76</v>
      </c>
      <c r="C597" s="5" t="s">
        <v>66</v>
      </c>
      <c r="D597" s="25">
        <v>9038.82</v>
      </c>
      <c r="E597" s="25">
        <v>3387.39</v>
      </c>
      <c r="F597" s="25">
        <v>4598.25</v>
      </c>
      <c r="G597" s="25">
        <v>96.48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2">
      <c r="A598" s="5" t="s">
        <v>654</v>
      </c>
      <c r="B598" s="5" t="s">
        <v>65</v>
      </c>
      <c r="C598" s="5" t="s">
        <v>74</v>
      </c>
      <c r="D598" s="25">
        <v>43086.400000000001</v>
      </c>
      <c r="E598" s="25">
        <v>1101.6600000000001</v>
      </c>
      <c r="F598" s="25">
        <v>2693.99</v>
      </c>
      <c r="G598" s="25">
        <v>18.46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2">
      <c r="A599" s="5" t="s">
        <v>655</v>
      </c>
      <c r="B599" s="5" t="s">
        <v>70</v>
      </c>
      <c r="C599" s="5" t="s">
        <v>68</v>
      </c>
      <c r="D599" s="25">
        <v>30305.21</v>
      </c>
      <c r="E599" s="25">
        <v>1271.78</v>
      </c>
      <c r="F599" s="25">
        <v>1717.5</v>
      </c>
      <c r="G599" s="25">
        <v>55.23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2">
      <c r="A600" s="5" t="s">
        <v>656</v>
      </c>
      <c r="B600" s="5" t="s">
        <v>65</v>
      </c>
      <c r="C600" s="5" t="s">
        <v>66</v>
      </c>
      <c r="D600" s="25">
        <v>6986.21</v>
      </c>
      <c r="E600" s="25">
        <v>1836.45</v>
      </c>
      <c r="F600" s="25">
        <v>1766.1</v>
      </c>
      <c r="G600" s="25">
        <v>58.54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2">
      <c r="A601" s="5" t="s">
        <v>657</v>
      </c>
      <c r="B601" s="5" t="s">
        <v>70</v>
      </c>
      <c r="C601" s="5" t="s">
        <v>66</v>
      </c>
      <c r="D601" s="25">
        <v>29046.05</v>
      </c>
      <c r="E601" s="25">
        <v>2011.01</v>
      </c>
      <c r="F601" s="25">
        <v>4341.29</v>
      </c>
      <c r="G601" s="25">
        <v>64.290000000000006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2">
      <c r="A602" s="5" t="s">
        <v>658</v>
      </c>
      <c r="B602" s="5" t="s">
        <v>70</v>
      </c>
      <c r="C602" s="5" t="s">
        <v>68</v>
      </c>
      <c r="D602" s="25">
        <v>40422.39</v>
      </c>
      <c r="E602" s="25">
        <v>2896.56</v>
      </c>
      <c r="F602" s="25">
        <v>1967.89</v>
      </c>
      <c r="G602" s="25">
        <v>37.99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2">
      <c r="A603" s="5" t="s">
        <v>659</v>
      </c>
      <c r="B603" s="5" t="s">
        <v>65</v>
      </c>
      <c r="C603" s="5" t="s">
        <v>71</v>
      </c>
      <c r="D603" s="25">
        <v>11151.92</v>
      </c>
      <c r="E603" s="25">
        <v>4183.75</v>
      </c>
      <c r="F603" s="25">
        <v>4229.84</v>
      </c>
      <c r="G603" s="25">
        <v>10.91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2">
      <c r="A604" s="5" t="s">
        <v>660</v>
      </c>
      <c r="B604" s="5" t="s">
        <v>65</v>
      </c>
      <c r="C604" s="5" t="s">
        <v>66</v>
      </c>
      <c r="D604" s="25">
        <v>41734.07</v>
      </c>
      <c r="E604" s="25">
        <v>4121.7700000000004</v>
      </c>
      <c r="F604" s="25">
        <v>3053.24</v>
      </c>
      <c r="G604" s="25">
        <v>74.63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2">
      <c r="A605" s="25">
        <v>33739837</v>
      </c>
      <c r="B605" s="5" t="s">
        <v>62</v>
      </c>
      <c r="C605" s="5" t="s">
        <v>66</v>
      </c>
      <c r="D605" s="25">
        <v>46134.92</v>
      </c>
      <c r="E605" s="25">
        <v>2479.62</v>
      </c>
      <c r="F605" s="25">
        <v>3907</v>
      </c>
      <c r="G605" s="25">
        <v>95.89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2">
      <c r="A606" s="5" t="s">
        <v>661</v>
      </c>
      <c r="B606" s="5" t="s">
        <v>62</v>
      </c>
      <c r="C606" s="5" t="s">
        <v>74</v>
      </c>
      <c r="D606" s="25">
        <v>19705.04</v>
      </c>
      <c r="E606" s="25">
        <v>2289.62</v>
      </c>
      <c r="F606" s="25">
        <v>3306.85</v>
      </c>
      <c r="G606" s="25">
        <v>49.86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2">
      <c r="A607" s="5" t="s">
        <v>662</v>
      </c>
      <c r="B607" s="5" t="s">
        <v>65</v>
      </c>
      <c r="C607" s="5" t="s">
        <v>68</v>
      </c>
      <c r="D607" s="25">
        <v>13768.34</v>
      </c>
      <c r="E607" s="25">
        <v>3083.13</v>
      </c>
      <c r="F607" s="25">
        <v>3823.75</v>
      </c>
      <c r="G607" s="25">
        <v>0.56999999999999995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2">
      <c r="A608" s="5" t="s">
        <v>663</v>
      </c>
      <c r="B608" s="5" t="s">
        <v>70</v>
      </c>
      <c r="C608" s="5" t="s">
        <v>63</v>
      </c>
      <c r="D608" s="25">
        <v>10833.82</v>
      </c>
      <c r="E608" s="25">
        <v>4970.3500000000004</v>
      </c>
      <c r="F608" s="25">
        <v>4309.6899999999996</v>
      </c>
      <c r="G608" s="25">
        <v>99.53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2">
      <c r="A609" s="5" t="s">
        <v>664</v>
      </c>
      <c r="B609" s="5" t="s">
        <v>62</v>
      </c>
      <c r="C609" s="5" t="s">
        <v>66</v>
      </c>
      <c r="D609" s="25">
        <v>32349.66</v>
      </c>
      <c r="E609" s="25">
        <v>2579.6999999999998</v>
      </c>
      <c r="F609" s="25">
        <v>257.32</v>
      </c>
      <c r="G609" s="25">
        <v>34.46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2">
      <c r="A610" s="5" t="s">
        <v>665</v>
      </c>
      <c r="B610" s="5" t="s">
        <v>65</v>
      </c>
      <c r="C610" s="5" t="s">
        <v>68</v>
      </c>
      <c r="D610" s="25">
        <v>21301.119999999999</v>
      </c>
      <c r="E610" s="25">
        <v>748.04</v>
      </c>
      <c r="F610" s="25">
        <v>2035.36</v>
      </c>
      <c r="G610" s="25">
        <v>22.55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2">
      <c r="A611" s="5" t="s">
        <v>666</v>
      </c>
      <c r="B611" s="5" t="s">
        <v>76</v>
      </c>
      <c r="C611" s="5" t="s">
        <v>74</v>
      </c>
      <c r="D611" s="25">
        <v>22669.99</v>
      </c>
      <c r="E611" s="25">
        <v>2999.73</v>
      </c>
      <c r="F611" s="25">
        <v>3366.77</v>
      </c>
      <c r="G611" s="25">
        <v>54.02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2">
      <c r="A612" s="25">
        <v>47207493</v>
      </c>
      <c r="B612" s="5" t="s">
        <v>65</v>
      </c>
      <c r="C612" s="5" t="s">
        <v>71</v>
      </c>
      <c r="D612" s="25">
        <v>2775.64</v>
      </c>
      <c r="E612" s="25">
        <v>4595.62</v>
      </c>
      <c r="F612" s="25">
        <v>4147.29</v>
      </c>
      <c r="G612" s="25">
        <v>60.25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2">
      <c r="A613" s="5" t="s">
        <v>667</v>
      </c>
      <c r="B613" s="5" t="s">
        <v>70</v>
      </c>
      <c r="C613" s="5" t="s">
        <v>63</v>
      </c>
      <c r="D613" s="25">
        <v>42836.73</v>
      </c>
      <c r="E613" s="25">
        <v>4360.49</v>
      </c>
      <c r="F613" s="25">
        <v>1216.08</v>
      </c>
      <c r="G613" s="25">
        <v>26.63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2">
      <c r="A614" s="5" t="s">
        <v>668</v>
      </c>
      <c r="B614" s="5" t="s">
        <v>70</v>
      </c>
      <c r="C614" s="5" t="s">
        <v>66</v>
      </c>
      <c r="D614" s="25">
        <v>4460.07</v>
      </c>
      <c r="E614" s="25">
        <v>2809.11</v>
      </c>
      <c r="F614" s="25">
        <v>3609.69</v>
      </c>
      <c r="G614" s="25">
        <v>11.15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2">
      <c r="A615" s="5" t="s">
        <v>669</v>
      </c>
      <c r="B615" s="5" t="s">
        <v>76</v>
      </c>
      <c r="C615" s="5" t="s">
        <v>68</v>
      </c>
      <c r="D615" s="25">
        <v>23996.52</v>
      </c>
      <c r="E615" s="25">
        <v>4093.31</v>
      </c>
      <c r="F615" s="25">
        <v>3356.07</v>
      </c>
      <c r="G615" s="25">
        <v>56.31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2">
      <c r="A616" s="5" t="s">
        <v>670</v>
      </c>
      <c r="B616" s="5" t="s">
        <v>62</v>
      </c>
      <c r="C616" s="5" t="s">
        <v>63</v>
      </c>
      <c r="D616" s="25">
        <v>26890.799999999999</v>
      </c>
      <c r="E616" s="25">
        <v>1914.93</v>
      </c>
      <c r="F616" s="25">
        <v>2239.14</v>
      </c>
      <c r="G616" s="25">
        <v>29.1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2">
      <c r="A617" s="5" t="s">
        <v>671</v>
      </c>
      <c r="B617" s="5" t="s">
        <v>76</v>
      </c>
      <c r="C617" s="5" t="s">
        <v>63</v>
      </c>
      <c r="D617" s="25">
        <v>34025.68</v>
      </c>
      <c r="E617" s="25">
        <v>3253.5</v>
      </c>
      <c r="F617" s="25">
        <v>1088.51</v>
      </c>
      <c r="G617" s="25">
        <v>26.8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2">
      <c r="A618" s="5" t="s">
        <v>672</v>
      </c>
      <c r="B618" s="5" t="s">
        <v>62</v>
      </c>
      <c r="C618" s="5" t="s">
        <v>63</v>
      </c>
      <c r="D618" s="25">
        <v>49331</v>
      </c>
      <c r="E618" s="25">
        <v>612.02</v>
      </c>
      <c r="F618" s="25">
        <v>3498.16</v>
      </c>
      <c r="G618" s="25">
        <v>51.64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2">
      <c r="A619" s="5" t="s">
        <v>673</v>
      </c>
      <c r="B619" s="5" t="s">
        <v>62</v>
      </c>
      <c r="C619" s="5" t="s">
        <v>68</v>
      </c>
      <c r="D619" s="25">
        <v>4829.21</v>
      </c>
      <c r="E619" s="25">
        <v>391.23</v>
      </c>
      <c r="F619" s="25">
        <v>4028.06</v>
      </c>
      <c r="G619" s="25">
        <v>61.74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2">
      <c r="A620" s="5" t="s">
        <v>674</v>
      </c>
      <c r="B620" s="5" t="s">
        <v>70</v>
      </c>
      <c r="C620" s="5" t="s">
        <v>71</v>
      </c>
      <c r="D620" s="25">
        <v>3188.69</v>
      </c>
      <c r="E620" s="25">
        <v>1511.23</v>
      </c>
      <c r="F620" s="25">
        <v>1367.82</v>
      </c>
      <c r="G620" s="25">
        <v>56.12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2">
      <c r="A621" s="25">
        <v>70619018</v>
      </c>
      <c r="B621" s="5" t="s">
        <v>70</v>
      </c>
      <c r="C621" s="5" t="s">
        <v>68</v>
      </c>
      <c r="D621" s="25">
        <v>12824.91</v>
      </c>
      <c r="E621" s="25">
        <v>3993.98</v>
      </c>
      <c r="F621" s="25">
        <v>1266.68</v>
      </c>
      <c r="G621" s="25">
        <v>45.09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2">
      <c r="A622" s="5" t="s">
        <v>675</v>
      </c>
      <c r="B622" s="5" t="s">
        <v>76</v>
      </c>
      <c r="C622" s="5" t="s">
        <v>66</v>
      </c>
      <c r="D622" s="25">
        <v>21680.81</v>
      </c>
      <c r="E622" s="25">
        <v>450.44</v>
      </c>
      <c r="F622" s="25">
        <v>2008.99</v>
      </c>
      <c r="G622" s="25">
        <v>40.81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2">
      <c r="A623" s="5" t="s">
        <v>676</v>
      </c>
      <c r="B623" s="5" t="s">
        <v>70</v>
      </c>
      <c r="C623" s="5" t="s">
        <v>68</v>
      </c>
      <c r="D623" s="25">
        <v>8134.26</v>
      </c>
      <c r="E623" s="25">
        <v>4436.59</v>
      </c>
      <c r="F623" s="25">
        <v>1929.79</v>
      </c>
      <c r="G623" s="25">
        <v>84.82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2">
      <c r="A624" s="5" t="s">
        <v>677</v>
      </c>
      <c r="B624" s="5" t="s">
        <v>70</v>
      </c>
      <c r="C624" s="5" t="s">
        <v>74</v>
      </c>
      <c r="D624" s="25">
        <v>29529.200000000001</v>
      </c>
      <c r="E624" s="25">
        <v>147.68</v>
      </c>
      <c r="F624" s="25">
        <v>3444.36</v>
      </c>
      <c r="G624" s="25">
        <v>40.42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2">
      <c r="A625" s="5" t="s">
        <v>678</v>
      </c>
      <c r="B625" s="5" t="s">
        <v>76</v>
      </c>
      <c r="C625" s="5" t="s">
        <v>71</v>
      </c>
      <c r="D625" s="25">
        <v>36862.839999999997</v>
      </c>
      <c r="E625" s="25">
        <v>3478.06</v>
      </c>
      <c r="F625" s="25">
        <v>3720.59</v>
      </c>
      <c r="G625" s="25">
        <v>69.19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2">
      <c r="A626" s="5" t="s">
        <v>679</v>
      </c>
      <c r="B626" s="5" t="s">
        <v>65</v>
      </c>
      <c r="C626" s="5" t="s">
        <v>74</v>
      </c>
      <c r="D626" s="25">
        <v>2005.3</v>
      </c>
      <c r="E626" s="25">
        <v>4828.67</v>
      </c>
      <c r="F626" s="25">
        <v>2371.44</v>
      </c>
      <c r="G626" s="25">
        <v>89.12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2">
      <c r="A627" s="5" t="s">
        <v>680</v>
      </c>
      <c r="B627" s="5" t="s">
        <v>76</v>
      </c>
      <c r="C627" s="5" t="s">
        <v>71</v>
      </c>
      <c r="D627" s="25">
        <v>9077.56</v>
      </c>
      <c r="E627" s="25">
        <v>1850.05</v>
      </c>
      <c r="F627" s="25">
        <v>4872.0200000000004</v>
      </c>
      <c r="G627" s="25">
        <v>87.51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2">
      <c r="A628" s="5" t="s">
        <v>681</v>
      </c>
      <c r="B628" s="5" t="s">
        <v>65</v>
      </c>
      <c r="C628" s="5" t="s">
        <v>74</v>
      </c>
      <c r="D628" s="25">
        <v>40079.339999999997</v>
      </c>
      <c r="E628" s="25">
        <v>1522.05</v>
      </c>
      <c r="F628" s="25">
        <v>3555.66</v>
      </c>
      <c r="G628" s="25">
        <v>24.11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2">
      <c r="A629" s="5" t="s">
        <v>682</v>
      </c>
      <c r="B629" s="5" t="s">
        <v>76</v>
      </c>
      <c r="C629" s="5" t="s">
        <v>68</v>
      </c>
      <c r="D629" s="25">
        <v>33896.199999999997</v>
      </c>
      <c r="E629" s="25">
        <v>4839.04</v>
      </c>
      <c r="F629" s="25">
        <v>1814.47</v>
      </c>
      <c r="G629" s="25">
        <v>48.84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2">
      <c r="A630" s="5" t="s">
        <v>683</v>
      </c>
      <c r="B630" s="5" t="s">
        <v>70</v>
      </c>
      <c r="C630" s="5" t="s">
        <v>66</v>
      </c>
      <c r="D630" s="25">
        <v>20580.490000000002</v>
      </c>
      <c r="E630" s="25">
        <v>588.6</v>
      </c>
      <c r="F630" s="25">
        <v>4759.92</v>
      </c>
      <c r="G630" s="25">
        <v>38.700000000000003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2">
      <c r="A631" s="5" t="s">
        <v>684</v>
      </c>
      <c r="B631" s="5" t="s">
        <v>70</v>
      </c>
      <c r="C631" s="5" t="s">
        <v>74</v>
      </c>
      <c r="D631" s="25">
        <v>48073.97</v>
      </c>
      <c r="E631" s="25">
        <v>3628.81</v>
      </c>
      <c r="F631" s="25">
        <v>1184.03</v>
      </c>
      <c r="G631" s="25">
        <v>60.75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2">
      <c r="A632" s="5" t="s">
        <v>685</v>
      </c>
      <c r="B632" s="5" t="s">
        <v>76</v>
      </c>
      <c r="C632" s="5" t="s">
        <v>74</v>
      </c>
      <c r="D632" s="25">
        <v>5457.04</v>
      </c>
      <c r="E632" s="25">
        <v>1058.6300000000001</v>
      </c>
      <c r="F632" s="25">
        <v>621.23</v>
      </c>
      <c r="G632" s="25">
        <v>6.48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2">
      <c r="A633" s="5" t="s">
        <v>686</v>
      </c>
      <c r="B633" s="5" t="s">
        <v>62</v>
      </c>
      <c r="C633" s="5" t="s">
        <v>74</v>
      </c>
      <c r="D633" s="25">
        <v>31315.15</v>
      </c>
      <c r="E633" s="25">
        <v>1420.78</v>
      </c>
      <c r="F633" s="25">
        <v>3809.71</v>
      </c>
      <c r="G633" s="25">
        <v>33.57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2">
      <c r="A634" s="5" t="s">
        <v>687</v>
      </c>
      <c r="B634" s="5" t="s">
        <v>65</v>
      </c>
      <c r="C634" s="5" t="s">
        <v>66</v>
      </c>
      <c r="D634" s="25">
        <v>43656.21</v>
      </c>
      <c r="E634" s="25">
        <v>2263.73</v>
      </c>
      <c r="F634" s="25">
        <v>1821.6</v>
      </c>
      <c r="G634" s="25">
        <v>4.07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2">
      <c r="A635" s="5" t="s">
        <v>688</v>
      </c>
      <c r="B635" s="5" t="s">
        <v>62</v>
      </c>
      <c r="C635" s="5" t="s">
        <v>68</v>
      </c>
      <c r="D635" s="25">
        <v>36788.83</v>
      </c>
      <c r="E635" s="25">
        <v>4884.33</v>
      </c>
      <c r="F635" s="25">
        <v>1376.56</v>
      </c>
      <c r="G635" s="25">
        <v>65.44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2">
      <c r="A636" s="5" t="s">
        <v>689</v>
      </c>
      <c r="B636" s="5" t="s">
        <v>62</v>
      </c>
      <c r="C636" s="5" t="s">
        <v>63</v>
      </c>
      <c r="D636" s="25">
        <v>34053.83</v>
      </c>
      <c r="E636" s="25">
        <v>2258.84</v>
      </c>
      <c r="F636" s="25">
        <v>1781.03</v>
      </c>
      <c r="G636" s="25">
        <v>5.22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2">
      <c r="A637" s="5" t="s">
        <v>690</v>
      </c>
      <c r="B637" s="5" t="s">
        <v>65</v>
      </c>
      <c r="C637" s="5" t="s">
        <v>71</v>
      </c>
      <c r="D637" s="25">
        <v>47526.09</v>
      </c>
      <c r="E637" s="25">
        <v>2598.9499999999998</v>
      </c>
      <c r="F637" s="25">
        <v>1599.4</v>
      </c>
      <c r="G637" s="25">
        <v>88.16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2">
      <c r="A638" s="5" t="s">
        <v>691</v>
      </c>
      <c r="B638" s="5" t="s">
        <v>70</v>
      </c>
      <c r="C638" s="5" t="s">
        <v>74</v>
      </c>
      <c r="D638" s="25">
        <v>7761.24</v>
      </c>
      <c r="E638" s="25">
        <v>3531.22</v>
      </c>
      <c r="F638" s="25">
        <v>674.5</v>
      </c>
      <c r="G638" s="25">
        <v>73.010000000000005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2">
      <c r="A639" s="5" t="s">
        <v>692</v>
      </c>
      <c r="B639" s="5" t="s">
        <v>76</v>
      </c>
      <c r="C639" s="5" t="s">
        <v>66</v>
      </c>
      <c r="D639" s="25">
        <v>30527.51</v>
      </c>
      <c r="E639" s="25">
        <v>2893.85</v>
      </c>
      <c r="F639" s="25">
        <v>2858.35</v>
      </c>
      <c r="G639" s="25">
        <v>43.74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2">
      <c r="A640" s="5" t="s">
        <v>693</v>
      </c>
      <c r="B640" s="5" t="s">
        <v>70</v>
      </c>
      <c r="C640" s="5" t="s">
        <v>66</v>
      </c>
      <c r="D640" s="25">
        <v>44892.78</v>
      </c>
      <c r="E640" s="25">
        <v>280.92</v>
      </c>
      <c r="F640" s="25">
        <v>4397.33</v>
      </c>
      <c r="G640" s="25">
        <v>42.53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2">
      <c r="A641" s="5" t="s">
        <v>694</v>
      </c>
      <c r="B641" s="5" t="s">
        <v>62</v>
      </c>
      <c r="C641" s="5" t="s">
        <v>71</v>
      </c>
      <c r="D641" s="25">
        <v>17115.52</v>
      </c>
      <c r="E641" s="25">
        <v>3020.01</v>
      </c>
      <c r="F641" s="25">
        <v>1161.0999999999999</v>
      </c>
      <c r="G641" s="25">
        <v>44.55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2">
      <c r="A642" s="5" t="s">
        <v>695</v>
      </c>
      <c r="B642" s="5" t="s">
        <v>65</v>
      </c>
      <c r="C642" s="5" t="s">
        <v>63</v>
      </c>
      <c r="D642" s="25">
        <v>31728.97</v>
      </c>
      <c r="E642" s="25">
        <v>1931.69</v>
      </c>
      <c r="F642" s="25">
        <v>1658.75</v>
      </c>
      <c r="G642" s="25">
        <v>58.97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2">
      <c r="A643" s="5" t="s">
        <v>696</v>
      </c>
      <c r="B643" s="5" t="s">
        <v>65</v>
      </c>
      <c r="C643" s="5" t="s">
        <v>74</v>
      </c>
      <c r="D643" s="25">
        <v>31646.59</v>
      </c>
      <c r="E643" s="25">
        <v>1633.64</v>
      </c>
      <c r="F643" s="25">
        <v>3278.14</v>
      </c>
      <c r="G643" s="25">
        <v>84.33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2">
      <c r="A644" s="5" t="s">
        <v>697</v>
      </c>
      <c r="B644" s="5" t="s">
        <v>70</v>
      </c>
      <c r="C644" s="5" t="s">
        <v>68</v>
      </c>
      <c r="D644" s="25">
        <v>6547.32</v>
      </c>
      <c r="E644" s="25">
        <v>4700.75</v>
      </c>
      <c r="F644" s="25">
        <v>429.9</v>
      </c>
      <c r="G644" s="25">
        <v>52.43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2">
      <c r="A645" s="5" t="s">
        <v>698</v>
      </c>
      <c r="B645" s="5" t="s">
        <v>76</v>
      </c>
      <c r="C645" s="5" t="s">
        <v>71</v>
      </c>
      <c r="D645" s="25">
        <v>45233.74</v>
      </c>
      <c r="E645" s="25">
        <v>1353.26</v>
      </c>
      <c r="F645" s="25">
        <v>3513.86</v>
      </c>
      <c r="G645" s="25">
        <v>4.2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2">
      <c r="A646" s="5" t="s">
        <v>699</v>
      </c>
      <c r="B646" s="5" t="s">
        <v>76</v>
      </c>
      <c r="C646" s="5" t="s">
        <v>74</v>
      </c>
      <c r="D646" s="25">
        <v>24545.42</v>
      </c>
      <c r="E646" s="25">
        <v>3167.33</v>
      </c>
      <c r="F646" s="25">
        <v>2743.44</v>
      </c>
      <c r="G646" s="25">
        <v>17.78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2">
      <c r="A647" s="5" t="s">
        <v>700</v>
      </c>
      <c r="B647" s="5" t="s">
        <v>65</v>
      </c>
      <c r="C647" s="5" t="s">
        <v>74</v>
      </c>
      <c r="D647" s="25">
        <v>2051.64</v>
      </c>
      <c r="E647" s="25">
        <v>2296.7199999999998</v>
      </c>
      <c r="F647" s="25">
        <v>984.55</v>
      </c>
      <c r="G647" s="25">
        <v>36.549999999999997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2">
      <c r="A648" s="5" t="s">
        <v>701</v>
      </c>
      <c r="B648" s="5" t="s">
        <v>70</v>
      </c>
      <c r="C648" s="5" t="s">
        <v>63</v>
      </c>
      <c r="D648" s="25">
        <v>42189.69</v>
      </c>
      <c r="E648" s="25">
        <v>2789.42</v>
      </c>
      <c r="F648" s="25">
        <v>500.46</v>
      </c>
      <c r="G648" s="25">
        <v>71.739999999999995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2">
      <c r="A649" s="5" t="s">
        <v>702</v>
      </c>
      <c r="B649" s="5" t="s">
        <v>76</v>
      </c>
      <c r="C649" s="5" t="s">
        <v>74</v>
      </c>
      <c r="D649" s="25">
        <v>23050.38</v>
      </c>
      <c r="E649" s="25">
        <v>298.7</v>
      </c>
      <c r="F649" s="25">
        <v>3636.2</v>
      </c>
      <c r="G649" s="25">
        <v>88.58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2">
      <c r="A650" s="5" t="s">
        <v>703</v>
      </c>
      <c r="B650" s="5" t="s">
        <v>70</v>
      </c>
      <c r="C650" s="5" t="s">
        <v>63</v>
      </c>
      <c r="D650" s="25">
        <v>37582.19</v>
      </c>
      <c r="E650" s="25">
        <v>4892.78</v>
      </c>
      <c r="F650" s="25">
        <v>871.23</v>
      </c>
      <c r="G650" s="25">
        <v>56.46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2">
      <c r="A651" s="5" t="s">
        <v>704</v>
      </c>
      <c r="B651" s="5" t="s">
        <v>70</v>
      </c>
      <c r="C651" s="5" t="s">
        <v>66</v>
      </c>
      <c r="D651" s="25">
        <v>5525.99</v>
      </c>
      <c r="E651" s="25">
        <v>4880.8500000000004</v>
      </c>
      <c r="F651" s="25">
        <v>1153.8800000000001</v>
      </c>
      <c r="G651" s="25">
        <v>94.2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2">
      <c r="A652" s="5" t="s">
        <v>705</v>
      </c>
      <c r="B652" s="5" t="s">
        <v>65</v>
      </c>
      <c r="C652" s="5" t="s">
        <v>66</v>
      </c>
      <c r="D652" s="25">
        <v>23442.9</v>
      </c>
      <c r="E652" s="25">
        <v>3988.29</v>
      </c>
      <c r="F652" s="25">
        <v>4777.57</v>
      </c>
      <c r="G652" s="25">
        <v>23.29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2">
      <c r="A653" s="5" t="s">
        <v>706</v>
      </c>
      <c r="B653" s="5" t="s">
        <v>62</v>
      </c>
      <c r="C653" s="5" t="s">
        <v>71</v>
      </c>
      <c r="D653" s="25">
        <v>40973.57</v>
      </c>
      <c r="E653" s="25">
        <v>4458.13</v>
      </c>
      <c r="F653" s="25">
        <v>2802.8</v>
      </c>
      <c r="G653" s="25">
        <v>67.430000000000007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2">
      <c r="A654" s="5" t="s">
        <v>707</v>
      </c>
      <c r="B654" s="5" t="s">
        <v>76</v>
      </c>
      <c r="C654" s="5" t="s">
        <v>66</v>
      </c>
      <c r="D654" s="25">
        <v>22721.83</v>
      </c>
      <c r="E654" s="25">
        <v>2183.9499999999998</v>
      </c>
      <c r="F654" s="25">
        <v>881.15</v>
      </c>
      <c r="G654" s="25">
        <v>68.900000000000006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2">
      <c r="A655" s="5" t="s">
        <v>708</v>
      </c>
      <c r="B655" s="5" t="s">
        <v>65</v>
      </c>
      <c r="C655" s="5" t="s">
        <v>66</v>
      </c>
      <c r="D655" s="25">
        <v>9177.7900000000009</v>
      </c>
      <c r="E655" s="25">
        <v>991.43</v>
      </c>
      <c r="F655" s="25">
        <v>2563.4</v>
      </c>
      <c r="G655" s="25">
        <v>45.82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2">
      <c r="A656" s="5" t="s">
        <v>709</v>
      </c>
      <c r="B656" s="5" t="s">
        <v>70</v>
      </c>
      <c r="C656" s="5" t="s">
        <v>68</v>
      </c>
      <c r="D656" s="25">
        <v>32823.54</v>
      </c>
      <c r="E656" s="25">
        <v>2658.65</v>
      </c>
      <c r="F656" s="25">
        <v>1644.69</v>
      </c>
      <c r="G656" s="25">
        <v>5.79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2">
      <c r="A657" s="5" t="s">
        <v>710</v>
      </c>
      <c r="B657" s="5" t="s">
        <v>62</v>
      </c>
      <c r="C657" s="5" t="s">
        <v>66</v>
      </c>
      <c r="D657" s="25">
        <v>29850.37</v>
      </c>
      <c r="E657" s="25">
        <v>2495.61</v>
      </c>
      <c r="F657" s="25">
        <v>496.34</v>
      </c>
      <c r="G657" s="25">
        <v>69.91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2">
      <c r="A658" s="5" t="s">
        <v>711</v>
      </c>
      <c r="B658" s="5" t="s">
        <v>76</v>
      </c>
      <c r="C658" s="5" t="s">
        <v>63</v>
      </c>
      <c r="D658" s="25">
        <v>13487.97</v>
      </c>
      <c r="E658" s="25">
        <v>268.14</v>
      </c>
      <c r="F658" s="25">
        <v>154.18</v>
      </c>
      <c r="G658" s="25">
        <v>53.97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2">
      <c r="A659" s="5" t="s">
        <v>712</v>
      </c>
      <c r="B659" s="5" t="s">
        <v>65</v>
      </c>
      <c r="C659" s="5" t="s">
        <v>71</v>
      </c>
      <c r="D659" s="25">
        <v>46489.72</v>
      </c>
      <c r="E659" s="25">
        <v>4254.05</v>
      </c>
      <c r="F659" s="25">
        <v>598.1</v>
      </c>
      <c r="G659" s="25">
        <v>31.83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2">
      <c r="A660" s="5" t="s">
        <v>713</v>
      </c>
      <c r="B660" s="5" t="s">
        <v>76</v>
      </c>
      <c r="C660" s="5" t="s">
        <v>63</v>
      </c>
      <c r="D660" s="25">
        <v>16341.59</v>
      </c>
      <c r="E660" s="25">
        <v>4277.76</v>
      </c>
      <c r="F660" s="25">
        <v>4020.78</v>
      </c>
      <c r="G660" s="25">
        <v>96.56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2">
      <c r="A661" s="5" t="s">
        <v>714</v>
      </c>
      <c r="B661" s="5" t="s">
        <v>65</v>
      </c>
      <c r="C661" s="5" t="s">
        <v>74</v>
      </c>
      <c r="D661" s="25">
        <v>26510.66</v>
      </c>
      <c r="E661" s="25">
        <v>168.04</v>
      </c>
      <c r="F661" s="25">
        <v>4520.58</v>
      </c>
      <c r="G661" s="25">
        <v>3.57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2">
      <c r="A662" s="5" t="s">
        <v>715</v>
      </c>
      <c r="B662" s="5" t="s">
        <v>70</v>
      </c>
      <c r="C662" s="5" t="s">
        <v>68</v>
      </c>
      <c r="D662" s="25">
        <v>41752.29</v>
      </c>
      <c r="E662" s="25">
        <v>2641.92</v>
      </c>
      <c r="F662" s="25">
        <v>4832.0200000000004</v>
      </c>
      <c r="G662" s="25">
        <v>24.27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2">
      <c r="A663" s="5" t="s">
        <v>716</v>
      </c>
      <c r="B663" s="5" t="s">
        <v>62</v>
      </c>
      <c r="C663" s="5" t="s">
        <v>74</v>
      </c>
      <c r="D663" s="25">
        <v>26120.62</v>
      </c>
      <c r="E663" s="25">
        <v>166.36</v>
      </c>
      <c r="F663" s="25">
        <v>3044.19</v>
      </c>
      <c r="G663" s="25">
        <v>6.75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2">
      <c r="A664" s="5" t="s">
        <v>717</v>
      </c>
      <c r="B664" s="5" t="s">
        <v>70</v>
      </c>
      <c r="C664" s="5" t="s">
        <v>74</v>
      </c>
      <c r="D664" s="25">
        <v>4202.7</v>
      </c>
      <c r="E664" s="25">
        <v>3670.59</v>
      </c>
      <c r="F664" s="25">
        <v>1007.64</v>
      </c>
      <c r="G664" s="25">
        <v>97.79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2">
      <c r="A665" s="5" t="s">
        <v>718</v>
      </c>
      <c r="B665" s="5" t="s">
        <v>65</v>
      </c>
      <c r="C665" s="5" t="s">
        <v>63</v>
      </c>
      <c r="D665" s="25">
        <v>20421.5</v>
      </c>
      <c r="E665" s="25">
        <v>2468.81</v>
      </c>
      <c r="F665" s="25">
        <v>1641.93</v>
      </c>
      <c r="G665" s="25">
        <v>27.84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2">
      <c r="A666" s="5" t="s">
        <v>719</v>
      </c>
      <c r="B666" s="5" t="s">
        <v>62</v>
      </c>
      <c r="C666" s="5" t="s">
        <v>63</v>
      </c>
      <c r="D666" s="25">
        <v>43838.14</v>
      </c>
      <c r="E666" s="25">
        <v>4476.4799999999996</v>
      </c>
      <c r="F666" s="25">
        <v>1122.7</v>
      </c>
      <c r="G666" s="25">
        <v>3.95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2">
      <c r="A667" s="5" t="s">
        <v>720</v>
      </c>
      <c r="B667" s="5" t="s">
        <v>62</v>
      </c>
      <c r="C667" s="5" t="s">
        <v>74</v>
      </c>
      <c r="D667" s="25">
        <v>14597.75</v>
      </c>
      <c r="E667" s="25">
        <v>4141.5</v>
      </c>
      <c r="F667" s="25">
        <v>2539.96</v>
      </c>
      <c r="G667" s="25">
        <v>78.87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2">
      <c r="A668" s="5" t="s">
        <v>721</v>
      </c>
      <c r="B668" s="5" t="s">
        <v>70</v>
      </c>
      <c r="C668" s="5" t="s">
        <v>66</v>
      </c>
      <c r="D668" s="25">
        <v>41821.949999999997</v>
      </c>
      <c r="E668" s="25">
        <v>4114.79</v>
      </c>
      <c r="F668" s="25">
        <v>2955.28</v>
      </c>
      <c r="G668" s="25">
        <v>17.05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2">
      <c r="A669" s="5" t="s">
        <v>722</v>
      </c>
      <c r="B669" s="5" t="s">
        <v>70</v>
      </c>
      <c r="C669" s="5" t="s">
        <v>66</v>
      </c>
      <c r="D669" s="25">
        <v>31949.32</v>
      </c>
      <c r="E669" s="25">
        <v>1587</v>
      </c>
      <c r="F669" s="25">
        <v>3844.87</v>
      </c>
      <c r="G669" s="25">
        <v>20.47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2">
      <c r="A670" s="5" t="s">
        <v>723</v>
      </c>
      <c r="B670" s="5" t="s">
        <v>76</v>
      </c>
      <c r="C670" s="5" t="s">
        <v>63</v>
      </c>
      <c r="D670" s="25">
        <v>32665.09</v>
      </c>
      <c r="E670" s="25">
        <v>520.05999999999995</v>
      </c>
      <c r="F670" s="25">
        <v>4029.74</v>
      </c>
      <c r="G670" s="25">
        <v>31.48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2">
      <c r="A671" s="5" t="s">
        <v>724</v>
      </c>
      <c r="B671" s="5" t="s">
        <v>65</v>
      </c>
      <c r="C671" s="5" t="s">
        <v>68</v>
      </c>
      <c r="D671" s="25">
        <v>48659.040000000001</v>
      </c>
      <c r="E671" s="25">
        <v>2354.27</v>
      </c>
      <c r="F671" s="25">
        <v>1360.16</v>
      </c>
      <c r="G671" s="25">
        <v>12.56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2">
      <c r="A672" s="5" t="s">
        <v>725</v>
      </c>
      <c r="B672" s="5" t="s">
        <v>76</v>
      </c>
      <c r="C672" s="5" t="s">
        <v>66</v>
      </c>
      <c r="D672" s="25">
        <v>49355.7</v>
      </c>
      <c r="E672" s="25">
        <v>2058.6799999999998</v>
      </c>
      <c r="F672" s="25">
        <v>3368.93</v>
      </c>
      <c r="G672" s="25">
        <v>32.1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2">
      <c r="A673" s="5" t="s">
        <v>726</v>
      </c>
      <c r="B673" s="5" t="s">
        <v>62</v>
      </c>
      <c r="C673" s="5" t="s">
        <v>71</v>
      </c>
      <c r="D673" s="25">
        <v>12068.78</v>
      </c>
      <c r="E673" s="25">
        <v>2899.75</v>
      </c>
      <c r="F673" s="25">
        <v>2039.02</v>
      </c>
      <c r="G673" s="25">
        <v>48.11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2">
      <c r="A674" s="5" t="s">
        <v>727</v>
      </c>
      <c r="B674" s="5" t="s">
        <v>65</v>
      </c>
      <c r="C674" s="5" t="s">
        <v>71</v>
      </c>
      <c r="D674" s="25">
        <v>35565.5</v>
      </c>
      <c r="E674" s="25">
        <v>1484.19</v>
      </c>
      <c r="F674" s="25">
        <v>855.65</v>
      </c>
      <c r="G674" s="25">
        <v>53.75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2">
      <c r="A675" s="5" t="s">
        <v>728</v>
      </c>
      <c r="B675" s="5" t="s">
        <v>70</v>
      </c>
      <c r="C675" s="5" t="s">
        <v>71</v>
      </c>
      <c r="D675" s="25">
        <v>6687.42</v>
      </c>
      <c r="E675" s="25">
        <v>3411.87</v>
      </c>
      <c r="F675" s="25">
        <v>2997.11</v>
      </c>
      <c r="G675" s="25">
        <v>23.43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2">
      <c r="A676" s="5" t="s">
        <v>729</v>
      </c>
      <c r="B676" s="5" t="s">
        <v>70</v>
      </c>
      <c r="C676" s="5" t="s">
        <v>74</v>
      </c>
      <c r="D676" s="25">
        <v>14199.29</v>
      </c>
      <c r="E676" s="25">
        <v>1012.46</v>
      </c>
      <c r="F676" s="25">
        <v>4469.16</v>
      </c>
      <c r="G676" s="25">
        <v>31.84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2">
      <c r="A677" s="5" t="s">
        <v>730</v>
      </c>
      <c r="B677" s="5" t="s">
        <v>62</v>
      </c>
      <c r="C677" s="5" t="s">
        <v>71</v>
      </c>
      <c r="D677" s="25">
        <v>45624.35</v>
      </c>
      <c r="E677" s="25">
        <v>209.98</v>
      </c>
      <c r="F677" s="25">
        <v>2023.98</v>
      </c>
      <c r="G677" s="25">
        <v>90.5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2">
      <c r="A678" s="5" t="s">
        <v>731</v>
      </c>
      <c r="B678" s="5" t="s">
        <v>70</v>
      </c>
      <c r="C678" s="5" t="s">
        <v>68</v>
      </c>
      <c r="D678" s="25">
        <v>36110.160000000003</v>
      </c>
      <c r="E678" s="25">
        <v>396.8</v>
      </c>
      <c r="F678" s="25">
        <v>2525.2399999999998</v>
      </c>
      <c r="G678" s="25">
        <v>12.74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2">
      <c r="A679" s="5" t="s">
        <v>732</v>
      </c>
      <c r="B679" s="5" t="s">
        <v>62</v>
      </c>
      <c r="C679" s="5" t="s">
        <v>63</v>
      </c>
      <c r="D679" s="25">
        <v>7949.64</v>
      </c>
      <c r="E679" s="25">
        <v>2274.69</v>
      </c>
      <c r="F679" s="25">
        <v>4388.93</v>
      </c>
      <c r="G679" s="25">
        <v>36.43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2">
      <c r="A680" s="5" t="s">
        <v>733</v>
      </c>
      <c r="B680" s="5" t="s">
        <v>70</v>
      </c>
      <c r="C680" s="5" t="s">
        <v>63</v>
      </c>
      <c r="D680" s="25">
        <v>34546.49</v>
      </c>
      <c r="E680" s="25">
        <v>1213.6600000000001</v>
      </c>
      <c r="F680" s="25">
        <v>2076.0300000000002</v>
      </c>
      <c r="G680" s="25">
        <v>11.54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2">
      <c r="A681" s="5" t="s">
        <v>734</v>
      </c>
      <c r="B681" s="5" t="s">
        <v>65</v>
      </c>
      <c r="C681" s="5" t="s">
        <v>68</v>
      </c>
      <c r="D681" s="25">
        <v>7600.64</v>
      </c>
      <c r="E681" s="25">
        <v>3301.31</v>
      </c>
      <c r="F681" s="25">
        <v>157.37</v>
      </c>
      <c r="G681" s="25">
        <v>71.38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2">
      <c r="A682" s="5" t="s">
        <v>735</v>
      </c>
      <c r="B682" s="5" t="s">
        <v>62</v>
      </c>
      <c r="C682" s="5" t="s">
        <v>71</v>
      </c>
      <c r="D682" s="25">
        <v>43348.38</v>
      </c>
      <c r="E682" s="25">
        <v>1344.19</v>
      </c>
      <c r="F682" s="25">
        <v>4382.4399999999996</v>
      </c>
      <c r="G682" s="25">
        <v>73.239999999999995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2">
      <c r="A683" s="5" t="s">
        <v>736</v>
      </c>
      <c r="B683" s="5" t="s">
        <v>76</v>
      </c>
      <c r="C683" s="5" t="s">
        <v>74</v>
      </c>
      <c r="D683" s="25">
        <v>41360.9</v>
      </c>
      <c r="E683" s="25">
        <v>3955.82</v>
      </c>
      <c r="F683" s="25">
        <v>107.39</v>
      </c>
      <c r="G683" s="25">
        <v>67.849999999999994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2">
      <c r="A684" s="5" t="s">
        <v>737</v>
      </c>
      <c r="B684" s="5" t="s">
        <v>65</v>
      </c>
      <c r="C684" s="5" t="s">
        <v>66</v>
      </c>
      <c r="D684" s="25">
        <v>23019.95</v>
      </c>
      <c r="E684" s="25">
        <v>4943.46</v>
      </c>
      <c r="F684" s="25">
        <v>2943.73</v>
      </c>
      <c r="G684" s="25">
        <v>60.38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2">
      <c r="A685" s="5" t="s">
        <v>738</v>
      </c>
      <c r="B685" s="5" t="s">
        <v>70</v>
      </c>
      <c r="C685" s="5" t="s">
        <v>71</v>
      </c>
      <c r="D685" s="25">
        <v>49979.24</v>
      </c>
      <c r="E685" s="25">
        <v>1413.26</v>
      </c>
      <c r="F685" s="25">
        <v>3877.13</v>
      </c>
      <c r="G685" s="25">
        <v>5.54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2">
      <c r="A686" s="5" t="s">
        <v>739</v>
      </c>
      <c r="B686" s="5" t="s">
        <v>62</v>
      </c>
      <c r="C686" s="5" t="s">
        <v>66</v>
      </c>
      <c r="D686" s="25">
        <v>25093.85</v>
      </c>
      <c r="E686" s="25">
        <v>3185.23</v>
      </c>
      <c r="F686" s="25">
        <v>1113.3800000000001</v>
      </c>
      <c r="G686" s="25">
        <v>47.45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2">
      <c r="A687" s="5" t="s">
        <v>740</v>
      </c>
      <c r="B687" s="5" t="s">
        <v>70</v>
      </c>
      <c r="C687" s="5" t="s">
        <v>68</v>
      </c>
      <c r="D687" s="25">
        <v>23373.34</v>
      </c>
      <c r="E687" s="25">
        <v>1478.45</v>
      </c>
      <c r="F687" s="25">
        <v>3080.48</v>
      </c>
      <c r="G687" s="25">
        <v>67.7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2">
      <c r="A688" s="5" t="s">
        <v>741</v>
      </c>
      <c r="B688" s="5" t="s">
        <v>62</v>
      </c>
      <c r="C688" s="5" t="s">
        <v>66</v>
      </c>
      <c r="D688" s="25">
        <v>5292.15</v>
      </c>
      <c r="E688" s="25">
        <v>859.3</v>
      </c>
      <c r="F688" s="25">
        <v>4789.7</v>
      </c>
      <c r="G688" s="25">
        <v>3.94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2">
      <c r="A689" s="5" t="s">
        <v>742</v>
      </c>
      <c r="B689" s="5" t="s">
        <v>62</v>
      </c>
      <c r="C689" s="5" t="s">
        <v>63</v>
      </c>
      <c r="D689" s="25">
        <v>6321.42</v>
      </c>
      <c r="E689" s="25">
        <v>4081.67</v>
      </c>
      <c r="F689" s="25">
        <v>4063.98</v>
      </c>
      <c r="G689" s="25">
        <v>95.42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2">
      <c r="A690" s="5" t="s">
        <v>743</v>
      </c>
      <c r="B690" s="5" t="s">
        <v>76</v>
      </c>
      <c r="C690" s="5" t="s">
        <v>63</v>
      </c>
      <c r="D690" s="25">
        <v>43436.31</v>
      </c>
      <c r="E690" s="25">
        <v>1160.52</v>
      </c>
      <c r="F690" s="25">
        <v>3434.63</v>
      </c>
      <c r="G690" s="25">
        <v>19.79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2">
      <c r="A691" s="5" t="s">
        <v>744</v>
      </c>
      <c r="B691" s="5" t="s">
        <v>65</v>
      </c>
      <c r="C691" s="5" t="s">
        <v>66</v>
      </c>
      <c r="D691" s="25">
        <v>41392.879999999997</v>
      </c>
      <c r="E691" s="25">
        <v>2658.72</v>
      </c>
      <c r="F691" s="25">
        <v>2372.7399999999998</v>
      </c>
      <c r="G691" s="25">
        <v>50.08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2">
      <c r="A692" s="5" t="s">
        <v>745</v>
      </c>
      <c r="B692" s="5" t="s">
        <v>76</v>
      </c>
      <c r="C692" s="5" t="s">
        <v>71</v>
      </c>
      <c r="D692" s="25">
        <v>2192.3000000000002</v>
      </c>
      <c r="E692" s="25">
        <v>3609.69</v>
      </c>
      <c r="F692" s="25">
        <v>919.55</v>
      </c>
      <c r="G692" s="25">
        <v>13.7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2">
      <c r="A693" s="5" t="s">
        <v>746</v>
      </c>
      <c r="B693" s="5" t="s">
        <v>65</v>
      </c>
      <c r="C693" s="5" t="s">
        <v>63</v>
      </c>
      <c r="D693" s="25">
        <v>15751.17</v>
      </c>
      <c r="E693" s="25">
        <v>2499.14</v>
      </c>
      <c r="F693" s="25">
        <v>2595.4</v>
      </c>
      <c r="G693" s="25">
        <v>65.709999999999994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2">
      <c r="A694" s="5" t="s">
        <v>747</v>
      </c>
      <c r="B694" s="5" t="s">
        <v>76</v>
      </c>
      <c r="C694" s="5" t="s">
        <v>74</v>
      </c>
      <c r="D694" s="25">
        <v>4218.33</v>
      </c>
      <c r="E694" s="25">
        <v>1758.85</v>
      </c>
      <c r="F694" s="25">
        <v>1298.3499999999999</v>
      </c>
      <c r="G694" s="25">
        <v>40.299999999999997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2">
      <c r="A695" s="5" t="s">
        <v>748</v>
      </c>
      <c r="B695" s="5" t="s">
        <v>62</v>
      </c>
      <c r="C695" s="5" t="s">
        <v>74</v>
      </c>
      <c r="D695" s="25">
        <v>25947.77</v>
      </c>
      <c r="E695" s="25">
        <v>4262.1499999999996</v>
      </c>
      <c r="F695" s="25">
        <v>4315.71</v>
      </c>
      <c r="G695" s="25">
        <v>53.49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2">
      <c r="A696" s="5" t="s">
        <v>749</v>
      </c>
      <c r="B696" s="5" t="s">
        <v>65</v>
      </c>
      <c r="C696" s="5" t="s">
        <v>66</v>
      </c>
      <c r="D696" s="25">
        <v>39511.85</v>
      </c>
      <c r="E696" s="25">
        <v>2078.75</v>
      </c>
      <c r="F696" s="25">
        <v>4940.9799999999996</v>
      </c>
      <c r="G696" s="25">
        <v>12.62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2">
      <c r="A697" s="5" t="s">
        <v>750</v>
      </c>
      <c r="B697" s="5" t="s">
        <v>62</v>
      </c>
      <c r="C697" s="5" t="s">
        <v>71</v>
      </c>
      <c r="D697" s="25">
        <v>8011.07</v>
      </c>
      <c r="E697" s="25">
        <v>1536.84</v>
      </c>
      <c r="F697" s="25">
        <v>610.30999999999995</v>
      </c>
      <c r="G697" s="25">
        <v>0.55000000000000004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2">
      <c r="A698" s="5" t="s">
        <v>751</v>
      </c>
      <c r="B698" s="5" t="s">
        <v>65</v>
      </c>
      <c r="C698" s="5" t="s">
        <v>63</v>
      </c>
      <c r="D698" s="25">
        <v>17013.63</v>
      </c>
      <c r="E698" s="25">
        <v>327.01</v>
      </c>
      <c r="F698" s="25">
        <v>2953.68</v>
      </c>
      <c r="G698" s="25">
        <v>83.54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2">
      <c r="A699" s="5" t="s">
        <v>752</v>
      </c>
      <c r="B699" s="5" t="s">
        <v>70</v>
      </c>
      <c r="C699" s="5" t="s">
        <v>71</v>
      </c>
      <c r="D699" s="25">
        <v>9930.9599999999991</v>
      </c>
      <c r="E699" s="25">
        <v>3044.53</v>
      </c>
      <c r="F699" s="25">
        <v>1284.8800000000001</v>
      </c>
      <c r="G699" s="25">
        <v>52.96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2">
      <c r="A700" s="5" t="s">
        <v>753</v>
      </c>
      <c r="B700" s="5" t="s">
        <v>76</v>
      </c>
      <c r="C700" s="5" t="s">
        <v>63</v>
      </c>
      <c r="D700" s="25">
        <v>27192.37</v>
      </c>
      <c r="E700" s="25">
        <v>352.47</v>
      </c>
      <c r="F700" s="25">
        <v>4656.5200000000004</v>
      </c>
      <c r="G700" s="25">
        <v>17.77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2">
      <c r="A701" s="5" t="s">
        <v>754</v>
      </c>
      <c r="B701" s="5" t="s">
        <v>65</v>
      </c>
      <c r="C701" s="5" t="s">
        <v>63</v>
      </c>
      <c r="D701" s="25">
        <v>29226.73</v>
      </c>
      <c r="E701" s="25">
        <v>2344.7199999999998</v>
      </c>
      <c r="F701" s="25">
        <v>4040.93</v>
      </c>
      <c r="G701" s="25">
        <v>37.68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2">
      <c r="A702" s="5" t="s">
        <v>755</v>
      </c>
      <c r="B702" s="5" t="s">
        <v>65</v>
      </c>
      <c r="C702" s="5" t="s">
        <v>71</v>
      </c>
      <c r="D702" s="25">
        <v>36749.29</v>
      </c>
      <c r="E702" s="25">
        <v>3894.19</v>
      </c>
      <c r="F702" s="25">
        <v>909.38</v>
      </c>
      <c r="G702" s="25">
        <v>67.290000000000006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2">
      <c r="A703" s="5" t="s">
        <v>756</v>
      </c>
      <c r="B703" s="5" t="s">
        <v>65</v>
      </c>
      <c r="C703" s="5" t="s">
        <v>63</v>
      </c>
      <c r="D703" s="25">
        <v>22399.919999999998</v>
      </c>
      <c r="E703" s="25">
        <v>4779.5</v>
      </c>
      <c r="F703" s="25">
        <v>4941.24</v>
      </c>
      <c r="G703" s="25">
        <v>70.05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2">
      <c r="A704" s="5" t="s">
        <v>757</v>
      </c>
      <c r="B704" s="5" t="s">
        <v>65</v>
      </c>
      <c r="C704" s="5" t="s">
        <v>68</v>
      </c>
      <c r="D704" s="25">
        <v>28623.21</v>
      </c>
      <c r="E704" s="25">
        <v>1656.09</v>
      </c>
      <c r="F704" s="25">
        <v>1386.98</v>
      </c>
      <c r="G704" s="25">
        <v>47.92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2">
      <c r="A705" s="5" t="s">
        <v>758</v>
      </c>
      <c r="B705" s="5" t="s">
        <v>65</v>
      </c>
      <c r="C705" s="5" t="s">
        <v>74</v>
      </c>
      <c r="D705" s="25">
        <v>27230.06</v>
      </c>
      <c r="E705" s="25">
        <v>2772.68</v>
      </c>
      <c r="F705" s="25">
        <v>4061.97</v>
      </c>
      <c r="G705" s="25">
        <v>84.31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2">
      <c r="A706" s="5" t="s">
        <v>759</v>
      </c>
      <c r="B706" s="5" t="s">
        <v>65</v>
      </c>
      <c r="C706" s="5" t="s">
        <v>68</v>
      </c>
      <c r="D706" s="25">
        <v>18329.46</v>
      </c>
      <c r="E706" s="25">
        <v>2605.6799999999998</v>
      </c>
      <c r="F706" s="25">
        <v>3811.23</v>
      </c>
      <c r="G706" s="25">
        <v>87.19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2">
      <c r="A707" s="5" t="s">
        <v>760</v>
      </c>
      <c r="B707" s="5" t="s">
        <v>70</v>
      </c>
      <c r="C707" s="5" t="s">
        <v>71</v>
      </c>
      <c r="D707" s="25">
        <v>8349.84</v>
      </c>
      <c r="E707" s="25">
        <v>3760.29</v>
      </c>
      <c r="F707" s="25">
        <v>4604.4399999999996</v>
      </c>
      <c r="G707" s="25">
        <v>25.09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2">
      <c r="A708" s="5" t="s">
        <v>761</v>
      </c>
      <c r="B708" s="5" t="s">
        <v>65</v>
      </c>
      <c r="C708" s="5" t="s">
        <v>63</v>
      </c>
      <c r="D708" s="25">
        <v>24956.67</v>
      </c>
      <c r="E708" s="25">
        <v>114.45</v>
      </c>
      <c r="F708" s="25">
        <v>4129.8599999999997</v>
      </c>
      <c r="G708" s="25">
        <v>84.26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2">
      <c r="A709" s="5" t="s">
        <v>762</v>
      </c>
      <c r="B709" s="5" t="s">
        <v>70</v>
      </c>
      <c r="C709" s="5" t="s">
        <v>66</v>
      </c>
      <c r="D709" s="25">
        <v>45777.67</v>
      </c>
      <c r="E709" s="25">
        <v>3678.25</v>
      </c>
      <c r="F709" s="25">
        <v>1760.87</v>
      </c>
      <c r="G709" s="25">
        <v>18.09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2">
      <c r="A710" s="5" t="s">
        <v>763</v>
      </c>
      <c r="B710" s="5" t="s">
        <v>76</v>
      </c>
      <c r="C710" s="5" t="s">
        <v>71</v>
      </c>
      <c r="D710" s="25">
        <v>17564.310000000001</v>
      </c>
      <c r="E710" s="25">
        <v>1214.8599999999999</v>
      </c>
      <c r="F710" s="25">
        <v>630.67999999999995</v>
      </c>
      <c r="G710" s="25">
        <v>46.6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2">
      <c r="A711" s="5" t="s">
        <v>764</v>
      </c>
      <c r="B711" s="5" t="s">
        <v>62</v>
      </c>
      <c r="C711" s="5" t="s">
        <v>66</v>
      </c>
      <c r="D711" s="25">
        <v>11010.7</v>
      </c>
      <c r="E711" s="25">
        <v>419</v>
      </c>
      <c r="F711" s="25">
        <v>2825.12</v>
      </c>
      <c r="G711" s="25">
        <v>56.94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2">
      <c r="A712" s="5" t="s">
        <v>765</v>
      </c>
      <c r="B712" s="5" t="s">
        <v>65</v>
      </c>
      <c r="C712" s="5" t="s">
        <v>63</v>
      </c>
      <c r="D712" s="25">
        <v>25890.29</v>
      </c>
      <c r="E712" s="25">
        <v>961.21</v>
      </c>
      <c r="F712" s="25">
        <v>2148.25</v>
      </c>
      <c r="G712" s="25">
        <v>70.290000000000006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2">
      <c r="A713" s="5" t="s">
        <v>766</v>
      </c>
      <c r="B713" s="5" t="s">
        <v>70</v>
      </c>
      <c r="C713" s="5" t="s">
        <v>63</v>
      </c>
      <c r="D713" s="25">
        <v>36293.29</v>
      </c>
      <c r="E713" s="25">
        <v>3046.6</v>
      </c>
      <c r="F713" s="25">
        <v>4181.46</v>
      </c>
      <c r="G713" s="25">
        <v>61.73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2">
      <c r="A714" s="5" t="s">
        <v>767</v>
      </c>
      <c r="B714" s="5" t="s">
        <v>65</v>
      </c>
      <c r="C714" s="5" t="s">
        <v>66</v>
      </c>
      <c r="D714" s="25">
        <v>3898.07</v>
      </c>
      <c r="E714" s="25">
        <v>3872.56</v>
      </c>
      <c r="F714" s="25">
        <v>1988.38</v>
      </c>
      <c r="G714" s="25">
        <v>22.08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2">
      <c r="A715" s="5" t="s">
        <v>768</v>
      </c>
      <c r="B715" s="5" t="s">
        <v>62</v>
      </c>
      <c r="C715" s="5" t="s">
        <v>74</v>
      </c>
      <c r="D715" s="25">
        <v>2709.81</v>
      </c>
      <c r="E715" s="25">
        <v>1687.71</v>
      </c>
      <c r="F715" s="25">
        <v>3095.51</v>
      </c>
      <c r="G715" s="25">
        <v>85.31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2">
      <c r="A716" s="5" t="s">
        <v>769</v>
      </c>
      <c r="B716" s="5" t="s">
        <v>70</v>
      </c>
      <c r="C716" s="5" t="s">
        <v>68</v>
      </c>
      <c r="D716" s="25">
        <v>16328.45</v>
      </c>
      <c r="E716" s="25">
        <v>2586.69</v>
      </c>
      <c r="F716" s="25">
        <v>868.06</v>
      </c>
      <c r="G716" s="25">
        <v>45.06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2">
      <c r="A717" s="5" t="s">
        <v>770</v>
      </c>
      <c r="B717" s="5" t="s">
        <v>70</v>
      </c>
      <c r="C717" s="5" t="s">
        <v>66</v>
      </c>
      <c r="D717" s="25">
        <v>14914.89</v>
      </c>
      <c r="E717" s="25">
        <v>815.04</v>
      </c>
      <c r="F717" s="25">
        <v>2501.6999999999998</v>
      </c>
      <c r="G717" s="25">
        <v>95.13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2">
      <c r="A718" s="5" t="s">
        <v>771</v>
      </c>
      <c r="B718" s="5" t="s">
        <v>62</v>
      </c>
      <c r="C718" s="5" t="s">
        <v>74</v>
      </c>
      <c r="D718" s="25">
        <v>30936.959999999999</v>
      </c>
      <c r="E718" s="25">
        <v>3617.76</v>
      </c>
      <c r="F718" s="25">
        <v>1181.28</v>
      </c>
      <c r="G718" s="25">
        <v>42.79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2">
      <c r="A719" s="5" t="s">
        <v>772</v>
      </c>
      <c r="B719" s="5" t="s">
        <v>65</v>
      </c>
      <c r="C719" s="5" t="s">
        <v>66</v>
      </c>
      <c r="D719" s="25">
        <v>43794.47</v>
      </c>
      <c r="E719" s="25">
        <v>2211.84</v>
      </c>
      <c r="F719" s="25">
        <v>1610.28</v>
      </c>
      <c r="G719" s="25">
        <v>15.82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2">
      <c r="A720" s="5" t="s">
        <v>773</v>
      </c>
      <c r="B720" s="5" t="s">
        <v>70</v>
      </c>
      <c r="C720" s="5" t="s">
        <v>63</v>
      </c>
      <c r="D720" s="25">
        <v>29512.74</v>
      </c>
      <c r="E720" s="25">
        <v>447.29</v>
      </c>
      <c r="F720" s="25">
        <v>1020.44</v>
      </c>
      <c r="G720" s="25">
        <v>20.22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2">
      <c r="A721" s="5" t="s">
        <v>774</v>
      </c>
      <c r="B721" s="5" t="s">
        <v>65</v>
      </c>
      <c r="C721" s="5" t="s">
        <v>74</v>
      </c>
      <c r="D721" s="25">
        <v>2868.15</v>
      </c>
      <c r="E721" s="25">
        <v>559.09</v>
      </c>
      <c r="F721" s="25">
        <v>2176.9899999999998</v>
      </c>
      <c r="G721" s="25">
        <v>0.77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2">
      <c r="A722" s="5" t="s">
        <v>775</v>
      </c>
      <c r="B722" s="5" t="s">
        <v>65</v>
      </c>
      <c r="C722" s="5" t="s">
        <v>63</v>
      </c>
      <c r="D722" s="25">
        <v>23676.639999999999</v>
      </c>
      <c r="E722" s="25">
        <v>4848.68</v>
      </c>
      <c r="F722" s="25">
        <v>2330.71</v>
      </c>
      <c r="G722" s="25">
        <v>81.099999999999994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2">
      <c r="A723" s="5" t="s">
        <v>776</v>
      </c>
      <c r="B723" s="5" t="s">
        <v>65</v>
      </c>
      <c r="C723" s="5" t="s">
        <v>71</v>
      </c>
      <c r="D723" s="25">
        <v>1133.5</v>
      </c>
      <c r="E723" s="25">
        <v>3742.32</v>
      </c>
      <c r="F723" s="25">
        <v>2352</v>
      </c>
      <c r="G723" s="25">
        <v>29.26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2">
      <c r="A724" s="5" t="s">
        <v>777</v>
      </c>
      <c r="B724" s="5" t="s">
        <v>62</v>
      </c>
      <c r="C724" s="5" t="s">
        <v>63</v>
      </c>
      <c r="D724" s="25">
        <v>1185.5</v>
      </c>
      <c r="E724" s="25">
        <v>2977.16</v>
      </c>
      <c r="F724" s="25">
        <v>3904.36</v>
      </c>
      <c r="G724" s="25">
        <v>17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2">
      <c r="A725" s="5" t="s">
        <v>778</v>
      </c>
      <c r="B725" s="5" t="s">
        <v>70</v>
      </c>
      <c r="C725" s="5" t="s">
        <v>68</v>
      </c>
      <c r="D725" s="25">
        <v>39549.129999999997</v>
      </c>
      <c r="E725" s="25">
        <v>4364.1000000000004</v>
      </c>
      <c r="F725" s="25">
        <v>3795.89</v>
      </c>
      <c r="G725" s="25">
        <v>81.02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2">
      <c r="A726" s="5" t="s">
        <v>779</v>
      </c>
      <c r="B726" s="5" t="s">
        <v>70</v>
      </c>
      <c r="C726" s="5" t="s">
        <v>63</v>
      </c>
      <c r="D726" s="25">
        <v>33610.33</v>
      </c>
      <c r="E726" s="25">
        <v>3973.14</v>
      </c>
      <c r="F726" s="25">
        <v>4347.7</v>
      </c>
      <c r="G726" s="25">
        <v>52.6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2">
      <c r="A727" s="5" t="s">
        <v>780</v>
      </c>
      <c r="B727" s="5" t="s">
        <v>65</v>
      </c>
      <c r="C727" s="5" t="s">
        <v>71</v>
      </c>
      <c r="D727" s="25">
        <v>41752.199999999997</v>
      </c>
      <c r="E727" s="25">
        <v>3970.75</v>
      </c>
      <c r="F727" s="25">
        <v>1053.72</v>
      </c>
      <c r="G727" s="25">
        <v>28.73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2">
      <c r="A728" s="5" t="s">
        <v>781</v>
      </c>
      <c r="B728" s="5" t="s">
        <v>76</v>
      </c>
      <c r="C728" s="5" t="s">
        <v>68</v>
      </c>
      <c r="D728" s="25">
        <v>43986.43</v>
      </c>
      <c r="E728" s="25">
        <v>2041.93</v>
      </c>
      <c r="F728" s="25">
        <v>4986.28</v>
      </c>
      <c r="G728" s="25">
        <v>65.989999999999995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2">
      <c r="A729" s="5" t="s">
        <v>782</v>
      </c>
      <c r="B729" s="5" t="s">
        <v>65</v>
      </c>
      <c r="C729" s="5" t="s">
        <v>74</v>
      </c>
      <c r="D729" s="25">
        <v>3280.06</v>
      </c>
      <c r="E729" s="25">
        <v>1994.93</v>
      </c>
      <c r="F729" s="25">
        <v>3979.34</v>
      </c>
      <c r="G729" s="25">
        <v>36.909999999999997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2">
      <c r="A730" s="5" t="s">
        <v>783</v>
      </c>
      <c r="B730" s="5" t="s">
        <v>65</v>
      </c>
      <c r="C730" s="5" t="s">
        <v>66</v>
      </c>
      <c r="D730" s="25">
        <v>19444.259999999998</v>
      </c>
      <c r="E730" s="25">
        <v>1786.34</v>
      </c>
      <c r="F730" s="25">
        <v>1713.77</v>
      </c>
      <c r="G730" s="25">
        <v>19.399999999999999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2">
      <c r="A731" s="5" t="s">
        <v>784</v>
      </c>
      <c r="B731" s="5" t="s">
        <v>65</v>
      </c>
      <c r="C731" s="5" t="s">
        <v>71</v>
      </c>
      <c r="D731" s="25">
        <v>10283.780000000001</v>
      </c>
      <c r="E731" s="25">
        <v>3990.94</v>
      </c>
      <c r="F731" s="25">
        <v>3116.15</v>
      </c>
      <c r="G731" s="25">
        <v>27.33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2">
      <c r="A732" s="5" t="s">
        <v>785</v>
      </c>
      <c r="B732" s="5" t="s">
        <v>76</v>
      </c>
      <c r="C732" s="5" t="s">
        <v>71</v>
      </c>
      <c r="D732" s="25">
        <v>39351.94</v>
      </c>
      <c r="E732" s="25">
        <v>3018.49</v>
      </c>
      <c r="F732" s="25">
        <v>2437.2600000000002</v>
      </c>
      <c r="G732" s="25">
        <v>61.83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2">
      <c r="A733" s="5" t="s">
        <v>786</v>
      </c>
      <c r="B733" s="5" t="s">
        <v>70</v>
      </c>
      <c r="C733" s="5" t="s">
        <v>66</v>
      </c>
      <c r="D733" s="25">
        <v>15902.43</v>
      </c>
      <c r="E733" s="25">
        <v>3731.72</v>
      </c>
      <c r="F733" s="25">
        <v>1257.43</v>
      </c>
      <c r="G733" s="25">
        <v>55.67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2">
      <c r="A734" s="5" t="s">
        <v>787</v>
      </c>
      <c r="B734" s="5" t="s">
        <v>65</v>
      </c>
      <c r="C734" s="5" t="s">
        <v>63</v>
      </c>
      <c r="D734" s="25">
        <v>42361.16</v>
      </c>
      <c r="E734" s="25">
        <v>2661.36</v>
      </c>
      <c r="F734" s="25">
        <v>2586.11</v>
      </c>
      <c r="G734" s="25">
        <v>64.790000000000006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2">
      <c r="A735" s="25">
        <v>73649194</v>
      </c>
      <c r="B735" s="5" t="s">
        <v>62</v>
      </c>
      <c r="C735" s="5" t="s">
        <v>68</v>
      </c>
      <c r="D735" s="25">
        <v>16382.23</v>
      </c>
      <c r="E735" s="25">
        <v>4946.6000000000004</v>
      </c>
      <c r="F735" s="25">
        <v>3536.71</v>
      </c>
      <c r="G735" s="25">
        <v>33.58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2">
      <c r="A736" s="5" t="s">
        <v>788</v>
      </c>
      <c r="B736" s="5" t="s">
        <v>62</v>
      </c>
      <c r="C736" s="5" t="s">
        <v>68</v>
      </c>
      <c r="D736" s="25">
        <v>32084.34</v>
      </c>
      <c r="E736" s="25">
        <v>4402.3100000000004</v>
      </c>
      <c r="F736" s="25">
        <v>4228</v>
      </c>
      <c r="G736" s="25">
        <v>94.48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2">
      <c r="A737" s="5" t="s">
        <v>789</v>
      </c>
      <c r="B737" s="5" t="s">
        <v>76</v>
      </c>
      <c r="C737" s="5" t="s">
        <v>66</v>
      </c>
      <c r="D737" s="25">
        <v>8546.16</v>
      </c>
      <c r="E737" s="25">
        <v>1659.54</v>
      </c>
      <c r="F737" s="25">
        <v>4729.8500000000004</v>
      </c>
      <c r="G737" s="25">
        <v>65.150000000000006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2">
      <c r="A738" s="5" t="s">
        <v>790</v>
      </c>
      <c r="B738" s="5" t="s">
        <v>65</v>
      </c>
      <c r="C738" s="5" t="s">
        <v>66</v>
      </c>
      <c r="D738" s="25">
        <v>45906.67</v>
      </c>
      <c r="E738" s="25">
        <v>1348.74</v>
      </c>
      <c r="F738" s="25">
        <v>3735.95</v>
      </c>
      <c r="G738" s="25">
        <v>51.51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2">
      <c r="A739" s="26">
        <v>96965400000</v>
      </c>
      <c r="B739" s="5" t="s">
        <v>76</v>
      </c>
      <c r="C739" s="5" t="s">
        <v>68</v>
      </c>
      <c r="D739" s="25">
        <v>32887.35</v>
      </c>
      <c r="E739" s="25">
        <v>2874.69</v>
      </c>
      <c r="F739" s="25">
        <v>3683.27</v>
      </c>
      <c r="G739" s="25">
        <v>20.56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2">
      <c r="A740" s="5" t="s">
        <v>791</v>
      </c>
      <c r="B740" s="5" t="s">
        <v>62</v>
      </c>
      <c r="C740" s="5" t="s">
        <v>68</v>
      </c>
      <c r="D740" s="25">
        <v>48803.48</v>
      </c>
      <c r="E740" s="25">
        <v>2600.5300000000002</v>
      </c>
      <c r="F740" s="25">
        <v>4118.66</v>
      </c>
      <c r="G740" s="25">
        <v>2.0299999999999998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2">
      <c r="A741" s="5" t="s">
        <v>792</v>
      </c>
      <c r="B741" s="5" t="s">
        <v>65</v>
      </c>
      <c r="C741" s="5" t="s">
        <v>68</v>
      </c>
      <c r="D741" s="25">
        <v>8425.14</v>
      </c>
      <c r="E741" s="25">
        <v>1732.43</v>
      </c>
      <c r="F741" s="25">
        <v>3576.64</v>
      </c>
      <c r="G741" s="25">
        <v>30.88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2">
      <c r="A742" s="5" t="s">
        <v>793</v>
      </c>
      <c r="B742" s="5" t="s">
        <v>65</v>
      </c>
      <c r="C742" s="5" t="s">
        <v>63</v>
      </c>
      <c r="D742" s="25">
        <v>39055.31</v>
      </c>
      <c r="E742" s="25">
        <v>744.32</v>
      </c>
      <c r="F742" s="25">
        <v>2275.42</v>
      </c>
      <c r="G742" s="25">
        <v>31.91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2">
      <c r="A743" s="5" t="s">
        <v>794</v>
      </c>
      <c r="B743" s="5" t="s">
        <v>76</v>
      </c>
      <c r="C743" s="5" t="s">
        <v>63</v>
      </c>
      <c r="D743" s="25">
        <v>5817.18</v>
      </c>
      <c r="E743" s="25">
        <v>3654.08</v>
      </c>
      <c r="F743" s="25">
        <v>4401.92</v>
      </c>
      <c r="G743" s="25">
        <v>87.49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2">
      <c r="A744" s="5" t="s">
        <v>795</v>
      </c>
      <c r="B744" s="5" t="s">
        <v>70</v>
      </c>
      <c r="C744" s="5" t="s">
        <v>68</v>
      </c>
      <c r="D744" s="25">
        <v>14040.3</v>
      </c>
      <c r="E744" s="25">
        <v>4838.99</v>
      </c>
      <c r="F744" s="25">
        <v>4023.23</v>
      </c>
      <c r="G744" s="25">
        <v>23.91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2">
      <c r="A745" s="5" t="s">
        <v>796</v>
      </c>
      <c r="B745" s="5" t="s">
        <v>62</v>
      </c>
      <c r="C745" s="5" t="s">
        <v>63</v>
      </c>
      <c r="D745" s="25">
        <v>43963.199999999997</v>
      </c>
      <c r="E745" s="25">
        <v>1037.05</v>
      </c>
      <c r="F745" s="25">
        <v>826.24</v>
      </c>
      <c r="G745" s="25">
        <v>88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2">
      <c r="A746" s="5" t="s">
        <v>797</v>
      </c>
      <c r="B746" s="5" t="s">
        <v>76</v>
      </c>
      <c r="C746" s="5" t="s">
        <v>63</v>
      </c>
      <c r="D746" s="25">
        <v>46299.38</v>
      </c>
      <c r="E746" s="25">
        <v>2317.2399999999998</v>
      </c>
      <c r="F746" s="25">
        <v>3301.02</v>
      </c>
      <c r="G746" s="25">
        <v>32.03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2">
      <c r="A747" s="5" t="s">
        <v>798</v>
      </c>
      <c r="B747" s="5" t="s">
        <v>65</v>
      </c>
      <c r="C747" s="5" t="s">
        <v>71</v>
      </c>
      <c r="D747" s="25">
        <v>38488.97</v>
      </c>
      <c r="E747" s="25">
        <v>4202.3599999999997</v>
      </c>
      <c r="F747" s="25">
        <v>1083.69</v>
      </c>
      <c r="G747" s="25">
        <v>69.3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2">
      <c r="A748" s="5" t="s">
        <v>799</v>
      </c>
      <c r="B748" s="5" t="s">
        <v>76</v>
      </c>
      <c r="C748" s="5" t="s">
        <v>63</v>
      </c>
      <c r="D748" s="25">
        <v>44452.09</v>
      </c>
      <c r="E748" s="25">
        <v>3861.37</v>
      </c>
      <c r="F748" s="25">
        <v>3985.74</v>
      </c>
      <c r="G748" s="25">
        <v>23.02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2">
      <c r="A749" s="5" t="s">
        <v>800</v>
      </c>
      <c r="B749" s="5" t="s">
        <v>65</v>
      </c>
      <c r="C749" s="5" t="s">
        <v>68</v>
      </c>
      <c r="D749" s="25">
        <v>41473.25</v>
      </c>
      <c r="E749" s="25">
        <v>2589.2399999999998</v>
      </c>
      <c r="F749" s="25">
        <v>158.55000000000001</v>
      </c>
      <c r="G749" s="25">
        <v>66.78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2">
      <c r="A750" s="5" t="s">
        <v>801</v>
      </c>
      <c r="B750" s="5" t="s">
        <v>65</v>
      </c>
      <c r="C750" s="5" t="s">
        <v>74</v>
      </c>
      <c r="D750" s="25">
        <v>39019.17</v>
      </c>
      <c r="E750" s="25">
        <v>3930.76</v>
      </c>
      <c r="F750" s="25">
        <v>4671.59</v>
      </c>
      <c r="G750" s="25">
        <v>8.59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2">
      <c r="A751" s="5" t="s">
        <v>802</v>
      </c>
      <c r="B751" s="5" t="s">
        <v>70</v>
      </c>
      <c r="C751" s="5" t="s">
        <v>63</v>
      </c>
      <c r="D751" s="25">
        <v>10203.82</v>
      </c>
      <c r="E751" s="25">
        <v>4638.43</v>
      </c>
      <c r="F751" s="25">
        <v>3778.11</v>
      </c>
      <c r="G751" s="25">
        <v>41.71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2">
      <c r="A752" s="5" t="s">
        <v>803</v>
      </c>
      <c r="B752" s="5" t="s">
        <v>70</v>
      </c>
      <c r="C752" s="5" t="s">
        <v>66</v>
      </c>
      <c r="D752" s="25">
        <v>7782.43</v>
      </c>
      <c r="E752" s="25">
        <v>4202.53</v>
      </c>
      <c r="F752" s="25">
        <v>1622.83</v>
      </c>
      <c r="G752" s="25">
        <v>83.4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2">
      <c r="A753" s="5" t="s">
        <v>804</v>
      </c>
      <c r="B753" s="5" t="s">
        <v>76</v>
      </c>
      <c r="C753" s="5" t="s">
        <v>63</v>
      </c>
      <c r="D753" s="25">
        <v>28304.85</v>
      </c>
      <c r="E753" s="25">
        <v>2730.91</v>
      </c>
      <c r="F753" s="25">
        <v>3052.86</v>
      </c>
      <c r="G753" s="25">
        <v>41.97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2">
      <c r="A754" s="5" t="s">
        <v>805</v>
      </c>
      <c r="B754" s="5" t="s">
        <v>62</v>
      </c>
      <c r="C754" s="5" t="s">
        <v>66</v>
      </c>
      <c r="D754" s="25">
        <v>6389.64</v>
      </c>
      <c r="E754" s="25">
        <v>2970.47</v>
      </c>
      <c r="F754" s="25">
        <v>2165.9499999999998</v>
      </c>
      <c r="G754" s="25">
        <v>45.92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2">
      <c r="A755" s="5" t="s">
        <v>806</v>
      </c>
      <c r="B755" s="5" t="s">
        <v>65</v>
      </c>
      <c r="C755" s="5" t="s">
        <v>71</v>
      </c>
      <c r="D755" s="25">
        <v>30414.14</v>
      </c>
      <c r="E755" s="25">
        <v>795.85</v>
      </c>
      <c r="F755" s="25">
        <v>1273.27</v>
      </c>
      <c r="G755" s="25">
        <v>28.73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2">
      <c r="A756" s="25">
        <v>17600963</v>
      </c>
      <c r="B756" s="5" t="s">
        <v>62</v>
      </c>
      <c r="C756" s="5" t="s">
        <v>74</v>
      </c>
      <c r="D756" s="25">
        <v>19480.900000000001</v>
      </c>
      <c r="E756" s="25">
        <v>577.21</v>
      </c>
      <c r="F756" s="25">
        <v>866.37</v>
      </c>
      <c r="G756" s="25">
        <v>25.5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2">
      <c r="A757" s="5" t="s">
        <v>807</v>
      </c>
      <c r="B757" s="5" t="s">
        <v>76</v>
      </c>
      <c r="C757" s="5" t="s">
        <v>68</v>
      </c>
      <c r="D757" s="25">
        <v>35042.21</v>
      </c>
      <c r="E757" s="25">
        <v>3385.98</v>
      </c>
      <c r="F757" s="25">
        <v>144.88999999999999</v>
      </c>
      <c r="G757" s="25">
        <v>7.07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2">
      <c r="A758" s="5" t="s">
        <v>808</v>
      </c>
      <c r="B758" s="5" t="s">
        <v>62</v>
      </c>
      <c r="C758" s="5" t="s">
        <v>71</v>
      </c>
      <c r="D758" s="25">
        <v>25451.9</v>
      </c>
      <c r="E758" s="25">
        <v>2182.86</v>
      </c>
      <c r="F758" s="25">
        <v>1541.96</v>
      </c>
      <c r="G758" s="25">
        <v>50.07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2">
      <c r="A759" s="5" t="s">
        <v>809</v>
      </c>
      <c r="B759" s="5" t="s">
        <v>76</v>
      </c>
      <c r="C759" s="5" t="s">
        <v>68</v>
      </c>
      <c r="D759" s="25">
        <v>10797.61</v>
      </c>
      <c r="E759" s="25">
        <v>762.25</v>
      </c>
      <c r="F759" s="25">
        <v>441.45</v>
      </c>
      <c r="G759" s="25">
        <v>7.17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2">
      <c r="A760" s="5" t="s">
        <v>810</v>
      </c>
      <c r="B760" s="5" t="s">
        <v>76</v>
      </c>
      <c r="C760" s="5" t="s">
        <v>74</v>
      </c>
      <c r="D760" s="25">
        <v>10685.53</v>
      </c>
      <c r="E760" s="25">
        <v>3976.04</v>
      </c>
      <c r="F760" s="25">
        <v>4032.65</v>
      </c>
      <c r="G760" s="25">
        <v>91.25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2">
      <c r="A761" s="5" t="s">
        <v>811</v>
      </c>
      <c r="B761" s="5" t="s">
        <v>76</v>
      </c>
      <c r="C761" s="5" t="s">
        <v>66</v>
      </c>
      <c r="D761" s="25">
        <v>33401.11</v>
      </c>
      <c r="E761" s="25">
        <v>1941.72</v>
      </c>
      <c r="F761" s="25">
        <v>729.97</v>
      </c>
      <c r="G761" s="25">
        <v>21.91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2">
      <c r="A762" s="5" t="s">
        <v>812</v>
      </c>
      <c r="B762" s="5" t="s">
        <v>65</v>
      </c>
      <c r="C762" s="5" t="s">
        <v>74</v>
      </c>
      <c r="D762" s="25">
        <v>22542.81</v>
      </c>
      <c r="E762" s="25">
        <v>1321.23</v>
      </c>
      <c r="F762" s="25">
        <v>1643.86</v>
      </c>
      <c r="G762" s="25">
        <v>94.41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2">
      <c r="A763" s="26">
        <v>5.7499999999999998E+90</v>
      </c>
      <c r="B763" s="5" t="s">
        <v>70</v>
      </c>
      <c r="C763" s="5" t="s">
        <v>74</v>
      </c>
      <c r="D763" s="25">
        <v>19911.330000000002</v>
      </c>
      <c r="E763" s="25">
        <v>850.07</v>
      </c>
      <c r="F763" s="25">
        <v>1795.55</v>
      </c>
      <c r="G763" s="25">
        <v>3.82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2">
      <c r="A764" s="5" t="s">
        <v>813</v>
      </c>
      <c r="B764" s="5" t="s">
        <v>70</v>
      </c>
      <c r="C764" s="5" t="s">
        <v>71</v>
      </c>
      <c r="D764" s="25">
        <v>31218.39</v>
      </c>
      <c r="E764" s="25">
        <v>3631.08</v>
      </c>
      <c r="F764" s="25">
        <v>2076.84</v>
      </c>
      <c r="G764" s="25">
        <v>55.12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2">
      <c r="A765" s="5" t="s">
        <v>814</v>
      </c>
      <c r="B765" s="5" t="s">
        <v>70</v>
      </c>
      <c r="C765" s="5" t="s">
        <v>63</v>
      </c>
      <c r="D765" s="25">
        <v>43819.61</v>
      </c>
      <c r="E765" s="25">
        <v>1107.8</v>
      </c>
      <c r="F765" s="25">
        <v>906.71</v>
      </c>
      <c r="G765" s="25">
        <v>25.87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2">
      <c r="A766" s="5" t="s">
        <v>815</v>
      </c>
      <c r="B766" s="5" t="s">
        <v>65</v>
      </c>
      <c r="C766" s="5" t="s">
        <v>63</v>
      </c>
      <c r="D766" s="25">
        <v>11748.01</v>
      </c>
      <c r="E766" s="25">
        <v>4389.29</v>
      </c>
      <c r="F766" s="25">
        <v>324.2</v>
      </c>
      <c r="G766" s="25">
        <v>8.43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2">
      <c r="A767" s="5" t="s">
        <v>816</v>
      </c>
      <c r="B767" s="5" t="s">
        <v>62</v>
      </c>
      <c r="C767" s="5" t="s">
        <v>71</v>
      </c>
      <c r="D767" s="25">
        <v>47089.98</v>
      </c>
      <c r="E767" s="25">
        <v>2022.55</v>
      </c>
      <c r="F767" s="25">
        <v>2527.83</v>
      </c>
      <c r="G767" s="25">
        <v>58.01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2">
      <c r="A768" s="5" t="s">
        <v>817</v>
      </c>
      <c r="B768" s="5" t="s">
        <v>62</v>
      </c>
      <c r="C768" s="5" t="s">
        <v>66</v>
      </c>
      <c r="D768" s="25">
        <v>39337.480000000003</v>
      </c>
      <c r="E768" s="25">
        <v>3588.98</v>
      </c>
      <c r="F768" s="25">
        <v>1925.14</v>
      </c>
      <c r="G768" s="25">
        <v>80.17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2">
      <c r="A769" s="5" t="s">
        <v>818</v>
      </c>
      <c r="B769" s="5" t="s">
        <v>65</v>
      </c>
      <c r="C769" s="5" t="s">
        <v>63</v>
      </c>
      <c r="D769" s="25">
        <v>37581.910000000003</v>
      </c>
      <c r="E769" s="25">
        <v>4406.7</v>
      </c>
      <c r="F769" s="25">
        <v>1334.25</v>
      </c>
      <c r="G769" s="25">
        <v>9.49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2">
      <c r="A770" s="5" t="s">
        <v>819</v>
      </c>
      <c r="B770" s="5" t="s">
        <v>65</v>
      </c>
      <c r="C770" s="5" t="s">
        <v>74</v>
      </c>
      <c r="D770" s="25">
        <v>6184.15</v>
      </c>
      <c r="E770" s="25">
        <v>2769.23</v>
      </c>
      <c r="F770" s="25">
        <v>1383.74</v>
      </c>
      <c r="G770" s="25">
        <v>4.4800000000000004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2">
      <c r="A771" s="5" t="s">
        <v>820</v>
      </c>
      <c r="B771" s="5" t="s">
        <v>70</v>
      </c>
      <c r="C771" s="5" t="s">
        <v>68</v>
      </c>
      <c r="D771" s="25">
        <v>42002.81</v>
      </c>
      <c r="E771" s="25">
        <v>4325.91</v>
      </c>
      <c r="F771" s="25">
        <v>1897.53</v>
      </c>
      <c r="G771" s="25">
        <v>13.13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2">
      <c r="A772" s="5" t="s">
        <v>821</v>
      </c>
      <c r="B772" s="5" t="s">
        <v>65</v>
      </c>
      <c r="C772" s="5" t="s">
        <v>63</v>
      </c>
      <c r="D772" s="25">
        <v>13183.93</v>
      </c>
      <c r="E772" s="25">
        <v>3420.43</v>
      </c>
      <c r="F772" s="25">
        <v>3470.04</v>
      </c>
      <c r="G772" s="25">
        <v>70.180000000000007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2">
      <c r="A773" s="5" t="s">
        <v>822</v>
      </c>
      <c r="B773" s="5" t="s">
        <v>62</v>
      </c>
      <c r="C773" s="5" t="s">
        <v>74</v>
      </c>
      <c r="D773" s="25">
        <v>42901.65</v>
      </c>
      <c r="E773" s="25">
        <v>4431.25</v>
      </c>
      <c r="F773" s="25">
        <v>4948.1099999999997</v>
      </c>
      <c r="G773" s="25">
        <v>35.32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2">
      <c r="A774" s="5" t="s">
        <v>823</v>
      </c>
      <c r="B774" s="5" t="s">
        <v>62</v>
      </c>
      <c r="C774" s="5" t="s">
        <v>63</v>
      </c>
      <c r="D774" s="25">
        <v>45719.55</v>
      </c>
      <c r="E774" s="25">
        <v>3245.72</v>
      </c>
      <c r="F774" s="25">
        <v>699.61</v>
      </c>
      <c r="G774" s="25">
        <v>59.32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2">
      <c r="A775" s="5" t="s">
        <v>824</v>
      </c>
      <c r="B775" s="5" t="s">
        <v>70</v>
      </c>
      <c r="C775" s="5" t="s">
        <v>63</v>
      </c>
      <c r="D775" s="25">
        <v>19571.86</v>
      </c>
      <c r="E775" s="25">
        <v>461.73</v>
      </c>
      <c r="F775" s="25">
        <v>1310.84</v>
      </c>
      <c r="G775" s="25">
        <v>71.3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2">
      <c r="A776" s="5" t="s">
        <v>825</v>
      </c>
      <c r="B776" s="5" t="s">
        <v>70</v>
      </c>
      <c r="C776" s="5" t="s">
        <v>71</v>
      </c>
      <c r="D776" s="25">
        <v>18051.310000000001</v>
      </c>
      <c r="E776" s="25">
        <v>3262.71</v>
      </c>
      <c r="F776" s="25">
        <v>4553.01</v>
      </c>
      <c r="G776" s="25">
        <v>59.04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2">
      <c r="A777" s="5" t="s">
        <v>826</v>
      </c>
      <c r="B777" s="5" t="s">
        <v>70</v>
      </c>
      <c r="C777" s="5" t="s">
        <v>66</v>
      </c>
      <c r="D777" s="25">
        <v>47705.84</v>
      </c>
      <c r="E777" s="25">
        <v>1782.18</v>
      </c>
      <c r="F777" s="25">
        <v>4393.8100000000004</v>
      </c>
      <c r="G777" s="25">
        <v>96.34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2">
      <c r="A778" s="25">
        <v>92848579</v>
      </c>
      <c r="B778" s="5" t="s">
        <v>65</v>
      </c>
      <c r="C778" s="5" t="s">
        <v>71</v>
      </c>
      <c r="D778" s="25">
        <v>26383.96</v>
      </c>
      <c r="E778" s="25">
        <v>1881.97</v>
      </c>
      <c r="F778" s="25">
        <v>1819.62</v>
      </c>
      <c r="G778" s="25">
        <v>42.42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2">
      <c r="A779" s="5" t="s">
        <v>827</v>
      </c>
      <c r="B779" s="5" t="s">
        <v>65</v>
      </c>
      <c r="C779" s="5" t="s">
        <v>74</v>
      </c>
      <c r="D779" s="25">
        <v>33379.69</v>
      </c>
      <c r="E779" s="25">
        <v>2249.39</v>
      </c>
      <c r="F779" s="25">
        <v>3838.4</v>
      </c>
      <c r="G779" s="25">
        <v>69.040000000000006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2">
      <c r="A780" s="5" t="s">
        <v>828</v>
      </c>
      <c r="B780" s="5" t="s">
        <v>70</v>
      </c>
      <c r="C780" s="5" t="s">
        <v>74</v>
      </c>
      <c r="D780" s="25">
        <v>16932.78</v>
      </c>
      <c r="E780" s="25">
        <v>4048.47</v>
      </c>
      <c r="F780" s="25">
        <v>3813.73</v>
      </c>
      <c r="G780" s="25">
        <v>61.8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2">
      <c r="A781" s="5" t="s">
        <v>829</v>
      </c>
      <c r="B781" s="5" t="s">
        <v>76</v>
      </c>
      <c r="C781" s="5" t="s">
        <v>74</v>
      </c>
      <c r="D781" s="25">
        <v>10156.6</v>
      </c>
      <c r="E781" s="25">
        <v>2580.29</v>
      </c>
      <c r="F781" s="25">
        <v>2318.38</v>
      </c>
      <c r="G781" s="25">
        <v>1.99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2">
      <c r="A782" s="5" t="s">
        <v>830</v>
      </c>
      <c r="B782" s="5" t="s">
        <v>62</v>
      </c>
      <c r="C782" s="5" t="s">
        <v>63</v>
      </c>
      <c r="D782" s="25">
        <v>49583.51</v>
      </c>
      <c r="E782" s="25">
        <v>3570.19</v>
      </c>
      <c r="F782" s="25">
        <v>1912.39</v>
      </c>
      <c r="G782" s="25">
        <v>57.71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2">
      <c r="A783" s="5" t="s">
        <v>831</v>
      </c>
      <c r="B783" s="5" t="s">
        <v>76</v>
      </c>
      <c r="C783" s="5" t="s">
        <v>74</v>
      </c>
      <c r="D783" s="25">
        <v>44642.31</v>
      </c>
      <c r="E783" s="25">
        <v>285.83999999999997</v>
      </c>
      <c r="F783" s="25">
        <v>1367.96</v>
      </c>
      <c r="G783" s="25">
        <v>94.79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2">
      <c r="A784" s="5" t="s">
        <v>832</v>
      </c>
      <c r="B784" s="5" t="s">
        <v>65</v>
      </c>
      <c r="C784" s="5" t="s">
        <v>71</v>
      </c>
      <c r="D784" s="25">
        <v>1770.45</v>
      </c>
      <c r="E784" s="25">
        <v>2947.37</v>
      </c>
      <c r="F784" s="25">
        <v>2729.07</v>
      </c>
      <c r="G784" s="25">
        <v>98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2">
      <c r="A785" s="5" t="s">
        <v>833</v>
      </c>
      <c r="B785" s="5" t="s">
        <v>76</v>
      </c>
      <c r="C785" s="5" t="s">
        <v>68</v>
      </c>
      <c r="D785" s="25">
        <v>22069.43</v>
      </c>
      <c r="E785" s="25">
        <v>4881.29</v>
      </c>
      <c r="F785" s="25">
        <v>157.16</v>
      </c>
      <c r="G785" s="25">
        <v>33.950000000000003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2">
      <c r="A786" s="5" t="s">
        <v>834</v>
      </c>
      <c r="B786" s="5" t="s">
        <v>70</v>
      </c>
      <c r="C786" s="5" t="s">
        <v>68</v>
      </c>
      <c r="D786" s="25">
        <v>14184.66</v>
      </c>
      <c r="E786" s="25">
        <v>816.52</v>
      </c>
      <c r="F786" s="25">
        <v>4979.54</v>
      </c>
      <c r="G786" s="25">
        <v>97.21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2">
      <c r="A787" s="5" t="s">
        <v>835</v>
      </c>
      <c r="B787" s="5" t="s">
        <v>62</v>
      </c>
      <c r="C787" s="5" t="s">
        <v>66</v>
      </c>
      <c r="D787" s="25">
        <v>8057.87</v>
      </c>
      <c r="E787" s="25">
        <v>2663.83</v>
      </c>
      <c r="F787" s="25">
        <v>567.80999999999995</v>
      </c>
      <c r="G787" s="25">
        <v>12.38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2">
      <c r="A788" s="5" t="s">
        <v>836</v>
      </c>
      <c r="B788" s="5" t="s">
        <v>76</v>
      </c>
      <c r="C788" s="5" t="s">
        <v>74</v>
      </c>
      <c r="D788" s="25">
        <v>35748.160000000003</v>
      </c>
      <c r="E788" s="25">
        <v>4348.47</v>
      </c>
      <c r="F788" s="25">
        <v>3063.1</v>
      </c>
      <c r="G788" s="25">
        <v>11.26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2">
      <c r="A789" s="5" t="s">
        <v>837</v>
      </c>
      <c r="B789" s="5" t="s">
        <v>62</v>
      </c>
      <c r="C789" s="5" t="s">
        <v>63</v>
      </c>
      <c r="D789" s="25">
        <v>41462.94</v>
      </c>
      <c r="E789" s="25">
        <v>4329.8</v>
      </c>
      <c r="F789" s="25">
        <v>2844.56</v>
      </c>
      <c r="G789" s="25">
        <v>41.69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2">
      <c r="A790" s="5" t="s">
        <v>838</v>
      </c>
      <c r="B790" s="5" t="s">
        <v>62</v>
      </c>
      <c r="C790" s="5" t="s">
        <v>63</v>
      </c>
      <c r="D790" s="25">
        <v>20982.69</v>
      </c>
      <c r="E790" s="25">
        <v>3338.75</v>
      </c>
      <c r="F790" s="25">
        <v>4584.1899999999996</v>
      </c>
      <c r="G790" s="25">
        <v>90.77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2">
      <c r="A791" s="5" t="s">
        <v>839</v>
      </c>
      <c r="B791" s="5" t="s">
        <v>70</v>
      </c>
      <c r="C791" s="5" t="s">
        <v>71</v>
      </c>
      <c r="D791" s="25">
        <v>39468.07</v>
      </c>
      <c r="E791" s="25">
        <v>1834.36</v>
      </c>
      <c r="F791" s="25">
        <v>2074.66</v>
      </c>
      <c r="G791" s="25">
        <v>72.7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2">
      <c r="A792" s="5" t="s">
        <v>840</v>
      </c>
      <c r="B792" s="5" t="s">
        <v>65</v>
      </c>
      <c r="C792" s="5" t="s">
        <v>68</v>
      </c>
      <c r="D792" s="25">
        <v>34938.99</v>
      </c>
      <c r="E792" s="25">
        <v>4599.46</v>
      </c>
      <c r="F792" s="25">
        <v>3981.9</v>
      </c>
      <c r="G792" s="25">
        <v>97.86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2">
      <c r="A793" s="5" t="s">
        <v>841</v>
      </c>
      <c r="B793" s="5" t="s">
        <v>70</v>
      </c>
      <c r="C793" s="5" t="s">
        <v>66</v>
      </c>
      <c r="D793" s="25">
        <v>11854.78</v>
      </c>
      <c r="E793" s="25">
        <v>4620.78</v>
      </c>
      <c r="F793" s="25">
        <v>4872.8500000000004</v>
      </c>
      <c r="G793" s="25">
        <v>90.52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2">
      <c r="A794" s="5" t="s">
        <v>842</v>
      </c>
      <c r="B794" s="5" t="s">
        <v>65</v>
      </c>
      <c r="C794" s="5" t="s">
        <v>71</v>
      </c>
      <c r="D794" s="25">
        <v>7916.8</v>
      </c>
      <c r="E794" s="25">
        <v>4712.95</v>
      </c>
      <c r="F794" s="25">
        <v>3813.16</v>
      </c>
      <c r="G794" s="25">
        <v>36.17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2">
      <c r="A795" s="5" t="s">
        <v>843</v>
      </c>
      <c r="B795" s="5" t="s">
        <v>65</v>
      </c>
      <c r="C795" s="5" t="s">
        <v>71</v>
      </c>
      <c r="D795" s="25">
        <v>23311.82</v>
      </c>
      <c r="E795" s="25">
        <v>418.33</v>
      </c>
      <c r="F795" s="25">
        <v>2120.79</v>
      </c>
      <c r="G795" s="25">
        <v>24.73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2">
      <c r="A796" s="5" t="s">
        <v>844</v>
      </c>
      <c r="B796" s="5" t="s">
        <v>65</v>
      </c>
      <c r="C796" s="5" t="s">
        <v>71</v>
      </c>
      <c r="D796" s="25">
        <v>36249.86</v>
      </c>
      <c r="E796" s="25">
        <v>2868.11</v>
      </c>
      <c r="F796" s="25">
        <v>4676.76</v>
      </c>
      <c r="G796" s="25">
        <v>61.9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2">
      <c r="A797" s="5" t="s">
        <v>845</v>
      </c>
      <c r="B797" s="5" t="s">
        <v>62</v>
      </c>
      <c r="C797" s="5" t="s">
        <v>66</v>
      </c>
      <c r="D797" s="25">
        <v>39116.26</v>
      </c>
      <c r="E797" s="25">
        <v>4082.16</v>
      </c>
      <c r="F797" s="25">
        <v>429.86</v>
      </c>
      <c r="G797" s="25">
        <v>82.08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2">
      <c r="A798" s="5" t="s">
        <v>846</v>
      </c>
      <c r="B798" s="5" t="s">
        <v>65</v>
      </c>
      <c r="C798" s="5" t="s">
        <v>74</v>
      </c>
      <c r="D798" s="25">
        <v>9027.7199999999993</v>
      </c>
      <c r="E798" s="25">
        <v>1179.03</v>
      </c>
      <c r="F798" s="25">
        <v>2558.5300000000002</v>
      </c>
      <c r="G798" s="25">
        <v>46.6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2">
      <c r="A799" s="5" t="s">
        <v>847</v>
      </c>
      <c r="B799" s="5" t="s">
        <v>62</v>
      </c>
      <c r="C799" s="5" t="s">
        <v>63</v>
      </c>
      <c r="D799" s="25">
        <v>47735.51</v>
      </c>
      <c r="E799" s="25">
        <v>2286.77</v>
      </c>
      <c r="F799" s="25">
        <v>2161.04</v>
      </c>
      <c r="G799" s="25">
        <v>82.06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2">
      <c r="A800" s="5" t="s">
        <v>848</v>
      </c>
      <c r="B800" s="5" t="s">
        <v>65</v>
      </c>
      <c r="C800" s="5" t="s">
        <v>63</v>
      </c>
      <c r="D800" s="25">
        <v>15395.05</v>
      </c>
      <c r="E800" s="25">
        <v>4015.47</v>
      </c>
      <c r="F800" s="25">
        <v>1302.7</v>
      </c>
      <c r="G800" s="25">
        <v>40.520000000000003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2">
      <c r="A801" s="5" t="s">
        <v>849</v>
      </c>
      <c r="B801" s="5" t="s">
        <v>65</v>
      </c>
      <c r="C801" s="5" t="s">
        <v>71</v>
      </c>
      <c r="D801" s="25">
        <v>45749.440000000002</v>
      </c>
      <c r="E801" s="25">
        <v>2416.87</v>
      </c>
      <c r="F801" s="25">
        <v>4661.57</v>
      </c>
      <c r="G801" s="25">
        <v>37.799999999999997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2">
      <c r="A802" s="5" t="s">
        <v>850</v>
      </c>
      <c r="B802" s="5" t="s">
        <v>76</v>
      </c>
      <c r="C802" s="5" t="s">
        <v>68</v>
      </c>
      <c r="D802" s="25">
        <v>5289.05</v>
      </c>
      <c r="E802" s="25">
        <v>3838.52</v>
      </c>
      <c r="F802" s="25">
        <v>1316.09</v>
      </c>
      <c r="G802" s="25">
        <v>74.86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2">
      <c r="A803" s="5" t="s">
        <v>851</v>
      </c>
      <c r="B803" s="5" t="s">
        <v>70</v>
      </c>
      <c r="C803" s="5" t="s">
        <v>68</v>
      </c>
      <c r="D803" s="25">
        <v>29232.720000000001</v>
      </c>
      <c r="E803" s="25">
        <v>4875.55</v>
      </c>
      <c r="F803" s="25">
        <v>2186.77</v>
      </c>
      <c r="G803" s="25">
        <v>89.48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2">
      <c r="A804" s="5" t="s">
        <v>852</v>
      </c>
      <c r="B804" s="5" t="s">
        <v>65</v>
      </c>
      <c r="C804" s="5" t="s">
        <v>68</v>
      </c>
      <c r="D804" s="25">
        <v>36464.559999999998</v>
      </c>
      <c r="E804" s="25">
        <v>811.49</v>
      </c>
      <c r="F804" s="25">
        <v>3589.94</v>
      </c>
      <c r="G804" s="25">
        <v>63.76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2">
      <c r="A805" s="5" t="s">
        <v>853</v>
      </c>
      <c r="B805" s="5" t="s">
        <v>62</v>
      </c>
      <c r="C805" s="5" t="s">
        <v>68</v>
      </c>
      <c r="D805" s="25">
        <v>48916.31</v>
      </c>
      <c r="E805" s="25">
        <v>2339.7600000000002</v>
      </c>
      <c r="F805" s="25">
        <v>2821.72</v>
      </c>
      <c r="G805" s="25">
        <v>70.959999999999994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2">
      <c r="A806" s="5" t="s">
        <v>854</v>
      </c>
      <c r="B806" s="5" t="s">
        <v>62</v>
      </c>
      <c r="C806" s="5" t="s">
        <v>66</v>
      </c>
      <c r="D806" s="25">
        <v>30795.29</v>
      </c>
      <c r="E806" s="25">
        <v>3115.7</v>
      </c>
      <c r="F806" s="25">
        <v>2313.69</v>
      </c>
      <c r="G806" s="25">
        <v>77.099999999999994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2">
      <c r="A807" s="5" t="s">
        <v>855</v>
      </c>
      <c r="B807" s="5" t="s">
        <v>62</v>
      </c>
      <c r="C807" s="5" t="s">
        <v>63</v>
      </c>
      <c r="D807" s="25">
        <v>1465.95</v>
      </c>
      <c r="E807" s="25">
        <v>871.15</v>
      </c>
      <c r="F807" s="25">
        <v>4274.1499999999996</v>
      </c>
      <c r="G807" s="25">
        <v>93.1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2">
      <c r="A808" s="5" t="s">
        <v>856</v>
      </c>
      <c r="B808" s="5" t="s">
        <v>76</v>
      </c>
      <c r="C808" s="5" t="s">
        <v>66</v>
      </c>
      <c r="D808" s="25">
        <v>37196.01</v>
      </c>
      <c r="E808" s="25">
        <v>870.56</v>
      </c>
      <c r="F808" s="25">
        <v>2940.65</v>
      </c>
      <c r="G808" s="25">
        <v>27.98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2">
      <c r="A809" s="5" t="s">
        <v>857</v>
      </c>
      <c r="B809" s="5" t="s">
        <v>70</v>
      </c>
      <c r="C809" s="5" t="s">
        <v>66</v>
      </c>
      <c r="D809" s="25">
        <v>28529.200000000001</v>
      </c>
      <c r="E809" s="25">
        <v>1103.98</v>
      </c>
      <c r="F809" s="25">
        <v>772.41</v>
      </c>
      <c r="G809" s="25">
        <v>19.260000000000002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2">
      <c r="A810" s="5" t="s">
        <v>858</v>
      </c>
      <c r="B810" s="5" t="s">
        <v>62</v>
      </c>
      <c r="C810" s="5" t="s">
        <v>66</v>
      </c>
      <c r="D810" s="25">
        <v>44752.55</v>
      </c>
      <c r="E810" s="25">
        <v>384.14</v>
      </c>
      <c r="F810" s="25">
        <v>270.91000000000003</v>
      </c>
      <c r="G810" s="25">
        <v>19.059999999999999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2">
      <c r="A811" s="5" t="s">
        <v>859</v>
      </c>
      <c r="B811" s="5" t="s">
        <v>65</v>
      </c>
      <c r="C811" s="5" t="s">
        <v>71</v>
      </c>
      <c r="D811" s="25">
        <v>28788.38</v>
      </c>
      <c r="E811" s="25">
        <v>536.86</v>
      </c>
      <c r="F811" s="25">
        <v>2645.09</v>
      </c>
      <c r="G811" s="25">
        <v>72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2">
      <c r="A812" s="5" t="s">
        <v>860</v>
      </c>
      <c r="B812" s="5" t="s">
        <v>65</v>
      </c>
      <c r="C812" s="5" t="s">
        <v>74</v>
      </c>
      <c r="D812" s="25">
        <v>27462.41</v>
      </c>
      <c r="E812" s="25">
        <v>3857.83</v>
      </c>
      <c r="F812" s="25">
        <v>2646.9</v>
      </c>
      <c r="G812" s="25">
        <v>9.09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2">
      <c r="A813" s="5" t="s">
        <v>861</v>
      </c>
      <c r="B813" s="5" t="s">
        <v>65</v>
      </c>
      <c r="C813" s="5" t="s">
        <v>68</v>
      </c>
      <c r="D813" s="25">
        <v>33797.06</v>
      </c>
      <c r="E813" s="25">
        <v>1704.68</v>
      </c>
      <c r="F813" s="25">
        <v>2647.88</v>
      </c>
      <c r="G813" s="25">
        <v>99.48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2">
      <c r="A814" s="5" t="s">
        <v>862</v>
      </c>
      <c r="B814" s="5" t="s">
        <v>70</v>
      </c>
      <c r="C814" s="5" t="s">
        <v>74</v>
      </c>
      <c r="D814" s="25">
        <v>14459.74</v>
      </c>
      <c r="E814" s="25">
        <v>4123.5200000000004</v>
      </c>
      <c r="F814" s="25">
        <v>2865.04</v>
      </c>
      <c r="G814" s="25">
        <v>91.57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2">
      <c r="A815" s="5" t="s">
        <v>863</v>
      </c>
      <c r="B815" s="5" t="s">
        <v>65</v>
      </c>
      <c r="C815" s="5" t="s">
        <v>74</v>
      </c>
      <c r="D815" s="25">
        <v>45621</v>
      </c>
      <c r="E815" s="25">
        <v>3600.43</v>
      </c>
      <c r="F815" s="25">
        <v>1592.13</v>
      </c>
      <c r="G815" s="25">
        <v>95.11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2">
      <c r="A816" s="5" t="s">
        <v>864</v>
      </c>
      <c r="B816" s="5" t="s">
        <v>70</v>
      </c>
      <c r="C816" s="5" t="s">
        <v>71</v>
      </c>
      <c r="D816" s="25">
        <v>41935.4</v>
      </c>
      <c r="E816" s="25">
        <v>4836.59</v>
      </c>
      <c r="F816" s="25">
        <v>4853.05</v>
      </c>
      <c r="G816" s="25">
        <v>44.02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2">
      <c r="A817" s="5" t="s">
        <v>865</v>
      </c>
      <c r="B817" s="5" t="s">
        <v>70</v>
      </c>
      <c r="C817" s="5" t="s">
        <v>74</v>
      </c>
      <c r="D817" s="25">
        <v>5794.53</v>
      </c>
      <c r="E817" s="25">
        <v>2578.4899999999998</v>
      </c>
      <c r="F817" s="25">
        <v>695.47</v>
      </c>
      <c r="G817" s="25">
        <v>49.05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2">
      <c r="A818" s="5" t="s">
        <v>866</v>
      </c>
      <c r="B818" s="5" t="s">
        <v>70</v>
      </c>
      <c r="C818" s="5" t="s">
        <v>74</v>
      </c>
      <c r="D818" s="25">
        <v>27898.01</v>
      </c>
      <c r="E818" s="25">
        <v>2927.05</v>
      </c>
      <c r="F818" s="25">
        <v>144.36000000000001</v>
      </c>
      <c r="G818" s="25">
        <v>85.64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2">
      <c r="A819" s="5" t="s">
        <v>867</v>
      </c>
      <c r="B819" s="5" t="s">
        <v>76</v>
      </c>
      <c r="C819" s="5" t="s">
        <v>71</v>
      </c>
      <c r="D819" s="25">
        <v>23459.16</v>
      </c>
      <c r="E819" s="25">
        <v>3567.59</v>
      </c>
      <c r="F819" s="25">
        <v>638.49</v>
      </c>
      <c r="G819" s="25">
        <v>74.510000000000005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2">
      <c r="A820" s="5" t="s">
        <v>868</v>
      </c>
      <c r="B820" s="5" t="s">
        <v>70</v>
      </c>
      <c r="C820" s="5" t="s">
        <v>71</v>
      </c>
      <c r="D820" s="25">
        <v>22626.81</v>
      </c>
      <c r="E820" s="25">
        <v>3729.63</v>
      </c>
      <c r="F820" s="25">
        <v>4635.59</v>
      </c>
      <c r="G820" s="25">
        <v>73.09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2">
      <c r="A821" s="5" t="s">
        <v>869</v>
      </c>
      <c r="B821" s="5" t="s">
        <v>76</v>
      </c>
      <c r="C821" s="5" t="s">
        <v>63</v>
      </c>
      <c r="D821" s="25">
        <v>31128.81</v>
      </c>
      <c r="E821" s="25">
        <v>3562.14</v>
      </c>
      <c r="F821" s="25">
        <v>3726.77</v>
      </c>
      <c r="G821" s="25">
        <v>50.2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2">
      <c r="A822" s="5" t="s">
        <v>870</v>
      </c>
      <c r="B822" s="5" t="s">
        <v>65</v>
      </c>
      <c r="C822" s="5" t="s">
        <v>74</v>
      </c>
      <c r="D822" s="25">
        <v>41955.199999999997</v>
      </c>
      <c r="E822" s="25">
        <v>2817.28</v>
      </c>
      <c r="F822" s="25">
        <v>3200.22</v>
      </c>
      <c r="G822" s="25">
        <v>42.35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2">
      <c r="A823" s="5" t="s">
        <v>871</v>
      </c>
      <c r="B823" s="5" t="s">
        <v>62</v>
      </c>
      <c r="C823" s="5" t="s">
        <v>63</v>
      </c>
      <c r="D823" s="25">
        <v>47694.16</v>
      </c>
      <c r="E823" s="25">
        <v>2623.85</v>
      </c>
      <c r="F823" s="25">
        <v>1144.75</v>
      </c>
      <c r="G823" s="25">
        <v>31.85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2">
      <c r="A824" s="5" t="s">
        <v>872</v>
      </c>
      <c r="B824" s="5" t="s">
        <v>70</v>
      </c>
      <c r="C824" s="5" t="s">
        <v>71</v>
      </c>
      <c r="D824" s="25">
        <v>8241.91</v>
      </c>
      <c r="E824" s="25">
        <v>713.19</v>
      </c>
      <c r="F824" s="25">
        <v>4663.07</v>
      </c>
      <c r="G824" s="25">
        <v>66.5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2">
      <c r="A825" s="5" t="s">
        <v>873</v>
      </c>
      <c r="B825" s="5" t="s">
        <v>76</v>
      </c>
      <c r="C825" s="5" t="s">
        <v>68</v>
      </c>
      <c r="D825" s="25">
        <v>1028.6300000000001</v>
      </c>
      <c r="E825" s="25">
        <v>4081.12</v>
      </c>
      <c r="F825" s="25">
        <v>2700.7</v>
      </c>
      <c r="G825" s="25">
        <v>10.95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2">
      <c r="A826" s="5" t="s">
        <v>874</v>
      </c>
      <c r="B826" s="5" t="s">
        <v>76</v>
      </c>
      <c r="C826" s="5" t="s">
        <v>74</v>
      </c>
      <c r="D826" s="25">
        <v>23211.33</v>
      </c>
      <c r="E826" s="25">
        <v>1892.22</v>
      </c>
      <c r="F826" s="25">
        <v>1669.5</v>
      </c>
      <c r="G826" s="25">
        <v>46.32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2">
      <c r="A827" s="5" t="s">
        <v>875</v>
      </c>
      <c r="B827" s="5" t="s">
        <v>62</v>
      </c>
      <c r="C827" s="5" t="s">
        <v>68</v>
      </c>
      <c r="D827" s="25">
        <v>32388.04</v>
      </c>
      <c r="E827" s="25">
        <v>2730.08</v>
      </c>
      <c r="F827" s="25">
        <v>1481.23</v>
      </c>
      <c r="G827" s="25">
        <v>72.36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2">
      <c r="A828" s="5" t="s">
        <v>876</v>
      </c>
      <c r="B828" s="5" t="s">
        <v>70</v>
      </c>
      <c r="C828" s="5" t="s">
        <v>71</v>
      </c>
      <c r="D828" s="25">
        <v>49448.47</v>
      </c>
      <c r="E828" s="25">
        <v>4833.37</v>
      </c>
      <c r="F828" s="25">
        <v>4983.5</v>
      </c>
      <c r="G828" s="25">
        <v>48.73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2">
      <c r="A829" s="5" t="s">
        <v>877</v>
      </c>
      <c r="B829" s="5" t="s">
        <v>62</v>
      </c>
      <c r="C829" s="5" t="s">
        <v>71</v>
      </c>
      <c r="D829" s="25">
        <v>3123.98</v>
      </c>
      <c r="E829" s="25">
        <v>3669.54</v>
      </c>
      <c r="F829" s="25">
        <v>3351.67</v>
      </c>
      <c r="G829" s="25">
        <v>96.7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2">
      <c r="A830" s="5" t="s">
        <v>878</v>
      </c>
      <c r="B830" s="5" t="s">
        <v>76</v>
      </c>
      <c r="C830" s="5" t="s">
        <v>74</v>
      </c>
      <c r="D830" s="25">
        <v>19178.39</v>
      </c>
      <c r="E830" s="25">
        <v>4971.1899999999996</v>
      </c>
      <c r="F830" s="25">
        <v>421.83</v>
      </c>
      <c r="G830" s="25">
        <v>35.9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2">
      <c r="A831" s="5" t="s">
        <v>879</v>
      </c>
      <c r="B831" s="5" t="s">
        <v>76</v>
      </c>
      <c r="C831" s="5" t="s">
        <v>68</v>
      </c>
      <c r="D831" s="25">
        <v>37267.230000000003</v>
      </c>
      <c r="E831" s="25">
        <v>3114.58</v>
      </c>
      <c r="F831" s="25">
        <v>1108.3800000000001</v>
      </c>
      <c r="G831" s="25">
        <v>35.72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2">
      <c r="A832" s="5" t="s">
        <v>880</v>
      </c>
      <c r="B832" s="5" t="s">
        <v>76</v>
      </c>
      <c r="C832" s="5" t="s">
        <v>68</v>
      </c>
      <c r="D832" s="25">
        <v>8950.7000000000007</v>
      </c>
      <c r="E832" s="25">
        <v>4973.04</v>
      </c>
      <c r="F832" s="25">
        <v>2620.5</v>
      </c>
      <c r="G832" s="25">
        <v>86.72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2">
      <c r="A833" s="5" t="s">
        <v>881</v>
      </c>
      <c r="B833" s="5" t="s">
        <v>76</v>
      </c>
      <c r="C833" s="5" t="s">
        <v>71</v>
      </c>
      <c r="D833" s="25">
        <v>20301.189999999999</v>
      </c>
      <c r="E833" s="25">
        <v>1296.06</v>
      </c>
      <c r="F833" s="25">
        <v>2490.9299999999998</v>
      </c>
      <c r="G833" s="25">
        <v>76.94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2">
      <c r="A834" s="5" t="s">
        <v>882</v>
      </c>
      <c r="B834" s="5" t="s">
        <v>70</v>
      </c>
      <c r="C834" s="5" t="s">
        <v>74</v>
      </c>
      <c r="D834" s="25">
        <v>45594.85</v>
      </c>
      <c r="E834" s="25">
        <v>1045.1600000000001</v>
      </c>
      <c r="F834" s="25">
        <v>726.78</v>
      </c>
      <c r="G834" s="25">
        <v>16.11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2">
      <c r="A835" s="5" t="s">
        <v>883</v>
      </c>
      <c r="B835" s="5" t="s">
        <v>76</v>
      </c>
      <c r="C835" s="5" t="s">
        <v>74</v>
      </c>
      <c r="D835" s="25">
        <v>15868.66</v>
      </c>
      <c r="E835" s="25">
        <v>3033.74</v>
      </c>
      <c r="F835" s="25">
        <v>3714.48</v>
      </c>
      <c r="G835" s="25">
        <v>36.47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2">
      <c r="A836" s="5" t="s">
        <v>884</v>
      </c>
      <c r="B836" s="5" t="s">
        <v>76</v>
      </c>
      <c r="C836" s="5" t="s">
        <v>71</v>
      </c>
      <c r="D836" s="25">
        <v>46030.19</v>
      </c>
      <c r="E836" s="25">
        <v>2356.14</v>
      </c>
      <c r="F836" s="25">
        <v>2492.98</v>
      </c>
      <c r="G836" s="25">
        <v>88.63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2">
      <c r="A837" s="5" t="s">
        <v>885</v>
      </c>
      <c r="B837" s="5" t="s">
        <v>76</v>
      </c>
      <c r="C837" s="5" t="s">
        <v>71</v>
      </c>
      <c r="D837" s="25">
        <v>4060.38</v>
      </c>
      <c r="E837" s="25">
        <v>3082.65</v>
      </c>
      <c r="F837" s="25">
        <v>2845.02</v>
      </c>
      <c r="G837" s="25">
        <v>40.1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2">
      <c r="A838" s="5" t="s">
        <v>886</v>
      </c>
      <c r="B838" s="5" t="s">
        <v>70</v>
      </c>
      <c r="C838" s="5" t="s">
        <v>63</v>
      </c>
      <c r="D838" s="25">
        <v>22161.64</v>
      </c>
      <c r="E838" s="25">
        <v>3476.16</v>
      </c>
      <c r="F838" s="25">
        <v>2888.4</v>
      </c>
      <c r="G838" s="25">
        <v>65.55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2">
      <c r="A839" s="5" t="s">
        <v>887</v>
      </c>
      <c r="B839" s="5" t="s">
        <v>65</v>
      </c>
      <c r="C839" s="5" t="s">
        <v>66</v>
      </c>
      <c r="D839" s="25">
        <v>22568.84</v>
      </c>
      <c r="E839" s="25">
        <v>2072.39</v>
      </c>
      <c r="F839" s="25">
        <v>2644.29</v>
      </c>
      <c r="G839" s="25">
        <v>42.59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2">
      <c r="A840" s="5" t="s">
        <v>888</v>
      </c>
      <c r="B840" s="5" t="s">
        <v>70</v>
      </c>
      <c r="C840" s="5" t="s">
        <v>66</v>
      </c>
      <c r="D840" s="25">
        <v>42415.74</v>
      </c>
      <c r="E840" s="25">
        <v>4373.8100000000004</v>
      </c>
      <c r="F840" s="25">
        <v>461.92</v>
      </c>
      <c r="G840" s="25">
        <v>5.91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2">
      <c r="A841" s="5" t="s">
        <v>889</v>
      </c>
      <c r="B841" s="5" t="s">
        <v>62</v>
      </c>
      <c r="C841" s="5" t="s">
        <v>74</v>
      </c>
      <c r="D841" s="25">
        <v>15154.45</v>
      </c>
      <c r="E841" s="25">
        <v>522.02</v>
      </c>
      <c r="F841" s="25">
        <v>2745.18</v>
      </c>
      <c r="G841" s="25">
        <v>2.13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2">
      <c r="A842" s="5" t="s">
        <v>890</v>
      </c>
      <c r="B842" s="5" t="s">
        <v>65</v>
      </c>
      <c r="C842" s="5" t="s">
        <v>74</v>
      </c>
      <c r="D842" s="25">
        <v>39461.040000000001</v>
      </c>
      <c r="E842" s="25">
        <v>3280.25</v>
      </c>
      <c r="F842" s="25">
        <v>1137.77</v>
      </c>
      <c r="G842" s="25">
        <v>32.950000000000003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2">
      <c r="A843" s="5" t="s">
        <v>891</v>
      </c>
      <c r="B843" s="5" t="s">
        <v>62</v>
      </c>
      <c r="C843" s="5" t="s">
        <v>66</v>
      </c>
      <c r="D843" s="25">
        <v>15974.29</v>
      </c>
      <c r="E843" s="25">
        <v>4620.67</v>
      </c>
      <c r="F843" s="25">
        <v>4446.54</v>
      </c>
      <c r="G843" s="25">
        <v>56.43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2">
      <c r="A844" s="25">
        <v>83151013</v>
      </c>
      <c r="B844" s="5" t="s">
        <v>76</v>
      </c>
      <c r="C844" s="5" t="s">
        <v>71</v>
      </c>
      <c r="D844" s="25">
        <v>18836.86</v>
      </c>
      <c r="E844" s="25">
        <v>2362.64</v>
      </c>
      <c r="F844" s="25">
        <v>2882.69</v>
      </c>
      <c r="G844" s="25">
        <v>49.26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2">
      <c r="A845" s="5" t="s">
        <v>892</v>
      </c>
      <c r="B845" s="5" t="s">
        <v>65</v>
      </c>
      <c r="C845" s="5" t="s">
        <v>74</v>
      </c>
      <c r="D845" s="25">
        <v>4064.65</v>
      </c>
      <c r="E845" s="25">
        <v>2367.66</v>
      </c>
      <c r="F845" s="25">
        <v>4608.53</v>
      </c>
      <c r="G845" s="25">
        <v>40.86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2">
      <c r="A846" s="5" t="s">
        <v>893</v>
      </c>
      <c r="B846" s="5" t="s">
        <v>65</v>
      </c>
      <c r="C846" s="5" t="s">
        <v>66</v>
      </c>
      <c r="D846" s="25">
        <v>35352.19</v>
      </c>
      <c r="E846" s="25">
        <v>4985.59</v>
      </c>
      <c r="F846" s="25">
        <v>2807.12</v>
      </c>
      <c r="G846" s="25">
        <v>48.35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2">
      <c r="A847" s="5" t="s">
        <v>894</v>
      </c>
      <c r="B847" s="5" t="s">
        <v>62</v>
      </c>
      <c r="C847" s="5" t="s">
        <v>71</v>
      </c>
      <c r="D847" s="25">
        <v>14217.43</v>
      </c>
      <c r="E847" s="25">
        <v>1223.3599999999999</v>
      </c>
      <c r="F847" s="25">
        <v>2823.04</v>
      </c>
      <c r="G847" s="25">
        <v>67.62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2">
      <c r="A848" s="5" t="s">
        <v>895</v>
      </c>
      <c r="B848" s="5" t="s">
        <v>70</v>
      </c>
      <c r="C848" s="5" t="s">
        <v>71</v>
      </c>
      <c r="D848" s="25">
        <v>21964.959999999999</v>
      </c>
      <c r="E848" s="25">
        <v>108.7</v>
      </c>
      <c r="F848" s="25">
        <v>2844.79</v>
      </c>
      <c r="G848" s="25">
        <v>57.16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2">
      <c r="A849" s="5" t="s">
        <v>896</v>
      </c>
      <c r="B849" s="5" t="s">
        <v>76</v>
      </c>
      <c r="C849" s="5" t="s">
        <v>63</v>
      </c>
      <c r="D849" s="25">
        <v>4582.42</v>
      </c>
      <c r="E849" s="25">
        <v>597.75</v>
      </c>
      <c r="F849" s="25">
        <v>1592.43</v>
      </c>
      <c r="G849" s="25">
        <v>59.8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2">
      <c r="A850" s="5" t="s">
        <v>897</v>
      </c>
      <c r="B850" s="5" t="s">
        <v>76</v>
      </c>
      <c r="C850" s="5" t="s">
        <v>63</v>
      </c>
      <c r="D850" s="25">
        <v>9654.4500000000007</v>
      </c>
      <c r="E850" s="25">
        <v>1786.91</v>
      </c>
      <c r="F850" s="25">
        <v>821.3</v>
      </c>
      <c r="G850" s="25">
        <v>33.56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2">
      <c r="A851" s="5" t="s">
        <v>898</v>
      </c>
      <c r="B851" s="5" t="s">
        <v>76</v>
      </c>
      <c r="C851" s="5" t="s">
        <v>66</v>
      </c>
      <c r="D851" s="25">
        <v>36691.339999999997</v>
      </c>
      <c r="E851" s="25">
        <v>1930.35</v>
      </c>
      <c r="F851" s="25">
        <v>4105.57</v>
      </c>
      <c r="G851" s="25">
        <v>92.74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2">
      <c r="A852" s="5" t="s">
        <v>899</v>
      </c>
      <c r="B852" s="5" t="s">
        <v>65</v>
      </c>
      <c r="C852" s="5" t="s">
        <v>63</v>
      </c>
      <c r="D852" s="25">
        <v>16053.67</v>
      </c>
      <c r="E852" s="25">
        <v>3145.92</v>
      </c>
      <c r="F852" s="25">
        <v>1386.16</v>
      </c>
      <c r="G852" s="25">
        <v>56.89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2">
      <c r="A853" s="5" t="s">
        <v>900</v>
      </c>
      <c r="B853" s="5" t="s">
        <v>62</v>
      </c>
      <c r="C853" s="5" t="s">
        <v>71</v>
      </c>
      <c r="D853" s="25">
        <v>6844.37</v>
      </c>
      <c r="E853" s="25">
        <v>3051.47</v>
      </c>
      <c r="F853" s="25">
        <v>945.97</v>
      </c>
      <c r="G853" s="25">
        <v>39.36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2">
      <c r="A854" s="5" t="s">
        <v>901</v>
      </c>
      <c r="B854" s="5" t="s">
        <v>70</v>
      </c>
      <c r="C854" s="5" t="s">
        <v>71</v>
      </c>
      <c r="D854" s="25">
        <v>12599.23</v>
      </c>
      <c r="E854" s="25">
        <v>3998.14</v>
      </c>
      <c r="F854" s="25">
        <v>990.35</v>
      </c>
      <c r="G854" s="25">
        <v>96.34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2">
      <c r="A855" s="5" t="s">
        <v>902</v>
      </c>
      <c r="B855" s="5" t="s">
        <v>76</v>
      </c>
      <c r="C855" s="5" t="s">
        <v>63</v>
      </c>
      <c r="D855" s="25">
        <v>6833.88</v>
      </c>
      <c r="E855" s="25">
        <v>2127.8200000000002</v>
      </c>
      <c r="F855" s="25">
        <v>3864.29</v>
      </c>
      <c r="G855" s="25">
        <v>11.71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2">
      <c r="A856" s="26">
        <v>5.5688E+17</v>
      </c>
      <c r="B856" s="5" t="s">
        <v>76</v>
      </c>
      <c r="C856" s="5" t="s">
        <v>63</v>
      </c>
      <c r="D856" s="25">
        <v>16406.54</v>
      </c>
      <c r="E856" s="25">
        <v>2318.73</v>
      </c>
      <c r="F856" s="25">
        <v>3835.32</v>
      </c>
      <c r="G856" s="25">
        <v>78.739999999999995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2">
      <c r="A857" s="5" t="s">
        <v>903</v>
      </c>
      <c r="B857" s="5" t="s">
        <v>65</v>
      </c>
      <c r="C857" s="5" t="s">
        <v>63</v>
      </c>
      <c r="D857" s="25">
        <v>42921.25</v>
      </c>
      <c r="E857" s="25">
        <v>1601.55</v>
      </c>
      <c r="F857" s="25">
        <v>175.06</v>
      </c>
      <c r="G857" s="25">
        <v>71.95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2">
      <c r="A858" s="5" t="s">
        <v>904</v>
      </c>
      <c r="B858" s="5" t="s">
        <v>65</v>
      </c>
      <c r="C858" s="5" t="s">
        <v>68</v>
      </c>
      <c r="D858" s="25">
        <v>9479.6200000000008</v>
      </c>
      <c r="E858" s="25">
        <v>2011.26</v>
      </c>
      <c r="F858" s="25">
        <v>4043.83</v>
      </c>
      <c r="G858" s="25">
        <v>61.05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2">
      <c r="A859" s="5" t="s">
        <v>905</v>
      </c>
      <c r="B859" s="5" t="s">
        <v>65</v>
      </c>
      <c r="C859" s="5" t="s">
        <v>63</v>
      </c>
      <c r="D859" s="25">
        <v>43800.71</v>
      </c>
      <c r="E859" s="25">
        <v>3299.58</v>
      </c>
      <c r="F859" s="25">
        <v>1974.38</v>
      </c>
      <c r="G859" s="25">
        <v>3.32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2">
      <c r="A860" s="5" t="s">
        <v>906</v>
      </c>
      <c r="B860" s="5" t="s">
        <v>70</v>
      </c>
      <c r="C860" s="5" t="s">
        <v>68</v>
      </c>
      <c r="D860" s="25">
        <v>1722.79</v>
      </c>
      <c r="E860" s="25">
        <v>1333.4</v>
      </c>
      <c r="F860" s="25">
        <v>3268.58</v>
      </c>
      <c r="G860" s="25">
        <v>71.41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2">
      <c r="A861" s="5" t="s">
        <v>907</v>
      </c>
      <c r="B861" s="5" t="s">
        <v>76</v>
      </c>
      <c r="C861" s="5" t="s">
        <v>68</v>
      </c>
      <c r="D861" s="25">
        <v>17865.21</v>
      </c>
      <c r="E861" s="25">
        <v>4244.3100000000004</v>
      </c>
      <c r="F861" s="25">
        <v>4722.43</v>
      </c>
      <c r="G861" s="25">
        <v>29.82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2">
      <c r="A862" s="5" t="s">
        <v>908</v>
      </c>
      <c r="B862" s="5" t="s">
        <v>76</v>
      </c>
      <c r="C862" s="5" t="s">
        <v>71</v>
      </c>
      <c r="D862" s="25">
        <v>18241.310000000001</v>
      </c>
      <c r="E862" s="25">
        <v>2086.3200000000002</v>
      </c>
      <c r="F862" s="25">
        <v>1461.62</v>
      </c>
      <c r="G862" s="25">
        <v>64.66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2">
      <c r="A863" s="5" t="s">
        <v>909</v>
      </c>
      <c r="B863" s="5" t="s">
        <v>62</v>
      </c>
      <c r="C863" s="5" t="s">
        <v>74</v>
      </c>
      <c r="D863" s="25">
        <v>45540.71</v>
      </c>
      <c r="E863" s="25">
        <v>2194.69</v>
      </c>
      <c r="F863" s="25">
        <v>982.27</v>
      </c>
      <c r="G863" s="25">
        <v>19.52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2">
      <c r="A864" s="5" t="s">
        <v>910</v>
      </c>
      <c r="B864" s="5" t="s">
        <v>70</v>
      </c>
      <c r="C864" s="5" t="s">
        <v>74</v>
      </c>
      <c r="D864" s="25">
        <v>36369.5</v>
      </c>
      <c r="E864" s="25">
        <v>3697.58</v>
      </c>
      <c r="F864" s="25">
        <v>2432.14</v>
      </c>
      <c r="G864" s="25">
        <v>76.069999999999993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2">
      <c r="A865" s="5" t="s">
        <v>911</v>
      </c>
      <c r="B865" s="5" t="s">
        <v>62</v>
      </c>
      <c r="C865" s="5" t="s">
        <v>66</v>
      </c>
      <c r="D865" s="25">
        <v>26028.54</v>
      </c>
      <c r="E865" s="25">
        <v>1594.23</v>
      </c>
      <c r="F865" s="25">
        <v>783.68</v>
      </c>
      <c r="G865" s="25">
        <v>51.62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2">
      <c r="A866" s="5" t="s">
        <v>912</v>
      </c>
      <c r="B866" s="5" t="s">
        <v>62</v>
      </c>
      <c r="C866" s="5" t="s">
        <v>66</v>
      </c>
      <c r="D866" s="25">
        <v>41963.8</v>
      </c>
      <c r="E866" s="25">
        <v>4635.93</v>
      </c>
      <c r="F866" s="25">
        <v>397.26</v>
      </c>
      <c r="G866" s="25">
        <v>91.84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2">
      <c r="A867" s="5" t="s">
        <v>913</v>
      </c>
      <c r="B867" s="5" t="s">
        <v>76</v>
      </c>
      <c r="C867" s="5" t="s">
        <v>66</v>
      </c>
      <c r="D867" s="25">
        <v>9721.1200000000008</v>
      </c>
      <c r="E867" s="25">
        <v>3062.41</v>
      </c>
      <c r="F867" s="25">
        <v>2240.67</v>
      </c>
      <c r="G867" s="25">
        <v>70.09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2">
      <c r="A868" s="5" t="s">
        <v>914</v>
      </c>
      <c r="B868" s="5" t="s">
        <v>70</v>
      </c>
      <c r="C868" s="5" t="s">
        <v>63</v>
      </c>
      <c r="D868" s="25">
        <v>26962.71</v>
      </c>
      <c r="E868" s="25">
        <v>2009.67</v>
      </c>
      <c r="F868" s="25">
        <v>448.97</v>
      </c>
      <c r="G868" s="25">
        <v>2.65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2">
      <c r="A869" s="5" t="s">
        <v>915</v>
      </c>
      <c r="B869" s="5" t="s">
        <v>65</v>
      </c>
      <c r="C869" s="5" t="s">
        <v>71</v>
      </c>
      <c r="D869" s="25">
        <v>12635.61</v>
      </c>
      <c r="E869" s="25">
        <v>3754.22</v>
      </c>
      <c r="F869" s="25">
        <v>3127.91</v>
      </c>
      <c r="G869" s="25">
        <v>41.79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2">
      <c r="A870" s="5" t="s">
        <v>916</v>
      </c>
      <c r="B870" s="5" t="s">
        <v>70</v>
      </c>
      <c r="C870" s="5" t="s">
        <v>68</v>
      </c>
      <c r="D870" s="25">
        <v>27233.96</v>
      </c>
      <c r="E870" s="25">
        <v>2995.06</v>
      </c>
      <c r="F870" s="25">
        <v>445.33</v>
      </c>
      <c r="G870" s="25">
        <v>32.270000000000003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2">
      <c r="A871" s="5" t="s">
        <v>917</v>
      </c>
      <c r="B871" s="5" t="s">
        <v>76</v>
      </c>
      <c r="C871" s="5" t="s">
        <v>66</v>
      </c>
      <c r="D871" s="25">
        <v>44087.61</v>
      </c>
      <c r="E871" s="25">
        <v>3693.79</v>
      </c>
      <c r="F871" s="25">
        <v>523.26</v>
      </c>
      <c r="G871" s="25">
        <v>27.6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2">
      <c r="A872" s="5" t="s">
        <v>918</v>
      </c>
      <c r="B872" s="5" t="s">
        <v>62</v>
      </c>
      <c r="C872" s="5" t="s">
        <v>63</v>
      </c>
      <c r="D872" s="25">
        <v>10905.91</v>
      </c>
      <c r="E872" s="25">
        <v>1970.99</v>
      </c>
      <c r="F872" s="25">
        <v>4913.46</v>
      </c>
      <c r="G872" s="25">
        <v>57.71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2">
      <c r="A873" s="5" t="s">
        <v>919</v>
      </c>
      <c r="B873" s="5" t="s">
        <v>65</v>
      </c>
      <c r="C873" s="5" t="s">
        <v>74</v>
      </c>
      <c r="D873" s="25">
        <v>8742.6200000000008</v>
      </c>
      <c r="E873" s="25">
        <v>3947.99</v>
      </c>
      <c r="F873" s="25">
        <v>2972.08</v>
      </c>
      <c r="G873" s="25">
        <v>86.18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2">
      <c r="A874" s="5" t="s">
        <v>920</v>
      </c>
      <c r="B874" s="5" t="s">
        <v>65</v>
      </c>
      <c r="C874" s="5" t="s">
        <v>66</v>
      </c>
      <c r="D874" s="25">
        <v>24829.91</v>
      </c>
      <c r="E874" s="25">
        <v>4463.09</v>
      </c>
      <c r="F874" s="25">
        <v>4293.3999999999996</v>
      </c>
      <c r="G874" s="25">
        <v>6.35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2">
      <c r="A875" s="5" t="s">
        <v>921</v>
      </c>
      <c r="B875" s="5" t="s">
        <v>70</v>
      </c>
      <c r="C875" s="5" t="s">
        <v>66</v>
      </c>
      <c r="D875" s="25">
        <v>41396.89</v>
      </c>
      <c r="E875" s="25">
        <v>677.67</v>
      </c>
      <c r="F875" s="25">
        <v>636.12</v>
      </c>
      <c r="G875" s="25">
        <v>16.02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2">
      <c r="A876" s="5" t="s">
        <v>922</v>
      </c>
      <c r="B876" s="5" t="s">
        <v>70</v>
      </c>
      <c r="C876" s="5" t="s">
        <v>71</v>
      </c>
      <c r="D876" s="25">
        <v>46094.11</v>
      </c>
      <c r="E876" s="25">
        <v>2525.63</v>
      </c>
      <c r="F876" s="25">
        <v>1674.08</v>
      </c>
      <c r="G876" s="25">
        <v>5.52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2">
      <c r="A877" s="5" t="s">
        <v>923</v>
      </c>
      <c r="B877" s="5" t="s">
        <v>76</v>
      </c>
      <c r="C877" s="5" t="s">
        <v>63</v>
      </c>
      <c r="D877" s="25">
        <v>6719.51</v>
      </c>
      <c r="E877" s="25">
        <v>1027.26</v>
      </c>
      <c r="F877" s="25">
        <v>1010.41</v>
      </c>
      <c r="G877" s="25">
        <v>8.07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2">
      <c r="A878" s="5" t="s">
        <v>924</v>
      </c>
      <c r="B878" s="5" t="s">
        <v>76</v>
      </c>
      <c r="C878" s="5" t="s">
        <v>63</v>
      </c>
      <c r="D878" s="25">
        <v>4944</v>
      </c>
      <c r="E878" s="25">
        <v>1560.04</v>
      </c>
      <c r="F878" s="25">
        <v>2781.75</v>
      </c>
      <c r="G878" s="25">
        <v>57.41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2">
      <c r="A879" s="5" t="s">
        <v>925</v>
      </c>
      <c r="B879" s="5" t="s">
        <v>76</v>
      </c>
      <c r="C879" s="5" t="s">
        <v>74</v>
      </c>
      <c r="D879" s="25">
        <v>15120.17</v>
      </c>
      <c r="E879" s="25">
        <v>492.95</v>
      </c>
      <c r="F879" s="25">
        <v>3082.22</v>
      </c>
      <c r="G879" s="25">
        <v>65.62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2">
      <c r="A880" s="5" t="s">
        <v>926</v>
      </c>
      <c r="B880" s="5" t="s">
        <v>70</v>
      </c>
      <c r="C880" s="5" t="s">
        <v>71</v>
      </c>
      <c r="D880" s="25">
        <v>35211.410000000003</v>
      </c>
      <c r="E880" s="25">
        <v>4646.33</v>
      </c>
      <c r="F880" s="25">
        <v>278.11</v>
      </c>
      <c r="G880" s="25">
        <v>21.04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2">
      <c r="A881" s="5" t="s">
        <v>927</v>
      </c>
      <c r="B881" s="5" t="s">
        <v>76</v>
      </c>
      <c r="C881" s="5" t="s">
        <v>71</v>
      </c>
      <c r="D881" s="25">
        <v>29022.26</v>
      </c>
      <c r="E881" s="25">
        <v>149.13999999999999</v>
      </c>
      <c r="F881" s="25">
        <v>347.86</v>
      </c>
      <c r="G881" s="25">
        <v>39.39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2">
      <c r="A882" s="5" t="s">
        <v>928</v>
      </c>
      <c r="B882" s="5" t="s">
        <v>76</v>
      </c>
      <c r="C882" s="5" t="s">
        <v>63</v>
      </c>
      <c r="D882" s="25">
        <v>29171.81</v>
      </c>
      <c r="E882" s="25">
        <v>3445.34</v>
      </c>
      <c r="F882" s="25">
        <v>1317.96</v>
      </c>
      <c r="G882" s="25">
        <v>62.06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2">
      <c r="A883" s="5" t="s">
        <v>929</v>
      </c>
      <c r="B883" s="5" t="s">
        <v>70</v>
      </c>
      <c r="C883" s="5" t="s">
        <v>63</v>
      </c>
      <c r="D883" s="25">
        <v>19089.37</v>
      </c>
      <c r="E883" s="25">
        <v>2824.63</v>
      </c>
      <c r="F883" s="25">
        <v>3380.7</v>
      </c>
      <c r="G883" s="25">
        <v>25.1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2">
      <c r="A884" s="5" t="s">
        <v>930</v>
      </c>
      <c r="B884" s="5" t="s">
        <v>65</v>
      </c>
      <c r="C884" s="5" t="s">
        <v>74</v>
      </c>
      <c r="D884" s="25">
        <v>18561.189999999999</v>
      </c>
      <c r="E884" s="25">
        <v>2810.07</v>
      </c>
      <c r="F884" s="25">
        <v>1234.32</v>
      </c>
      <c r="G884" s="25">
        <v>94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2">
      <c r="A885" s="5" t="s">
        <v>931</v>
      </c>
      <c r="B885" s="5" t="s">
        <v>70</v>
      </c>
      <c r="C885" s="5" t="s">
        <v>68</v>
      </c>
      <c r="D885" s="25">
        <v>36459.599999999999</v>
      </c>
      <c r="E885" s="25">
        <v>3179.16</v>
      </c>
      <c r="F885" s="25">
        <v>3673.39</v>
      </c>
      <c r="G885" s="25">
        <v>23.41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2">
      <c r="A886" s="5" t="s">
        <v>932</v>
      </c>
      <c r="B886" s="5" t="s">
        <v>65</v>
      </c>
      <c r="C886" s="5" t="s">
        <v>63</v>
      </c>
      <c r="D886" s="25">
        <v>1320.54</v>
      </c>
      <c r="E886" s="25">
        <v>3272.03</v>
      </c>
      <c r="F886" s="25">
        <v>4826.78</v>
      </c>
      <c r="G886" s="25">
        <v>65.87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2">
      <c r="A887" s="5" t="s">
        <v>933</v>
      </c>
      <c r="B887" s="5" t="s">
        <v>76</v>
      </c>
      <c r="C887" s="5" t="s">
        <v>66</v>
      </c>
      <c r="D887" s="25">
        <v>9530.11</v>
      </c>
      <c r="E887" s="25">
        <v>4307.08</v>
      </c>
      <c r="F887" s="25">
        <v>2936.83</v>
      </c>
      <c r="G887" s="25">
        <v>61.76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2">
      <c r="A888" s="5" t="s">
        <v>934</v>
      </c>
      <c r="B888" s="5" t="s">
        <v>65</v>
      </c>
      <c r="C888" s="5" t="s">
        <v>74</v>
      </c>
      <c r="D888" s="25">
        <v>26152.52</v>
      </c>
      <c r="E888" s="25">
        <v>3696.79</v>
      </c>
      <c r="F888" s="25">
        <v>4800.09</v>
      </c>
      <c r="G888" s="25">
        <v>37.47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2">
      <c r="A889" s="5" t="s">
        <v>935</v>
      </c>
      <c r="B889" s="5" t="s">
        <v>62</v>
      </c>
      <c r="C889" s="5" t="s">
        <v>74</v>
      </c>
      <c r="D889" s="25">
        <v>29461.53</v>
      </c>
      <c r="E889" s="25">
        <v>4285.63</v>
      </c>
      <c r="F889" s="25">
        <v>4406.5600000000004</v>
      </c>
      <c r="G889" s="25">
        <v>82.31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2">
      <c r="A890" s="5" t="s">
        <v>936</v>
      </c>
      <c r="B890" s="5" t="s">
        <v>65</v>
      </c>
      <c r="C890" s="5" t="s">
        <v>68</v>
      </c>
      <c r="D890" s="25">
        <v>28479.57</v>
      </c>
      <c r="E890" s="25">
        <v>4687.5200000000004</v>
      </c>
      <c r="F890" s="25">
        <v>932.48</v>
      </c>
      <c r="G890" s="25">
        <v>20.32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2">
      <c r="A891" s="5" t="s">
        <v>937</v>
      </c>
      <c r="B891" s="5" t="s">
        <v>70</v>
      </c>
      <c r="C891" s="5" t="s">
        <v>63</v>
      </c>
      <c r="D891" s="25">
        <v>11637.7</v>
      </c>
      <c r="E891" s="25">
        <v>2071.85</v>
      </c>
      <c r="F891" s="25">
        <v>3369.79</v>
      </c>
      <c r="G891" s="25">
        <v>42.08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2">
      <c r="A892" s="5" t="s">
        <v>938</v>
      </c>
      <c r="B892" s="5" t="s">
        <v>70</v>
      </c>
      <c r="C892" s="5" t="s">
        <v>63</v>
      </c>
      <c r="D892" s="25">
        <v>47542.93</v>
      </c>
      <c r="E892" s="25">
        <v>1279.0899999999999</v>
      </c>
      <c r="F892" s="25">
        <v>4090.46</v>
      </c>
      <c r="G892" s="25">
        <v>78.2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2">
      <c r="A893" s="5" t="s">
        <v>939</v>
      </c>
      <c r="B893" s="5" t="s">
        <v>65</v>
      </c>
      <c r="C893" s="5" t="s">
        <v>74</v>
      </c>
      <c r="D893" s="25">
        <v>17217.91</v>
      </c>
      <c r="E893" s="25">
        <v>2406.3000000000002</v>
      </c>
      <c r="F893" s="25">
        <v>3831.82</v>
      </c>
      <c r="G893" s="25">
        <v>85.42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2">
      <c r="A894" s="5" t="s">
        <v>940</v>
      </c>
      <c r="B894" s="5" t="s">
        <v>65</v>
      </c>
      <c r="C894" s="5" t="s">
        <v>74</v>
      </c>
      <c r="D894" s="25">
        <v>34441.410000000003</v>
      </c>
      <c r="E894" s="25">
        <v>4618.9399999999996</v>
      </c>
      <c r="F894" s="25">
        <v>3138.47</v>
      </c>
      <c r="G894" s="25">
        <v>40.590000000000003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2">
      <c r="A895" s="5" t="s">
        <v>941</v>
      </c>
      <c r="B895" s="5" t="s">
        <v>70</v>
      </c>
      <c r="C895" s="5" t="s">
        <v>66</v>
      </c>
      <c r="D895" s="25">
        <v>31528.13</v>
      </c>
      <c r="E895" s="25">
        <v>3098.75</v>
      </c>
      <c r="F895" s="25">
        <v>2806.89</v>
      </c>
      <c r="G895" s="25">
        <v>30.63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2">
      <c r="A896" s="5" t="s">
        <v>942</v>
      </c>
      <c r="B896" s="5" t="s">
        <v>70</v>
      </c>
      <c r="C896" s="5" t="s">
        <v>68</v>
      </c>
      <c r="D896" s="25">
        <v>33695.19</v>
      </c>
      <c r="E896" s="25">
        <v>4023.6</v>
      </c>
      <c r="F896" s="25">
        <v>4798.25</v>
      </c>
      <c r="G896" s="25">
        <v>49.75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2">
      <c r="A897" s="5" t="s">
        <v>943</v>
      </c>
      <c r="B897" s="5" t="s">
        <v>76</v>
      </c>
      <c r="C897" s="5" t="s">
        <v>74</v>
      </c>
      <c r="D897" s="25">
        <v>37863.22</v>
      </c>
      <c r="E897" s="25">
        <v>4029.57</v>
      </c>
      <c r="F897" s="25">
        <v>3402.84</v>
      </c>
      <c r="G897" s="25">
        <v>37.9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2">
      <c r="A898" s="5" t="s">
        <v>944</v>
      </c>
      <c r="B898" s="5" t="s">
        <v>70</v>
      </c>
      <c r="C898" s="5" t="s">
        <v>63</v>
      </c>
      <c r="D898" s="25">
        <v>36090.269999999997</v>
      </c>
      <c r="E898" s="25">
        <v>4890.0200000000004</v>
      </c>
      <c r="F898" s="25">
        <v>3071.83</v>
      </c>
      <c r="G898" s="25">
        <v>73.81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2">
      <c r="A899" s="5" t="s">
        <v>945</v>
      </c>
      <c r="B899" s="5" t="s">
        <v>62</v>
      </c>
      <c r="C899" s="5" t="s">
        <v>66</v>
      </c>
      <c r="D899" s="25">
        <v>12607.98</v>
      </c>
      <c r="E899" s="25">
        <v>3308.88</v>
      </c>
      <c r="F899" s="25">
        <v>267.52999999999997</v>
      </c>
      <c r="G899" s="25">
        <v>83.07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2">
      <c r="A900" s="5" t="s">
        <v>946</v>
      </c>
      <c r="B900" s="5" t="s">
        <v>70</v>
      </c>
      <c r="C900" s="5" t="s">
        <v>63</v>
      </c>
      <c r="D900" s="25">
        <v>11827.59</v>
      </c>
      <c r="E900" s="25">
        <v>420.09</v>
      </c>
      <c r="F900" s="25">
        <v>970.26</v>
      </c>
      <c r="G900" s="25">
        <v>46.99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2">
      <c r="A901" s="5" t="s">
        <v>947</v>
      </c>
      <c r="B901" s="5" t="s">
        <v>76</v>
      </c>
      <c r="C901" s="5" t="s">
        <v>74</v>
      </c>
      <c r="D901" s="25">
        <v>3072.89</v>
      </c>
      <c r="E901" s="25">
        <v>270.81</v>
      </c>
      <c r="F901" s="25">
        <v>2599.94</v>
      </c>
      <c r="G901" s="25">
        <v>56.83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2">
      <c r="A902" s="5" t="s">
        <v>948</v>
      </c>
      <c r="B902" s="5" t="s">
        <v>70</v>
      </c>
      <c r="C902" s="5" t="s">
        <v>66</v>
      </c>
      <c r="D902" s="25">
        <v>16608.66</v>
      </c>
      <c r="E902" s="25">
        <v>182.43</v>
      </c>
      <c r="F902" s="25">
        <v>2352.02</v>
      </c>
      <c r="G902" s="25">
        <v>91.87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2">
      <c r="A903" s="5" t="s">
        <v>949</v>
      </c>
      <c r="B903" s="5" t="s">
        <v>70</v>
      </c>
      <c r="C903" s="5" t="s">
        <v>63</v>
      </c>
      <c r="D903" s="25">
        <v>24733.1</v>
      </c>
      <c r="E903" s="25">
        <v>2321.4899999999998</v>
      </c>
      <c r="F903" s="25">
        <v>2836.79</v>
      </c>
      <c r="G903" s="25">
        <v>16.47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2">
      <c r="A904" s="5" t="s">
        <v>950</v>
      </c>
      <c r="B904" s="5" t="s">
        <v>62</v>
      </c>
      <c r="C904" s="5" t="s">
        <v>66</v>
      </c>
      <c r="D904" s="25">
        <v>40347.730000000003</v>
      </c>
      <c r="E904" s="25">
        <v>262.83</v>
      </c>
      <c r="F904" s="25">
        <v>375.83</v>
      </c>
      <c r="G904" s="25">
        <v>5.62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2">
      <c r="A905" s="5" t="s">
        <v>951</v>
      </c>
      <c r="B905" s="5" t="s">
        <v>62</v>
      </c>
      <c r="C905" s="5" t="s">
        <v>71</v>
      </c>
      <c r="D905" s="25">
        <v>39837.31</v>
      </c>
      <c r="E905" s="25">
        <v>1904.54</v>
      </c>
      <c r="F905" s="25">
        <v>3251.94</v>
      </c>
      <c r="G905" s="25">
        <v>7.95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2">
      <c r="A906" s="5" t="s">
        <v>952</v>
      </c>
      <c r="B906" s="5" t="s">
        <v>65</v>
      </c>
      <c r="C906" s="5" t="s">
        <v>66</v>
      </c>
      <c r="D906" s="25">
        <v>38371.25</v>
      </c>
      <c r="E906" s="25">
        <v>1740.44</v>
      </c>
      <c r="F906" s="25">
        <v>1156.0899999999999</v>
      </c>
      <c r="G906" s="25">
        <v>71.48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2">
      <c r="A907" s="5" t="s">
        <v>953</v>
      </c>
      <c r="B907" s="5" t="s">
        <v>65</v>
      </c>
      <c r="C907" s="5" t="s">
        <v>63</v>
      </c>
      <c r="D907" s="25">
        <v>4159.25</v>
      </c>
      <c r="E907" s="25">
        <v>2482.3200000000002</v>
      </c>
      <c r="F907" s="25">
        <v>1977.32</v>
      </c>
      <c r="G907" s="25">
        <v>74.13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2">
      <c r="A908" s="5" t="s">
        <v>954</v>
      </c>
      <c r="B908" s="5" t="s">
        <v>62</v>
      </c>
      <c r="C908" s="5" t="s">
        <v>68</v>
      </c>
      <c r="D908" s="25">
        <v>32310.27</v>
      </c>
      <c r="E908" s="25">
        <v>4468.8500000000004</v>
      </c>
      <c r="F908" s="25">
        <v>3661.07</v>
      </c>
      <c r="G908" s="25">
        <v>41.57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2">
      <c r="A909" s="5" t="s">
        <v>955</v>
      </c>
      <c r="B909" s="5" t="s">
        <v>65</v>
      </c>
      <c r="C909" s="5" t="s">
        <v>68</v>
      </c>
      <c r="D909" s="25">
        <v>10074.91</v>
      </c>
      <c r="E909" s="25">
        <v>2305.5100000000002</v>
      </c>
      <c r="F909" s="25">
        <v>918.3</v>
      </c>
      <c r="G909" s="25">
        <v>11.34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2">
      <c r="A910" s="5" t="s">
        <v>956</v>
      </c>
      <c r="B910" s="5" t="s">
        <v>70</v>
      </c>
      <c r="C910" s="5" t="s">
        <v>68</v>
      </c>
      <c r="D910" s="25">
        <v>3391.16</v>
      </c>
      <c r="E910" s="25">
        <v>2756.56</v>
      </c>
      <c r="F910" s="25">
        <v>2874.42</v>
      </c>
      <c r="G910" s="25">
        <v>65.53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2">
      <c r="A911" s="5" t="s">
        <v>957</v>
      </c>
      <c r="B911" s="5" t="s">
        <v>76</v>
      </c>
      <c r="C911" s="5" t="s">
        <v>63</v>
      </c>
      <c r="D911" s="25">
        <v>44452.58</v>
      </c>
      <c r="E911" s="25">
        <v>4573.51</v>
      </c>
      <c r="F911" s="25">
        <v>1769.73</v>
      </c>
      <c r="G911" s="25">
        <v>63.62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2">
      <c r="A912" s="5" t="s">
        <v>958</v>
      </c>
      <c r="B912" s="5" t="s">
        <v>76</v>
      </c>
      <c r="C912" s="5" t="s">
        <v>68</v>
      </c>
      <c r="D912" s="25">
        <v>23644.31</v>
      </c>
      <c r="E912" s="25">
        <v>3788.22</v>
      </c>
      <c r="F912" s="25">
        <v>3610.64</v>
      </c>
      <c r="G912" s="25">
        <v>19.54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2">
      <c r="A913" s="5" t="s">
        <v>959</v>
      </c>
      <c r="B913" s="5" t="s">
        <v>76</v>
      </c>
      <c r="C913" s="5" t="s">
        <v>68</v>
      </c>
      <c r="D913" s="25">
        <v>9524.82</v>
      </c>
      <c r="E913" s="25">
        <v>659.45</v>
      </c>
      <c r="F913" s="25">
        <v>702.01</v>
      </c>
      <c r="G913" s="25">
        <v>24.6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2">
      <c r="A914" s="5" t="s">
        <v>960</v>
      </c>
      <c r="B914" s="5" t="s">
        <v>70</v>
      </c>
      <c r="C914" s="5" t="s">
        <v>74</v>
      </c>
      <c r="D914" s="25">
        <v>18134.240000000002</v>
      </c>
      <c r="E914" s="25">
        <v>3142.7</v>
      </c>
      <c r="F914" s="25">
        <v>3755.44</v>
      </c>
      <c r="G914" s="25">
        <v>13.93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2">
      <c r="A915" s="5" t="s">
        <v>961</v>
      </c>
      <c r="B915" s="5" t="s">
        <v>70</v>
      </c>
      <c r="C915" s="5" t="s">
        <v>66</v>
      </c>
      <c r="D915" s="25">
        <v>13375.53</v>
      </c>
      <c r="E915" s="25">
        <v>2999.27</v>
      </c>
      <c r="F915" s="25">
        <v>3815.02</v>
      </c>
      <c r="G915" s="25">
        <v>82.06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2">
      <c r="A916" s="5" t="s">
        <v>962</v>
      </c>
      <c r="B916" s="5" t="s">
        <v>65</v>
      </c>
      <c r="C916" s="5" t="s">
        <v>74</v>
      </c>
      <c r="D916" s="25">
        <v>19788.95</v>
      </c>
      <c r="E916" s="25">
        <v>2285.39</v>
      </c>
      <c r="F916" s="25">
        <v>3421.69</v>
      </c>
      <c r="G916" s="25">
        <v>27.81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2">
      <c r="A917" s="5" t="s">
        <v>963</v>
      </c>
      <c r="B917" s="5" t="s">
        <v>62</v>
      </c>
      <c r="C917" s="5" t="s">
        <v>68</v>
      </c>
      <c r="D917" s="25">
        <v>5043.67</v>
      </c>
      <c r="E917" s="25">
        <v>2271.7399999999998</v>
      </c>
      <c r="F917" s="25">
        <v>4929.6099999999997</v>
      </c>
      <c r="G917" s="25">
        <v>37.35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2">
      <c r="A918" s="5" t="s">
        <v>964</v>
      </c>
      <c r="B918" s="5" t="s">
        <v>70</v>
      </c>
      <c r="C918" s="5" t="s">
        <v>66</v>
      </c>
      <c r="D918" s="25">
        <v>15617.95</v>
      </c>
      <c r="E918" s="25">
        <v>4130.4399999999996</v>
      </c>
      <c r="F918" s="25">
        <v>4598.83</v>
      </c>
      <c r="G918" s="25">
        <v>78.069999999999993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2">
      <c r="A919" s="5" t="s">
        <v>965</v>
      </c>
      <c r="B919" s="5" t="s">
        <v>62</v>
      </c>
      <c r="C919" s="5" t="s">
        <v>68</v>
      </c>
      <c r="D919" s="25">
        <v>26660.720000000001</v>
      </c>
      <c r="E919" s="25">
        <v>4453</v>
      </c>
      <c r="F919" s="25">
        <v>2990.39</v>
      </c>
      <c r="G919" s="25">
        <v>29.53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2">
      <c r="A920" s="5" t="s">
        <v>966</v>
      </c>
      <c r="B920" s="5" t="s">
        <v>70</v>
      </c>
      <c r="C920" s="5" t="s">
        <v>66</v>
      </c>
      <c r="D920" s="25">
        <v>46907.91</v>
      </c>
      <c r="E920" s="25">
        <v>3318.62</v>
      </c>
      <c r="F920" s="25">
        <v>754.6</v>
      </c>
      <c r="G920" s="25">
        <v>33.58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2">
      <c r="A921" s="5" t="s">
        <v>967</v>
      </c>
      <c r="B921" s="5" t="s">
        <v>70</v>
      </c>
      <c r="C921" s="5" t="s">
        <v>68</v>
      </c>
      <c r="D921" s="25">
        <v>33325.629999999997</v>
      </c>
      <c r="E921" s="25">
        <v>4202.74</v>
      </c>
      <c r="F921" s="25">
        <v>4944.99</v>
      </c>
      <c r="G921" s="25">
        <v>20.25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2">
      <c r="A922" s="5" t="s">
        <v>968</v>
      </c>
      <c r="B922" s="5" t="s">
        <v>62</v>
      </c>
      <c r="C922" s="5" t="s">
        <v>68</v>
      </c>
      <c r="D922" s="25">
        <v>40462.19</v>
      </c>
      <c r="E922" s="25">
        <v>680.11</v>
      </c>
      <c r="F922" s="25">
        <v>3439.24</v>
      </c>
      <c r="G922" s="25">
        <v>10.7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2">
      <c r="A923" s="5" t="s">
        <v>969</v>
      </c>
      <c r="B923" s="5" t="s">
        <v>76</v>
      </c>
      <c r="C923" s="5" t="s">
        <v>71</v>
      </c>
      <c r="D923" s="25">
        <v>28453.83</v>
      </c>
      <c r="E923" s="25">
        <v>2660.25</v>
      </c>
      <c r="F923" s="25">
        <v>4481.8599999999997</v>
      </c>
      <c r="G923" s="25">
        <v>53.69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2">
      <c r="A924" s="5" t="s">
        <v>970</v>
      </c>
      <c r="B924" s="5" t="s">
        <v>65</v>
      </c>
      <c r="C924" s="5" t="s">
        <v>71</v>
      </c>
      <c r="D924" s="25">
        <v>36102.400000000001</v>
      </c>
      <c r="E924" s="25">
        <v>4332.3999999999996</v>
      </c>
      <c r="F924" s="25">
        <v>790.25</v>
      </c>
      <c r="G924" s="25">
        <v>11.79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2">
      <c r="A925" s="5" t="s">
        <v>971</v>
      </c>
      <c r="B925" s="5" t="s">
        <v>76</v>
      </c>
      <c r="C925" s="5" t="s">
        <v>71</v>
      </c>
      <c r="D925" s="25">
        <v>6911.84</v>
      </c>
      <c r="E925" s="25">
        <v>1690.36</v>
      </c>
      <c r="F925" s="25">
        <v>2009.72</v>
      </c>
      <c r="G925" s="25">
        <v>3.86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2">
      <c r="A926" s="5" t="s">
        <v>972</v>
      </c>
      <c r="B926" s="5" t="s">
        <v>76</v>
      </c>
      <c r="C926" s="5" t="s">
        <v>74</v>
      </c>
      <c r="D926" s="25">
        <v>13210.91</v>
      </c>
      <c r="E926" s="25">
        <v>133.59</v>
      </c>
      <c r="F926" s="25">
        <v>1036.2</v>
      </c>
      <c r="G926" s="25">
        <v>39.29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2">
      <c r="A927" s="5" t="s">
        <v>973</v>
      </c>
      <c r="B927" s="5" t="s">
        <v>62</v>
      </c>
      <c r="C927" s="5" t="s">
        <v>66</v>
      </c>
      <c r="D927" s="25">
        <v>37969.03</v>
      </c>
      <c r="E927" s="25">
        <v>4986.8500000000004</v>
      </c>
      <c r="F927" s="25">
        <v>1076.69</v>
      </c>
      <c r="G927" s="25">
        <v>70.12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2">
      <c r="A928" s="5" t="s">
        <v>974</v>
      </c>
      <c r="B928" s="5" t="s">
        <v>65</v>
      </c>
      <c r="C928" s="5" t="s">
        <v>68</v>
      </c>
      <c r="D928" s="25">
        <v>18268.12</v>
      </c>
      <c r="E928" s="25">
        <v>4262.91</v>
      </c>
      <c r="F928" s="25">
        <v>1733.73</v>
      </c>
      <c r="G928" s="25">
        <v>30.94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2">
      <c r="A929" s="5" t="s">
        <v>975</v>
      </c>
      <c r="B929" s="5" t="s">
        <v>76</v>
      </c>
      <c r="C929" s="5" t="s">
        <v>66</v>
      </c>
      <c r="D929" s="25">
        <v>27219.7</v>
      </c>
      <c r="E929" s="25">
        <v>4988.97</v>
      </c>
      <c r="F929" s="25">
        <v>1828.61</v>
      </c>
      <c r="G929" s="25">
        <v>20.239999999999998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2">
      <c r="A930" s="5" t="s">
        <v>976</v>
      </c>
      <c r="B930" s="5" t="s">
        <v>65</v>
      </c>
      <c r="C930" s="5" t="s">
        <v>71</v>
      </c>
      <c r="D930" s="25">
        <v>35096.269999999997</v>
      </c>
      <c r="E930" s="25">
        <v>4479.59</v>
      </c>
      <c r="F930" s="25">
        <v>4167.07</v>
      </c>
      <c r="G930" s="25">
        <v>88.01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2">
      <c r="A931" s="5" t="s">
        <v>977</v>
      </c>
      <c r="B931" s="5" t="s">
        <v>76</v>
      </c>
      <c r="C931" s="5" t="s">
        <v>68</v>
      </c>
      <c r="D931" s="25">
        <v>2651.44</v>
      </c>
      <c r="E931" s="25">
        <v>493.71</v>
      </c>
      <c r="F931" s="25">
        <v>3982.38</v>
      </c>
      <c r="G931" s="25">
        <v>41.25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2">
      <c r="A932" s="5" t="s">
        <v>978</v>
      </c>
      <c r="B932" s="5" t="s">
        <v>70</v>
      </c>
      <c r="C932" s="5" t="s">
        <v>63</v>
      </c>
      <c r="D932" s="25">
        <v>23115.8</v>
      </c>
      <c r="E932" s="25">
        <v>2047.79</v>
      </c>
      <c r="F932" s="25">
        <v>926.22</v>
      </c>
      <c r="G932" s="25">
        <v>93.92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2">
      <c r="A933" s="5" t="s">
        <v>979</v>
      </c>
      <c r="B933" s="5" t="s">
        <v>65</v>
      </c>
      <c r="C933" s="5" t="s">
        <v>68</v>
      </c>
      <c r="D933" s="25">
        <v>36830.800000000003</v>
      </c>
      <c r="E933" s="25">
        <v>1682.03</v>
      </c>
      <c r="F933" s="25">
        <v>3000.57</v>
      </c>
      <c r="G933" s="25">
        <v>52.78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2">
      <c r="A934" s="5" t="s">
        <v>980</v>
      </c>
      <c r="B934" s="5" t="s">
        <v>70</v>
      </c>
      <c r="C934" s="5" t="s">
        <v>71</v>
      </c>
      <c r="D934" s="25">
        <v>24357.040000000001</v>
      </c>
      <c r="E934" s="25">
        <v>4816.4399999999996</v>
      </c>
      <c r="F934" s="25">
        <v>2308</v>
      </c>
      <c r="G934" s="25">
        <v>61.36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2">
      <c r="A935" s="5" t="s">
        <v>981</v>
      </c>
      <c r="B935" s="5" t="s">
        <v>70</v>
      </c>
      <c r="C935" s="5" t="s">
        <v>66</v>
      </c>
      <c r="D935" s="25">
        <v>13755.12</v>
      </c>
      <c r="E935" s="25">
        <v>1894.21</v>
      </c>
      <c r="F935" s="25">
        <v>2910.08</v>
      </c>
      <c r="G935" s="25">
        <v>92.64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2">
      <c r="A936" s="5" t="s">
        <v>982</v>
      </c>
      <c r="B936" s="5" t="s">
        <v>76</v>
      </c>
      <c r="C936" s="5" t="s">
        <v>66</v>
      </c>
      <c r="D936" s="25">
        <v>48654.81</v>
      </c>
      <c r="E936" s="25">
        <v>4065.14</v>
      </c>
      <c r="F936" s="25">
        <v>4123.29</v>
      </c>
      <c r="G936" s="25">
        <v>12.1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2">
      <c r="A937" s="5" t="s">
        <v>983</v>
      </c>
      <c r="B937" s="5" t="s">
        <v>62</v>
      </c>
      <c r="C937" s="5" t="s">
        <v>71</v>
      </c>
      <c r="D937" s="25">
        <v>45333.25</v>
      </c>
      <c r="E937" s="25">
        <v>4749.53</v>
      </c>
      <c r="F937" s="25">
        <v>1234.6099999999999</v>
      </c>
      <c r="G937" s="25">
        <v>50.76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2">
      <c r="A938" s="5" t="s">
        <v>984</v>
      </c>
      <c r="B938" s="5" t="s">
        <v>70</v>
      </c>
      <c r="C938" s="5" t="s">
        <v>66</v>
      </c>
      <c r="D938" s="25">
        <v>20381.37</v>
      </c>
      <c r="E938" s="25">
        <v>3754.81</v>
      </c>
      <c r="F938" s="25">
        <v>843.68</v>
      </c>
      <c r="G938" s="25">
        <v>73.34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2">
      <c r="A939" s="5" t="s">
        <v>985</v>
      </c>
      <c r="B939" s="5" t="s">
        <v>65</v>
      </c>
      <c r="C939" s="5" t="s">
        <v>74</v>
      </c>
      <c r="D939" s="25">
        <v>42545.71</v>
      </c>
      <c r="E939" s="25">
        <v>686.48</v>
      </c>
      <c r="F939" s="25">
        <v>1230.27</v>
      </c>
      <c r="G939" s="25">
        <v>12.37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2">
      <c r="A940" s="5" t="s">
        <v>986</v>
      </c>
      <c r="B940" s="5" t="s">
        <v>76</v>
      </c>
      <c r="C940" s="5" t="s">
        <v>74</v>
      </c>
      <c r="D940" s="25">
        <v>40590.58</v>
      </c>
      <c r="E940" s="25">
        <v>207.13</v>
      </c>
      <c r="F940" s="25">
        <v>4482.1400000000003</v>
      </c>
      <c r="G940" s="25">
        <v>53.73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2">
      <c r="A941" s="5" t="s">
        <v>987</v>
      </c>
      <c r="B941" s="5" t="s">
        <v>70</v>
      </c>
      <c r="C941" s="5" t="s">
        <v>71</v>
      </c>
      <c r="D941" s="25">
        <v>11569.91</v>
      </c>
      <c r="E941" s="25">
        <v>839.01</v>
      </c>
      <c r="F941" s="25">
        <v>853.91</v>
      </c>
      <c r="G941" s="25">
        <v>26.74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2">
      <c r="A942" s="5" t="s">
        <v>988</v>
      </c>
      <c r="B942" s="5" t="s">
        <v>76</v>
      </c>
      <c r="C942" s="5" t="s">
        <v>63</v>
      </c>
      <c r="D942" s="25">
        <v>4949.72</v>
      </c>
      <c r="E942" s="25">
        <v>4010.66</v>
      </c>
      <c r="F942" s="25">
        <v>1440.46</v>
      </c>
      <c r="G942" s="25">
        <v>1.5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2">
      <c r="A943" s="5" t="s">
        <v>989</v>
      </c>
      <c r="B943" s="5" t="s">
        <v>70</v>
      </c>
      <c r="C943" s="5" t="s">
        <v>74</v>
      </c>
      <c r="D943" s="25">
        <v>40057.86</v>
      </c>
      <c r="E943" s="25">
        <v>2970.98</v>
      </c>
      <c r="F943" s="25">
        <v>255.78</v>
      </c>
      <c r="G943" s="25">
        <v>22.53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2">
      <c r="A944" s="5" t="s">
        <v>990</v>
      </c>
      <c r="B944" s="5" t="s">
        <v>62</v>
      </c>
      <c r="C944" s="5" t="s">
        <v>68</v>
      </c>
      <c r="D944" s="25">
        <v>16804.78</v>
      </c>
      <c r="E944" s="25">
        <v>4697.87</v>
      </c>
      <c r="F944" s="25">
        <v>2188.63</v>
      </c>
      <c r="G944" s="25">
        <v>69.099999999999994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2">
      <c r="A945" s="5" t="s">
        <v>991</v>
      </c>
      <c r="B945" s="5" t="s">
        <v>76</v>
      </c>
      <c r="C945" s="5" t="s">
        <v>74</v>
      </c>
      <c r="D945" s="25">
        <v>39063.64</v>
      </c>
      <c r="E945" s="25">
        <v>2664.89</v>
      </c>
      <c r="F945" s="25">
        <v>594.64</v>
      </c>
      <c r="G945" s="25">
        <v>93.44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2">
      <c r="A946" s="5" t="s">
        <v>992</v>
      </c>
      <c r="B946" s="5" t="s">
        <v>65</v>
      </c>
      <c r="C946" s="5" t="s">
        <v>68</v>
      </c>
      <c r="D946" s="25">
        <v>23044.94</v>
      </c>
      <c r="E946" s="25">
        <v>934.95</v>
      </c>
      <c r="F946" s="25">
        <v>3864.56</v>
      </c>
      <c r="G946" s="25">
        <v>88.19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2">
      <c r="A947" s="5" t="s">
        <v>993</v>
      </c>
      <c r="B947" s="5" t="s">
        <v>65</v>
      </c>
      <c r="C947" s="5" t="s">
        <v>68</v>
      </c>
      <c r="D947" s="25">
        <v>36889.82</v>
      </c>
      <c r="E947" s="25">
        <v>2286.4699999999998</v>
      </c>
      <c r="F947" s="25">
        <v>4919.28</v>
      </c>
      <c r="G947" s="25">
        <v>10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2">
      <c r="A948" s="5" t="s">
        <v>994</v>
      </c>
      <c r="B948" s="5" t="s">
        <v>76</v>
      </c>
      <c r="C948" s="5" t="s">
        <v>63</v>
      </c>
      <c r="D948" s="25">
        <v>8197.91</v>
      </c>
      <c r="E948" s="25">
        <v>1447.51</v>
      </c>
      <c r="F948" s="25">
        <v>748.17</v>
      </c>
      <c r="G948" s="25">
        <v>44.76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2">
      <c r="A949" s="5" t="s">
        <v>995</v>
      </c>
      <c r="B949" s="5" t="s">
        <v>65</v>
      </c>
      <c r="C949" s="5" t="s">
        <v>68</v>
      </c>
      <c r="D949" s="25">
        <v>30193.02</v>
      </c>
      <c r="E949" s="25">
        <v>1585.29</v>
      </c>
      <c r="F949" s="25">
        <v>247.76</v>
      </c>
      <c r="G949" s="25">
        <v>56.05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2">
      <c r="A950" s="5" t="s">
        <v>996</v>
      </c>
      <c r="B950" s="5" t="s">
        <v>70</v>
      </c>
      <c r="C950" s="5" t="s">
        <v>63</v>
      </c>
      <c r="D950" s="25">
        <v>28474.69</v>
      </c>
      <c r="E950" s="25">
        <v>4367.08</v>
      </c>
      <c r="F950" s="25">
        <v>605.52</v>
      </c>
      <c r="G950" s="25">
        <v>37.159999999999997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2">
      <c r="A951" s="5" t="s">
        <v>997</v>
      </c>
      <c r="B951" s="5" t="s">
        <v>70</v>
      </c>
      <c r="C951" s="5" t="s">
        <v>63</v>
      </c>
      <c r="D951" s="25">
        <v>12355.92</v>
      </c>
      <c r="E951" s="25">
        <v>603.32000000000005</v>
      </c>
      <c r="F951" s="25">
        <v>1576.74</v>
      </c>
      <c r="G951" s="25">
        <v>80.489999999999995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2">
      <c r="A952" s="5" t="s">
        <v>998</v>
      </c>
      <c r="B952" s="5" t="s">
        <v>62</v>
      </c>
      <c r="C952" s="5" t="s">
        <v>71</v>
      </c>
      <c r="D952" s="25">
        <v>12511.27</v>
      </c>
      <c r="E952" s="25">
        <v>4576.32</v>
      </c>
      <c r="F952" s="25">
        <v>3492.26</v>
      </c>
      <c r="G952" s="25">
        <v>9.57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2">
      <c r="A953" s="5" t="s">
        <v>999</v>
      </c>
      <c r="B953" s="5" t="s">
        <v>70</v>
      </c>
      <c r="C953" s="5" t="s">
        <v>68</v>
      </c>
      <c r="D953" s="25">
        <v>11860.61</v>
      </c>
      <c r="E953" s="25">
        <v>267.63</v>
      </c>
      <c r="F953" s="25">
        <v>666.69</v>
      </c>
      <c r="G953" s="25">
        <v>72.12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2">
      <c r="A954" s="5" t="s">
        <v>1000</v>
      </c>
      <c r="B954" s="5" t="s">
        <v>62</v>
      </c>
      <c r="C954" s="5" t="s">
        <v>74</v>
      </c>
      <c r="D954" s="25">
        <v>8564.7099999999991</v>
      </c>
      <c r="E954" s="25">
        <v>1533.29</v>
      </c>
      <c r="F954" s="25">
        <v>3452.91</v>
      </c>
      <c r="G954" s="25">
        <v>63.87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2">
      <c r="A955" s="5" t="s">
        <v>1001</v>
      </c>
      <c r="B955" s="5" t="s">
        <v>62</v>
      </c>
      <c r="C955" s="5" t="s">
        <v>74</v>
      </c>
      <c r="D955" s="25">
        <v>44952.23</v>
      </c>
      <c r="E955" s="25">
        <v>1736.98</v>
      </c>
      <c r="F955" s="25">
        <v>1898.24</v>
      </c>
      <c r="G955" s="25">
        <v>9.5500000000000007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2">
      <c r="A956" s="5" t="s">
        <v>1002</v>
      </c>
      <c r="B956" s="5" t="s">
        <v>76</v>
      </c>
      <c r="C956" s="5" t="s">
        <v>66</v>
      </c>
      <c r="D956" s="25">
        <v>14891.46</v>
      </c>
      <c r="E956" s="25">
        <v>4243.42</v>
      </c>
      <c r="F956" s="25">
        <v>779.29</v>
      </c>
      <c r="G956" s="25">
        <v>37.11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2">
      <c r="A957" s="5" t="s">
        <v>1003</v>
      </c>
      <c r="B957" s="5" t="s">
        <v>65</v>
      </c>
      <c r="C957" s="5" t="s">
        <v>63</v>
      </c>
      <c r="D957" s="25">
        <v>42320.86</v>
      </c>
      <c r="E957" s="25">
        <v>1179.53</v>
      </c>
      <c r="F957" s="25">
        <v>870.16</v>
      </c>
      <c r="G957" s="25">
        <v>0.69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2">
      <c r="A958" s="5" t="s">
        <v>1004</v>
      </c>
      <c r="B958" s="5" t="s">
        <v>76</v>
      </c>
      <c r="C958" s="5" t="s">
        <v>74</v>
      </c>
      <c r="D958" s="25">
        <v>45981.83</v>
      </c>
      <c r="E958" s="25">
        <v>4362.95</v>
      </c>
      <c r="F958" s="25">
        <v>1023.96</v>
      </c>
      <c r="G958" s="25">
        <v>78.739999999999995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2">
      <c r="A959" s="5" t="s">
        <v>1005</v>
      </c>
      <c r="B959" s="5" t="s">
        <v>76</v>
      </c>
      <c r="C959" s="5" t="s">
        <v>74</v>
      </c>
      <c r="D959" s="25">
        <v>48690.21</v>
      </c>
      <c r="E959" s="25">
        <v>1595.88</v>
      </c>
      <c r="F959" s="25">
        <v>3374.58</v>
      </c>
      <c r="G959" s="25">
        <v>20.54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2">
      <c r="A960" s="5" t="s">
        <v>1006</v>
      </c>
      <c r="B960" s="5" t="s">
        <v>65</v>
      </c>
      <c r="C960" s="5" t="s">
        <v>74</v>
      </c>
      <c r="D960" s="25">
        <v>29776.17</v>
      </c>
      <c r="E960" s="25">
        <v>1704.91</v>
      </c>
      <c r="F960" s="25">
        <v>3118.33</v>
      </c>
      <c r="G960" s="25">
        <v>66.8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2">
      <c r="A961" s="5" t="s">
        <v>1007</v>
      </c>
      <c r="B961" s="5" t="s">
        <v>62</v>
      </c>
      <c r="C961" s="5" t="s">
        <v>63</v>
      </c>
      <c r="D961" s="25">
        <v>36180.17</v>
      </c>
      <c r="E961" s="25">
        <v>4525.57</v>
      </c>
      <c r="F961" s="25">
        <v>637.15</v>
      </c>
      <c r="G961" s="25">
        <v>27.54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2">
      <c r="A962" s="5" t="s">
        <v>1008</v>
      </c>
      <c r="B962" s="5" t="s">
        <v>70</v>
      </c>
      <c r="C962" s="5" t="s">
        <v>63</v>
      </c>
      <c r="D962" s="25">
        <v>9332.09</v>
      </c>
      <c r="E962" s="25">
        <v>2237.34</v>
      </c>
      <c r="F962" s="25">
        <v>2213.4</v>
      </c>
      <c r="G962" s="25">
        <v>33.49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2">
      <c r="A963" s="5" t="s">
        <v>1009</v>
      </c>
      <c r="B963" s="5" t="s">
        <v>65</v>
      </c>
      <c r="C963" s="5" t="s">
        <v>63</v>
      </c>
      <c r="D963" s="25">
        <v>49394.68</v>
      </c>
      <c r="E963" s="25">
        <v>3828.64</v>
      </c>
      <c r="F963" s="25">
        <v>549.97</v>
      </c>
      <c r="G963" s="25">
        <v>40.22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2">
      <c r="A964" s="5" t="s">
        <v>1010</v>
      </c>
      <c r="B964" s="5" t="s">
        <v>62</v>
      </c>
      <c r="C964" s="5" t="s">
        <v>68</v>
      </c>
      <c r="D964" s="25">
        <v>43189</v>
      </c>
      <c r="E964" s="25">
        <v>916.46</v>
      </c>
      <c r="F964" s="25">
        <v>2374.6799999999998</v>
      </c>
      <c r="G964" s="25">
        <v>77.33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2">
      <c r="A965" s="5" t="s">
        <v>1011</v>
      </c>
      <c r="B965" s="5" t="s">
        <v>70</v>
      </c>
      <c r="C965" s="5" t="s">
        <v>66</v>
      </c>
      <c r="D965" s="25">
        <v>5209.29</v>
      </c>
      <c r="E965" s="25">
        <v>4105.3999999999996</v>
      </c>
      <c r="F965" s="25">
        <v>642.28</v>
      </c>
      <c r="G965" s="25">
        <v>46.34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2">
      <c r="A966" s="5" t="s">
        <v>1012</v>
      </c>
      <c r="B966" s="5" t="s">
        <v>76</v>
      </c>
      <c r="C966" s="5" t="s">
        <v>63</v>
      </c>
      <c r="D966" s="25">
        <v>47891.199999999997</v>
      </c>
      <c r="E966" s="25">
        <v>2594.69</v>
      </c>
      <c r="F966" s="25">
        <v>4514.49</v>
      </c>
      <c r="G966" s="25">
        <v>91.83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2">
      <c r="A967" s="5" t="s">
        <v>1013</v>
      </c>
      <c r="B967" s="5" t="s">
        <v>62</v>
      </c>
      <c r="C967" s="5" t="s">
        <v>68</v>
      </c>
      <c r="D967" s="25">
        <v>22034.27</v>
      </c>
      <c r="E967" s="25">
        <v>4677.75</v>
      </c>
      <c r="F967" s="25">
        <v>539.30999999999995</v>
      </c>
      <c r="G967" s="25">
        <v>34.65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2">
      <c r="A968" s="5" t="s">
        <v>1014</v>
      </c>
      <c r="B968" s="5" t="s">
        <v>62</v>
      </c>
      <c r="C968" s="5" t="s">
        <v>63</v>
      </c>
      <c r="D968" s="25">
        <v>44340.98</v>
      </c>
      <c r="E968" s="25">
        <v>2704.06</v>
      </c>
      <c r="F968" s="25">
        <v>3608.96</v>
      </c>
      <c r="G968" s="25">
        <v>4.2699999999999996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2">
      <c r="A969" s="5" t="s">
        <v>1015</v>
      </c>
      <c r="B969" s="5" t="s">
        <v>62</v>
      </c>
      <c r="C969" s="5" t="s">
        <v>66</v>
      </c>
      <c r="D969" s="25">
        <v>33595.01</v>
      </c>
      <c r="E969" s="25">
        <v>4264.33</v>
      </c>
      <c r="F969" s="25">
        <v>3430.65</v>
      </c>
      <c r="G969" s="25">
        <v>95.31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2">
      <c r="A970" s="5" t="s">
        <v>1016</v>
      </c>
      <c r="B970" s="5" t="s">
        <v>62</v>
      </c>
      <c r="C970" s="5" t="s">
        <v>63</v>
      </c>
      <c r="D970" s="25">
        <v>35023.120000000003</v>
      </c>
      <c r="E970" s="25">
        <v>1648.14</v>
      </c>
      <c r="F970" s="25">
        <v>1345.99</v>
      </c>
      <c r="G970" s="25">
        <v>62.94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2">
      <c r="A971" s="5" t="s">
        <v>1017</v>
      </c>
      <c r="B971" s="5" t="s">
        <v>76</v>
      </c>
      <c r="C971" s="5" t="s">
        <v>68</v>
      </c>
      <c r="D971" s="25">
        <v>5698.7</v>
      </c>
      <c r="E971" s="25">
        <v>1986.11</v>
      </c>
      <c r="F971" s="25">
        <v>2232.65</v>
      </c>
      <c r="G971" s="25">
        <v>60.18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2">
      <c r="A972" s="5" t="s">
        <v>1018</v>
      </c>
      <c r="B972" s="5" t="s">
        <v>76</v>
      </c>
      <c r="C972" s="5" t="s">
        <v>63</v>
      </c>
      <c r="D972" s="25">
        <v>12412.22</v>
      </c>
      <c r="E972" s="25">
        <v>4645.2299999999996</v>
      </c>
      <c r="F972" s="25">
        <v>4716.34</v>
      </c>
      <c r="G972" s="25">
        <v>59.75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2">
      <c r="A973" s="25">
        <v>47397302</v>
      </c>
      <c r="B973" s="5" t="s">
        <v>65</v>
      </c>
      <c r="C973" s="5" t="s">
        <v>63</v>
      </c>
      <c r="D973" s="25">
        <v>33934.06</v>
      </c>
      <c r="E973" s="25">
        <v>1605.08</v>
      </c>
      <c r="F973" s="25">
        <v>1357.12</v>
      </c>
      <c r="G973" s="25">
        <v>26.96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2">
      <c r="A974" s="5" t="s">
        <v>1019</v>
      </c>
      <c r="B974" s="5" t="s">
        <v>65</v>
      </c>
      <c r="C974" s="5" t="s">
        <v>66</v>
      </c>
      <c r="D974" s="25">
        <v>20906.96</v>
      </c>
      <c r="E974" s="25">
        <v>4652.6499999999996</v>
      </c>
      <c r="F974" s="25">
        <v>1612.15</v>
      </c>
      <c r="G974" s="25">
        <v>28.83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2">
      <c r="A975" s="5" t="s">
        <v>1020</v>
      </c>
      <c r="B975" s="5" t="s">
        <v>76</v>
      </c>
      <c r="C975" s="5" t="s">
        <v>66</v>
      </c>
      <c r="D975" s="25">
        <v>16967.18</v>
      </c>
      <c r="E975" s="25">
        <v>1249.31</v>
      </c>
      <c r="F975" s="25">
        <v>3666.74</v>
      </c>
      <c r="G975" s="25">
        <v>40.33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2">
      <c r="A976" s="5" t="s">
        <v>1021</v>
      </c>
      <c r="B976" s="5" t="s">
        <v>76</v>
      </c>
      <c r="C976" s="5" t="s">
        <v>74</v>
      </c>
      <c r="D976" s="25">
        <v>23934.23</v>
      </c>
      <c r="E976" s="25">
        <v>3604.85</v>
      </c>
      <c r="F976" s="25">
        <v>3286.72</v>
      </c>
      <c r="G976" s="25">
        <v>40.450000000000003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2">
      <c r="A977" s="5" t="s">
        <v>1022</v>
      </c>
      <c r="B977" s="5" t="s">
        <v>62</v>
      </c>
      <c r="C977" s="5" t="s">
        <v>68</v>
      </c>
      <c r="D977" s="25">
        <v>2135.66</v>
      </c>
      <c r="E977" s="25">
        <v>4473.7299999999996</v>
      </c>
      <c r="F977" s="25">
        <v>660.62</v>
      </c>
      <c r="G977" s="25">
        <v>84.26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2">
      <c r="A978" s="5" t="s">
        <v>1023</v>
      </c>
      <c r="B978" s="5" t="s">
        <v>76</v>
      </c>
      <c r="C978" s="5" t="s">
        <v>71</v>
      </c>
      <c r="D978" s="25">
        <v>37690</v>
      </c>
      <c r="E978" s="25">
        <v>4187.43</v>
      </c>
      <c r="F978" s="25">
        <v>4481.29</v>
      </c>
      <c r="G978" s="25">
        <v>4.63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2">
      <c r="A979" s="25">
        <v>60545758</v>
      </c>
      <c r="B979" s="5" t="s">
        <v>65</v>
      </c>
      <c r="C979" s="5" t="s">
        <v>66</v>
      </c>
      <c r="D979" s="25">
        <v>22450</v>
      </c>
      <c r="E979" s="25">
        <v>383.15</v>
      </c>
      <c r="F979" s="25">
        <v>1654.42</v>
      </c>
      <c r="G979" s="25">
        <v>14.08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2">
      <c r="A980" s="25">
        <v>6972661</v>
      </c>
      <c r="B980" s="5" t="s">
        <v>65</v>
      </c>
      <c r="C980" s="5" t="s">
        <v>68</v>
      </c>
      <c r="D980" s="25">
        <v>29347.599999999999</v>
      </c>
      <c r="E980" s="25">
        <v>3117.9</v>
      </c>
      <c r="F980" s="25">
        <v>2886.22</v>
      </c>
      <c r="G980" s="25">
        <v>22.35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2">
      <c r="A981" s="5" t="s">
        <v>1024</v>
      </c>
      <c r="B981" s="5" t="s">
        <v>65</v>
      </c>
      <c r="C981" s="5" t="s">
        <v>63</v>
      </c>
      <c r="D981" s="25">
        <v>13006.38</v>
      </c>
      <c r="E981" s="25">
        <v>1608.66</v>
      </c>
      <c r="F981" s="25">
        <v>863.15</v>
      </c>
      <c r="G981" s="25">
        <v>43.25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2">
      <c r="A982" s="5" t="s">
        <v>1025</v>
      </c>
      <c r="B982" s="5" t="s">
        <v>62</v>
      </c>
      <c r="C982" s="5" t="s">
        <v>74</v>
      </c>
      <c r="D982" s="25">
        <v>35517.9</v>
      </c>
      <c r="E982" s="25">
        <v>4037.72</v>
      </c>
      <c r="F982" s="25">
        <v>213.05</v>
      </c>
      <c r="G982" s="25">
        <v>4.53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2">
      <c r="A983" s="5" t="s">
        <v>1026</v>
      </c>
      <c r="B983" s="5" t="s">
        <v>62</v>
      </c>
      <c r="C983" s="5" t="s">
        <v>68</v>
      </c>
      <c r="D983" s="25">
        <v>31575.72</v>
      </c>
      <c r="E983" s="25">
        <v>2342.92</v>
      </c>
      <c r="F983" s="25">
        <v>1785.75</v>
      </c>
      <c r="G983" s="25">
        <v>78.010000000000005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2">
      <c r="A984" s="5" t="s">
        <v>1027</v>
      </c>
      <c r="B984" s="5" t="s">
        <v>70</v>
      </c>
      <c r="C984" s="5" t="s">
        <v>63</v>
      </c>
      <c r="D984" s="25">
        <v>25072.44</v>
      </c>
      <c r="E984" s="25">
        <v>2982.89</v>
      </c>
      <c r="F984" s="25">
        <v>1747.56</v>
      </c>
      <c r="G984" s="25">
        <v>29.72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2">
      <c r="A985" s="5" t="s">
        <v>1028</v>
      </c>
      <c r="B985" s="5" t="s">
        <v>65</v>
      </c>
      <c r="C985" s="5" t="s">
        <v>74</v>
      </c>
      <c r="D985" s="25">
        <v>47487.05</v>
      </c>
      <c r="E985" s="25">
        <v>3523.89</v>
      </c>
      <c r="F985" s="25">
        <v>1718.92</v>
      </c>
      <c r="G985" s="25">
        <v>99.9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2">
      <c r="A986" s="5" t="s">
        <v>1029</v>
      </c>
      <c r="B986" s="5" t="s">
        <v>70</v>
      </c>
      <c r="C986" s="5" t="s">
        <v>71</v>
      </c>
      <c r="D986" s="25">
        <v>3645.54</v>
      </c>
      <c r="E986" s="25">
        <v>2206.11</v>
      </c>
      <c r="F986" s="25">
        <v>4907.3999999999996</v>
      </c>
      <c r="G986" s="25">
        <v>89.98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2">
      <c r="A987" s="5" t="s">
        <v>1030</v>
      </c>
      <c r="B987" s="5" t="s">
        <v>76</v>
      </c>
      <c r="C987" s="5" t="s">
        <v>74</v>
      </c>
      <c r="D987" s="25">
        <v>23227.56</v>
      </c>
      <c r="E987" s="25">
        <v>3598.26</v>
      </c>
      <c r="F987" s="25">
        <v>1914.28</v>
      </c>
      <c r="G987" s="25">
        <v>47.93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2">
      <c r="A988" s="5" t="s">
        <v>1031</v>
      </c>
      <c r="B988" s="5" t="s">
        <v>62</v>
      </c>
      <c r="C988" s="5" t="s">
        <v>74</v>
      </c>
      <c r="D988" s="25">
        <v>32641.31</v>
      </c>
      <c r="E988" s="25">
        <v>1932.16</v>
      </c>
      <c r="F988" s="25">
        <v>3897.28</v>
      </c>
      <c r="G988" s="25">
        <v>34.79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2">
      <c r="A989" s="5" t="s">
        <v>1032</v>
      </c>
      <c r="B989" s="5" t="s">
        <v>70</v>
      </c>
      <c r="C989" s="5" t="s">
        <v>74</v>
      </c>
      <c r="D989" s="25">
        <v>11071</v>
      </c>
      <c r="E989" s="25">
        <v>1345.3</v>
      </c>
      <c r="F989" s="25">
        <v>4528.28</v>
      </c>
      <c r="G989" s="25">
        <v>75.44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2">
      <c r="A990" s="5" t="s">
        <v>1033</v>
      </c>
      <c r="B990" s="5" t="s">
        <v>62</v>
      </c>
      <c r="C990" s="5" t="s">
        <v>74</v>
      </c>
      <c r="D990" s="25">
        <v>45041.1</v>
      </c>
      <c r="E990" s="25">
        <v>4658.05</v>
      </c>
      <c r="F990" s="25">
        <v>158.30000000000001</v>
      </c>
      <c r="G990" s="25">
        <v>19.27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2">
      <c r="A991" s="5" t="s">
        <v>1034</v>
      </c>
      <c r="B991" s="5" t="s">
        <v>70</v>
      </c>
      <c r="C991" s="5" t="s">
        <v>68</v>
      </c>
      <c r="D991" s="25">
        <v>20189.669999999998</v>
      </c>
      <c r="E991" s="25">
        <v>1124.06</v>
      </c>
      <c r="F991" s="25">
        <v>367.2</v>
      </c>
      <c r="G991" s="25">
        <v>92.84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2">
      <c r="A992" s="5" t="s">
        <v>1035</v>
      </c>
      <c r="B992" s="5" t="s">
        <v>76</v>
      </c>
      <c r="C992" s="5" t="s">
        <v>63</v>
      </c>
      <c r="D992" s="25">
        <v>44560.57</v>
      </c>
      <c r="E992" s="25">
        <v>1032.72</v>
      </c>
      <c r="F992" s="25">
        <v>2506.85</v>
      </c>
      <c r="G992" s="25">
        <v>97.78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2">
      <c r="A993" s="5" t="s">
        <v>1036</v>
      </c>
      <c r="B993" s="5" t="s">
        <v>65</v>
      </c>
      <c r="C993" s="5" t="s">
        <v>74</v>
      </c>
      <c r="D993" s="25">
        <v>29944.28</v>
      </c>
      <c r="E993" s="25">
        <v>2749.69</v>
      </c>
      <c r="F993" s="25">
        <v>2180.09</v>
      </c>
      <c r="G993" s="25">
        <v>12.7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2">
      <c r="A994" s="5" t="s">
        <v>1037</v>
      </c>
      <c r="B994" s="5" t="s">
        <v>65</v>
      </c>
      <c r="C994" s="5" t="s">
        <v>63</v>
      </c>
      <c r="D994" s="25">
        <v>6604.55</v>
      </c>
      <c r="E994" s="25">
        <v>4389.8599999999997</v>
      </c>
      <c r="F994" s="25">
        <v>1286.27</v>
      </c>
      <c r="G994" s="25">
        <v>27.14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2">
      <c r="A995" s="5" t="s">
        <v>1038</v>
      </c>
      <c r="B995" s="5" t="s">
        <v>62</v>
      </c>
      <c r="C995" s="5" t="s">
        <v>71</v>
      </c>
      <c r="D995" s="25">
        <v>7671.6</v>
      </c>
      <c r="E995" s="25">
        <v>2022.86</v>
      </c>
      <c r="F995" s="25">
        <v>3170.32</v>
      </c>
      <c r="G995" s="25">
        <v>54.06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2">
      <c r="A996" s="5" t="s">
        <v>1039</v>
      </c>
      <c r="B996" s="5" t="s">
        <v>62</v>
      </c>
      <c r="C996" s="5" t="s">
        <v>74</v>
      </c>
      <c r="D996" s="25">
        <v>2679.45</v>
      </c>
      <c r="E996" s="25">
        <v>2399.54</v>
      </c>
      <c r="F996" s="25">
        <v>2151.23</v>
      </c>
      <c r="G996" s="25">
        <v>26.23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2">
      <c r="A997" s="5" t="s">
        <v>1040</v>
      </c>
      <c r="B997" s="5" t="s">
        <v>65</v>
      </c>
      <c r="C997" s="5" t="s">
        <v>71</v>
      </c>
      <c r="D997" s="25">
        <v>32810.19</v>
      </c>
      <c r="E997" s="25">
        <v>4705.05</v>
      </c>
      <c r="F997" s="25">
        <v>3532.34</v>
      </c>
      <c r="G997" s="25">
        <v>17.97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2">
      <c r="A998" s="5" t="s">
        <v>1041</v>
      </c>
      <c r="B998" s="5" t="s">
        <v>70</v>
      </c>
      <c r="C998" s="5" t="s">
        <v>66</v>
      </c>
      <c r="D998" s="25">
        <v>32924.92</v>
      </c>
      <c r="E998" s="25">
        <v>841.41</v>
      </c>
      <c r="F998" s="25">
        <v>2778.07</v>
      </c>
      <c r="G998" s="25">
        <v>96.16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2">
      <c r="A999" s="26">
        <v>20306300000</v>
      </c>
      <c r="B999" s="5" t="s">
        <v>70</v>
      </c>
      <c r="C999" s="5" t="s">
        <v>68</v>
      </c>
      <c r="D999" s="25">
        <v>48603.88</v>
      </c>
      <c r="E999" s="25">
        <v>4427.59</v>
      </c>
      <c r="F999" s="25">
        <v>1899.68</v>
      </c>
      <c r="G999" s="25">
        <v>70.5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2">
      <c r="A1000" s="5" t="s">
        <v>1042</v>
      </c>
      <c r="B1000" s="5" t="s">
        <v>65</v>
      </c>
      <c r="C1000" s="5" t="s">
        <v>74</v>
      </c>
      <c r="D1000" s="25">
        <v>9319.39</v>
      </c>
      <c r="E1000" s="25">
        <v>4658.13</v>
      </c>
      <c r="F1000" s="25">
        <v>2330.12</v>
      </c>
      <c r="G1000" s="25">
        <v>56.87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2">
      <c r="A1001" s="5" t="s">
        <v>1043</v>
      </c>
      <c r="B1001" s="5" t="s">
        <v>76</v>
      </c>
      <c r="C1001" s="5" t="s">
        <v>63</v>
      </c>
      <c r="D1001" s="25">
        <v>19860.28</v>
      </c>
      <c r="E1001" s="25">
        <v>2131.3200000000002</v>
      </c>
      <c r="F1001" s="25">
        <v>1935.27</v>
      </c>
      <c r="G1001" s="25">
        <v>47.6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2">
      <c r="A1002" s="5" t="s">
        <v>1044</v>
      </c>
      <c r="B1002" s="5" t="s">
        <v>65</v>
      </c>
      <c r="C1002" s="5" t="s">
        <v>68</v>
      </c>
      <c r="D1002" s="25">
        <v>43112.19</v>
      </c>
      <c r="E1002" s="25">
        <v>4240.49</v>
      </c>
      <c r="F1002" s="25">
        <v>1752.79</v>
      </c>
      <c r="G1002" s="25">
        <v>11.4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2">
      <c r="A1003" s="5" t="s">
        <v>1045</v>
      </c>
      <c r="B1003" s="5" t="s">
        <v>76</v>
      </c>
      <c r="C1003" s="5" t="s">
        <v>63</v>
      </c>
      <c r="D1003" s="25">
        <v>23034.16</v>
      </c>
      <c r="E1003" s="25">
        <v>126.53</v>
      </c>
      <c r="F1003" s="25">
        <v>3765.55</v>
      </c>
      <c r="G1003" s="25">
        <v>0.27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2">
      <c r="A1004" s="5" t="s">
        <v>1046</v>
      </c>
      <c r="B1004" s="5" t="s">
        <v>65</v>
      </c>
      <c r="C1004" s="5" t="s">
        <v>68</v>
      </c>
      <c r="D1004" s="25">
        <v>11110.71</v>
      </c>
      <c r="E1004" s="25">
        <v>836.69</v>
      </c>
      <c r="F1004" s="25">
        <v>4379.51</v>
      </c>
      <c r="G1004" s="25">
        <v>99.95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2">
      <c r="A1005" s="5" t="s">
        <v>1047</v>
      </c>
      <c r="B1005" s="5" t="s">
        <v>76</v>
      </c>
      <c r="C1005" s="5" t="s">
        <v>66</v>
      </c>
      <c r="D1005" s="25">
        <v>8165.6</v>
      </c>
      <c r="E1005" s="25">
        <v>2886.39</v>
      </c>
      <c r="F1005" s="25">
        <v>4147.63</v>
      </c>
      <c r="G1005" s="25">
        <v>35.24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2">
      <c r="A1006" s="5" t="s">
        <v>1048</v>
      </c>
      <c r="B1006" s="5" t="s">
        <v>62</v>
      </c>
      <c r="C1006" s="5" t="s">
        <v>68</v>
      </c>
      <c r="D1006" s="25">
        <v>13489.41</v>
      </c>
      <c r="E1006" s="25">
        <v>1527.32</v>
      </c>
      <c r="F1006" s="25">
        <v>1682.31</v>
      </c>
      <c r="G1006" s="25">
        <v>25.64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2">
      <c r="A1007" s="5" t="s">
        <v>1049</v>
      </c>
      <c r="B1007" s="5" t="s">
        <v>76</v>
      </c>
      <c r="C1007" s="5" t="s">
        <v>74</v>
      </c>
      <c r="D1007" s="25">
        <v>4274</v>
      </c>
      <c r="E1007" s="25">
        <v>4603.9399999999996</v>
      </c>
      <c r="F1007" s="25">
        <v>4510.1099999999997</v>
      </c>
      <c r="G1007" s="25">
        <v>85.23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2">
      <c r="A1008" s="5" t="s">
        <v>1050</v>
      </c>
      <c r="B1008" s="5" t="s">
        <v>70</v>
      </c>
      <c r="C1008" s="5" t="s">
        <v>71</v>
      </c>
      <c r="D1008" s="25">
        <v>38580.910000000003</v>
      </c>
      <c r="E1008" s="25">
        <v>3766.33</v>
      </c>
      <c r="F1008" s="25">
        <v>3559.23</v>
      </c>
      <c r="G1008" s="25">
        <v>85.22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2">
      <c r="A1009" s="5" t="s">
        <v>1051</v>
      </c>
      <c r="B1009" s="5" t="s">
        <v>70</v>
      </c>
      <c r="C1009" s="5" t="s">
        <v>74</v>
      </c>
      <c r="D1009" s="25">
        <v>3673.73</v>
      </c>
      <c r="E1009" s="25">
        <v>3871.75</v>
      </c>
      <c r="F1009" s="25">
        <v>4354.8599999999997</v>
      </c>
      <c r="G1009" s="25">
        <v>64.88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2">
      <c r="A1010" s="5" t="s">
        <v>1052</v>
      </c>
      <c r="B1010" s="5" t="s">
        <v>62</v>
      </c>
      <c r="C1010" s="5" t="s">
        <v>71</v>
      </c>
      <c r="D1010" s="25">
        <v>42585.71</v>
      </c>
      <c r="E1010" s="25">
        <v>1557.81</v>
      </c>
      <c r="F1010" s="25">
        <v>1871.36</v>
      </c>
      <c r="G1010" s="25">
        <v>61.02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2">
      <c r="A1011" s="5" t="s">
        <v>1053</v>
      </c>
      <c r="B1011" s="5" t="s">
        <v>65</v>
      </c>
      <c r="C1011" s="5" t="s">
        <v>71</v>
      </c>
      <c r="D1011" s="25">
        <v>7938.91</v>
      </c>
      <c r="E1011" s="25">
        <v>1037</v>
      </c>
      <c r="F1011" s="25">
        <v>4970.3599999999997</v>
      </c>
      <c r="G1011" s="25">
        <v>78.739999999999995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2">
      <c r="A1012" s="5" t="s">
        <v>1054</v>
      </c>
      <c r="B1012" s="5" t="s">
        <v>76</v>
      </c>
      <c r="C1012" s="5" t="s">
        <v>74</v>
      </c>
      <c r="D1012" s="25">
        <v>6529.41</v>
      </c>
      <c r="E1012" s="25">
        <v>671.77</v>
      </c>
      <c r="F1012" s="25">
        <v>2023.33</v>
      </c>
      <c r="G1012" s="25">
        <v>99.78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2">
      <c r="A1013" s="5" t="s">
        <v>1055</v>
      </c>
      <c r="B1013" s="5" t="s">
        <v>70</v>
      </c>
      <c r="C1013" s="5" t="s">
        <v>74</v>
      </c>
      <c r="D1013" s="25">
        <v>48778.31</v>
      </c>
      <c r="E1013" s="25">
        <v>2416.14</v>
      </c>
      <c r="F1013" s="25">
        <v>2265.4699999999998</v>
      </c>
      <c r="G1013" s="25">
        <v>58.92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2">
      <c r="A1014" s="5" t="s">
        <v>1056</v>
      </c>
      <c r="B1014" s="5" t="s">
        <v>76</v>
      </c>
      <c r="C1014" s="5" t="s">
        <v>71</v>
      </c>
      <c r="D1014" s="25">
        <v>33433.019999999997</v>
      </c>
      <c r="E1014" s="25">
        <v>1397.6</v>
      </c>
      <c r="F1014" s="25">
        <v>936.88</v>
      </c>
      <c r="G1014" s="25">
        <v>81.680000000000007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2">
      <c r="A1015" s="5" t="s">
        <v>1057</v>
      </c>
      <c r="B1015" s="5" t="s">
        <v>62</v>
      </c>
      <c r="C1015" s="5" t="s">
        <v>74</v>
      </c>
      <c r="D1015" s="25">
        <v>18350.830000000002</v>
      </c>
      <c r="E1015" s="25">
        <v>291.81</v>
      </c>
      <c r="F1015" s="25">
        <v>4302.6400000000003</v>
      </c>
      <c r="G1015" s="25">
        <v>73.45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2">
      <c r="A1016" s="5" t="s">
        <v>1058</v>
      </c>
      <c r="B1016" s="5" t="s">
        <v>76</v>
      </c>
      <c r="C1016" s="5" t="s">
        <v>74</v>
      </c>
      <c r="D1016" s="25">
        <v>36340.28</v>
      </c>
      <c r="E1016" s="25">
        <v>3292.97</v>
      </c>
      <c r="F1016" s="25">
        <v>2128.56</v>
      </c>
      <c r="G1016" s="25">
        <v>88.81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2">
      <c r="A1017" s="5" t="s">
        <v>1059</v>
      </c>
      <c r="B1017" s="5" t="s">
        <v>76</v>
      </c>
      <c r="C1017" s="5" t="s">
        <v>66</v>
      </c>
      <c r="D1017" s="25">
        <v>18902.16</v>
      </c>
      <c r="E1017" s="25">
        <v>1412.41</v>
      </c>
      <c r="F1017" s="25">
        <v>2744.32</v>
      </c>
      <c r="G1017" s="25">
        <v>46.35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2">
      <c r="A1018" s="5" t="s">
        <v>1060</v>
      </c>
      <c r="B1018" s="5" t="s">
        <v>62</v>
      </c>
      <c r="C1018" s="5" t="s">
        <v>74</v>
      </c>
      <c r="D1018" s="25">
        <v>2650.85</v>
      </c>
      <c r="E1018" s="25">
        <v>1505.94</v>
      </c>
      <c r="F1018" s="25">
        <v>1968.61</v>
      </c>
      <c r="G1018" s="25">
        <v>79.180000000000007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3.2">
      <c r="A1019" s="5" t="s">
        <v>1061</v>
      </c>
      <c r="B1019" s="5" t="s">
        <v>65</v>
      </c>
      <c r="C1019" s="5" t="s">
        <v>74</v>
      </c>
      <c r="D1019" s="25">
        <v>20476.45</v>
      </c>
      <c r="E1019" s="25">
        <v>4704.38</v>
      </c>
      <c r="F1019" s="25">
        <v>3729.24</v>
      </c>
      <c r="G1019" s="25">
        <v>81.91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3.2">
      <c r="A1020" s="5" t="s">
        <v>1062</v>
      </c>
      <c r="B1020" s="5" t="s">
        <v>70</v>
      </c>
      <c r="C1020" s="5" t="s">
        <v>66</v>
      </c>
      <c r="D1020" s="25">
        <v>44637.59</v>
      </c>
      <c r="E1020" s="25">
        <v>1059.24</v>
      </c>
      <c r="F1020" s="25">
        <v>4031.97</v>
      </c>
      <c r="G1020" s="25">
        <v>19.32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3.2">
      <c r="A1021" s="5" t="s">
        <v>1063</v>
      </c>
      <c r="B1021" s="5" t="s">
        <v>76</v>
      </c>
      <c r="C1021" s="5" t="s">
        <v>63</v>
      </c>
      <c r="D1021" s="25">
        <v>27923.51</v>
      </c>
      <c r="E1021" s="25">
        <v>1599.7</v>
      </c>
      <c r="F1021" s="25">
        <v>2538.61</v>
      </c>
      <c r="G1021" s="25">
        <v>21.09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3.2">
      <c r="A1022" s="5" t="s">
        <v>1064</v>
      </c>
      <c r="B1022" s="5" t="s">
        <v>70</v>
      </c>
      <c r="C1022" s="5" t="s">
        <v>63</v>
      </c>
      <c r="D1022" s="25">
        <v>48109.57</v>
      </c>
      <c r="E1022" s="25">
        <v>3363.35</v>
      </c>
      <c r="F1022" s="25">
        <v>1328.61</v>
      </c>
      <c r="G1022" s="25">
        <v>23.66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3.2">
      <c r="A1023" s="25">
        <v>82811414</v>
      </c>
      <c r="B1023" s="5" t="s">
        <v>65</v>
      </c>
      <c r="C1023" s="5" t="s">
        <v>74</v>
      </c>
      <c r="D1023" s="25">
        <v>8733.73</v>
      </c>
      <c r="E1023" s="25">
        <v>3907.94</v>
      </c>
      <c r="F1023" s="25">
        <v>2450.15</v>
      </c>
      <c r="G1023" s="25">
        <v>89.44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3.2">
      <c r="A1024" s="5" t="s">
        <v>1065</v>
      </c>
      <c r="B1024" s="5" t="s">
        <v>70</v>
      </c>
      <c r="C1024" s="5" t="s">
        <v>63</v>
      </c>
      <c r="D1024" s="25">
        <v>1056.1099999999999</v>
      </c>
      <c r="E1024" s="25">
        <v>2533.7600000000002</v>
      </c>
      <c r="F1024" s="25">
        <v>2486.73</v>
      </c>
      <c r="G1024" s="25">
        <v>98.26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3.2">
      <c r="A1025" s="5" t="s">
        <v>1066</v>
      </c>
      <c r="B1025" s="5" t="s">
        <v>65</v>
      </c>
      <c r="C1025" s="5" t="s">
        <v>71</v>
      </c>
      <c r="D1025" s="25">
        <v>36527.07</v>
      </c>
      <c r="E1025" s="25">
        <v>2741.9</v>
      </c>
      <c r="F1025" s="25">
        <v>2947.93</v>
      </c>
      <c r="G1025" s="25">
        <v>69.91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3.2">
      <c r="A1026" s="5" t="s">
        <v>1067</v>
      </c>
      <c r="B1026" s="5" t="s">
        <v>76</v>
      </c>
      <c r="C1026" s="5" t="s">
        <v>66</v>
      </c>
      <c r="D1026" s="25">
        <v>46022.18</v>
      </c>
      <c r="E1026" s="25">
        <v>412.57</v>
      </c>
      <c r="F1026" s="25">
        <v>414.63</v>
      </c>
      <c r="G1026" s="25">
        <v>20.55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3.2">
      <c r="A1027" s="5" t="s">
        <v>1068</v>
      </c>
      <c r="B1027" s="5" t="s">
        <v>70</v>
      </c>
      <c r="C1027" s="5" t="s">
        <v>63</v>
      </c>
      <c r="D1027" s="25">
        <v>22647.759999999998</v>
      </c>
      <c r="E1027" s="25">
        <v>1811.81</v>
      </c>
      <c r="F1027" s="25">
        <v>355</v>
      </c>
      <c r="G1027" s="25">
        <v>59.84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3.2">
      <c r="A1028" s="5" t="s">
        <v>1069</v>
      </c>
      <c r="B1028" s="5" t="s">
        <v>70</v>
      </c>
      <c r="C1028" s="5" t="s">
        <v>66</v>
      </c>
      <c r="D1028" s="25">
        <v>42315.88</v>
      </c>
      <c r="E1028" s="25">
        <v>374.13</v>
      </c>
      <c r="F1028" s="25">
        <v>2663.23</v>
      </c>
      <c r="G1028" s="25">
        <v>98.16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3.2">
      <c r="A1029" s="5" t="s">
        <v>1070</v>
      </c>
      <c r="B1029" s="5" t="s">
        <v>76</v>
      </c>
      <c r="C1029" s="5" t="s">
        <v>63</v>
      </c>
      <c r="D1029" s="25">
        <v>3463.69</v>
      </c>
      <c r="E1029" s="25">
        <v>1542.6</v>
      </c>
      <c r="F1029" s="25">
        <v>2265.87</v>
      </c>
      <c r="G1029" s="25">
        <v>17.34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3.2">
      <c r="A1030" s="5" t="s">
        <v>1071</v>
      </c>
      <c r="B1030" s="5" t="s">
        <v>65</v>
      </c>
      <c r="C1030" s="5" t="s">
        <v>63</v>
      </c>
      <c r="D1030" s="25">
        <v>28009.56</v>
      </c>
      <c r="E1030" s="25">
        <v>4274.82</v>
      </c>
      <c r="F1030" s="25">
        <v>1893.77</v>
      </c>
      <c r="G1030" s="25">
        <v>0.88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3.2">
      <c r="A1031" s="5" t="s">
        <v>1072</v>
      </c>
      <c r="B1031" s="5" t="s">
        <v>76</v>
      </c>
      <c r="C1031" s="5" t="s">
        <v>74</v>
      </c>
      <c r="D1031" s="25">
        <v>31071.02</v>
      </c>
      <c r="E1031" s="25">
        <v>4423.12</v>
      </c>
      <c r="F1031" s="25">
        <v>3987.88</v>
      </c>
      <c r="G1031" s="25">
        <v>65.069999999999993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3.2">
      <c r="A1032" s="5" t="s">
        <v>1073</v>
      </c>
      <c r="B1032" s="5" t="s">
        <v>62</v>
      </c>
      <c r="C1032" s="5" t="s">
        <v>71</v>
      </c>
      <c r="D1032" s="25">
        <v>38999.629999999997</v>
      </c>
      <c r="E1032" s="25">
        <v>1680.23</v>
      </c>
      <c r="F1032" s="25">
        <v>2480.34</v>
      </c>
      <c r="G1032" s="25">
        <v>38.47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3.2">
      <c r="A1033" s="5" t="s">
        <v>1074</v>
      </c>
      <c r="B1033" s="5" t="s">
        <v>65</v>
      </c>
      <c r="C1033" s="5" t="s">
        <v>68</v>
      </c>
      <c r="D1033" s="25">
        <v>2958.58</v>
      </c>
      <c r="E1033" s="25">
        <v>1302.47</v>
      </c>
      <c r="F1033" s="25">
        <v>2534.5700000000002</v>
      </c>
      <c r="G1033" s="25">
        <v>64.55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3.2">
      <c r="A1034" s="5" t="s">
        <v>1075</v>
      </c>
      <c r="B1034" s="5" t="s">
        <v>76</v>
      </c>
      <c r="C1034" s="5" t="s">
        <v>74</v>
      </c>
      <c r="D1034" s="25">
        <v>1944.35</v>
      </c>
      <c r="E1034" s="25">
        <v>4641.42</v>
      </c>
      <c r="F1034" s="25">
        <v>3027.02</v>
      </c>
      <c r="G1034" s="25">
        <v>83.44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3.2">
      <c r="A1035" s="5" t="s">
        <v>1076</v>
      </c>
      <c r="B1035" s="5" t="s">
        <v>76</v>
      </c>
      <c r="C1035" s="5" t="s">
        <v>71</v>
      </c>
      <c r="D1035" s="25">
        <v>10041.49</v>
      </c>
      <c r="E1035" s="25">
        <v>3174.83</v>
      </c>
      <c r="F1035" s="25">
        <v>497.15</v>
      </c>
      <c r="G1035" s="25">
        <v>45.27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3.2">
      <c r="A1036" s="5" t="s">
        <v>1077</v>
      </c>
      <c r="B1036" s="5" t="s">
        <v>70</v>
      </c>
      <c r="C1036" s="5" t="s">
        <v>74</v>
      </c>
      <c r="D1036" s="25">
        <v>35166.870000000003</v>
      </c>
      <c r="E1036" s="25">
        <v>3340.03</v>
      </c>
      <c r="F1036" s="25">
        <v>1244.54</v>
      </c>
      <c r="G1036" s="25">
        <v>11.1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3.2">
      <c r="A1037" s="5" t="s">
        <v>1078</v>
      </c>
      <c r="B1037" s="5" t="s">
        <v>62</v>
      </c>
      <c r="C1037" s="5" t="s">
        <v>68</v>
      </c>
      <c r="D1037" s="25">
        <v>18418.2</v>
      </c>
      <c r="E1037" s="25">
        <v>3091.04</v>
      </c>
      <c r="F1037" s="25">
        <v>539.1</v>
      </c>
      <c r="G1037" s="25">
        <v>83.71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3.2">
      <c r="A1038" s="5" t="s">
        <v>1079</v>
      </c>
      <c r="B1038" s="5" t="s">
        <v>70</v>
      </c>
      <c r="C1038" s="5" t="s">
        <v>71</v>
      </c>
      <c r="D1038" s="25">
        <v>25690.59</v>
      </c>
      <c r="E1038" s="25">
        <v>4302.8999999999996</v>
      </c>
      <c r="F1038" s="25">
        <v>3280.56</v>
      </c>
      <c r="G1038" s="25">
        <v>97.41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3.2">
      <c r="A1039" s="5" t="s">
        <v>1080</v>
      </c>
      <c r="B1039" s="5" t="s">
        <v>65</v>
      </c>
      <c r="C1039" s="5" t="s">
        <v>63</v>
      </c>
      <c r="D1039" s="25">
        <v>25085.05</v>
      </c>
      <c r="E1039" s="25">
        <v>3655.78</v>
      </c>
      <c r="F1039" s="25">
        <v>2501.4899999999998</v>
      </c>
      <c r="G1039" s="25">
        <v>16.93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3.2">
      <c r="A1040" s="5" t="s">
        <v>1081</v>
      </c>
      <c r="B1040" s="5" t="s">
        <v>62</v>
      </c>
      <c r="C1040" s="5" t="s">
        <v>66</v>
      </c>
      <c r="D1040" s="25">
        <v>5390.32</v>
      </c>
      <c r="E1040" s="25">
        <v>1255.82</v>
      </c>
      <c r="F1040" s="25">
        <v>2933.9</v>
      </c>
      <c r="G1040" s="25">
        <v>83.31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3.2">
      <c r="A1041" s="5" t="s">
        <v>1082</v>
      </c>
      <c r="B1041" s="5" t="s">
        <v>76</v>
      </c>
      <c r="C1041" s="5" t="s">
        <v>71</v>
      </c>
      <c r="D1041" s="25">
        <v>7943.96</v>
      </c>
      <c r="E1041" s="25">
        <v>4628.5</v>
      </c>
      <c r="F1041" s="25">
        <v>2445.12</v>
      </c>
      <c r="G1041" s="25">
        <v>50.42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3.2">
      <c r="A1042" s="5" t="s">
        <v>1083</v>
      </c>
      <c r="B1042" s="5" t="s">
        <v>65</v>
      </c>
      <c r="C1042" s="5" t="s">
        <v>71</v>
      </c>
      <c r="D1042" s="25">
        <v>2530.62</v>
      </c>
      <c r="E1042" s="25">
        <v>4850.8</v>
      </c>
      <c r="F1042" s="25">
        <v>397.18</v>
      </c>
      <c r="G1042" s="25">
        <v>29.01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3.2">
      <c r="A1043" s="5" t="s">
        <v>1084</v>
      </c>
      <c r="B1043" s="5" t="s">
        <v>62</v>
      </c>
      <c r="C1043" s="5" t="s">
        <v>74</v>
      </c>
      <c r="D1043" s="25">
        <v>31973.89</v>
      </c>
      <c r="E1043" s="25">
        <v>3243.6</v>
      </c>
      <c r="F1043" s="25">
        <v>2196.31</v>
      </c>
      <c r="G1043" s="25">
        <v>86.9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3.2">
      <c r="A1044" s="5" t="s">
        <v>1085</v>
      </c>
      <c r="B1044" s="5" t="s">
        <v>62</v>
      </c>
      <c r="C1044" s="5" t="s">
        <v>68</v>
      </c>
      <c r="D1044" s="25">
        <v>17305.53</v>
      </c>
      <c r="E1044" s="25">
        <v>858.76</v>
      </c>
      <c r="F1044" s="25">
        <v>304.73</v>
      </c>
      <c r="G1044" s="25">
        <v>13.63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3.2">
      <c r="A1045" s="5" t="s">
        <v>1086</v>
      </c>
      <c r="B1045" s="5" t="s">
        <v>76</v>
      </c>
      <c r="C1045" s="5" t="s">
        <v>63</v>
      </c>
      <c r="D1045" s="25">
        <v>47799.28</v>
      </c>
      <c r="E1045" s="25">
        <v>1619.48</v>
      </c>
      <c r="F1045" s="25">
        <v>3318.43</v>
      </c>
      <c r="G1045" s="25">
        <v>96.87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3.2">
      <c r="A1046" s="5" t="s">
        <v>1087</v>
      </c>
      <c r="B1046" s="5" t="s">
        <v>62</v>
      </c>
      <c r="C1046" s="5" t="s">
        <v>74</v>
      </c>
      <c r="D1046" s="25">
        <v>44399.05</v>
      </c>
      <c r="E1046" s="25">
        <v>2571.56</v>
      </c>
      <c r="F1046" s="25">
        <v>513.94000000000005</v>
      </c>
      <c r="G1046" s="25">
        <v>71.91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3.2">
      <c r="A1047" s="5" t="s">
        <v>1088</v>
      </c>
      <c r="B1047" s="5" t="s">
        <v>76</v>
      </c>
      <c r="C1047" s="5" t="s">
        <v>66</v>
      </c>
      <c r="D1047" s="25">
        <v>7461.7</v>
      </c>
      <c r="E1047" s="25">
        <v>824.85</v>
      </c>
      <c r="F1047" s="25">
        <v>4409.28</v>
      </c>
      <c r="G1047" s="25">
        <v>66.7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3.2">
      <c r="A1048" s="5" t="s">
        <v>1089</v>
      </c>
      <c r="B1048" s="5" t="s">
        <v>70</v>
      </c>
      <c r="C1048" s="5" t="s">
        <v>74</v>
      </c>
      <c r="D1048" s="25">
        <v>46585.47</v>
      </c>
      <c r="E1048" s="25">
        <v>4795.3900000000003</v>
      </c>
      <c r="F1048" s="25">
        <v>2355.87</v>
      </c>
      <c r="G1048" s="25">
        <v>66.900000000000006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3.2">
      <c r="A1049" s="5" t="s">
        <v>1090</v>
      </c>
      <c r="B1049" s="5" t="s">
        <v>65</v>
      </c>
      <c r="C1049" s="5" t="s">
        <v>74</v>
      </c>
      <c r="D1049" s="25">
        <v>33092.1</v>
      </c>
      <c r="E1049" s="25">
        <v>652.39</v>
      </c>
      <c r="F1049" s="25">
        <v>3133.45</v>
      </c>
      <c r="G1049" s="25">
        <v>11.07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3.2">
      <c r="A1050" s="5" t="s">
        <v>1091</v>
      </c>
      <c r="B1050" s="5" t="s">
        <v>70</v>
      </c>
      <c r="C1050" s="5" t="s">
        <v>74</v>
      </c>
      <c r="D1050" s="25">
        <v>42937.41</v>
      </c>
      <c r="E1050" s="25">
        <v>4648.7</v>
      </c>
      <c r="F1050" s="25">
        <v>2006.02</v>
      </c>
      <c r="G1050" s="25">
        <v>69.38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3.2">
      <c r="A1051" s="5" t="s">
        <v>1092</v>
      </c>
      <c r="B1051" s="5" t="s">
        <v>76</v>
      </c>
      <c r="C1051" s="5" t="s">
        <v>63</v>
      </c>
      <c r="D1051" s="25">
        <v>35283.25</v>
      </c>
      <c r="E1051" s="25">
        <v>345.71</v>
      </c>
      <c r="F1051" s="25">
        <v>899.58</v>
      </c>
      <c r="G1051" s="25">
        <v>88.58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3.2">
      <c r="A1052" s="5" t="s">
        <v>1093</v>
      </c>
      <c r="B1052" s="5" t="s">
        <v>62</v>
      </c>
      <c r="C1052" s="5" t="s">
        <v>68</v>
      </c>
      <c r="D1052" s="25">
        <v>10707.64</v>
      </c>
      <c r="E1052" s="25">
        <v>3815.29</v>
      </c>
      <c r="F1052" s="25">
        <v>3000.25</v>
      </c>
      <c r="G1052" s="25">
        <v>71.38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3.2">
      <c r="A1053" s="5" t="s">
        <v>1094</v>
      </c>
      <c r="B1053" s="5" t="s">
        <v>76</v>
      </c>
      <c r="C1053" s="5" t="s">
        <v>66</v>
      </c>
      <c r="D1053" s="25">
        <v>8289.15</v>
      </c>
      <c r="E1053" s="25">
        <v>4041.81</v>
      </c>
      <c r="F1053" s="25">
        <v>1893.11</v>
      </c>
      <c r="G1053" s="25">
        <v>98.83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3.2">
      <c r="A1054" s="5" t="s">
        <v>1095</v>
      </c>
      <c r="B1054" s="5" t="s">
        <v>65</v>
      </c>
      <c r="C1054" s="5" t="s">
        <v>68</v>
      </c>
      <c r="D1054" s="25">
        <v>22221.31</v>
      </c>
      <c r="E1054" s="25">
        <v>1656.88</v>
      </c>
      <c r="F1054" s="25">
        <v>801.12</v>
      </c>
      <c r="G1054" s="25">
        <v>7.01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3.2">
      <c r="A1055" s="5" t="s">
        <v>1096</v>
      </c>
      <c r="B1055" s="5" t="s">
        <v>70</v>
      </c>
      <c r="C1055" s="5" t="s">
        <v>66</v>
      </c>
      <c r="D1055" s="25">
        <v>44197.33</v>
      </c>
      <c r="E1055" s="25">
        <v>698.22</v>
      </c>
      <c r="F1055" s="25">
        <v>4414</v>
      </c>
      <c r="G1055" s="25">
        <v>55.03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3.2">
      <c r="A1056" s="5" t="s">
        <v>1097</v>
      </c>
      <c r="B1056" s="5" t="s">
        <v>65</v>
      </c>
      <c r="C1056" s="5" t="s">
        <v>71</v>
      </c>
      <c r="D1056" s="25">
        <v>33452.449999999997</v>
      </c>
      <c r="E1056" s="25">
        <v>4053.85</v>
      </c>
      <c r="F1056" s="25">
        <v>2754.89</v>
      </c>
      <c r="G1056" s="25">
        <v>49.25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3.2">
      <c r="A1057" s="5" t="s">
        <v>1098</v>
      </c>
      <c r="B1057" s="5" t="s">
        <v>70</v>
      </c>
      <c r="C1057" s="5" t="s">
        <v>66</v>
      </c>
      <c r="D1057" s="25">
        <v>39356.120000000003</v>
      </c>
      <c r="E1057" s="25">
        <v>2138.09</v>
      </c>
      <c r="F1057" s="25">
        <v>485.2</v>
      </c>
      <c r="G1057" s="25">
        <v>63.06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3.2">
      <c r="A1058" s="5" t="s">
        <v>1099</v>
      </c>
      <c r="B1058" s="5" t="s">
        <v>70</v>
      </c>
      <c r="C1058" s="5" t="s">
        <v>63</v>
      </c>
      <c r="D1058" s="25">
        <v>2727.72</v>
      </c>
      <c r="E1058" s="25">
        <v>3037.22</v>
      </c>
      <c r="F1058" s="25">
        <v>2602.58</v>
      </c>
      <c r="G1058" s="25">
        <v>30.51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3.2">
      <c r="A1059" s="5" t="s">
        <v>1100</v>
      </c>
      <c r="B1059" s="5" t="s">
        <v>62</v>
      </c>
      <c r="C1059" s="5" t="s">
        <v>66</v>
      </c>
      <c r="D1059" s="25">
        <v>17916.84</v>
      </c>
      <c r="E1059" s="25">
        <v>2329.4</v>
      </c>
      <c r="F1059" s="25">
        <v>2507.2399999999998</v>
      </c>
      <c r="G1059" s="25">
        <v>42.45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3.2">
      <c r="A1060" s="5" t="s">
        <v>1101</v>
      </c>
      <c r="B1060" s="5" t="s">
        <v>76</v>
      </c>
      <c r="C1060" s="5" t="s">
        <v>71</v>
      </c>
      <c r="D1060" s="25">
        <v>20217.189999999999</v>
      </c>
      <c r="E1060" s="25">
        <v>1687.52</v>
      </c>
      <c r="F1060" s="25">
        <v>3273.11</v>
      </c>
      <c r="G1060" s="25">
        <v>40.93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3.2">
      <c r="A1061" s="5" t="s">
        <v>1102</v>
      </c>
      <c r="B1061" s="5" t="s">
        <v>76</v>
      </c>
      <c r="C1061" s="5" t="s">
        <v>68</v>
      </c>
      <c r="D1061" s="25">
        <v>16565.27</v>
      </c>
      <c r="E1061" s="25">
        <v>4523.3</v>
      </c>
      <c r="F1061" s="25">
        <v>990.72</v>
      </c>
      <c r="G1061" s="25">
        <v>14.52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3.2">
      <c r="A1062" s="5" t="s">
        <v>1103</v>
      </c>
      <c r="B1062" s="5" t="s">
        <v>65</v>
      </c>
      <c r="C1062" s="5" t="s">
        <v>68</v>
      </c>
      <c r="D1062" s="25">
        <v>39056.21</v>
      </c>
      <c r="E1062" s="25">
        <v>666.82</v>
      </c>
      <c r="F1062" s="25">
        <v>1429.38</v>
      </c>
      <c r="G1062" s="25">
        <v>35.090000000000003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3.2">
      <c r="A1063" s="5" t="s">
        <v>1104</v>
      </c>
      <c r="B1063" s="5" t="s">
        <v>70</v>
      </c>
      <c r="C1063" s="5" t="s">
        <v>66</v>
      </c>
      <c r="D1063" s="25">
        <v>15030.66</v>
      </c>
      <c r="E1063" s="25">
        <v>3698.71</v>
      </c>
      <c r="F1063" s="25">
        <v>1068.3</v>
      </c>
      <c r="G1063" s="25">
        <v>68.97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3.2">
      <c r="A1064" s="5" t="s">
        <v>1105</v>
      </c>
      <c r="B1064" s="5" t="s">
        <v>62</v>
      </c>
      <c r="C1064" s="5" t="s">
        <v>63</v>
      </c>
      <c r="D1064" s="25">
        <v>15296.51</v>
      </c>
      <c r="E1064" s="25">
        <v>4297.7299999999996</v>
      </c>
      <c r="F1064" s="25">
        <v>4392.07</v>
      </c>
      <c r="G1064" s="25">
        <v>27.89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3.2">
      <c r="A1065" s="5" t="s">
        <v>1106</v>
      </c>
      <c r="B1065" s="5" t="s">
        <v>62</v>
      </c>
      <c r="C1065" s="5" t="s">
        <v>63</v>
      </c>
      <c r="D1065" s="25">
        <v>30235.05</v>
      </c>
      <c r="E1065" s="25">
        <v>4075.5</v>
      </c>
      <c r="F1065" s="25">
        <v>458.29</v>
      </c>
      <c r="G1065" s="25">
        <v>56.86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3.2">
      <c r="A1066" s="5" t="s">
        <v>1107</v>
      </c>
      <c r="B1066" s="5" t="s">
        <v>70</v>
      </c>
      <c r="C1066" s="5" t="s">
        <v>63</v>
      </c>
      <c r="D1066" s="25">
        <v>48845.94</v>
      </c>
      <c r="E1066" s="25">
        <v>1877.92</v>
      </c>
      <c r="F1066" s="25">
        <v>3668.53</v>
      </c>
      <c r="G1066" s="25">
        <v>79.63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3.2">
      <c r="A1067" s="5" t="s">
        <v>1108</v>
      </c>
      <c r="B1067" s="5" t="s">
        <v>76</v>
      </c>
      <c r="C1067" s="5" t="s">
        <v>71</v>
      </c>
      <c r="D1067" s="25">
        <v>37428.550000000003</v>
      </c>
      <c r="E1067" s="25">
        <v>4753.03</v>
      </c>
      <c r="F1067" s="25">
        <v>3860.62</v>
      </c>
      <c r="G1067" s="25">
        <v>93.32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3.2">
      <c r="A1068" s="5" t="s">
        <v>1109</v>
      </c>
      <c r="B1068" s="5" t="s">
        <v>65</v>
      </c>
      <c r="C1068" s="5" t="s">
        <v>66</v>
      </c>
      <c r="D1068" s="25">
        <v>12317.57</v>
      </c>
      <c r="E1068" s="25">
        <v>2997.35</v>
      </c>
      <c r="F1068" s="25">
        <v>1953.7</v>
      </c>
      <c r="G1068" s="25">
        <v>72.260000000000005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3.2">
      <c r="A1069" s="5" t="s">
        <v>1110</v>
      </c>
      <c r="B1069" s="5" t="s">
        <v>62</v>
      </c>
      <c r="C1069" s="5" t="s">
        <v>66</v>
      </c>
      <c r="D1069" s="25">
        <v>8422.5499999999993</v>
      </c>
      <c r="E1069" s="25">
        <v>978.45</v>
      </c>
      <c r="F1069" s="25">
        <v>738.37</v>
      </c>
      <c r="G1069" s="25">
        <v>26.91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3.2">
      <c r="A1070" s="5" t="s">
        <v>1111</v>
      </c>
      <c r="B1070" s="5" t="s">
        <v>62</v>
      </c>
      <c r="C1070" s="5" t="s">
        <v>68</v>
      </c>
      <c r="D1070" s="25">
        <v>10141.120000000001</v>
      </c>
      <c r="E1070" s="25">
        <v>3893.61</v>
      </c>
      <c r="F1070" s="25">
        <v>2976.19</v>
      </c>
      <c r="G1070" s="25">
        <v>37.14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3.2">
      <c r="A1071" s="5" t="s">
        <v>1112</v>
      </c>
      <c r="B1071" s="5" t="s">
        <v>70</v>
      </c>
      <c r="C1071" s="5" t="s">
        <v>68</v>
      </c>
      <c r="D1071" s="25">
        <v>11057.37</v>
      </c>
      <c r="E1071" s="25">
        <v>4035.08</v>
      </c>
      <c r="F1071" s="25">
        <v>4412.99</v>
      </c>
      <c r="G1071" s="25">
        <v>85.29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3.2">
      <c r="A1072" s="5" t="s">
        <v>1113</v>
      </c>
      <c r="B1072" s="5" t="s">
        <v>65</v>
      </c>
      <c r="C1072" s="5" t="s">
        <v>66</v>
      </c>
      <c r="D1072" s="25">
        <v>46314.42</v>
      </c>
      <c r="E1072" s="25">
        <v>4058.04</v>
      </c>
      <c r="F1072" s="25">
        <v>3200.51</v>
      </c>
      <c r="G1072" s="25">
        <v>43.02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3.2">
      <c r="A1073" s="5" t="s">
        <v>1114</v>
      </c>
      <c r="B1073" s="5" t="s">
        <v>65</v>
      </c>
      <c r="C1073" s="5" t="s">
        <v>66</v>
      </c>
      <c r="D1073" s="25">
        <v>15227.29</v>
      </c>
      <c r="E1073" s="25">
        <v>131.09</v>
      </c>
      <c r="F1073" s="25">
        <v>4178.2299999999996</v>
      </c>
      <c r="G1073" s="25">
        <v>43.62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3.2">
      <c r="A1074" s="5" t="s">
        <v>1115</v>
      </c>
      <c r="B1074" s="5" t="s">
        <v>70</v>
      </c>
      <c r="C1074" s="5" t="s">
        <v>63</v>
      </c>
      <c r="D1074" s="25">
        <v>43738.07</v>
      </c>
      <c r="E1074" s="25">
        <v>1677.12</v>
      </c>
      <c r="F1074" s="25">
        <v>1756.63</v>
      </c>
      <c r="G1074" s="25">
        <v>2.12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3.2">
      <c r="A1075" s="5" t="s">
        <v>1116</v>
      </c>
      <c r="B1075" s="5" t="s">
        <v>65</v>
      </c>
      <c r="C1075" s="5" t="s">
        <v>71</v>
      </c>
      <c r="D1075" s="25">
        <v>24786.44</v>
      </c>
      <c r="E1075" s="25">
        <v>2494.8000000000002</v>
      </c>
      <c r="F1075" s="25">
        <v>3308.78</v>
      </c>
      <c r="G1075" s="25">
        <v>74.97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3.2">
      <c r="A1076" s="5" t="s">
        <v>1117</v>
      </c>
      <c r="B1076" s="5" t="s">
        <v>65</v>
      </c>
      <c r="C1076" s="5" t="s">
        <v>63</v>
      </c>
      <c r="D1076" s="25">
        <v>18016.54</v>
      </c>
      <c r="E1076" s="25">
        <v>4644.33</v>
      </c>
      <c r="F1076" s="25">
        <v>2336.16</v>
      </c>
      <c r="G1076" s="25">
        <v>57.38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3.2">
      <c r="A1077" s="5" t="s">
        <v>1118</v>
      </c>
      <c r="B1077" s="5" t="s">
        <v>76</v>
      </c>
      <c r="C1077" s="5" t="s">
        <v>66</v>
      </c>
      <c r="D1077" s="25">
        <v>30104.080000000002</v>
      </c>
      <c r="E1077" s="25">
        <v>4395.1000000000004</v>
      </c>
      <c r="F1077" s="25">
        <v>3495.47</v>
      </c>
      <c r="G1077" s="25">
        <v>35.36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3.2">
      <c r="A1078" s="5" t="s">
        <v>1119</v>
      </c>
      <c r="B1078" s="5" t="s">
        <v>62</v>
      </c>
      <c r="C1078" s="5" t="s">
        <v>63</v>
      </c>
      <c r="D1078" s="25">
        <v>35598.94</v>
      </c>
      <c r="E1078" s="25">
        <v>4474.5</v>
      </c>
      <c r="F1078" s="25">
        <v>4128.3</v>
      </c>
      <c r="G1078" s="25">
        <v>4.74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3.2">
      <c r="A1079" s="5" t="s">
        <v>1120</v>
      </c>
      <c r="B1079" s="5" t="s">
        <v>76</v>
      </c>
      <c r="C1079" s="5" t="s">
        <v>68</v>
      </c>
      <c r="D1079" s="25">
        <v>4239.74</v>
      </c>
      <c r="E1079" s="25">
        <v>3427.6</v>
      </c>
      <c r="F1079" s="25">
        <v>4908.2299999999996</v>
      </c>
      <c r="G1079" s="25">
        <v>59.94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3.2">
      <c r="A1080" s="5" t="s">
        <v>1121</v>
      </c>
      <c r="B1080" s="5" t="s">
        <v>62</v>
      </c>
      <c r="C1080" s="5" t="s">
        <v>68</v>
      </c>
      <c r="D1080" s="25">
        <v>22342.1</v>
      </c>
      <c r="E1080" s="25">
        <v>2950.7</v>
      </c>
      <c r="F1080" s="25">
        <v>2328.9499999999998</v>
      </c>
      <c r="G1080" s="25">
        <v>21.35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3.2">
      <c r="A1081" s="5" t="s">
        <v>1122</v>
      </c>
      <c r="B1081" s="5" t="s">
        <v>76</v>
      </c>
      <c r="C1081" s="5" t="s">
        <v>63</v>
      </c>
      <c r="D1081" s="25">
        <v>14699.46</v>
      </c>
      <c r="E1081" s="25">
        <v>1565.17</v>
      </c>
      <c r="F1081" s="25">
        <v>3036.76</v>
      </c>
      <c r="G1081" s="25">
        <v>83.15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3.2">
      <c r="A1082" s="5" t="s">
        <v>1123</v>
      </c>
      <c r="B1082" s="5" t="s">
        <v>70</v>
      </c>
      <c r="C1082" s="5" t="s">
        <v>63</v>
      </c>
      <c r="D1082" s="25">
        <v>3515.82</v>
      </c>
      <c r="E1082" s="25">
        <v>2661.34</v>
      </c>
      <c r="F1082" s="25">
        <v>2698.82</v>
      </c>
      <c r="G1082" s="25">
        <v>96.1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3.2">
      <c r="A1083" s="5" t="s">
        <v>1124</v>
      </c>
      <c r="B1083" s="5" t="s">
        <v>70</v>
      </c>
      <c r="C1083" s="5" t="s">
        <v>66</v>
      </c>
      <c r="D1083" s="25">
        <v>41077.57</v>
      </c>
      <c r="E1083" s="25">
        <v>2017.35</v>
      </c>
      <c r="F1083" s="25">
        <v>3087.72</v>
      </c>
      <c r="G1083" s="25">
        <v>65.62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3.2">
      <c r="A1084" s="25">
        <v>55980603</v>
      </c>
      <c r="B1084" s="5" t="s">
        <v>62</v>
      </c>
      <c r="C1084" s="5" t="s">
        <v>74</v>
      </c>
      <c r="D1084" s="25">
        <v>33830.76</v>
      </c>
      <c r="E1084" s="25">
        <v>4549.9399999999996</v>
      </c>
      <c r="F1084" s="25">
        <v>2945.18</v>
      </c>
      <c r="G1084" s="25">
        <v>21.94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3.2">
      <c r="A1085" s="5" t="s">
        <v>1125</v>
      </c>
      <c r="B1085" s="5" t="s">
        <v>76</v>
      </c>
      <c r="C1085" s="5" t="s">
        <v>71</v>
      </c>
      <c r="D1085" s="25">
        <v>32508.94</v>
      </c>
      <c r="E1085" s="25">
        <v>1253.17</v>
      </c>
      <c r="F1085" s="25">
        <v>670.71</v>
      </c>
      <c r="G1085" s="25">
        <v>60.86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3.2">
      <c r="A1086" s="5" t="s">
        <v>1126</v>
      </c>
      <c r="B1086" s="5" t="s">
        <v>76</v>
      </c>
      <c r="C1086" s="5" t="s">
        <v>63</v>
      </c>
      <c r="D1086" s="25">
        <v>14791.11</v>
      </c>
      <c r="E1086" s="25">
        <v>3179.74</v>
      </c>
      <c r="F1086" s="25">
        <v>4120.3999999999996</v>
      </c>
      <c r="G1086" s="25">
        <v>14.61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3.2">
      <c r="A1087" s="5" t="s">
        <v>1127</v>
      </c>
      <c r="B1087" s="5" t="s">
        <v>70</v>
      </c>
      <c r="C1087" s="5" t="s">
        <v>63</v>
      </c>
      <c r="D1087" s="25">
        <v>3894.45</v>
      </c>
      <c r="E1087" s="25">
        <v>514.67999999999995</v>
      </c>
      <c r="F1087" s="25">
        <v>4842.3599999999997</v>
      </c>
      <c r="G1087" s="25">
        <v>8.92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3.2">
      <c r="A1088" s="5" t="s">
        <v>1128</v>
      </c>
      <c r="B1088" s="5" t="s">
        <v>65</v>
      </c>
      <c r="C1088" s="5" t="s">
        <v>66</v>
      </c>
      <c r="D1088" s="25">
        <v>46256.88</v>
      </c>
      <c r="E1088" s="25">
        <v>4878.8</v>
      </c>
      <c r="F1088" s="25">
        <v>450.18</v>
      </c>
      <c r="G1088" s="25">
        <v>53.69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3.2">
      <c r="A1089" s="5" t="s">
        <v>1129</v>
      </c>
      <c r="B1089" s="5" t="s">
        <v>76</v>
      </c>
      <c r="C1089" s="5" t="s">
        <v>66</v>
      </c>
      <c r="D1089" s="25">
        <v>35215.360000000001</v>
      </c>
      <c r="E1089" s="25">
        <v>281.64999999999998</v>
      </c>
      <c r="F1089" s="25">
        <v>2635.62</v>
      </c>
      <c r="G1089" s="25">
        <v>42.06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3.2">
      <c r="A1090" s="5" t="s">
        <v>1130</v>
      </c>
      <c r="B1090" s="5" t="s">
        <v>70</v>
      </c>
      <c r="C1090" s="5" t="s">
        <v>66</v>
      </c>
      <c r="D1090" s="25">
        <v>25898.78</v>
      </c>
      <c r="E1090" s="25">
        <v>2785.27</v>
      </c>
      <c r="F1090" s="25">
        <v>3607.68</v>
      </c>
      <c r="G1090" s="25">
        <v>12.45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3.2">
      <c r="A1091" s="5" t="s">
        <v>1131</v>
      </c>
      <c r="B1091" s="5" t="s">
        <v>62</v>
      </c>
      <c r="C1091" s="5" t="s">
        <v>71</v>
      </c>
      <c r="D1091" s="25">
        <v>49675.51</v>
      </c>
      <c r="E1091" s="25">
        <v>1460.58</v>
      </c>
      <c r="F1091" s="25">
        <v>4901.03</v>
      </c>
      <c r="G1091" s="25">
        <v>68.56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3.2">
      <c r="A1092" s="5" t="s">
        <v>1132</v>
      </c>
      <c r="B1092" s="5" t="s">
        <v>76</v>
      </c>
      <c r="C1092" s="5" t="s">
        <v>71</v>
      </c>
      <c r="D1092" s="25">
        <v>34496</v>
      </c>
      <c r="E1092" s="25">
        <v>4617.34</v>
      </c>
      <c r="F1092" s="25">
        <v>4440.8900000000003</v>
      </c>
      <c r="G1092" s="25">
        <v>22.71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3.2">
      <c r="A1093" s="5" t="s">
        <v>1133</v>
      </c>
      <c r="B1093" s="5" t="s">
        <v>76</v>
      </c>
      <c r="C1093" s="5" t="s">
        <v>63</v>
      </c>
      <c r="D1093" s="25">
        <v>35142.480000000003</v>
      </c>
      <c r="E1093" s="25">
        <v>2574.09</v>
      </c>
      <c r="F1093" s="25">
        <v>2512.91</v>
      </c>
      <c r="G1093" s="25">
        <v>1.48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3.2">
      <c r="A1094" s="5" t="s">
        <v>1134</v>
      </c>
      <c r="B1094" s="5" t="s">
        <v>70</v>
      </c>
      <c r="C1094" s="5" t="s">
        <v>68</v>
      </c>
      <c r="D1094" s="25">
        <v>26779.65</v>
      </c>
      <c r="E1094" s="25">
        <v>567.9</v>
      </c>
      <c r="F1094" s="25">
        <v>1417.48</v>
      </c>
      <c r="G1094" s="25">
        <v>1.07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3.2">
      <c r="A1095" s="5" t="s">
        <v>1135</v>
      </c>
      <c r="B1095" s="5" t="s">
        <v>65</v>
      </c>
      <c r="C1095" s="5" t="s">
        <v>63</v>
      </c>
      <c r="D1095" s="25">
        <v>20645.21</v>
      </c>
      <c r="E1095" s="25">
        <v>4634.03</v>
      </c>
      <c r="F1095" s="25">
        <v>4029.76</v>
      </c>
      <c r="G1095" s="25">
        <v>5.75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3.2">
      <c r="A1096" s="5" t="s">
        <v>1136</v>
      </c>
      <c r="B1096" s="5" t="s">
        <v>76</v>
      </c>
      <c r="C1096" s="5" t="s">
        <v>74</v>
      </c>
      <c r="D1096" s="25">
        <v>35926.82</v>
      </c>
      <c r="E1096" s="25">
        <v>3665.5</v>
      </c>
      <c r="F1096" s="25">
        <v>3914.46</v>
      </c>
      <c r="G1096" s="25">
        <v>65.739999999999995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3.2">
      <c r="A1097" s="5" t="s">
        <v>1137</v>
      </c>
      <c r="B1097" s="5" t="s">
        <v>70</v>
      </c>
      <c r="C1097" s="5" t="s">
        <v>63</v>
      </c>
      <c r="D1097" s="25">
        <v>4258.8999999999996</v>
      </c>
      <c r="E1097" s="25">
        <v>3297.99</v>
      </c>
      <c r="F1097" s="25">
        <v>1153.7</v>
      </c>
      <c r="G1097" s="25">
        <v>59.34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3.2">
      <c r="A1098" s="5" t="s">
        <v>1138</v>
      </c>
      <c r="B1098" s="5" t="s">
        <v>62</v>
      </c>
      <c r="C1098" s="5" t="s">
        <v>68</v>
      </c>
      <c r="D1098" s="25">
        <v>34249.269999999997</v>
      </c>
      <c r="E1098" s="25">
        <v>620.24</v>
      </c>
      <c r="F1098" s="25">
        <v>2387.12</v>
      </c>
      <c r="G1098" s="25">
        <v>23.31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3.2">
      <c r="A1099" s="5" t="s">
        <v>1139</v>
      </c>
      <c r="B1099" s="5" t="s">
        <v>65</v>
      </c>
      <c r="C1099" s="5" t="s">
        <v>71</v>
      </c>
      <c r="D1099" s="25">
        <v>40564.879999999997</v>
      </c>
      <c r="E1099" s="25">
        <v>4663.24</v>
      </c>
      <c r="F1099" s="25">
        <v>2629</v>
      </c>
      <c r="G1099" s="25">
        <v>55.49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3.2">
      <c r="A1100" s="5" t="s">
        <v>1140</v>
      </c>
      <c r="B1100" s="5" t="s">
        <v>76</v>
      </c>
      <c r="C1100" s="5" t="s">
        <v>71</v>
      </c>
      <c r="D1100" s="25">
        <v>4878.08</v>
      </c>
      <c r="E1100" s="25">
        <v>2007.33</v>
      </c>
      <c r="F1100" s="25">
        <v>809.43</v>
      </c>
      <c r="G1100" s="25">
        <v>70.45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3.2">
      <c r="A1101" s="5" t="s">
        <v>1141</v>
      </c>
      <c r="B1101" s="5" t="s">
        <v>65</v>
      </c>
      <c r="C1101" s="5" t="s">
        <v>63</v>
      </c>
      <c r="D1101" s="25">
        <v>47995.22</v>
      </c>
      <c r="E1101" s="25">
        <v>4053.94</v>
      </c>
      <c r="F1101" s="25">
        <v>2001.57</v>
      </c>
      <c r="G1101" s="25">
        <v>66.36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3.2">
      <c r="A1102" s="5" t="s">
        <v>1142</v>
      </c>
      <c r="B1102" s="5" t="s">
        <v>62</v>
      </c>
      <c r="C1102" s="5" t="s">
        <v>68</v>
      </c>
      <c r="D1102" s="25">
        <v>49875.21</v>
      </c>
      <c r="E1102" s="25">
        <v>299.77</v>
      </c>
      <c r="F1102" s="25">
        <v>1462.53</v>
      </c>
      <c r="G1102" s="25">
        <v>7.91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3.2">
      <c r="A1103" s="5" t="s">
        <v>1143</v>
      </c>
      <c r="B1103" s="5" t="s">
        <v>70</v>
      </c>
      <c r="C1103" s="5" t="s">
        <v>66</v>
      </c>
      <c r="D1103" s="25">
        <v>32264.17</v>
      </c>
      <c r="E1103" s="25">
        <v>4226.13</v>
      </c>
      <c r="F1103" s="25">
        <v>1881.69</v>
      </c>
      <c r="G1103" s="25">
        <v>39.4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3.2">
      <c r="A1104" s="25">
        <v>26461221</v>
      </c>
      <c r="B1104" s="5" t="s">
        <v>62</v>
      </c>
      <c r="C1104" s="5" t="s">
        <v>71</v>
      </c>
      <c r="D1104" s="25">
        <v>15408.8</v>
      </c>
      <c r="E1104" s="25">
        <v>2860.76</v>
      </c>
      <c r="F1104" s="25">
        <v>719.74</v>
      </c>
      <c r="G1104" s="25">
        <v>18.82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3.2">
      <c r="A1105" s="5" t="s">
        <v>1144</v>
      </c>
      <c r="B1105" s="5" t="s">
        <v>70</v>
      </c>
      <c r="C1105" s="5" t="s">
        <v>63</v>
      </c>
      <c r="D1105" s="25">
        <v>4979.0600000000004</v>
      </c>
      <c r="E1105" s="25">
        <v>802.56</v>
      </c>
      <c r="F1105" s="25">
        <v>4234.1099999999997</v>
      </c>
      <c r="G1105" s="25">
        <v>18.010000000000002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3.2">
      <c r="A1106" s="5" t="s">
        <v>1145</v>
      </c>
      <c r="B1106" s="5" t="s">
        <v>62</v>
      </c>
      <c r="C1106" s="5" t="s">
        <v>68</v>
      </c>
      <c r="D1106" s="25">
        <v>24678.52</v>
      </c>
      <c r="E1106" s="25">
        <v>3526.21</v>
      </c>
      <c r="F1106" s="25">
        <v>1024.3800000000001</v>
      </c>
      <c r="G1106" s="25">
        <v>44.92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3.2">
      <c r="A1107" s="5" t="s">
        <v>1146</v>
      </c>
      <c r="B1107" s="5" t="s">
        <v>76</v>
      </c>
      <c r="C1107" s="5" t="s">
        <v>74</v>
      </c>
      <c r="D1107" s="25">
        <v>11496.95</v>
      </c>
      <c r="E1107" s="25">
        <v>4582.45</v>
      </c>
      <c r="F1107" s="25">
        <v>280.16000000000003</v>
      </c>
      <c r="G1107" s="25">
        <v>58.69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3.2">
      <c r="A1108" s="5" t="s">
        <v>1147</v>
      </c>
      <c r="B1108" s="5" t="s">
        <v>65</v>
      </c>
      <c r="C1108" s="5" t="s">
        <v>74</v>
      </c>
      <c r="D1108" s="25">
        <v>44180.87</v>
      </c>
      <c r="E1108" s="25">
        <v>3951.82</v>
      </c>
      <c r="F1108" s="25">
        <v>1243.47</v>
      </c>
      <c r="G1108" s="25">
        <v>53.74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3.2">
      <c r="A1109" s="5" t="s">
        <v>1148</v>
      </c>
      <c r="B1109" s="5" t="s">
        <v>62</v>
      </c>
      <c r="C1109" s="5" t="s">
        <v>66</v>
      </c>
      <c r="D1109" s="25">
        <v>4041.34</v>
      </c>
      <c r="E1109" s="25">
        <v>1467.1</v>
      </c>
      <c r="F1109" s="25">
        <v>1985.84</v>
      </c>
      <c r="G1109" s="25">
        <v>7.49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3.2">
      <c r="A1110" s="5" t="s">
        <v>1149</v>
      </c>
      <c r="B1110" s="5" t="s">
        <v>65</v>
      </c>
      <c r="C1110" s="5" t="s">
        <v>66</v>
      </c>
      <c r="D1110" s="25">
        <v>9196.98</v>
      </c>
      <c r="E1110" s="25">
        <v>4232.37</v>
      </c>
      <c r="F1110" s="25">
        <v>2391.17</v>
      </c>
      <c r="G1110" s="25">
        <v>94.23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3.2">
      <c r="A1111" s="5" t="s">
        <v>1150</v>
      </c>
      <c r="B1111" s="5" t="s">
        <v>65</v>
      </c>
      <c r="C1111" s="5" t="s">
        <v>71</v>
      </c>
      <c r="D1111" s="25">
        <v>8664.92</v>
      </c>
      <c r="E1111" s="25">
        <v>3384.95</v>
      </c>
      <c r="F1111" s="25">
        <v>3843.88</v>
      </c>
      <c r="G1111" s="25">
        <v>77.59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3.2">
      <c r="A1112" s="5" t="s">
        <v>1151</v>
      </c>
      <c r="B1112" s="5" t="s">
        <v>76</v>
      </c>
      <c r="C1112" s="5" t="s">
        <v>63</v>
      </c>
      <c r="D1112" s="25">
        <v>38275.230000000003</v>
      </c>
      <c r="E1112" s="25">
        <v>921.6</v>
      </c>
      <c r="F1112" s="25">
        <v>2288.61</v>
      </c>
      <c r="G1112" s="25">
        <v>89.15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3.2">
      <c r="A1113" s="5" t="s">
        <v>1152</v>
      </c>
      <c r="B1113" s="5" t="s">
        <v>76</v>
      </c>
      <c r="C1113" s="5" t="s">
        <v>63</v>
      </c>
      <c r="D1113" s="25">
        <v>28942.54</v>
      </c>
      <c r="E1113" s="25">
        <v>1930.58</v>
      </c>
      <c r="F1113" s="25">
        <v>169.8</v>
      </c>
      <c r="G1113" s="25">
        <v>60.78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3.2">
      <c r="A1114" s="5" t="s">
        <v>1153</v>
      </c>
      <c r="B1114" s="5" t="s">
        <v>76</v>
      </c>
      <c r="C1114" s="5" t="s">
        <v>63</v>
      </c>
      <c r="D1114" s="25">
        <v>44833.18</v>
      </c>
      <c r="E1114" s="25">
        <v>1098.6400000000001</v>
      </c>
      <c r="F1114" s="25">
        <v>4975.6499999999996</v>
      </c>
      <c r="G1114" s="25">
        <v>21.05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3.2">
      <c r="A1115" s="5" t="s">
        <v>1154</v>
      </c>
      <c r="B1115" s="5" t="s">
        <v>65</v>
      </c>
      <c r="C1115" s="5" t="s">
        <v>74</v>
      </c>
      <c r="D1115" s="25">
        <v>28950.53</v>
      </c>
      <c r="E1115" s="25">
        <v>2453.5</v>
      </c>
      <c r="F1115" s="25">
        <v>3875.31</v>
      </c>
      <c r="G1115" s="25">
        <v>48.94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3.2">
      <c r="A1116" s="5" t="s">
        <v>1155</v>
      </c>
      <c r="B1116" s="5" t="s">
        <v>76</v>
      </c>
      <c r="C1116" s="5" t="s">
        <v>68</v>
      </c>
      <c r="D1116" s="25">
        <v>17483.650000000001</v>
      </c>
      <c r="E1116" s="25">
        <v>4801.2700000000004</v>
      </c>
      <c r="F1116" s="25">
        <v>2884.98</v>
      </c>
      <c r="G1116" s="25">
        <v>4.41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3.2">
      <c r="A1117" s="5" t="s">
        <v>1156</v>
      </c>
      <c r="B1117" s="5" t="s">
        <v>65</v>
      </c>
      <c r="C1117" s="5" t="s">
        <v>68</v>
      </c>
      <c r="D1117" s="25">
        <v>22701.439999999999</v>
      </c>
      <c r="E1117" s="25">
        <v>2557.63</v>
      </c>
      <c r="F1117" s="25">
        <v>265.86</v>
      </c>
      <c r="G1117" s="25">
        <v>68.290000000000006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3.2">
      <c r="A1118" s="5" t="s">
        <v>1157</v>
      </c>
      <c r="B1118" s="5" t="s">
        <v>65</v>
      </c>
      <c r="C1118" s="5" t="s">
        <v>63</v>
      </c>
      <c r="D1118" s="25">
        <v>24678.560000000001</v>
      </c>
      <c r="E1118" s="25">
        <v>656.75</v>
      </c>
      <c r="F1118" s="25">
        <v>1744.28</v>
      </c>
      <c r="G1118" s="25">
        <v>50.07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3.2">
      <c r="A1119" s="5" t="s">
        <v>1158</v>
      </c>
      <c r="B1119" s="5" t="s">
        <v>65</v>
      </c>
      <c r="C1119" s="5" t="s">
        <v>66</v>
      </c>
      <c r="D1119" s="25">
        <v>43748.2</v>
      </c>
      <c r="E1119" s="25">
        <v>2360.58</v>
      </c>
      <c r="F1119" s="25">
        <v>4528.38</v>
      </c>
      <c r="G1119" s="25">
        <v>75.67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3.2">
      <c r="A1120" s="5" t="s">
        <v>1159</v>
      </c>
      <c r="B1120" s="5" t="s">
        <v>76</v>
      </c>
      <c r="C1120" s="5" t="s">
        <v>74</v>
      </c>
      <c r="D1120" s="25">
        <v>32641.73</v>
      </c>
      <c r="E1120" s="25">
        <v>3149.9</v>
      </c>
      <c r="F1120" s="25">
        <v>3674.01</v>
      </c>
      <c r="G1120" s="25">
        <v>44.34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3.2">
      <c r="A1121" s="5" t="s">
        <v>1160</v>
      </c>
      <c r="B1121" s="5" t="s">
        <v>70</v>
      </c>
      <c r="C1121" s="5" t="s">
        <v>71</v>
      </c>
      <c r="D1121" s="25">
        <v>21696.18</v>
      </c>
      <c r="E1121" s="25">
        <v>1171.97</v>
      </c>
      <c r="F1121" s="25">
        <v>2834.92</v>
      </c>
      <c r="G1121" s="25">
        <v>69.430000000000007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3.2">
      <c r="A1122" s="5" t="s">
        <v>1161</v>
      </c>
      <c r="B1122" s="5" t="s">
        <v>70</v>
      </c>
      <c r="C1122" s="5" t="s">
        <v>63</v>
      </c>
      <c r="D1122" s="25">
        <v>14016.52</v>
      </c>
      <c r="E1122" s="25">
        <v>1233.6099999999999</v>
      </c>
      <c r="F1122" s="25">
        <v>1012.45</v>
      </c>
      <c r="G1122" s="25">
        <v>6.02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3.2">
      <c r="A1123" s="5" t="s">
        <v>1162</v>
      </c>
      <c r="B1123" s="5" t="s">
        <v>70</v>
      </c>
      <c r="C1123" s="5" t="s">
        <v>63</v>
      </c>
      <c r="D1123" s="25">
        <v>45873.39</v>
      </c>
      <c r="E1123" s="25">
        <v>4554.5</v>
      </c>
      <c r="F1123" s="25">
        <v>847.56</v>
      </c>
      <c r="G1123" s="25">
        <v>81.64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3.2">
      <c r="A1124" s="5" t="s">
        <v>1163</v>
      </c>
      <c r="B1124" s="5" t="s">
        <v>76</v>
      </c>
      <c r="C1124" s="5" t="s">
        <v>71</v>
      </c>
      <c r="D1124" s="25">
        <v>20448.490000000002</v>
      </c>
      <c r="E1124" s="25">
        <v>2919.42</v>
      </c>
      <c r="F1124" s="25">
        <v>2749.6</v>
      </c>
      <c r="G1124" s="25">
        <v>69.64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3.2">
      <c r="A1125" s="5" t="s">
        <v>1164</v>
      </c>
      <c r="B1125" s="5" t="s">
        <v>65</v>
      </c>
      <c r="C1125" s="5" t="s">
        <v>66</v>
      </c>
      <c r="D1125" s="25">
        <v>30720.71</v>
      </c>
      <c r="E1125" s="25">
        <v>1371.48</v>
      </c>
      <c r="F1125" s="25">
        <v>1960.38</v>
      </c>
      <c r="G1125" s="25">
        <v>36.340000000000003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3.2">
      <c r="A1126" s="5" t="s">
        <v>1165</v>
      </c>
      <c r="B1126" s="5" t="s">
        <v>65</v>
      </c>
      <c r="C1126" s="5" t="s">
        <v>66</v>
      </c>
      <c r="D1126" s="25">
        <v>46612.67</v>
      </c>
      <c r="E1126" s="25">
        <v>318.04000000000002</v>
      </c>
      <c r="F1126" s="25">
        <v>3933.09</v>
      </c>
      <c r="G1126" s="25">
        <v>44.62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3.2">
      <c r="A1127" s="5" t="s">
        <v>1166</v>
      </c>
      <c r="B1127" s="5" t="s">
        <v>76</v>
      </c>
      <c r="C1127" s="5" t="s">
        <v>74</v>
      </c>
      <c r="D1127" s="25">
        <v>36976.71</v>
      </c>
      <c r="E1127" s="25">
        <v>1600.61</v>
      </c>
      <c r="F1127" s="25">
        <v>585.11</v>
      </c>
      <c r="G1127" s="25">
        <v>80.47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3.2">
      <c r="A1128" s="5" t="s">
        <v>1167</v>
      </c>
      <c r="B1128" s="5" t="s">
        <v>65</v>
      </c>
      <c r="C1128" s="5" t="s">
        <v>68</v>
      </c>
      <c r="D1128" s="25">
        <v>6098.64</v>
      </c>
      <c r="E1128" s="25">
        <v>4088.53</v>
      </c>
      <c r="F1128" s="25">
        <v>2721.76</v>
      </c>
      <c r="G1128" s="25">
        <v>67.989999999999995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3.2">
      <c r="A1129" s="5" t="s">
        <v>1168</v>
      </c>
      <c r="B1129" s="5" t="s">
        <v>76</v>
      </c>
      <c r="C1129" s="5" t="s">
        <v>66</v>
      </c>
      <c r="D1129" s="25">
        <v>14035.37</v>
      </c>
      <c r="E1129" s="25">
        <v>3426.78</v>
      </c>
      <c r="F1129" s="25">
        <v>4473.3</v>
      </c>
      <c r="G1129" s="25">
        <v>18.04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3.2">
      <c r="A1130" s="5" t="s">
        <v>1169</v>
      </c>
      <c r="B1130" s="5" t="s">
        <v>62</v>
      </c>
      <c r="C1130" s="5" t="s">
        <v>63</v>
      </c>
      <c r="D1130" s="25">
        <v>41175.11</v>
      </c>
      <c r="E1130" s="25">
        <v>2935.16</v>
      </c>
      <c r="F1130" s="25">
        <v>1147.06</v>
      </c>
      <c r="G1130" s="25">
        <v>83.58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3.2">
      <c r="A1131" s="5" t="s">
        <v>1170</v>
      </c>
      <c r="B1131" s="5" t="s">
        <v>76</v>
      </c>
      <c r="C1131" s="5" t="s">
        <v>68</v>
      </c>
      <c r="D1131" s="25">
        <v>12009.31</v>
      </c>
      <c r="E1131" s="25">
        <v>4413.79</v>
      </c>
      <c r="F1131" s="25">
        <v>1852.05</v>
      </c>
      <c r="G1131" s="25">
        <v>70.02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3.2">
      <c r="A1132" s="5" t="s">
        <v>1171</v>
      </c>
      <c r="B1132" s="5" t="s">
        <v>76</v>
      </c>
      <c r="C1132" s="5" t="s">
        <v>74</v>
      </c>
      <c r="D1132" s="25">
        <v>36771.19</v>
      </c>
      <c r="E1132" s="25">
        <v>2532.0300000000002</v>
      </c>
      <c r="F1132" s="25">
        <v>4204.46</v>
      </c>
      <c r="G1132" s="25">
        <v>36.979999999999997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3.2">
      <c r="A1133" s="5" t="s">
        <v>1172</v>
      </c>
      <c r="B1133" s="5" t="s">
        <v>62</v>
      </c>
      <c r="C1133" s="5" t="s">
        <v>63</v>
      </c>
      <c r="D1133" s="25">
        <v>42789.26</v>
      </c>
      <c r="E1133" s="25">
        <v>2891.9</v>
      </c>
      <c r="F1133" s="25">
        <v>305.07</v>
      </c>
      <c r="G1133" s="25">
        <v>45.09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3.2">
      <c r="A1134" s="5" t="s">
        <v>1173</v>
      </c>
      <c r="B1134" s="5" t="s">
        <v>70</v>
      </c>
      <c r="C1134" s="5" t="s">
        <v>71</v>
      </c>
      <c r="D1134" s="25">
        <v>41082.660000000003</v>
      </c>
      <c r="E1134" s="25">
        <v>1395.6</v>
      </c>
      <c r="F1134" s="25">
        <v>3592.04</v>
      </c>
      <c r="G1134" s="25">
        <v>45.11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3.2">
      <c r="A1135" s="5" t="s">
        <v>1174</v>
      </c>
      <c r="B1135" s="5" t="s">
        <v>76</v>
      </c>
      <c r="C1135" s="5" t="s">
        <v>71</v>
      </c>
      <c r="D1135" s="25">
        <v>16209.41</v>
      </c>
      <c r="E1135" s="25">
        <v>4458.21</v>
      </c>
      <c r="F1135" s="25">
        <v>2451.69</v>
      </c>
      <c r="G1135" s="25">
        <v>75.45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3.2">
      <c r="A1136" s="5" t="s">
        <v>1175</v>
      </c>
      <c r="B1136" s="5" t="s">
        <v>65</v>
      </c>
      <c r="C1136" s="5" t="s">
        <v>63</v>
      </c>
      <c r="D1136" s="25">
        <v>23715.87</v>
      </c>
      <c r="E1136" s="25">
        <v>1594.45</v>
      </c>
      <c r="F1136" s="25">
        <v>4608.79</v>
      </c>
      <c r="G1136" s="25">
        <v>13.53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3.2">
      <c r="A1137" s="25">
        <v>10867530</v>
      </c>
      <c r="B1137" s="5" t="s">
        <v>70</v>
      </c>
      <c r="C1137" s="5" t="s">
        <v>63</v>
      </c>
      <c r="D1137" s="25">
        <v>29449.01</v>
      </c>
      <c r="E1137" s="25">
        <v>1064.44</v>
      </c>
      <c r="F1137" s="25">
        <v>665.5</v>
      </c>
      <c r="G1137" s="25">
        <v>9.5500000000000007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3.2">
      <c r="A1138" s="5" t="s">
        <v>1176</v>
      </c>
      <c r="B1138" s="5" t="s">
        <v>70</v>
      </c>
      <c r="C1138" s="5" t="s">
        <v>63</v>
      </c>
      <c r="D1138" s="25">
        <v>38599.53</v>
      </c>
      <c r="E1138" s="25">
        <v>1382.01</v>
      </c>
      <c r="F1138" s="25">
        <v>2888.75</v>
      </c>
      <c r="G1138" s="25">
        <v>49.27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3.2">
      <c r="A1139" s="5" t="s">
        <v>1177</v>
      </c>
      <c r="B1139" s="5" t="s">
        <v>65</v>
      </c>
      <c r="C1139" s="5" t="s">
        <v>71</v>
      </c>
      <c r="D1139" s="25">
        <v>43552.12</v>
      </c>
      <c r="E1139" s="25">
        <v>3852.18</v>
      </c>
      <c r="F1139" s="25">
        <v>3505.03</v>
      </c>
      <c r="G1139" s="25">
        <v>90.18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3.2">
      <c r="A1140" s="5" t="s">
        <v>1178</v>
      </c>
      <c r="B1140" s="5" t="s">
        <v>62</v>
      </c>
      <c r="C1140" s="5" t="s">
        <v>66</v>
      </c>
      <c r="D1140" s="25">
        <v>29690.99</v>
      </c>
      <c r="E1140" s="25">
        <v>4081.79</v>
      </c>
      <c r="F1140" s="25">
        <v>4283.09</v>
      </c>
      <c r="G1140" s="25">
        <v>80.319999999999993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3.2">
      <c r="A1141" s="5" t="s">
        <v>1179</v>
      </c>
      <c r="B1141" s="5" t="s">
        <v>62</v>
      </c>
      <c r="C1141" s="5" t="s">
        <v>66</v>
      </c>
      <c r="D1141" s="25">
        <v>19490.29</v>
      </c>
      <c r="E1141" s="25">
        <v>4047.16</v>
      </c>
      <c r="F1141" s="25">
        <v>2667.3</v>
      </c>
      <c r="G1141" s="25">
        <v>34.25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3.2">
      <c r="A1142" s="5" t="s">
        <v>1180</v>
      </c>
      <c r="B1142" s="5" t="s">
        <v>76</v>
      </c>
      <c r="C1142" s="5" t="s">
        <v>63</v>
      </c>
      <c r="D1142" s="25">
        <v>10991.97</v>
      </c>
      <c r="E1142" s="25">
        <v>3494.77</v>
      </c>
      <c r="F1142" s="25">
        <v>1592.21</v>
      </c>
      <c r="G1142" s="25">
        <v>26.39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3.2">
      <c r="A1143" s="5" t="s">
        <v>1181</v>
      </c>
      <c r="B1143" s="5" t="s">
        <v>76</v>
      </c>
      <c r="C1143" s="5" t="s">
        <v>66</v>
      </c>
      <c r="D1143" s="25">
        <v>29992.26</v>
      </c>
      <c r="E1143" s="25">
        <v>1357.29</v>
      </c>
      <c r="F1143" s="25">
        <v>1662.26</v>
      </c>
      <c r="G1143" s="25">
        <v>70.31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3.2">
      <c r="A1144" s="5" t="s">
        <v>1182</v>
      </c>
      <c r="B1144" s="5" t="s">
        <v>62</v>
      </c>
      <c r="C1144" s="5" t="s">
        <v>74</v>
      </c>
      <c r="D1144" s="25">
        <v>33966.42</v>
      </c>
      <c r="E1144" s="25">
        <v>4654.5</v>
      </c>
      <c r="F1144" s="25">
        <v>4015.22</v>
      </c>
      <c r="G1144" s="25">
        <v>34.17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3.2">
      <c r="A1145" s="5" t="s">
        <v>1183</v>
      </c>
      <c r="B1145" s="5" t="s">
        <v>70</v>
      </c>
      <c r="C1145" s="5" t="s">
        <v>74</v>
      </c>
      <c r="D1145" s="25">
        <v>23743.22</v>
      </c>
      <c r="E1145" s="25">
        <v>2879.94</v>
      </c>
      <c r="F1145" s="25">
        <v>2051.34</v>
      </c>
      <c r="G1145" s="25">
        <v>98.49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3.2">
      <c r="A1146" s="5" t="s">
        <v>1184</v>
      </c>
      <c r="B1146" s="5" t="s">
        <v>70</v>
      </c>
      <c r="C1146" s="5" t="s">
        <v>74</v>
      </c>
      <c r="D1146" s="25">
        <v>2651.37</v>
      </c>
      <c r="E1146" s="25">
        <v>3264.53</v>
      </c>
      <c r="F1146" s="25">
        <v>3116.64</v>
      </c>
      <c r="G1146" s="25">
        <v>93.25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13.2">
      <c r="A1147" s="5" t="s">
        <v>1185</v>
      </c>
      <c r="B1147" s="5" t="s">
        <v>65</v>
      </c>
      <c r="C1147" s="5" t="s">
        <v>66</v>
      </c>
      <c r="D1147" s="25">
        <v>45172.94</v>
      </c>
      <c r="E1147" s="25">
        <v>4601.7299999999996</v>
      </c>
      <c r="F1147" s="25">
        <v>4947.37</v>
      </c>
      <c r="G1147" s="25">
        <v>32.729999999999997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3.2">
      <c r="A1148" s="5" t="s">
        <v>1186</v>
      </c>
      <c r="B1148" s="5" t="s">
        <v>65</v>
      </c>
      <c r="C1148" s="5" t="s">
        <v>68</v>
      </c>
      <c r="D1148" s="25">
        <v>24986.880000000001</v>
      </c>
      <c r="E1148" s="25">
        <v>1017.24</v>
      </c>
      <c r="F1148" s="25">
        <v>4090.98</v>
      </c>
      <c r="G1148" s="25">
        <v>57.33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3.2">
      <c r="A1149" s="5" t="s">
        <v>1187</v>
      </c>
      <c r="B1149" s="5" t="s">
        <v>62</v>
      </c>
      <c r="C1149" s="5" t="s">
        <v>74</v>
      </c>
      <c r="D1149" s="25">
        <v>34771.550000000003</v>
      </c>
      <c r="E1149" s="25">
        <v>401.97</v>
      </c>
      <c r="F1149" s="25">
        <v>388.32</v>
      </c>
      <c r="G1149" s="25">
        <v>7.49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3.2">
      <c r="A1150" s="26">
        <v>5.9528000000000001E+61</v>
      </c>
      <c r="B1150" s="5" t="s">
        <v>65</v>
      </c>
      <c r="C1150" s="5" t="s">
        <v>71</v>
      </c>
      <c r="D1150" s="25">
        <v>35994.51</v>
      </c>
      <c r="E1150" s="25">
        <v>1903.87</v>
      </c>
      <c r="F1150" s="25">
        <v>3761.95</v>
      </c>
      <c r="G1150" s="25">
        <v>51.8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3.2">
      <c r="A1151" s="5" t="s">
        <v>1188</v>
      </c>
      <c r="B1151" s="5" t="s">
        <v>76</v>
      </c>
      <c r="C1151" s="5" t="s">
        <v>66</v>
      </c>
      <c r="D1151" s="25">
        <v>10399.540000000001</v>
      </c>
      <c r="E1151" s="25">
        <v>661.11</v>
      </c>
      <c r="F1151" s="25">
        <v>4643.76</v>
      </c>
      <c r="G1151" s="25">
        <v>65.8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3.2">
      <c r="A1152" s="5" t="s">
        <v>1189</v>
      </c>
      <c r="B1152" s="5" t="s">
        <v>62</v>
      </c>
      <c r="C1152" s="5" t="s">
        <v>71</v>
      </c>
      <c r="D1152" s="25">
        <v>30633.13</v>
      </c>
      <c r="E1152" s="25">
        <v>3102.54</v>
      </c>
      <c r="F1152" s="25">
        <v>1865.67</v>
      </c>
      <c r="G1152" s="25">
        <v>10.23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3.2">
      <c r="A1153" s="5" t="s">
        <v>1190</v>
      </c>
      <c r="B1153" s="5" t="s">
        <v>70</v>
      </c>
      <c r="C1153" s="5" t="s">
        <v>63</v>
      </c>
      <c r="D1153" s="25">
        <v>44030.12</v>
      </c>
      <c r="E1153" s="25">
        <v>4622.42</v>
      </c>
      <c r="F1153" s="25">
        <v>2390.37</v>
      </c>
      <c r="G1153" s="25">
        <v>42.48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3.2">
      <c r="A1154" s="5" t="s">
        <v>1191</v>
      </c>
      <c r="B1154" s="5" t="s">
        <v>65</v>
      </c>
      <c r="C1154" s="5" t="s">
        <v>66</v>
      </c>
      <c r="D1154" s="25">
        <v>11803.06</v>
      </c>
      <c r="E1154" s="25">
        <v>141.25</v>
      </c>
      <c r="F1154" s="25">
        <v>3535.71</v>
      </c>
      <c r="G1154" s="25">
        <v>50.04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3.2">
      <c r="A1155" s="5" t="s">
        <v>1192</v>
      </c>
      <c r="B1155" s="5" t="s">
        <v>76</v>
      </c>
      <c r="C1155" s="5" t="s">
        <v>74</v>
      </c>
      <c r="D1155" s="25">
        <v>47559.69</v>
      </c>
      <c r="E1155" s="25">
        <v>316.45999999999998</v>
      </c>
      <c r="F1155" s="25">
        <v>1751.49</v>
      </c>
      <c r="G1155" s="25">
        <v>98.51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3.2">
      <c r="A1156" s="5" t="s">
        <v>1193</v>
      </c>
      <c r="B1156" s="5" t="s">
        <v>70</v>
      </c>
      <c r="C1156" s="5" t="s">
        <v>63</v>
      </c>
      <c r="D1156" s="25">
        <v>31427.65</v>
      </c>
      <c r="E1156" s="25">
        <v>1822.67</v>
      </c>
      <c r="F1156" s="25">
        <v>1072.95</v>
      </c>
      <c r="G1156" s="25">
        <v>6.53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3.2">
      <c r="A1157" s="5" t="s">
        <v>1194</v>
      </c>
      <c r="B1157" s="5" t="s">
        <v>70</v>
      </c>
      <c r="C1157" s="5" t="s">
        <v>63</v>
      </c>
      <c r="D1157" s="25">
        <v>46219.93</v>
      </c>
      <c r="E1157" s="25">
        <v>2066.4</v>
      </c>
      <c r="F1157" s="25">
        <v>4730.37</v>
      </c>
      <c r="G1157" s="25">
        <v>35.14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3.2">
      <c r="A1158" s="5" t="s">
        <v>1195</v>
      </c>
      <c r="B1158" s="5" t="s">
        <v>65</v>
      </c>
      <c r="C1158" s="5" t="s">
        <v>63</v>
      </c>
      <c r="D1158" s="25">
        <v>47201.19</v>
      </c>
      <c r="E1158" s="25">
        <v>4067.45</v>
      </c>
      <c r="F1158" s="25">
        <v>1702.66</v>
      </c>
      <c r="G1158" s="25">
        <v>42.54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3.2">
      <c r="A1159" s="5" t="s">
        <v>1196</v>
      </c>
      <c r="B1159" s="5" t="s">
        <v>65</v>
      </c>
      <c r="C1159" s="5" t="s">
        <v>66</v>
      </c>
      <c r="D1159" s="25">
        <v>47222.04</v>
      </c>
      <c r="E1159" s="25">
        <v>3746.39</v>
      </c>
      <c r="F1159" s="25">
        <v>4044.3</v>
      </c>
      <c r="G1159" s="25">
        <v>62.72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3.2">
      <c r="A1160" s="5" t="s">
        <v>1197</v>
      </c>
      <c r="B1160" s="5" t="s">
        <v>70</v>
      </c>
      <c r="C1160" s="5" t="s">
        <v>71</v>
      </c>
      <c r="D1160" s="25">
        <v>3960.75</v>
      </c>
      <c r="E1160" s="25">
        <v>4313.04</v>
      </c>
      <c r="F1160" s="25">
        <v>3911.53</v>
      </c>
      <c r="G1160" s="25">
        <v>57.15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3.2">
      <c r="A1161" s="5" t="s">
        <v>1198</v>
      </c>
      <c r="B1161" s="5" t="s">
        <v>70</v>
      </c>
      <c r="C1161" s="5" t="s">
        <v>68</v>
      </c>
      <c r="D1161" s="25">
        <v>35060.43</v>
      </c>
      <c r="E1161" s="25">
        <v>1233.77</v>
      </c>
      <c r="F1161" s="25">
        <v>4636.72</v>
      </c>
      <c r="G1161" s="25">
        <v>21.41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3.2">
      <c r="A1162" s="25">
        <v>16928153</v>
      </c>
      <c r="B1162" s="5" t="s">
        <v>65</v>
      </c>
      <c r="C1162" s="5" t="s">
        <v>68</v>
      </c>
      <c r="D1162" s="25">
        <v>33981.440000000002</v>
      </c>
      <c r="E1162" s="25">
        <v>2428.5100000000002</v>
      </c>
      <c r="F1162" s="25">
        <v>2800.34</v>
      </c>
      <c r="G1162" s="25">
        <v>20.56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3.2">
      <c r="A1163" s="5" t="s">
        <v>1199</v>
      </c>
      <c r="B1163" s="5" t="s">
        <v>62</v>
      </c>
      <c r="C1163" s="5" t="s">
        <v>74</v>
      </c>
      <c r="D1163" s="25">
        <v>9864.27</v>
      </c>
      <c r="E1163" s="25">
        <v>1709.51</v>
      </c>
      <c r="F1163" s="25">
        <v>244.88</v>
      </c>
      <c r="G1163" s="25">
        <v>12.12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3.2">
      <c r="A1164" s="5" t="s">
        <v>1200</v>
      </c>
      <c r="B1164" s="5" t="s">
        <v>65</v>
      </c>
      <c r="C1164" s="5" t="s">
        <v>66</v>
      </c>
      <c r="D1164" s="25">
        <v>18839.37</v>
      </c>
      <c r="E1164" s="25">
        <v>3078.24</v>
      </c>
      <c r="F1164" s="25">
        <v>1824.42</v>
      </c>
      <c r="G1164" s="25">
        <v>7.32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3.2">
      <c r="A1165" s="5" t="s">
        <v>1201</v>
      </c>
      <c r="B1165" s="5" t="s">
        <v>65</v>
      </c>
      <c r="C1165" s="5" t="s">
        <v>74</v>
      </c>
      <c r="D1165" s="25">
        <v>40234.5</v>
      </c>
      <c r="E1165" s="25">
        <v>874.45</v>
      </c>
      <c r="F1165" s="25">
        <v>373.69</v>
      </c>
      <c r="G1165" s="25">
        <v>35.21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3.2">
      <c r="A1166" s="5" t="s">
        <v>1202</v>
      </c>
      <c r="B1166" s="5" t="s">
        <v>70</v>
      </c>
      <c r="C1166" s="5" t="s">
        <v>74</v>
      </c>
      <c r="D1166" s="25">
        <v>23738.04</v>
      </c>
      <c r="E1166" s="25">
        <v>4472.3900000000003</v>
      </c>
      <c r="F1166" s="25">
        <v>1315.29</v>
      </c>
      <c r="G1166" s="25">
        <v>58.69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3.2">
      <c r="A1167" s="5" t="s">
        <v>1203</v>
      </c>
      <c r="B1167" s="5" t="s">
        <v>76</v>
      </c>
      <c r="C1167" s="5" t="s">
        <v>63</v>
      </c>
      <c r="D1167" s="25">
        <v>14515.35</v>
      </c>
      <c r="E1167" s="25">
        <v>690.82</v>
      </c>
      <c r="F1167" s="25">
        <v>3223.74</v>
      </c>
      <c r="G1167" s="25">
        <v>74.92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3.2">
      <c r="A1168" s="5" t="s">
        <v>1204</v>
      </c>
      <c r="B1168" s="5" t="s">
        <v>70</v>
      </c>
      <c r="C1168" s="5" t="s">
        <v>68</v>
      </c>
      <c r="D1168" s="25">
        <v>27646.53</v>
      </c>
      <c r="E1168" s="25">
        <v>1749.44</v>
      </c>
      <c r="F1168" s="25">
        <v>4940.43</v>
      </c>
      <c r="G1168" s="25">
        <v>3.34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3.2">
      <c r="A1169" s="5" t="s">
        <v>1205</v>
      </c>
      <c r="B1169" s="5" t="s">
        <v>65</v>
      </c>
      <c r="C1169" s="5" t="s">
        <v>66</v>
      </c>
      <c r="D1169" s="25">
        <v>28076.52</v>
      </c>
      <c r="E1169" s="25">
        <v>3377.15</v>
      </c>
      <c r="F1169" s="25">
        <v>2174.86</v>
      </c>
      <c r="G1169" s="25">
        <v>13.34</v>
      </c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3.2">
      <c r="A1170" s="5" t="s">
        <v>1206</v>
      </c>
      <c r="B1170" s="5" t="s">
        <v>65</v>
      </c>
      <c r="C1170" s="5" t="s">
        <v>71</v>
      </c>
      <c r="D1170" s="25">
        <v>9741.2999999999993</v>
      </c>
      <c r="E1170" s="25">
        <v>4734.16</v>
      </c>
      <c r="F1170" s="25">
        <v>4534.01</v>
      </c>
      <c r="G1170" s="25">
        <v>17.510000000000002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3.2">
      <c r="A1171" s="5" t="s">
        <v>1207</v>
      </c>
      <c r="B1171" s="5" t="s">
        <v>62</v>
      </c>
      <c r="C1171" s="5" t="s">
        <v>68</v>
      </c>
      <c r="D1171" s="25">
        <v>3864.44</v>
      </c>
      <c r="E1171" s="25">
        <v>945.95</v>
      </c>
      <c r="F1171" s="25">
        <v>4403.1099999999997</v>
      </c>
      <c r="G1171" s="25">
        <v>10.02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3.2">
      <c r="A1172" s="5" t="s">
        <v>1208</v>
      </c>
      <c r="B1172" s="5" t="s">
        <v>65</v>
      </c>
      <c r="C1172" s="5" t="s">
        <v>68</v>
      </c>
      <c r="D1172" s="25">
        <v>8946.85</v>
      </c>
      <c r="E1172" s="25">
        <v>3563.09</v>
      </c>
      <c r="F1172" s="25">
        <v>4110.09</v>
      </c>
      <c r="G1172" s="25">
        <v>54.5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3.2">
      <c r="A1173" s="5" t="s">
        <v>1209</v>
      </c>
      <c r="B1173" s="5" t="s">
        <v>70</v>
      </c>
      <c r="C1173" s="5" t="s">
        <v>63</v>
      </c>
      <c r="D1173" s="25">
        <v>10582.61</v>
      </c>
      <c r="E1173" s="25">
        <v>4056.69</v>
      </c>
      <c r="F1173" s="25">
        <v>1925.26</v>
      </c>
      <c r="G1173" s="25">
        <v>67.41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3.2">
      <c r="A1174" s="5" t="s">
        <v>1210</v>
      </c>
      <c r="B1174" s="5" t="s">
        <v>76</v>
      </c>
      <c r="C1174" s="5" t="s">
        <v>66</v>
      </c>
      <c r="D1174" s="25">
        <v>13129.95</v>
      </c>
      <c r="E1174" s="25">
        <v>2814.64</v>
      </c>
      <c r="F1174" s="25">
        <v>1749.46</v>
      </c>
      <c r="G1174" s="25">
        <v>23.36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3.2">
      <c r="A1175" s="5" t="s">
        <v>1211</v>
      </c>
      <c r="B1175" s="5" t="s">
        <v>65</v>
      </c>
      <c r="C1175" s="5" t="s">
        <v>71</v>
      </c>
      <c r="D1175" s="25">
        <v>36730.74</v>
      </c>
      <c r="E1175" s="25">
        <v>4349.84</v>
      </c>
      <c r="F1175" s="25">
        <v>4384.8999999999996</v>
      </c>
      <c r="G1175" s="25">
        <v>44.07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3.2">
      <c r="A1176" s="5" t="s">
        <v>1212</v>
      </c>
      <c r="B1176" s="5" t="s">
        <v>65</v>
      </c>
      <c r="C1176" s="5" t="s">
        <v>63</v>
      </c>
      <c r="D1176" s="25">
        <v>45522.01</v>
      </c>
      <c r="E1176" s="25">
        <v>2647.67</v>
      </c>
      <c r="F1176" s="25">
        <v>1832.19</v>
      </c>
      <c r="G1176" s="25">
        <v>75.900000000000006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3.2">
      <c r="A1177" s="5" t="s">
        <v>1213</v>
      </c>
      <c r="B1177" s="5" t="s">
        <v>70</v>
      </c>
      <c r="C1177" s="5" t="s">
        <v>68</v>
      </c>
      <c r="D1177" s="25">
        <v>14522.67</v>
      </c>
      <c r="E1177" s="25">
        <v>2091.06</v>
      </c>
      <c r="F1177" s="25">
        <v>4007.87</v>
      </c>
      <c r="G1177" s="25">
        <v>49.12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3.2">
      <c r="A1178" s="5" t="s">
        <v>1214</v>
      </c>
      <c r="B1178" s="5" t="s">
        <v>76</v>
      </c>
      <c r="C1178" s="5" t="s">
        <v>71</v>
      </c>
      <c r="D1178" s="25">
        <v>7295.17</v>
      </c>
      <c r="E1178" s="25">
        <v>4774.6000000000004</v>
      </c>
      <c r="F1178" s="25">
        <v>160.4</v>
      </c>
      <c r="G1178" s="25">
        <v>24.53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3.2">
      <c r="A1179" s="5" t="s">
        <v>1215</v>
      </c>
      <c r="B1179" s="5" t="s">
        <v>65</v>
      </c>
      <c r="C1179" s="5" t="s">
        <v>74</v>
      </c>
      <c r="D1179" s="25">
        <v>40519.800000000003</v>
      </c>
      <c r="E1179" s="25">
        <v>4243.8100000000004</v>
      </c>
      <c r="F1179" s="25">
        <v>3415.39</v>
      </c>
      <c r="G1179" s="25">
        <v>61.3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3.2">
      <c r="A1180" s="5" t="s">
        <v>1216</v>
      </c>
      <c r="B1180" s="5" t="s">
        <v>62</v>
      </c>
      <c r="C1180" s="5" t="s">
        <v>71</v>
      </c>
      <c r="D1180" s="25">
        <v>41807.53</v>
      </c>
      <c r="E1180" s="25">
        <v>3752.02</v>
      </c>
      <c r="F1180" s="25">
        <v>4903.25</v>
      </c>
      <c r="G1180" s="25">
        <v>46.06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3.2">
      <c r="A1181" s="5" t="s">
        <v>1217</v>
      </c>
      <c r="B1181" s="5" t="s">
        <v>76</v>
      </c>
      <c r="C1181" s="5" t="s">
        <v>63</v>
      </c>
      <c r="D1181" s="25">
        <v>14257.86</v>
      </c>
      <c r="E1181" s="25">
        <v>121.53</v>
      </c>
      <c r="F1181" s="25">
        <v>1716.31</v>
      </c>
      <c r="G1181" s="25">
        <v>82.62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3.2">
      <c r="A1182" s="5" t="s">
        <v>1218</v>
      </c>
      <c r="B1182" s="5" t="s">
        <v>76</v>
      </c>
      <c r="C1182" s="5" t="s">
        <v>68</v>
      </c>
      <c r="D1182" s="25">
        <v>2645.27</v>
      </c>
      <c r="E1182" s="25">
        <v>3484.54</v>
      </c>
      <c r="F1182" s="25">
        <v>319.39</v>
      </c>
      <c r="G1182" s="25">
        <v>47.59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3.2">
      <c r="A1183" s="5" t="s">
        <v>1219</v>
      </c>
      <c r="B1183" s="5" t="s">
        <v>65</v>
      </c>
      <c r="C1183" s="5" t="s">
        <v>74</v>
      </c>
      <c r="D1183" s="25">
        <v>21696.1</v>
      </c>
      <c r="E1183" s="25">
        <v>4688.99</v>
      </c>
      <c r="F1183" s="25">
        <v>1666.71</v>
      </c>
      <c r="G1183" s="25">
        <v>53.51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3.2">
      <c r="A1184" s="5" t="s">
        <v>1220</v>
      </c>
      <c r="B1184" s="5" t="s">
        <v>65</v>
      </c>
      <c r="C1184" s="5" t="s">
        <v>68</v>
      </c>
      <c r="D1184" s="25">
        <v>31395.52</v>
      </c>
      <c r="E1184" s="25">
        <v>1520.42</v>
      </c>
      <c r="F1184" s="25">
        <v>1314.72</v>
      </c>
      <c r="G1184" s="25">
        <v>28.63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3.2">
      <c r="A1185" s="5" t="s">
        <v>1221</v>
      </c>
      <c r="B1185" s="5" t="s">
        <v>62</v>
      </c>
      <c r="C1185" s="5" t="s">
        <v>74</v>
      </c>
      <c r="D1185" s="25">
        <v>7296.05</v>
      </c>
      <c r="E1185" s="25">
        <v>667.22</v>
      </c>
      <c r="F1185" s="25">
        <v>3000.99</v>
      </c>
      <c r="G1185" s="25">
        <v>10.06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3.2">
      <c r="A1186" s="5" t="s">
        <v>1222</v>
      </c>
      <c r="B1186" s="5" t="s">
        <v>70</v>
      </c>
      <c r="C1186" s="5" t="s">
        <v>68</v>
      </c>
      <c r="D1186" s="25">
        <v>10471.36</v>
      </c>
      <c r="E1186" s="25">
        <v>935.42</v>
      </c>
      <c r="F1186" s="25">
        <v>778.49</v>
      </c>
      <c r="G1186" s="25">
        <v>14.13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3.2">
      <c r="A1187" s="5" t="s">
        <v>1223</v>
      </c>
      <c r="B1187" s="5" t="s">
        <v>62</v>
      </c>
      <c r="C1187" s="5" t="s">
        <v>74</v>
      </c>
      <c r="D1187" s="25">
        <v>40087.550000000003</v>
      </c>
      <c r="E1187" s="25">
        <v>1285.28</v>
      </c>
      <c r="F1187" s="25">
        <v>1173.8699999999999</v>
      </c>
      <c r="G1187" s="25">
        <v>12.89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3.2">
      <c r="A1188" s="5" t="s">
        <v>1224</v>
      </c>
      <c r="B1188" s="5" t="s">
        <v>65</v>
      </c>
      <c r="C1188" s="5" t="s">
        <v>71</v>
      </c>
      <c r="D1188" s="25">
        <v>35327.61</v>
      </c>
      <c r="E1188" s="25">
        <v>793.94</v>
      </c>
      <c r="F1188" s="25">
        <v>373.32</v>
      </c>
      <c r="G1188" s="25">
        <v>99.72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3.2">
      <c r="A1189" s="5" t="s">
        <v>1225</v>
      </c>
      <c r="B1189" s="5" t="s">
        <v>76</v>
      </c>
      <c r="C1189" s="5" t="s">
        <v>74</v>
      </c>
      <c r="D1189" s="25">
        <v>28860.35</v>
      </c>
      <c r="E1189" s="25">
        <v>3523.05</v>
      </c>
      <c r="F1189" s="25">
        <v>4406.92</v>
      </c>
      <c r="G1189" s="25">
        <v>0.25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3.2">
      <c r="A1190" s="5" t="s">
        <v>1226</v>
      </c>
      <c r="B1190" s="5" t="s">
        <v>62</v>
      </c>
      <c r="C1190" s="5" t="s">
        <v>66</v>
      </c>
      <c r="D1190" s="25">
        <v>40394.44</v>
      </c>
      <c r="E1190" s="25">
        <v>3481.91</v>
      </c>
      <c r="F1190" s="25">
        <v>1730.51</v>
      </c>
      <c r="G1190" s="25">
        <v>5.64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3.2">
      <c r="A1191" s="5" t="s">
        <v>1227</v>
      </c>
      <c r="B1191" s="5" t="s">
        <v>70</v>
      </c>
      <c r="C1191" s="5" t="s">
        <v>68</v>
      </c>
      <c r="D1191" s="25">
        <v>28104.15</v>
      </c>
      <c r="E1191" s="25">
        <v>1604.95</v>
      </c>
      <c r="F1191" s="25">
        <v>283.45</v>
      </c>
      <c r="G1191" s="25">
        <v>93.38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3.2">
      <c r="A1192" s="5" t="s">
        <v>1228</v>
      </c>
      <c r="B1192" s="5" t="s">
        <v>62</v>
      </c>
      <c r="C1192" s="5" t="s">
        <v>66</v>
      </c>
      <c r="D1192" s="25">
        <v>3312.82</v>
      </c>
      <c r="E1192" s="25">
        <v>2543.0300000000002</v>
      </c>
      <c r="F1192" s="25">
        <v>3610.79</v>
      </c>
      <c r="G1192" s="25">
        <v>52.1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3.2">
      <c r="A1193" s="5" t="s">
        <v>1229</v>
      </c>
      <c r="B1193" s="5" t="s">
        <v>62</v>
      </c>
      <c r="C1193" s="5" t="s">
        <v>71</v>
      </c>
      <c r="D1193" s="25">
        <v>49202.96</v>
      </c>
      <c r="E1193" s="25">
        <v>3062.67</v>
      </c>
      <c r="F1193" s="25">
        <v>2965.1</v>
      </c>
      <c r="G1193" s="25">
        <v>63.06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3.2">
      <c r="A1194" s="5" t="s">
        <v>1230</v>
      </c>
      <c r="B1194" s="5" t="s">
        <v>76</v>
      </c>
      <c r="C1194" s="5" t="s">
        <v>66</v>
      </c>
      <c r="D1194" s="25">
        <v>48696.480000000003</v>
      </c>
      <c r="E1194" s="25">
        <v>1696.78</v>
      </c>
      <c r="F1194" s="25">
        <v>4200.16</v>
      </c>
      <c r="G1194" s="25">
        <v>8.6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3.2">
      <c r="A1195" s="5" t="s">
        <v>1231</v>
      </c>
      <c r="B1195" s="5" t="s">
        <v>65</v>
      </c>
      <c r="C1195" s="5" t="s">
        <v>63</v>
      </c>
      <c r="D1195" s="25">
        <v>33195.14</v>
      </c>
      <c r="E1195" s="25">
        <v>2920.88</v>
      </c>
      <c r="F1195" s="25">
        <v>3196.31</v>
      </c>
      <c r="G1195" s="25">
        <v>44.35</v>
      </c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3.2">
      <c r="A1196" s="5" t="s">
        <v>1232</v>
      </c>
      <c r="B1196" s="5" t="s">
        <v>62</v>
      </c>
      <c r="C1196" s="5" t="s">
        <v>66</v>
      </c>
      <c r="D1196" s="25">
        <v>35548.14</v>
      </c>
      <c r="E1196" s="25">
        <v>3355.11</v>
      </c>
      <c r="F1196" s="25">
        <v>4277.58</v>
      </c>
      <c r="G1196" s="25">
        <v>91.37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3.2">
      <c r="A1197" s="5" t="s">
        <v>1233</v>
      </c>
      <c r="B1197" s="5" t="s">
        <v>70</v>
      </c>
      <c r="C1197" s="5" t="s">
        <v>63</v>
      </c>
      <c r="D1197" s="25">
        <v>11135.97</v>
      </c>
      <c r="E1197" s="25">
        <v>3736.22</v>
      </c>
      <c r="F1197" s="25">
        <v>2769</v>
      </c>
      <c r="G1197" s="25">
        <v>29.51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3.2">
      <c r="A1198" s="5" t="s">
        <v>1234</v>
      </c>
      <c r="B1198" s="5" t="s">
        <v>62</v>
      </c>
      <c r="C1198" s="5" t="s">
        <v>68</v>
      </c>
      <c r="D1198" s="25">
        <v>10373.799999999999</v>
      </c>
      <c r="E1198" s="25">
        <v>1279.1099999999999</v>
      </c>
      <c r="F1198" s="25">
        <v>2079.9699999999998</v>
      </c>
      <c r="G1198" s="25">
        <v>48.44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3.2">
      <c r="A1199" s="5" t="s">
        <v>1235</v>
      </c>
      <c r="B1199" s="5" t="s">
        <v>76</v>
      </c>
      <c r="C1199" s="5" t="s">
        <v>68</v>
      </c>
      <c r="D1199" s="25">
        <v>16514.57</v>
      </c>
      <c r="E1199" s="25">
        <v>1945.94</v>
      </c>
      <c r="F1199" s="25">
        <v>4568.29</v>
      </c>
      <c r="G1199" s="25">
        <v>19.09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3.2">
      <c r="A1200" s="5" t="s">
        <v>1236</v>
      </c>
      <c r="B1200" s="5" t="s">
        <v>70</v>
      </c>
      <c r="C1200" s="5" t="s">
        <v>74</v>
      </c>
      <c r="D1200" s="25">
        <v>3158.64</v>
      </c>
      <c r="E1200" s="25">
        <v>3739.43</v>
      </c>
      <c r="F1200" s="25">
        <v>1749.08</v>
      </c>
      <c r="G1200" s="25">
        <v>25.61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3.2">
      <c r="A1201" s="5" t="s">
        <v>1237</v>
      </c>
      <c r="B1201" s="5" t="s">
        <v>76</v>
      </c>
      <c r="C1201" s="5" t="s">
        <v>71</v>
      </c>
      <c r="D1201" s="25">
        <v>47423.59</v>
      </c>
      <c r="E1201" s="25">
        <v>1905.97</v>
      </c>
      <c r="F1201" s="25">
        <v>2154.6799999999998</v>
      </c>
      <c r="G1201" s="25">
        <v>60.88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3.2">
      <c r="A1202" s="5" t="s">
        <v>1238</v>
      </c>
      <c r="B1202" s="5" t="s">
        <v>65</v>
      </c>
      <c r="C1202" s="5" t="s">
        <v>74</v>
      </c>
      <c r="D1202" s="25">
        <v>20304.900000000001</v>
      </c>
      <c r="E1202" s="25">
        <v>4147.7700000000004</v>
      </c>
      <c r="F1202" s="25">
        <v>2294.89</v>
      </c>
      <c r="G1202" s="25">
        <v>38.54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3.2">
      <c r="A1203" s="5" t="s">
        <v>1239</v>
      </c>
      <c r="B1203" s="5" t="s">
        <v>76</v>
      </c>
      <c r="C1203" s="5" t="s">
        <v>68</v>
      </c>
      <c r="D1203" s="25">
        <v>29043.82</v>
      </c>
      <c r="E1203" s="25">
        <v>4651.4799999999996</v>
      </c>
      <c r="F1203" s="25">
        <v>2718.51</v>
      </c>
      <c r="G1203" s="25">
        <v>31.01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3.2">
      <c r="A1204" s="5" t="s">
        <v>1240</v>
      </c>
      <c r="B1204" s="5" t="s">
        <v>62</v>
      </c>
      <c r="C1204" s="5" t="s">
        <v>66</v>
      </c>
      <c r="D1204" s="25">
        <v>17737.11</v>
      </c>
      <c r="E1204" s="25">
        <v>1067.6500000000001</v>
      </c>
      <c r="F1204" s="25">
        <v>3173.79</v>
      </c>
      <c r="G1204" s="25">
        <v>2.91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13.2">
      <c r="A1205" s="5" t="s">
        <v>1241</v>
      </c>
      <c r="B1205" s="5" t="s">
        <v>70</v>
      </c>
      <c r="C1205" s="5" t="s">
        <v>68</v>
      </c>
      <c r="D1205" s="25">
        <v>34673.19</v>
      </c>
      <c r="E1205" s="25">
        <v>4496.01</v>
      </c>
      <c r="F1205" s="25">
        <v>3292.11</v>
      </c>
      <c r="G1205" s="25">
        <v>84.21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3.2">
      <c r="A1206" s="5" t="s">
        <v>1242</v>
      </c>
      <c r="B1206" s="5" t="s">
        <v>62</v>
      </c>
      <c r="C1206" s="5" t="s">
        <v>71</v>
      </c>
      <c r="D1206" s="25">
        <v>5166.37</v>
      </c>
      <c r="E1206" s="25">
        <v>3699.11</v>
      </c>
      <c r="F1206" s="25">
        <v>3815.02</v>
      </c>
      <c r="G1206" s="25">
        <v>34.1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13.2">
      <c r="A1207" s="5" t="s">
        <v>1243</v>
      </c>
      <c r="B1207" s="5" t="s">
        <v>76</v>
      </c>
      <c r="C1207" s="5" t="s">
        <v>63</v>
      </c>
      <c r="D1207" s="25">
        <v>35414.07</v>
      </c>
      <c r="E1207" s="25">
        <v>2223.04</v>
      </c>
      <c r="F1207" s="25">
        <v>3626.37</v>
      </c>
      <c r="G1207" s="25">
        <v>69.73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13.2">
      <c r="A1208" s="5" t="s">
        <v>1244</v>
      </c>
      <c r="B1208" s="5" t="s">
        <v>62</v>
      </c>
      <c r="C1208" s="5" t="s">
        <v>63</v>
      </c>
      <c r="D1208" s="25">
        <v>15780.76</v>
      </c>
      <c r="E1208" s="25">
        <v>237.79</v>
      </c>
      <c r="F1208" s="25">
        <v>3917.44</v>
      </c>
      <c r="G1208" s="25">
        <v>29.36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3.2">
      <c r="A1209" s="5" t="s">
        <v>1245</v>
      </c>
      <c r="B1209" s="5" t="s">
        <v>76</v>
      </c>
      <c r="C1209" s="5" t="s">
        <v>74</v>
      </c>
      <c r="D1209" s="25">
        <v>29184.77</v>
      </c>
      <c r="E1209" s="25">
        <v>3163.11</v>
      </c>
      <c r="F1209" s="25">
        <v>4436.67</v>
      </c>
      <c r="G1209" s="25">
        <v>2.87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3.2">
      <c r="A1210" s="5" t="s">
        <v>1246</v>
      </c>
      <c r="B1210" s="5" t="s">
        <v>70</v>
      </c>
      <c r="C1210" s="5" t="s">
        <v>63</v>
      </c>
      <c r="D1210" s="25">
        <v>27113.19</v>
      </c>
      <c r="E1210" s="25">
        <v>3207.29</v>
      </c>
      <c r="F1210" s="25">
        <v>3093.56</v>
      </c>
      <c r="G1210" s="25">
        <v>75.87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3.2">
      <c r="A1211" s="5" t="s">
        <v>1247</v>
      </c>
      <c r="B1211" s="5" t="s">
        <v>70</v>
      </c>
      <c r="C1211" s="5" t="s">
        <v>63</v>
      </c>
      <c r="D1211" s="25">
        <v>4007.6</v>
      </c>
      <c r="E1211" s="25">
        <v>1223.76</v>
      </c>
      <c r="F1211" s="25">
        <v>3238.71</v>
      </c>
      <c r="G1211" s="25">
        <v>33.770000000000003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3.2">
      <c r="A1212" s="5" t="s">
        <v>1248</v>
      </c>
      <c r="B1212" s="5" t="s">
        <v>65</v>
      </c>
      <c r="C1212" s="5" t="s">
        <v>74</v>
      </c>
      <c r="D1212" s="25">
        <v>13722.13</v>
      </c>
      <c r="E1212" s="25">
        <v>1947.18</v>
      </c>
      <c r="F1212" s="25">
        <v>4344.26</v>
      </c>
      <c r="G1212" s="25">
        <v>21.25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3.2">
      <c r="A1213" s="5" t="s">
        <v>1249</v>
      </c>
      <c r="B1213" s="5" t="s">
        <v>62</v>
      </c>
      <c r="C1213" s="5" t="s">
        <v>74</v>
      </c>
      <c r="D1213" s="25">
        <v>40211.47</v>
      </c>
      <c r="E1213" s="25">
        <v>1866.36</v>
      </c>
      <c r="F1213" s="25">
        <v>3380.04</v>
      </c>
      <c r="G1213" s="25">
        <v>14.45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3.2">
      <c r="A1214" s="5" t="s">
        <v>1250</v>
      </c>
      <c r="B1214" s="5" t="s">
        <v>65</v>
      </c>
      <c r="C1214" s="5" t="s">
        <v>63</v>
      </c>
      <c r="D1214" s="25">
        <v>9189.82</v>
      </c>
      <c r="E1214" s="25">
        <v>746.09</v>
      </c>
      <c r="F1214" s="25">
        <v>4232.8900000000003</v>
      </c>
      <c r="G1214" s="25">
        <v>70.03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3.2">
      <c r="A1215" s="5" t="s">
        <v>1251</v>
      </c>
      <c r="B1215" s="5" t="s">
        <v>76</v>
      </c>
      <c r="C1215" s="5" t="s">
        <v>68</v>
      </c>
      <c r="D1215" s="25">
        <v>44165.79</v>
      </c>
      <c r="E1215" s="25">
        <v>3162.04</v>
      </c>
      <c r="F1215" s="25">
        <v>3249.12</v>
      </c>
      <c r="G1215" s="25">
        <v>52.76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3.2">
      <c r="A1216" s="5" t="s">
        <v>1252</v>
      </c>
      <c r="B1216" s="5" t="s">
        <v>70</v>
      </c>
      <c r="C1216" s="5" t="s">
        <v>68</v>
      </c>
      <c r="D1216" s="25">
        <v>3876.85</v>
      </c>
      <c r="E1216" s="25">
        <v>272.99</v>
      </c>
      <c r="F1216" s="25">
        <v>2517.69</v>
      </c>
      <c r="G1216" s="25">
        <v>49.64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3.2">
      <c r="A1217" s="5" t="s">
        <v>1253</v>
      </c>
      <c r="B1217" s="5" t="s">
        <v>62</v>
      </c>
      <c r="C1217" s="5" t="s">
        <v>66</v>
      </c>
      <c r="D1217" s="25">
        <v>11968.33</v>
      </c>
      <c r="E1217" s="25">
        <v>2982.35</v>
      </c>
      <c r="F1217" s="25">
        <v>4508.5</v>
      </c>
      <c r="G1217" s="25">
        <v>78.28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3.2">
      <c r="A1218" s="5" t="s">
        <v>1254</v>
      </c>
      <c r="B1218" s="5" t="s">
        <v>62</v>
      </c>
      <c r="C1218" s="5" t="s">
        <v>68</v>
      </c>
      <c r="D1218" s="25">
        <v>28764.21</v>
      </c>
      <c r="E1218" s="25">
        <v>1386.08</v>
      </c>
      <c r="F1218" s="25">
        <v>1271.55</v>
      </c>
      <c r="G1218" s="25">
        <v>83.18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13.2">
      <c r="A1219" s="5" t="s">
        <v>1255</v>
      </c>
      <c r="B1219" s="5" t="s">
        <v>62</v>
      </c>
      <c r="C1219" s="5" t="s">
        <v>66</v>
      </c>
      <c r="D1219" s="25">
        <v>19033.509999999998</v>
      </c>
      <c r="E1219" s="25">
        <v>3108.27</v>
      </c>
      <c r="F1219" s="25">
        <v>4439.04</v>
      </c>
      <c r="G1219" s="25">
        <v>36.83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3.2">
      <c r="A1220" s="5" t="s">
        <v>1256</v>
      </c>
      <c r="B1220" s="5" t="s">
        <v>70</v>
      </c>
      <c r="C1220" s="5" t="s">
        <v>74</v>
      </c>
      <c r="D1220" s="25">
        <v>35451.480000000003</v>
      </c>
      <c r="E1220" s="25">
        <v>4027.91</v>
      </c>
      <c r="F1220" s="25">
        <v>831</v>
      </c>
      <c r="G1220" s="25">
        <v>7.77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3.2">
      <c r="A1221" s="5" t="s">
        <v>1257</v>
      </c>
      <c r="B1221" s="5" t="s">
        <v>62</v>
      </c>
      <c r="C1221" s="5" t="s">
        <v>68</v>
      </c>
      <c r="D1221" s="25">
        <v>41411.24</v>
      </c>
      <c r="E1221" s="25">
        <v>4519.84</v>
      </c>
      <c r="F1221" s="25">
        <v>2075.79</v>
      </c>
      <c r="G1221" s="25">
        <v>48.74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3.2">
      <c r="A1222" s="5" t="s">
        <v>1258</v>
      </c>
      <c r="B1222" s="5" t="s">
        <v>62</v>
      </c>
      <c r="C1222" s="5" t="s">
        <v>74</v>
      </c>
      <c r="D1222" s="25">
        <v>37070.14</v>
      </c>
      <c r="E1222" s="25">
        <v>1047.9000000000001</v>
      </c>
      <c r="F1222" s="25">
        <v>170.93</v>
      </c>
      <c r="G1222" s="25">
        <v>85.36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3.2">
      <c r="A1223" s="5" t="s">
        <v>1259</v>
      </c>
      <c r="B1223" s="5" t="s">
        <v>62</v>
      </c>
      <c r="C1223" s="5" t="s">
        <v>66</v>
      </c>
      <c r="D1223" s="25">
        <v>33154.58</v>
      </c>
      <c r="E1223" s="25">
        <v>3437.41</v>
      </c>
      <c r="F1223" s="25">
        <v>2933.41</v>
      </c>
      <c r="G1223" s="25">
        <v>56.1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3.2">
      <c r="A1224" s="5" t="s">
        <v>1260</v>
      </c>
      <c r="B1224" s="5" t="s">
        <v>65</v>
      </c>
      <c r="C1224" s="5" t="s">
        <v>74</v>
      </c>
      <c r="D1224" s="25">
        <v>48751.33</v>
      </c>
      <c r="E1224" s="25">
        <v>3187.32</v>
      </c>
      <c r="F1224" s="25">
        <v>784.44</v>
      </c>
      <c r="G1224" s="25">
        <v>26.75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3.2">
      <c r="A1225" s="5" t="s">
        <v>1261</v>
      </c>
      <c r="B1225" s="5" t="s">
        <v>62</v>
      </c>
      <c r="C1225" s="5" t="s">
        <v>74</v>
      </c>
      <c r="D1225" s="25">
        <v>14589.32</v>
      </c>
      <c r="E1225" s="25">
        <v>1124.1400000000001</v>
      </c>
      <c r="F1225" s="25">
        <v>4334.21</v>
      </c>
      <c r="G1225" s="25">
        <v>52.08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3.2">
      <c r="A1226" s="5" t="s">
        <v>1262</v>
      </c>
      <c r="B1226" s="5" t="s">
        <v>65</v>
      </c>
      <c r="C1226" s="5" t="s">
        <v>63</v>
      </c>
      <c r="D1226" s="25">
        <v>24437.4</v>
      </c>
      <c r="E1226" s="25">
        <v>4936.16</v>
      </c>
      <c r="F1226" s="25">
        <v>298.27999999999997</v>
      </c>
      <c r="G1226" s="25">
        <v>44.99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3.2">
      <c r="A1227" s="5" t="s">
        <v>1263</v>
      </c>
      <c r="B1227" s="5" t="s">
        <v>62</v>
      </c>
      <c r="C1227" s="5" t="s">
        <v>66</v>
      </c>
      <c r="D1227" s="25">
        <v>11495.95</v>
      </c>
      <c r="E1227" s="25">
        <v>2193.91</v>
      </c>
      <c r="F1227" s="25">
        <v>893.5</v>
      </c>
      <c r="G1227" s="25">
        <v>14.39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3.2">
      <c r="A1228" s="5" t="s">
        <v>1264</v>
      </c>
      <c r="B1228" s="5" t="s">
        <v>70</v>
      </c>
      <c r="C1228" s="5" t="s">
        <v>66</v>
      </c>
      <c r="D1228" s="25">
        <v>14095.85</v>
      </c>
      <c r="E1228" s="25">
        <v>712.36</v>
      </c>
      <c r="F1228" s="25">
        <v>4745.09</v>
      </c>
      <c r="G1228" s="25">
        <v>12.53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3.2">
      <c r="A1229" s="5" t="s">
        <v>1265</v>
      </c>
      <c r="B1229" s="5" t="s">
        <v>70</v>
      </c>
      <c r="C1229" s="5" t="s">
        <v>63</v>
      </c>
      <c r="D1229" s="25">
        <v>23831.23</v>
      </c>
      <c r="E1229" s="25">
        <v>3919.16</v>
      </c>
      <c r="F1229" s="25">
        <v>4239.1499999999996</v>
      </c>
      <c r="G1229" s="25">
        <v>96.08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3.2">
      <c r="A1230" s="5" t="s">
        <v>1266</v>
      </c>
      <c r="B1230" s="5" t="s">
        <v>76</v>
      </c>
      <c r="C1230" s="5" t="s">
        <v>71</v>
      </c>
      <c r="D1230" s="25">
        <v>28248.98</v>
      </c>
      <c r="E1230" s="25">
        <v>1628.42</v>
      </c>
      <c r="F1230" s="25">
        <v>3227.59</v>
      </c>
      <c r="G1230" s="25">
        <v>59.38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3.2">
      <c r="A1231" s="5" t="s">
        <v>1267</v>
      </c>
      <c r="B1231" s="5" t="s">
        <v>76</v>
      </c>
      <c r="C1231" s="5" t="s">
        <v>68</v>
      </c>
      <c r="D1231" s="25">
        <v>29921.49</v>
      </c>
      <c r="E1231" s="25">
        <v>1844.98</v>
      </c>
      <c r="F1231" s="25">
        <v>4404.45</v>
      </c>
      <c r="G1231" s="25">
        <v>55.49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3.2">
      <c r="A1232" s="5" t="s">
        <v>1268</v>
      </c>
      <c r="B1232" s="5" t="s">
        <v>76</v>
      </c>
      <c r="C1232" s="5" t="s">
        <v>63</v>
      </c>
      <c r="D1232" s="25">
        <v>30614.14</v>
      </c>
      <c r="E1232" s="25">
        <v>2220.41</v>
      </c>
      <c r="F1232" s="25">
        <v>1239</v>
      </c>
      <c r="G1232" s="25">
        <v>22.44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3.2">
      <c r="A1233" s="5" t="s">
        <v>1269</v>
      </c>
      <c r="B1233" s="5" t="s">
        <v>76</v>
      </c>
      <c r="C1233" s="5" t="s">
        <v>71</v>
      </c>
      <c r="D1233" s="25">
        <v>31940.639999999999</v>
      </c>
      <c r="E1233" s="25">
        <v>163.65</v>
      </c>
      <c r="F1233" s="25">
        <v>4671.26</v>
      </c>
      <c r="G1233" s="25">
        <v>43.61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13.2">
      <c r="A1234" s="5" t="s">
        <v>1270</v>
      </c>
      <c r="B1234" s="5" t="s">
        <v>76</v>
      </c>
      <c r="C1234" s="5" t="s">
        <v>68</v>
      </c>
      <c r="D1234" s="25">
        <v>43126.98</v>
      </c>
      <c r="E1234" s="25">
        <v>2215.3200000000002</v>
      </c>
      <c r="F1234" s="25">
        <v>673.64</v>
      </c>
      <c r="G1234" s="25">
        <v>10.59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13.2">
      <c r="A1235" s="5" t="s">
        <v>1271</v>
      </c>
      <c r="B1235" s="5" t="s">
        <v>65</v>
      </c>
      <c r="C1235" s="5" t="s">
        <v>68</v>
      </c>
      <c r="D1235" s="25">
        <v>1073.49</v>
      </c>
      <c r="E1235" s="25">
        <v>1519.8</v>
      </c>
      <c r="F1235" s="25">
        <v>2218.0700000000002</v>
      </c>
      <c r="G1235" s="25">
        <v>2.39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3.2">
      <c r="A1236" s="5" t="s">
        <v>1272</v>
      </c>
      <c r="B1236" s="5" t="s">
        <v>62</v>
      </c>
      <c r="C1236" s="5" t="s">
        <v>66</v>
      </c>
      <c r="D1236" s="25">
        <v>23238.14</v>
      </c>
      <c r="E1236" s="25">
        <v>735.79</v>
      </c>
      <c r="F1236" s="25">
        <v>2744.66</v>
      </c>
      <c r="G1236" s="25">
        <v>61.54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3.2">
      <c r="A1237" s="5" t="s">
        <v>1273</v>
      </c>
      <c r="B1237" s="5" t="s">
        <v>70</v>
      </c>
      <c r="C1237" s="5" t="s">
        <v>68</v>
      </c>
      <c r="D1237" s="25">
        <v>25877.56</v>
      </c>
      <c r="E1237" s="25">
        <v>2636.23</v>
      </c>
      <c r="F1237" s="25">
        <v>895.68</v>
      </c>
      <c r="G1237" s="25">
        <v>59.86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13.2">
      <c r="A1238" s="5" t="s">
        <v>1274</v>
      </c>
      <c r="B1238" s="5" t="s">
        <v>65</v>
      </c>
      <c r="C1238" s="5" t="s">
        <v>71</v>
      </c>
      <c r="D1238" s="25">
        <v>48862.29</v>
      </c>
      <c r="E1238" s="25">
        <v>4881.5200000000004</v>
      </c>
      <c r="F1238" s="25">
        <v>1810.81</v>
      </c>
      <c r="G1238" s="25">
        <v>72.84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3.2">
      <c r="A1239" s="25">
        <v>57912058</v>
      </c>
      <c r="B1239" s="5" t="s">
        <v>70</v>
      </c>
      <c r="C1239" s="5" t="s">
        <v>68</v>
      </c>
      <c r="D1239" s="25">
        <v>22637.02</v>
      </c>
      <c r="E1239" s="25">
        <v>775.02</v>
      </c>
      <c r="F1239" s="25">
        <v>3727.86</v>
      </c>
      <c r="G1239" s="25">
        <v>34.4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3.2">
      <c r="A1240" s="5" t="s">
        <v>1275</v>
      </c>
      <c r="B1240" s="5" t="s">
        <v>76</v>
      </c>
      <c r="C1240" s="5" t="s">
        <v>63</v>
      </c>
      <c r="D1240" s="25">
        <v>38285.5</v>
      </c>
      <c r="E1240" s="25">
        <v>1958.95</v>
      </c>
      <c r="F1240" s="25">
        <v>957.57</v>
      </c>
      <c r="G1240" s="25">
        <v>85.3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3.2">
      <c r="A1241" s="5" t="s">
        <v>1276</v>
      </c>
      <c r="B1241" s="5" t="s">
        <v>76</v>
      </c>
      <c r="C1241" s="5" t="s">
        <v>74</v>
      </c>
      <c r="D1241" s="25">
        <v>3541.3</v>
      </c>
      <c r="E1241" s="25">
        <v>1891.3</v>
      </c>
      <c r="F1241" s="25">
        <v>3395.44</v>
      </c>
      <c r="G1241" s="25">
        <v>88.64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3.2">
      <c r="A1242" s="5" t="s">
        <v>1277</v>
      </c>
      <c r="B1242" s="5" t="s">
        <v>65</v>
      </c>
      <c r="C1242" s="5" t="s">
        <v>74</v>
      </c>
      <c r="D1242" s="25">
        <v>8894.18</v>
      </c>
      <c r="E1242" s="25">
        <v>570.66999999999996</v>
      </c>
      <c r="F1242" s="25">
        <v>1580.47</v>
      </c>
      <c r="G1242" s="25">
        <v>25.62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13.2">
      <c r="A1243" s="5" t="s">
        <v>1278</v>
      </c>
      <c r="B1243" s="5" t="s">
        <v>70</v>
      </c>
      <c r="C1243" s="5" t="s">
        <v>63</v>
      </c>
      <c r="D1243" s="25">
        <v>35017.919999999998</v>
      </c>
      <c r="E1243" s="25">
        <v>1264.56</v>
      </c>
      <c r="F1243" s="25">
        <v>3157.48</v>
      </c>
      <c r="G1243" s="25">
        <v>65.599999999999994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3.2">
      <c r="A1244" s="5" t="s">
        <v>1279</v>
      </c>
      <c r="B1244" s="5" t="s">
        <v>65</v>
      </c>
      <c r="C1244" s="5" t="s">
        <v>71</v>
      </c>
      <c r="D1244" s="25">
        <v>40473.629999999997</v>
      </c>
      <c r="E1244" s="25">
        <v>3056.77</v>
      </c>
      <c r="F1244" s="25">
        <v>4612.82</v>
      </c>
      <c r="G1244" s="25">
        <v>69.209999999999994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3.2">
      <c r="A1245" s="5" t="s">
        <v>1280</v>
      </c>
      <c r="B1245" s="5" t="s">
        <v>65</v>
      </c>
      <c r="C1245" s="5" t="s">
        <v>66</v>
      </c>
      <c r="D1245" s="25">
        <v>12879.71</v>
      </c>
      <c r="E1245" s="25">
        <v>4705.34</v>
      </c>
      <c r="F1245" s="25">
        <v>1030.9000000000001</v>
      </c>
      <c r="G1245" s="25">
        <v>18.600000000000001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3.2">
      <c r="A1246" s="5" t="s">
        <v>1281</v>
      </c>
      <c r="B1246" s="5" t="s">
        <v>76</v>
      </c>
      <c r="C1246" s="5" t="s">
        <v>74</v>
      </c>
      <c r="D1246" s="25">
        <v>37372.04</v>
      </c>
      <c r="E1246" s="25">
        <v>2643.13</v>
      </c>
      <c r="F1246" s="25">
        <v>884.15</v>
      </c>
      <c r="G1246" s="25">
        <v>11.39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3.2">
      <c r="A1247" s="5" t="s">
        <v>1282</v>
      </c>
      <c r="B1247" s="5" t="s">
        <v>70</v>
      </c>
      <c r="C1247" s="5" t="s">
        <v>71</v>
      </c>
      <c r="D1247" s="25">
        <v>9300.41</v>
      </c>
      <c r="E1247" s="25">
        <v>4639.6899999999996</v>
      </c>
      <c r="F1247" s="25">
        <v>2973.75</v>
      </c>
      <c r="G1247" s="25">
        <v>72.92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3.2">
      <c r="A1248" s="5" t="s">
        <v>1283</v>
      </c>
      <c r="B1248" s="5" t="s">
        <v>65</v>
      </c>
      <c r="C1248" s="5" t="s">
        <v>63</v>
      </c>
      <c r="D1248" s="25">
        <v>7272.9</v>
      </c>
      <c r="E1248" s="25">
        <v>1958.57</v>
      </c>
      <c r="F1248" s="25">
        <v>2829.05</v>
      </c>
      <c r="G1248" s="25">
        <v>50.98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3.2">
      <c r="A1249" s="5" t="s">
        <v>1284</v>
      </c>
      <c r="B1249" s="5" t="s">
        <v>70</v>
      </c>
      <c r="C1249" s="5" t="s">
        <v>71</v>
      </c>
      <c r="D1249" s="25">
        <v>19256.490000000002</v>
      </c>
      <c r="E1249" s="25">
        <v>569.27</v>
      </c>
      <c r="F1249" s="25">
        <v>3446.09</v>
      </c>
      <c r="G1249" s="25">
        <v>59.79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3.2">
      <c r="A1250" s="5" t="s">
        <v>1285</v>
      </c>
      <c r="B1250" s="5" t="s">
        <v>70</v>
      </c>
      <c r="C1250" s="5" t="s">
        <v>66</v>
      </c>
      <c r="D1250" s="25">
        <v>21604.04</v>
      </c>
      <c r="E1250" s="25">
        <v>4642.38</v>
      </c>
      <c r="F1250" s="25">
        <v>3804.61</v>
      </c>
      <c r="G1250" s="25">
        <v>36.479999999999997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3.2">
      <c r="A1251" s="5" t="s">
        <v>1286</v>
      </c>
      <c r="B1251" s="5" t="s">
        <v>65</v>
      </c>
      <c r="C1251" s="5" t="s">
        <v>68</v>
      </c>
      <c r="D1251" s="25">
        <v>3586.92</v>
      </c>
      <c r="E1251" s="25">
        <v>4021.91</v>
      </c>
      <c r="F1251" s="25">
        <v>2256.62</v>
      </c>
      <c r="G1251" s="25">
        <v>47.22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3.2">
      <c r="A1252" s="5" t="s">
        <v>1287</v>
      </c>
      <c r="B1252" s="5" t="s">
        <v>76</v>
      </c>
      <c r="C1252" s="5" t="s">
        <v>66</v>
      </c>
      <c r="D1252" s="25">
        <v>29780.27</v>
      </c>
      <c r="E1252" s="25">
        <v>3336.28</v>
      </c>
      <c r="F1252" s="25">
        <v>3082.34</v>
      </c>
      <c r="G1252" s="25">
        <v>28.14</v>
      </c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3.2">
      <c r="A1253" s="26">
        <v>45342600000</v>
      </c>
      <c r="B1253" s="5" t="s">
        <v>76</v>
      </c>
      <c r="C1253" s="5" t="s">
        <v>63</v>
      </c>
      <c r="D1253" s="25">
        <v>9717.19</v>
      </c>
      <c r="E1253" s="25">
        <v>237.41</v>
      </c>
      <c r="F1253" s="25">
        <v>164.03</v>
      </c>
      <c r="G1253" s="25">
        <v>88.89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3.2">
      <c r="A1254" s="5" t="s">
        <v>1288</v>
      </c>
      <c r="B1254" s="5" t="s">
        <v>65</v>
      </c>
      <c r="C1254" s="5" t="s">
        <v>71</v>
      </c>
      <c r="D1254" s="25">
        <v>49732.39</v>
      </c>
      <c r="E1254" s="25">
        <v>1852.46</v>
      </c>
      <c r="F1254" s="25">
        <v>1143.81</v>
      </c>
      <c r="G1254" s="25">
        <v>39.94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3.2">
      <c r="A1255" s="5" t="s">
        <v>1289</v>
      </c>
      <c r="B1255" s="5" t="s">
        <v>76</v>
      </c>
      <c r="C1255" s="5" t="s">
        <v>74</v>
      </c>
      <c r="D1255" s="25">
        <v>6059.18</v>
      </c>
      <c r="E1255" s="25">
        <v>3185.61</v>
      </c>
      <c r="F1255" s="25">
        <v>1202.56</v>
      </c>
      <c r="G1255" s="25">
        <v>31.74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3.2">
      <c r="A1256" s="5" t="s">
        <v>1290</v>
      </c>
      <c r="B1256" s="5" t="s">
        <v>70</v>
      </c>
      <c r="C1256" s="5" t="s">
        <v>68</v>
      </c>
      <c r="D1256" s="25">
        <v>42917</v>
      </c>
      <c r="E1256" s="25">
        <v>2888.58</v>
      </c>
      <c r="F1256" s="25">
        <v>760.61</v>
      </c>
      <c r="G1256" s="25">
        <v>9.5500000000000007</v>
      </c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3.2">
      <c r="A1257" s="5" t="s">
        <v>1291</v>
      </c>
      <c r="B1257" s="5" t="s">
        <v>65</v>
      </c>
      <c r="C1257" s="5" t="s">
        <v>71</v>
      </c>
      <c r="D1257" s="25">
        <v>33055.089999999997</v>
      </c>
      <c r="E1257" s="25">
        <v>897.03</v>
      </c>
      <c r="F1257" s="25">
        <v>1064.3399999999999</v>
      </c>
      <c r="G1257" s="25">
        <v>60.18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3.2">
      <c r="A1258" s="5" t="s">
        <v>1292</v>
      </c>
      <c r="B1258" s="5" t="s">
        <v>70</v>
      </c>
      <c r="C1258" s="5" t="s">
        <v>74</v>
      </c>
      <c r="D1258" s="25">
        <v>45618.239999999998</v>
      </c>
      <c r="E1258" s="25">
        <v>2752.97</v>
      </c>
      <c r="F1258" s="25">
        <v>2394.75</v>
      </c>
      <c r="G1258" s="25">
        <v>85.87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3.2">
      <c r="A1259" s="5" t="s">
        <v>1293</v>
      </c>
      <c r="B1259" s="5" t="s">
        <v>70</v>
      </c>
      <c r="C1259" s="5" t="s">
        <v>71</v>
      </c>
      <c r="D1259" s="25">
        <v>15382</v>
      </c>
      <c r="E1259" s="25">
        <v>269.44</v>
      </c>
      <c r="F1259" s="25">
        <v>2832.67</v>
      </c>
      <c r="G1259" s="25">
        <v>13.19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3.2">
      <c r="A1260" s="5" t="s">
        <v>1294</v>
      </c>
      <c r="B1260" s="5" t="s">
        <v>70</v>
      </c>
      <c r="C1260" s="5" t="s">
        <v>66</v>
      </c>
      <c r="D1260" s="25">
        <v>3968.52</v>
      </c>
      <c r="E1260" s="25">
        <v>575.5</v>
      </c>
      <c r="F1260" s="25">
        <v>640.63</v>
      </c>
      <c r="G1260" s="25">
        <v>65.569999999999993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3.2">
      <c r="A1261" s="5" t="s">
        <v>1295</v>
      </c>
      <c r="B1261" s="5" t="s">
        <v>65</v>
      </c>
      <c r="C1261" s="5" t="s">
        <v>68</v>
      </c>
      <c r="D1261" s="25">
        <v>29537.09</v>
      </c>
      <c r="E1261" s="25">
        <v>1669.06</v>
      </c>
      <c r="F1261" s="25">
        <v>1291.08</v>
      </c>
      <c r="G1261" s="25">
        <v>7.0000000000000007E-2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13.2">
      <c r="A1262" s="5" t="s">
        <v>1296</v>
      </c>
      <c r="B1262" s="5" t="s">
        <v>65</v>
      </c>
      <c r="C1262" s="5" t="s">
        <v>63</v>
      </c>
      <c r="D1262" s="25">
        <v>8785.59</v>
      </c>
      <c r="E1262" s="25">
        <v>2920.02</v>
      </c>
      <c r="F1262" s="25">
        <v>2826.62</v>
      </c>
      <c r="G1262" s="25">
        <v>73.64</v>
      </c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3.2">
      <c r="A1263" s="5" t="s">
        <v>1297</v>
      </c>
      <c r="B1263" s="5" t="s">
        <v>65</v>
      </c>
      <c r="C1263" s="5" t="s">
        <v>71</v>
      </c>
      <c r="D1263" s="25">
        <v>2616.12</v>
      </c>
      <c r="E1263" s="25">
        <v>3996.05</v>
      </c>
      <c r="F1263" s="25">
        <v>2950.72</v>
      </c>
      <c r="G1263" s="25">
        <v>27.29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3.2">
      <c r="A1264" s="5" t="s">
        <v>1298</v>
      </c>
      <c r="B1264" s="5" t="s">
        <v>65</v>
      </c>
      <c r="C1264" s="5" t="s">
        <v>66</v>
      </c>
      <c r="D1264" s="25">
        <v>22343.59</v>
      </c>
      <c r="E1264" s="25">
        <v>4016.94</v>
      </c>
      <c r="F1264" s="25">
        <v>2479.96</v>
      </c>
      <c r="G1264" s="25">
        <v>70.81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3.2">
      <c r="A1265" s="5" t="s">
        <v>1299</v>
      </c>
      <c r="B1265" s="5" t="s">
        <v>62</v>
      </c>
      <c r="C1265" s="5" t="s">
        <v>71</v>
      </c>
      <c r="D1265" s="25">
        <v>20964.71</v>
      </c>
      <c r="E1265" s="25">
        <v>2777.16</v>
      </c>
      <c r="F1265" s="25">
        <v>4180.8599999999997</v>
      </c>
      <c r="G1265" s="25">
        <v>49.67</v>
      </c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3.2">
      <c r="A1266" s="5" t="s">
        <v>1300</v>
      </c>
      <c r="B1266" s="5" t="s">
        <v>65</v>
      </c>
      <c r="C1266" s="5" t="s">
        <v>68</v>
      </c>
      <c r="D1266" s="25">
        <v>28592.92</v>
      </c>
      <c r="E1266" s="25">
        <v>2168.61</v>
      </c>
      <c r="F1266" s="25">
        <v>1034.26</v>
      </c>
      <c r="G1266" s="25">
        <v>97.35</v>
      </c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3.2">
      <c r="A1267" s="5" t="s">
        <v>1301</v>
      </c>
      <c r="B1267" s="5" t="s">
        <v>62</v>
      </c>
      <c r="C1267" s="5" t="s">
        <v>66</v>
      </c>
      <c r="D1267" s="25">
        <v>2008</v>
      </c>
      <c r="E1267" s="25">
        <v>708.6</v>
      </c>
      <c r="F1267" s="25">
        <v>3592.31</v>
      </c>
      <c r="G1267" s="25">
        <v>74.069999999999993</v>
      </c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3.2">
      <c r="A1268" s="5" t="s">
        <v>1302</v>
      </c>
      <c r="B1268" s="5" t="s">
        <v>62</v>
      </c>
      <c r="C1268" s="5" t="s">
        <v>66</v>
      </c>
      <c r="D1268" s="25">
        <v>8664.35</v>
      </c>
      <c r="E1268" s="25">
        <v>3205.71</v>
      </c>
      <c r="F1268" s="25">
        <v>4435.96</v>
      </c>
      <c r="G1268" s="25">
        <v>80.040000000000006</v>
      </c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3.2">
      <c r="A1269" s="5" t="s">
        <v>1303</v>
      </c>
      <c r="B1269" s="5" t="s">
        <v>62</v>
      </c>
      <c r="C1269" s="5" t="s">
        <v>63</v>
      </c>
      <c r="D1269" s="25">
        <v>1219.43</v>
      </c>
      <c r="E1269" s="25">
        <v>297.79000000000002</v>
      </c>
      <c r="F1269" s="25">
        <v>2385.62</v>
      </c>
      <c r="G1269" s="25">
        <v>35.21</v>
      </c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3.2">
      <c r="A1270" s="25">
        <v>66049093</v>
      </c>
      <c r="B1270" s="5" t="s">
        <v>62</v>
      </c>
      <c r="C1270" s="5" t="s">
        <v>74</v>
      </c>
      <c r="D1270" s="25">
        <v>5570.13</v>
      </c>
      <c r="E1270" s="25">
        <v>1044.6500000000001</v>
      </c>
      <c r="F1270" s="25">
        <v>4720.66</v>
      </c>
      <c r="G1270" s="25">
        <v>36.79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3.2">
      <c r="A1271" s="5" t="s">
        <v>1304</v>
      </c>
      <c r="B1271" s="5" t="s">
        <v>65</v>
      </c>
      <c r="C1271" s="5" t="s">
        <v>66</v>
      </c>
      <c r="D1271" s="25">
        <v>11843.49</v>
      </c>
      <c r="E1271" s="25">
        <v>893.64</v>
      </c>
      <c r="F1271" s="25">
        <v>2992.28</v>
      </c>
      <c r="G1271" s="25">
        <v>46.45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3.2">
      <c r="A1272" s="5" t="s">
        <v>1305</v>
      </c>
      <c r="B1272" s="5" t="s">
        <v>70</v>
      </c>
      <c r="C1272" s="5" t="s">
        <v>68</v>
      </c>
      <c r="D1272" s="25">
        <v>17715.689999999999</v>
      </c>
      <c r="E1272" s="25">
        <v>1903.85</v>
      </c>
      <c r="F1272" s="25">
        <v>1090.6199999999999</v>
      </c>
      <c r="G1272" s="25">
        <v>74.64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3.2">
      <c r="A1273" s="5" t="s">
        <v>1306</v>
      </c>
      <c r="B1273" s="5" t="s">
        <v>70</v>
      </c>
      <c r="C1273" s="5" t="s">
        <v>68</v>
      </c>
      <c r="D1273" s="25">
        <v>37684.980000000003</v>
      </c>
      <c r="E1273" s="25">
        <v>259.10000000000002</v>
      </c>
      <c r="F1273" s="25">
        <v>1154.71</v>
      </c>
      <c r="G1273" s="25">
        <v>6.15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3.2">
      <c r="A1274" s="5" t="s">
        <v>1307</v>
      </c>
      <c r="B1274" s="5" t="s">
        <v>76</v>
      </c>
      <c r="C1274" s="5" t="s">
        <v>68</v>
      </c>
      <c r="D1274" s="25">
        <v>5298.34</v>
      </c>
      <c r="E1274" s="25">
        <v>4791.09</v>
      </c>
      <c r="F1274" s="25">
        <v>2329.75</v>
      </c>
      <c r="G1274" s="25">
        <v>19.940000000000001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3.2">
      <c r="A1275" s="5" t="s">
        <v>1308</v>
      </c>
      <c r="B1275" s="5" t="s">
        <v>62</v>
      </c>
      <c r="C1275" s="5" t="s">
        <v>68</v>
      </c>
      <c r="D1275" s="25">
        <v>48309.49</v>
      </c>
      <c r="E1275" s="25">
        <v>2432.83</v>
      </c>
      <c r="F1275" s="25">
        <v>3457.55</v>
      </c>
      <c r="G1275" s="25">
        <v>95.74</v>
      </c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3.2">
      <c r="A1276" s="5" t="s">
        <v>1309</v>
      </c>
      <c r="B1276" s="5" t="s">
        <v>65</v>
      </c>
      <c r="C1276" s="5" t="s">
        <v>74</v>
      </c>
      <c r="D1276" s="25">
        <v>46559.56</v>
      </c>
      <c r="E1276" s="25">
        <v>4825.8599999999997</v>
      </c>
      <c r="F1276" s="25">
        <v>4213.25</v>
      </c>
      <c r="G1276" s="25">
        <v>70.08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3.2">
      <c r="A1277" s="5" t="s">
        <v>1310</v>
      </c>
      <c r="B1277" s="5" t="s">
        <v>76</v>
      </c>
      <c r="C1277" s="5" t="s">
        <v>68</v>
      </c>
      <c r="D1277" s="25">
        <v>11253.05</v>
      </c>
      <c r="E1277" s="25">
        <v>995.61</v>
      </c>
      <c r="F1277" s="25">
        <v>1827.79</v>
      </c>
      <c r="G1277" s="25">
        <v>90.04</v>
      </c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3.2">
      <c r="A1278" s="5" t="s">
        <v>1311</v>
      </c>
      <c r="B1278" s="5" t="s">
        <v>65</v>
      </c>
      <c r="C1278" s="5" t="s">
        <v>63</v>
      </c>
      <c r="D1278" s="25">
        <v>13107.48</v>
      </c>
      <c r="E1278" s="25">
        <v>1129.55</v>
      </c>
      <c r="F1278" s="25">
        <v>2922.33</v>
      </c>
      <c r="G1278" s="25">
        <v>23.15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3.2">
      <c r="A1279" s="5" t="s">
        <v>1312</v>
      </c>
      <c r="B1279" s="5" t="s">
        <v>70</v>
      </c>
      <c r="C1279" s="5" t="s">
        <v>71</v>
      </c>
      <c r="D1279" s="25">
        <v>29390.37</v>
      </c>
      <c r="E1279" s="25">
        <v>3292.12</v>
      </c>
      <c r="F1279" s="25">
        <v>1834.72</v>
      </c>
      <c r="G1279" s="25">
        <v>45.43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3.2">
      <c r="A1280" s="5" t="s">
        <v>1313</v>
      </c>
      <c r="B1280" s="5" t="s">
        <v>70</v>
      </c>
      <c r="C1280" s="5" t="s">
        <v>74</v>
      </c>
      <c r="D1280" s="25">
        <v>23898.85</v>
      </c>
      <c r="E1280" s="25">
        <v>690.31</v>
      </c>
      <c r="F1280" s="25">
        <v>651.12</v>
      </c>
      <c r="G1280" s="25">
        <v>14.85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3.2">
      <c r="A1281" s="5" t="s">
        <v>1314</v>
      </c>
      <c r="B1281" s="5" t="s">
        <v>62</v>
      </c>
      <c r="C1281" s="5" t="s">
        <v>71</v>
      </c>
      <c r="D1281" s="25">
        <v>38095.08</v>
      </c>
      <c r="E1281" s="25">
        <v>3862.58</v>
      </c>
      <c r="F1281" s="25">
        <v>2204.1</v>
      </c>
      <c r="G1281" s="25">
        <v>2.7</v>
      </c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3.2">
      <c r="A1282" s="5" t="s">
        <v>1315</v>
      </c>
      <c r="B1282" s="5" t="s">
        <v>76</v>
      </c>
      <c r="C1282" s="5" t="s">
        <v>74</v>
      </c>
      <c r="D1282" s="25">
        <v>1670.72</v>
      </c>
      <c r="E1282" s="25">
        <v>4799.88</v>
      </c>
      <c r="F1282" s="25">
        <v>1221.44</v>
      </c>
      <c r="G1282" s="25">
        <v>16.8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3.2">
      <c r="A1283" s="5" t="s">
        <v>1316</v>
      </c>
      <c r="B1283" s="5" t="s">
        <v>65</v>
      </c>
      <c r="C1283" s="5" t="s">
        <v>74</v>
      </c>
      <c r="D1283" s="25">
        <v>5155.41</v>
      </c>
      <c r="E1283" s="25">
        <v>3526.98</v>
      </c>
      <c r="F1283" s="25">
        <v>3664.37</v>
      </c>
      <c r="G1283" s="25">
        <v>95.83</v>
      </c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3.2">
      <c r="A1284" s="5" t="s">
        <v>1317</v>
      </c>
      <c r="B1284" s="5" t="s">
        <v>62</v>
      </c>
      <c r="C1284" s="5" t="s">
        <v>71</v>
      </c>
      <c r="D1284" s="25">
        <v>42292.36</v>
      </c>
      <c r="E1284" s="25">
        <v>222.1</v>
      </c>
      <c r="F1284" s="25">
        <v>4086.28</v>
      </c>
      <c r="G1284" s="25">
        <v>96.74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3.2">
      <c r="A1285" s="5" t="s">
        <v>1318</v>
      </c>
      <c r="B1285" s="5" t="s">
        <v>70</v>
      </c>
      <c r="C1285" s="5" t="s">
        <v>74</v>
      </c>
      <c r="D1285" s="25">
        <v>26761.29</v>
      </c>
      <c r="E1285" s="25">
        <v>901.99</v>
      </c>
      <c r="F1285" s="25">
        <v>1238.1300000000001</v>
      </c>
      <c r="G1285" s="25">
        <v>83.76</v>
      </c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3.2">
      <c r="A1286" s="5" t="s">
        <v>1319</v>
      </c>
      <c r="B1286" s="5" t="s">
        <v>62</v>
      </c>
      <c r="C1286" s="5" t="s">
        <v>71</v>
      </c>
      <c r="D1286" s="25">
        <v>48359.71</v>
      </c>
      <c r="E1286" s="25">
        <v>4784.25</v>
      </c>
      <c r="F1286" s="25">
        <v>2529.59</v>
      </c>
      <c r="G1286" s="25">
        <v>61.68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3.2">
      <c r="A1287" s="5" t="s">
        <v>1320</v>
      </c>
      <c r="B1287" s="5" t="s">
        <v>70</v>
      </c>
      <c r="C1287" s="5" t="s">
        <v>71</v>
      </c>
      <c r="D1287" s="25">
        <v>33779.93</v>
      </c>
      <c r="E1287" s="25">
        <v>2179.0100000000002</v>
      </c>
      <c r="F1287" s="25">
        <v>4699.63</v>
      </c>
      <c r="G1287" s="25">
        <v>81.900000000000006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3.2">
      <c r="A1288" s="5" t="s">
        <v>1321</v>
      </c>
      <c r="B1288" s="5" t="s">
        <v>65</v>
      </c>
      <c r="C1288" s="5" t="s">
        <v>66</v>
      </c>
      <c r="D1288" s="25">
        <v>7590.22</v>
      </c>
      <c r="E1288" s="25">
        <v>748.91</v>
      </c>
      <c r="F1288" s="25">
        <v>2847.63</v>
      </c>
      <c r="G1288" s="25">
        <v>53.59</v>
      </c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3.2">
      <c r="A1289" s="25">
        <v>10593047</v>
      </c>
      <c r="B1289" s="5" t="s">
        <v>70</v>
      </c>
      <c r="C1289" s="5" t="s">
        <v>68</v>
      </c>
      <c r="D1289" s="25">
        <v>1922.01</v>
      </c>
      <c r="E1289" s="25">
        <v>2331.7800000000002</v>
      </c>
      <c r="F1289" s="25">
        <v>4746.1099999999997</v>
      </c>
      <c r="G1289" s="25">
        <v>44.54</v>
      </c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3.2">
      <c r="A1290" s="5" t="s">
        <v>1322</v>
      </c>
      <c r="B1290" s="5" t="s">
        <v>62</v>
      </c>
      <c r="C1290" s="5" t="s">
        <v>63</v>
      </c>
      <c r="D1290" s="25">
        <v>33927.99</v>
      </c>
      <c r="E1290" s="25">
        <v>3549.69</v>
      </c>
      <c r="F1290" s="25">
        <v>249.06</v>
      </c>
      <c r="G1290" s="25">
        <v>27.88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3.2">
      <c r="A1291" s="5" t="s">
        <v>1323</v>
      </c>
      <c r="B1291" s="5" t="s">
        <v>62</v>
      </c>
      <c r="C1291" s="5" t="s">
        <v>63</v>
      </c>
      <c r="D1291" s="25">
        <v>46965.29</v>
      </c>
      <c r="E1291" s="25">
        <v>2600.1</v>
      </c>
      <c r="F1291" s="25">
        <v>4896.3900000000003</v>
      </c>
      <c r="G1291" s="25">
        <v>89.5</v>
      </c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3.2">
      <c r="A1292" s="25">
        <v>56828167</v>
      </c>
      <c r="B1292" s="5" t="s">
        <v>76</v>
      </c>
      <c r="C1292" s="5" t="s">
        <v>68</v>
      </c>
      <c r="D1292" s="25">
        <v>14747.48</v>
      </c>
      <c r="E1292" s="25">
        <v>1407.54</v>
      </c>
      <c r="F1292" s="25">
        <v>1838.78</v>
      </c>
      <c r="G1292" s="25">
        <v>50.9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3.2">
      <c r="A1293" s="5" t="s">
        <v>1324</v>
      </c>
      <c r="B1293" s="5" t="s">
        <v>62</v>
      </c>
      <c r="C1293" s="5" t="s">
        <v>66</v>
      </c>
      <c r="D1293" s="25">
        <v>44952.17</v>
      </c>
      <c r="E1293" s="25">
        <v>2556.8200000000002</v>
      </c>
      <c r="F1293" s="25">
        <v>3938.87</v>
      </c>
      <c r="G1293" s="25">
        <v>57.89</v>
      </c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3.2">
      <c r="A1294" s="5" t="s">
        <v>1325</v>
      </c>
      <c r="B1294" s="5" t="s">
        <v>62</v>
      </c>
      <c r="C1294" s="5" t="s">
        <v>63</v>
      </c>
      <c r="D1294" s="25">
        <v>12218.55</v>
      </c>
      <c r="E1294" s="25">
        <v>2166.13</v>
      </c>
      <c r="F1294" s="25">
        <v>2121.87</v>
      </c>
      <c r="G1294" s="25">
        <v>99.23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3.2">
      <c r="A1295" s="5" t="s">
        <v>1326</v>
      </c>
      <c r="B1295" s="5" t="s">
        <v>65</v>
      </c>
      <c r="C1295" s="5" t="s">
        <v>71</v>
      </c>
      <c r="D1295" s="25">
        <v>27944.400000000001</v>
      </c>
      <c r="E1295" s="25">
        <v>470.97</v>
      </c>
      <c r="F1295" s="25">
        <v>2915.76</v>
      </c>
      <c r="G1295" s="25">
        <v>56.65</v>
      </c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3.2">
      <c r="A1296" s="5" t="s">
        <v>1327</v>
      </c>
      <c r="B1296" s="5" t="s">
        <v>76</v>
      </c>
      <c r="C1296" s="5" t="s">
        <v>74</v>
      </c>
      <c r="D1296" s="25">
        <v>24541.599999999999</v>
      </c>
      <c r="E1296" s="25">
        <v>1671.09</v>
      </c>
      <c r="F1296" s="25">
        <v>1314.83</v>
      </c>
      <c r="G1296" s="25">
        <v>20.56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3.2">
      <c r="A1297" s="5" t="s">
        <v>1328</v>
      </c>
      <c r="B1297" s="5" t="s">
        <v>70</v>
      </c>
      <c r="C1297" s="5" t="s">
        <v>66</v>
      </c>
      <c r="D1297" s="25">
        <v>5473.03</v>
      </c>
      <c r="E1297" s="25">
        <v>1953.87</v>
      </c>
      <c r="F1297" s="25">
        <v>3626.19</v>
      </c>
      <c r="G1297" s="25">
        <v>57.97</v>
      </c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3.2">
      <c r="A1298" s="5" t="s">
        <v>1329</v>
      </c>
      <c r="B1298" s="5" t="s">
        <v>62</v>
      </c>
      <c r="C1298" s="5" t="s">
        <v>68</v>
      </c>
      <c r="D1298" s="25">
        <v>1739.72</v>
      </c>
      <c r="E1298" s="25">
        <v>4187.83</v>
      </c>
      <c r="F1298" s="25">
        <v>2059.5300000000002</v>
      </c>
      <c r="G1298" s="25">
        <v>70.260000000000005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3.2">
      <c r="A1299" s="5" t="s">
        <v>1330</v>
      </c>
      <c r="B1299" s="5" t="s">
        <v>76</v>
      </c>
      <c r="C1299" s="5" t="s">
        <v>68</v>
      </c>
      <c r="D1299" s="25">
        <v>38421.620000000003</v>
      </c>
      <c r="E1299" s="25">
        <v>2435.12</v>
      </c>
      <c r="F1299" s="25">
        <v>3982.6</v>
      </c>
      <c r="G1299" s="25">
        <v>60.97</v>
      </c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3.2">
      <c r="A1300" s="5" t="s">
        <v>1331</v>
      </c>
      <c r="B1300" s="5" t="s">
        <v>70</v>
      </c>
      <c r="C1300" s="5" t="s">
        <v>74</v>
      </c>
      <c r="D1300" s="25">
        <v>40024.300000000003</v>
      </c>
      <c r="E1300" s="25">
        <v>3447.19</v>
      </c>
      <c r="F1300" s="25">
        <v>902.1</v>
      </c>
      <c r="G1300" s="25">
        <v>24.08</v>
      </c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3.2">
      <c r="A1301" s="5" t="s">
        <v>1332</v>
      </c>
      <c r="B1301" s="5" t="s">
        <v>70</v>
      </c>
      <c r="C1301" s="5" t="s">
        <v>74</v>
      </c>
      <c r="D1301" s="25">
        <v>21811.46</v>
      </c>
      <c r="E1301" s="25">
        <v>1957.3</v>
      </c>
      <c r="F1301" s="25">
        <v>1622.65</v>
      </c>
      <c r="G1301" s="25">
        <v>46.3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3.2">
      <c r="A1302" s="5" t="s">
        <v>1333</v>
      </c>
      <c r="B1302" s="5" t="s">
        <v>70</v>
      </c>
      <c r="C1302" s="5" t="s">
        <v>63</v>
      </c>
      <c r="D1302" s="25">
        <v>26539.82</v>
      </c>
      <c r="E1302" s="25">
        <v>4559.21</v>
      </c>
      <c r="F1302" s="25">
        <v>1570.2</v>
      </c>
      <c r="G1302" s="25">
        <v>5.5</v>
      </c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3.2">
      <c r="A1303" s="5" t="s">
        <v>1334</v>
      </c>
      <c r="B1303" s="5" t="s">
        <v>65</v>
      </c>
      <c r="C1303" s="5" t="s">
        <v>74</v>
      </c>
      <c r="D1303" s="25">
        <v>16348.11</v>
      </c>
      <c r="E1303" s="25">
        <v>3609.33</v>
      </c>
      <c r="F1303" s="25">
        <v>1970.58</v>
      </c>
      <c r="G1303" s="25">
        <v>19.41</v>
      </c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3.2">
      <c r="A1304" s="5" t="s">
        <v>1335</v>
      </c>
      <c r="B1304" s="5" t="s">
        <v>70</v>
      </c>
      <c r="C1304" s="5" t="s">
        <v>63</v>
      </c>
      <c r="D1304" s="25">
        <v>19982.47</v>
      </c>
      <c r="E1304" s="25">
        <v>3627.9</v>
      </c>
      <c r="F1304" s="25">
        <v>558.62</v>
      </c>
      <c r="G1304" s="25">
        <v>69.56</v>
      </c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3.2">
      <c r="A1305" s="5" t="s">
        <v>1336</v>
      </c>
      <c r="B1305" s="5" t="s">
        <v>70</v>
      </c>
      <c r="C1305" s="5" t="s">
        <v>71</v>
      </c>
      <c r="D1305" s="25">
        <v>7646.43</v>
      </c>
      <c r="E1305" s="25">
        <v>4901.55</v>
      </c>
      <c r="F1305" s="25">
        <v>2276.63</v>
      </c>
      <c r="G1305" s="25">
        <v>39.159999999999997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3.2">
      <c r="A1306" s="5" t="s">
        <v>1337</v>
      </c>
      <c r="B1306" s="5" t="s">
        <v>62</v>
      </c>
      <c r="C1306" s="5" t="s">
        <v>71</v>
      </c>
      <c r="D1306" s="25">
        <v>29676.45</v>
      </c>
      <c r="E1306" s="25">
        <v>807.51</v>
      </c>
      <c r="F1306" s="25">
        <v>1729.87</v>
      </c>
      <c r="G1306" s="25">
        <v>57.19</v>
      </c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3.2">
      <c r="A1307" s="5" t="s">
        <v>1338</v>
      </c>
      <c r="B1307" s="5" t="s">
        <v>65</v>
      </c>
      <c r="C1307" s="5" t="s">
        <v>74</v>
      </c>
      <c r="D1307" s="25">
        <v>4383.96</v>
      </c>
      <c r="E1307" s="25">
        <v>1357.57</v>
      </c>
      <c r="F1307" s="25">
        <v>2537.0500000000002</v>
      </c>
      <c r="G1307" s="25">
        <v>67.349999999999994</v>
      </c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3.2">
      <c r="A1308" s="5" t="s">
        <v>1339</v>
      </c>
      <c r="B1308" s="5" t="s">
        <v>65</v>
      </c>
      <c r="C1308" s="5" t="s">
        <v>74</v>
      </c>
      <c r="D1308" s="25">
        <v>16276.35</v>
      </c>
      <c r="E1308" s="25">
        <v>3163.36</v>
      </c>
      <c r="F1308" s="25">
        <v>1331.59</v>
      </c>
      <c r="G1308" s="25">
        <v>43.45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3.2">
      <c r="A1309" s="5" t="s">
        <v>1340</v>
      </c>
      <c r="B1309" s="5" t="s">
        <v>76</v>
      </c>
      <c r="C1309" s="5" t="s">
        <v>68</v>
      </c>
      <c r="D1309" s="25">
        <v>21697.07</v>
      </c>
      <c r="E1309" s="25">
        <v>274.24</v>
      </c>
      <c r="F1309" s="25">
        <v>4706.68</v>
      </c>
      <c r="G1309" s="25">
        <v>75.349999999999994</v>
      </c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3.2">
      <c r="A1310" s="5" t="s">
        <v>1341</v>
      </c>
      <c r="B1310" s="5" t="s">
        <v>76</v>
      </c>
      <c r="C1310" s="5" t="s">
        <v>68</v>
      </c>
      <c r="D1310" s="25">
        <v>29767.81</v>
      </c>
      <c r="E1310" s="25">
        <v>1684.97</v>
      </c>
      <c r="F1310" s="25">
        <v>4144.4399999999996</v>
      </c>
      <c r="G1310" s="25">
        <v>70.45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3.2">
      <c r="A1311" s="5" t="s">
        <v>1342</v>
      </c>
      <c r="B1311" s="5" t="s">
        <v>70</v>
      </c>
      <c r="C1311" s="5" t="s">
        <v>63</v>
      </c>
      <c r="D1311" s="25">
        <v>7811.09</v>
      </c>
      <c r="E1311" s="25">
        <v>2864.09</v>
      </c>
      <c r="F1311" s="25">
        <v>1392.66</v>
      </c>
      <c r="G1311" s="25">
        <v>72.62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3.2">
      <c r="A1312" s="5" t="s">
        <v>1343</v>
      </c>
      <c r="B1312" s="5" t="s">
        <v>76</v>
      </c>
      <c r="C1312" s="5" t="s">
        <v>71</v>
      </c>
      <c r="D1312" s="25">
        <v>21699.39</v>
      </c>
      <c r="E1312" s="25">
        <v>1343.18</v>
      </c>
      <c r="F1312" s="25">
        <v>4599.6400000000003</v>
      </c>
      <c r="G1312" s="25">
        <v>91.07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3.2">
      <c r="A1313" s="5" t="s">
        <v>1344</v>
      </c>
      <c r="B1313" s="5" t="s">
        <v>76</v>
      </c>
      <c r="C1313" s="5" t="s">
        <v>74</v>
      </c>
      <c r="D1313" s="25">
        <v>41224.550000000003</v>
      </c>
      <c r="E1313" s="25">
        <v>569.63</v>
      </c>
      <c r="F1313" s="25">
        <v>3799.59</v>
      </c>
      <c r="G1313" s="25">
        <v>8.11</v>
      </c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3.2">
      <c r="A1314" s="5" t="s">
        <v>1345</v>
      </c>
      <c r="B1314" s="5" t="s">
        <v>76</v>
      </c>
      <c r="C1314" s="5" t="s">
        <v>66</v>
      </c>
      <c r="D1314" s="25">
        <v>6122.4</v>
      </c>
      <c r="E1314" s="25">
        <v>896.43</v>
      </c>
      <c r="F1314" s="25">
        <v>3476.85</v>
      </c>
      <c r="G1314" s="25">
        <v>38.4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3.2">
      <c r="A1315" s="5" t="s">
        <v>1346</v>
      </c>
      <c r="B1315" s="5" t="s">
        <v>76</v>
      </c>
      <c r="C1315" s="5" t="s">
        <v>66</v>
      </c>
      <c r="D1315" s="25">
        <v>42335.38</v>
      </c>
      <c r="E1315" s="25">
        <v>3755.32</v>
      </c>
      <c r="F1315" s="25">
        <v>3860.74</v>
      </c>
      <c r="G1315" s="25">
        <v>93.09</v>
      </c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3.2">
      <c r="A1316" s="5" t="s">
        <v>1347</v>
      </c>
      <c r="B1316" s="5" t="s">
        <v>76</v>
      </c>
      <c r="C1316" s="5" t="s">
        <v>68</v>
      </c>
      <c r="D1316" s="25">
        <v>30130.18</v>
      </c>
      <c r="E1316" s="25">
        <v>4280.82</v>
      </c>
      <c r="F1316" s="25">
        <v>1356.26</v>
      </c>
      <c r="G1316" s="25">
        <v>91.79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3.2">
      <c r="A1317" s="5" t="s">
        <v>1348</v>
      </c>
      <c r="B1317" s="5" t="s">
        <v>65</v>
      </c>
      <c r="C1317" s="5" t="s">
        <v>74</v>
      </c>
      <c r="D1317" s="25">
        <v>47027.43</v>
      </c>
      <c r="E1317" s="25">
        <v>2013.3</v>
      </c>
      <c r="F1317" s="25">
        <v>1734.92</v>
      </c>
      <c r="G1317" s="25">
        <v>29.83</v>
      </c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3.2">
      <c r="A1318" s="5" t="s">
        <v>1349</v>
      </c>
      <c r="B1318" s="5" t="s">
        <v>76</v>
      </c>
      <c r="C1318" s="5" t="s">
        <v>68</v>
      </c>
      <c r="D1318" s="25">
        <v>24559.17</v>
      </c>
      <c r="E1318" s="25">
        <v>3343.72</v>
      </c>
      <c r="F1318" s="25">
        <v>2582.84</v>
      </c>
      <c r="G1318" s="25">
        <v>52.76</v>
      </c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3.2">
      <c r="A1319" s="5" t="s">
        <v>1350</v>
      </c>
      <c r="B1319" s="5" t="s">
        <v>62</v>
      </c>
      <c r="C1319" s="5" t="s">
        <v>71</v>
      </c>
      <c r="D1319" s="25">
        <v>3967.36</v>
      </c>
      <c r="E1319" s="25">
        <v>4495.83</v>
      </c>
      <c r="F1319" s="25">
        <v>954.64</v>
      </c>
      <c r="G1319" s="25">
        <v>72.2</v>
      </c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3.2">
      <c r="A1320" s="5" t="s">
        <v>1351</v>
      </c>
      <c r="B1320" s="5" t="s">
        <v>76</v>
      </c>
      <c r="C1320" s="5" t="s">
        <v>71</v>
      </c>
      <c r="D1320" s="25">
        <v>15842.28</v>
      </c>
      <c r="E1320" s="25">
        <v>2403.0700000000002</v>
      </c>
      <c r="F1320" s="25">
        <v>134.82</v>
      </c>
      <c r="G1320" s="25">
        <v>81.64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3.2">
      <c r="A1321" s="5" t="s">
        <v>1352</v>
      </c>
      <c r="B1321" s="5" t="s">
        <v>65</v>
      </c>
      <c r="C1321" s="5" t="s">
        <v>71</v>
      </c>
      <c r="D1321" s="25">
        <v>48089.16</v>
      </c>
      <c r="E1321" s="25">
        <v>704.62</v>
      </c>
      <c r="F1321" s="25">
        <v>1042.95</v>
      </c>
      <c r="G1321" s="25">
        <v>7.23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3.2">
      <c r="A1322" s="25">
        <v>35859724</v>
      </c>
      <c r="B1322" s="5" t="s">
        <v>62</v>
      </c>
      <c r="C1322" s="5" t="s">
        <v>71</v>
      </c>
      <c r="D1322" s="25">
        <v>4867.04</v>
      </c>
      <c r="E1322" s="25">
        <v>2791.4</v>
      </c>
      <c r="F1322" s="25">
        <v>902.64</v>
      </c>
      <c r="G1322" s="25">
        <v>22.15</v>
      </c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3.2">
      <c r="A1323" s="5" t="s">
        <v>1353</v>
      </c>
      <c r="B1323" s="5" t="s">
        <v>62</v>
      </c>
      <c r="C1323" s="5" t="s">
        <v>71</v>
      </c>
      <c r="D1323" s="25">
        <v>23117.57</v>
      </c>
      <c r="E1323" s="25">
        <v>2455.2800000000002</v>
      </c>
      <c r="F1323" s="25">
        <v>1509.52</v>
      </c>
      <c r="G1323" s="25">
        <v>98.14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3.2">
      <c r="A1324" s="5" t="s">
        <v>1354</v>
      </c>
      <c r="B1324" s="5" t="s">
        <v>62</v>
      </c>
      <c r="C1324" s="5" t="s">
        <v>68</v>
      </c>
      <c r="D1324" s="25">
        <v>6552.73</v>
      </c>
      <c r="E1324" s="25">
        <v>1038.21</v>
      </c>
      <c r="F1324" s="25">
        <v>2202.9499999999998</v>
      </c>
      <c r="G1324" s="25">
        <v>29.01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3.2">
      <c r="A1325" s="5" t="s">
        <v>1355</v>
      </c>
      <c r="B1325" s="5" t="s">
        <v>76</v>
      </c>
      <c r="C1325" s="5" t="s">
        <v>68</v>
      </c>
      <c r="D1325" s="25">
        <v>41814.61</v>
      </c>
      <c r="E1325" s="25">
        <v>966.53</v>
      </c>
      <c r="F1325" s="25">
        <v>3600.97</v>
      </c>
      <c r="G1325" s="25">
        <v>12.59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3.2">
      <c r="A1326" s="5" t="s">
        <v>1356</v>
      </c>
      <c r="B1326" s="5" t="s">
        <v>62</v>
      </c>
      <c r="C1326" s="5" t="s">
        <v>68</v>
      </c>
      <c r="D1326" s="25">
        <v>14128.46</v>
      </c>
      <c r="E1326" s="25">
        <v>3725.74</v>
      </c>
      <c r="F1326" s="25">
        <v>535.53</v>
      </c>
      <c r="G1326" s="25">
        <v>90.77</v>
      </c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3.2">
      <c r="A1327" s="5" t="s">
        <v>1357</v>
      </c>
      <c r="B1327" s="5" t="s">
        <v>65</v>
      </c>
      <c r="C1327" s="5" t="s">
        <v>71</v>
      </c>
      <c r="D1327" s="25">
        <v>16748.89</v>
      </c>
      <c r="E1327" s="25">
        <v>1736.39</v>
      </c>
      <c r="F1327" s="25">
        <v>1248.74</v>
      </c>
      <c r="G1327" s="25">
        <v>87.14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3.2">
      <c r="A1328" s="5" t="s">
        <v>1358</v>
      </c>
      <c r="B1328" s="5" t="s">
        <v>70</v>
      </c>
      <c r="C1328" s="5" t="s">
        <v>74</v>
      </c>
      <c r="D1328" s="25">
        <v>32356.38</v>
      </c>
      <c r="E1328" s="25">
        <v>316.31</v>
      </c>
      <c r="F1328" s="25">
        <v>4585.95</v>
      </c>
      <c r="G1328" s="25">
        <v>93.16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3.2">
      <c r="A1329" s="5" t="s">
        <v>1359</v>
      </c>
      <c r="B1329" s="5" t="s">
        <v>70</v>
      </c>
      <c r="C1329" s="5" t="s">
        <v>68</v>
      </c>
      <c r="D1329" s="25">
        <v>27964.04</v>
      </c>
      <c r="E1329" s="25">
        <v>1643.34</v>
      </c>
      <c r="F1329" s="25">
        <v>887.82</v>
      </c>
      <c r="G1329" s="25">
        <v>26.12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3.2">
      <c r="A1330" s="5" t="s">
        <v>1360</v>
      </c>
      <c r="B1330" s="5" t="s">
        <v>65</v>
      </c>
      <c r="C1330" s="5" t="s">
        <v>63</v>
      </c>
      <c r="D1330" s="25">
        <v>43943.98</v>
      </c>
      <c r="E1330" s="25">
        <v>1111.26</v>
      </c>
      <c r="F1330" s="25">
        <v>831.78</v>
      </c>
      <c r="G1330" s="25">
        <v>32.74</v>
      </c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3.2">
      <c r="A1331" s="5" t="s">
        <v>1361</v>
      </c>
      <c r="B1331" s="5" t="s">
        <v>70</v>
      </c>
      <c r="C1331" s="5" t="s">
        <v>68</v>
      </c>
      <c r="D1331" s="25">
        <v>15773.65</v>
      </c>
      <c r="E1331" s="25">
        <v>3725.94</v>
      </c>
      <c r="F1331" s="25">
        <v>1982.12</v>
      </c>
      <c r="G1331" s="25">
        <v>20.350000000000001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3.2">
      <c r="A1332" s="5" t="s">
        <v>1362</v>
      </c>
      <c r="B1332" s="5" t="s">
        <v>70</v>
      </c>
      <c r="C1332" s="5" t="s">
        <v>66</v>
      </c>
      <c r="D1332" s="25">
        <v>8056.48</v>
      </c>
      <c r="E1332" s="25">
        <v>2529.16</v>
      </c>
      <c r="F1332" s="25">
        <v>4743.47</v>
      </c>
      <c r="G1332" s="25">
        <v>41.47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3.2">
      <c r="A1333" s="5" t="s">
        <v>1363</v>
      </c>
      <c r="B1333" s="5" t="s">
        <v>70</v>
      </c>
      <c r="C1333" s="5" t="s">
        <v>68</v>
      </c>
      <c r="D1333" s="25">
        <v>2802.43</v>
      </c>
      <c r="E1333" s="25">
        <v>1440.68</v>
      </c>
      <c r="F1333" s="25">
        <v>1709.13</v>
      </c>
      <c r="G1333" s="25">
        <v>61.94</v>
      </c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3.2">
      <c r="A1334" s="5" t="s">
        <v>1364</v>
      </c>
      <c r="B1334" s="5" t="s">
        <v>65</v>
      </c>
      <c r="C1334" s="5" t="s">
        <v>71</v>
      </c>
      <c r="D1334" s="25">
        <v>43514.35</v>
      </c>
      <c r="E1334" s="25">
        <v>4824.4799999999996</v>
      </c>
      <c r="F1334" s="25">
        <v>1251.8699999999999</v>
      </c>
      <c r="G1334" s="25">
        <v>85.37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3.2">
      <c r="A1335" s="5" t="s">
        <v>1365</v>
      </c>
      <c r="B1335" s="5" t="s">
        <v>76</v>
      </c>
      <c r="C1335" s="5" t="s">
        <v>66</v>
      </c>
      <c r="D1335" s="25">
        <v>5658.57</v>
      </c>
      <c r="E1335" s="25">
        <v>2861.69</v>
      </c>
      <c r="F1335" s="25">
        <v>1794.35</v>
      </c>
      <c r="G1335" s="25">
        <v>12.18</v>
      </c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3.2">
      <c r="A1336" s="5" t="s">
        <v>1366</v>
      </c>
      <c r="B1336" s="5" t="s">
        <v>70</v>
      </c>
      <c r="C1336" s="5" t="s">
        <v>63</v>
      </c>
      <c r="D1336" s="25">
        <v>10538.06</v>
      </c>
      <c r="E1336" s="25">
        <v>1416.6</v>
      </c>
      <c r="F1336" s="25">
        <v>3613.94</v>
      </c>
      <c r="G1336" s="25">
        <v>99.06</v>
      </c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3.2">
      <c r="A1337" s="5" t="s">
        <v>1367</v>
      </c>
      <c r="B1337" s="5" t="s">
        <v>65</v>
      </c>
      <c r="C1337" s="5" t="s">
        <v>68</v>
      </c>
      <c r="D1337" s="25">
        <v>2568.8200000000002</v>
      </c>
      <c r="E1337" s="25">
        <v>4015.31</v>
      </c>
      <c r="F1337" s="25">
        <v>2605.61</v>
      </c>
      <c r="G1337" s="25">
        <v>11.61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3.2">
      <c r="A1338" s="5" t="s">
        <v>1368</v>
      </c>
      <c r="B1338" s="5" t="s">
        <v>76</v>
      </c>
      <c r="C1338" s="5" t="s">
        <v>66</v>
      </c>
      <c r="D1338" s="25">
        <v>12381.18</v>
      </c>
      <c r="E1338" s="25">
        <v>2186.54</v>
      </c>
      <c r="F1338" s="25">
        <v>3649.06</v>
      </c>
      <c r="G1338" s="25">
        <v>24.09</v>
      </c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3.2">
      <c r="A1339" s="5" t="s">
        <v>1369</v>
      </c>
      <c r="B1339" s="5" t="s">
        <v>62</v>
      </c>
      <c r="C1339" s="5" t="s">
        <v>68</v>
      </c>
      <c r="D1339" s="25">
        <v>32340.78</v>
      </c>
      <c r="E1339" s="25">
        <v>1440.64</v>
      </c>
      <c r="F1339" s="25">
        <v>4140.21</v>
      </c>
      <c r="G1339" s="25">
        <v>30.57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3.2">
      <c r="A1340" s="5" t="s">
        <v>1370</v>
      </c>
      <c r="B1340" s="5" t="s">
        <v>62</v>
      </c>
      <c r="C1340" s="5" t="s">
        <v>66</v>
      </c>
      <c r="D1340" s="25">
        <v>41302.21</v>
      </c>
      <c r="E1340" s="25">
        <v>1676.28</v>
      </c>
      <c r="F1340" s="25">
        <v>2787.87</v>
      </c>
      <c r="G1340" s="25">
        <v>79.09</v>
      </c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3.2">
      <c r="A1341" s="5" t="s">
        <v>1371</v>
      </c>
      <c r="B1341" s="5" t="s">
        <v>65</v>
      </c>
      <c r="C1341" s="5" t="s">
        <v>66</v>
      </c>
      <c r="D1341" s="25">
        <v>5712.82</v>
      </c>
      <c r="E1341" s="25">
        <v>920.13</v>
      </c>
      <c r="F1341" s="25">
        <v>4787.3599999999997</v>
      </c>
      <c r="G1341" s="25">
        <v>18.149999999999999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3.2">
      <c r="A1342" s="5" t="s">
        <v>1372</v>
      </c>
      <c r="B1342" s="5" t="s">
        <v>65</v>
      </c>
      <c r="C1342" s="5" t="s">
        <v>66</v>
      </c>
      <c r="D1342" s="25">
        <v>44962.7</v>
      </c>
      <c r="E1342" s="25">
        <v>2618.39</v>
      </c>
      <c r="F1342" s="25">
        <v>631.89</v>
      </c>
      <c r="G1342" s="25">
        <v>47.7</v>
      </c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3.2">
      <c r="A1343" s="5" t="s">
        <v>1373</v>
      </c>
      <c r="B1343" s="5" t="s">
        <v>70</v>
      </c>
      <c r="C1343" s="5" t="s">
        <v>63</v>
      </c>
      <c r="D1343" s="25">
        <v>28464.57</v>
      </c>
      <c r="E1343" s="25">
        <v>856.98</v>
      </c>
      <c r="F1343" s="25">
        <v>3847.08</v>
      </c>
      <c r="G1343" s="25">
        <v>11.66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3.2">
      <c r="A1344" s="5" t="s">
        <v>1374</v>
      </c>
      <c r="B1344" s="5" t="s">
        <v>76</v>
      </c>
      <c r="C1344" s="5" t="s">
        <v>74</v>
      </c>
      <c r="D1344" s="25">
        <v>6049.91</v>
      </c>
      <c r="E1344" s="25">
        <v>2909.02</v>
      </c>
      <c r="F1344" s="25">
        <v>4185.42</v>
      </c>
      <c r="G1344" s="25">
        <v>61.47</v>
      </c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3.2">
      <c r="A1345" s="5" t="s">
        <v>1375</v>
      </c>
      <c r="B1345" s="5" t="s">
        <v>70</v>
      </c>
      <c r="C1345" s="5" t="s">
        <v>66</v>
      </c>
      <c r="D1345" s="25">
        <v>3275</v>
      </c>
      <c r="E1345" s="25">
        <v>2242.85</v>
      </c>
      <c r="F1345" s="25">
        <v>3637.83</v>
      </c>
      <c r="G1345" s="25">
        <v>26.36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3.2">
      <c r="A1346" s="5" t="s">
        <v>1376</v>
      </c>
      <c r="B1346" s="5" t="s">
        <v>62</v>
      </c>
      <c r="C1346" s="5" t="s">
        <v>63</v>
      </c>
      <c r="D1346" s="25">
        <v>35128.089999999997</v>
      </c>
      <c r="E1346" s="25">
        <v>2030.72</v>
      </c>
      <c r="F1346" s="25">
        <v>4833.51</v>
      </c>
      <c r="G1346" s="25">
        <v>48.41</v>
      </c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3.2">
      <c r="A1347" s="5" t="s">
        <v>1377</v>
      </c>
      <c r="B1347" s="5" t="s">
        <v>76</v>
      </c>
      <c r="C1347" s="5" t="s">
        <v>74</v>
      </c>
      <c r="D1347" s="25">
        <v>42635.37</v>
      </c>
      <c r="E1347" s="25">
        <v>1807.85</v>
      </c>
      <c r="F1347" s="25">
        <v>3725.33</v>
      </c>
      <c r="G1347" s="25">
        <v>32.64</v>
      </c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3.2">
      <c r="A1348" s="5" t="s">
        <v>1378</v>
      </c>
      <c r="B1348" s="5" t="s">
        <v>62</v>
      </c>
      <c r="C1348" s="5" t="s">
        <v>63</v>
      </c>
      <c r="D1348" s="25">
        <v>14948.06</v>
      </c>
      <c r="E1348" s="25">
        <v>959.9</v>
      </c>
      <c r="F1348" s="25">
        <v>3238.4</v>
      </c>
      <c r="G1348" s="25">
        <v>47.88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3.2">
      <c r="A1349" s="5" t="s">
        <v>1379</v>
      </c>
      <c r="B1349" s="5" t="s">
        <v>70</v>
      </c>
      <c r="C1349" s="5" t="s">
        <v>63</v>
      </c>
      <c r="D1349" s="25">
        <v>18673.72</v>
      </c>
      <c r="E1349" s="25">
        <v>371.76</v>
      </c>
      <c r="F1349" s="25">
        <v>3330.43</v>
      </c>
      <c r="G1349" s="25">
        <v>68.56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3.2">
      <c r="A1350" s="5" t="s">
        <v>1380</v>
      </c>
      <c r="B1350" s="5" t="s">
        <v>70</v>
      </c>
      <c r="C1350" s="5" t="s">
        <v>63</v>
      </c>
      <c r="D1350" s="25">
        <v>16683.97</v>
      </c>
      <c r="E1350" s="25">
        <v>3331</v>
      </c>
      <c r="F1350" s="25">
        <v>4412.87</v>
      </c>
      <c r="G1350" s="25">
        <v>34.770000000000003</v>
      </c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3.2">
      <c r="A1351" s="5" t="s">
        <v>1381</v>
      </c>
      <c r="B1351" s="5" t="s">
        <v>62</v>
      </c>
      <c r="C1351" s="5" t="s">
        <v>66</v>
      </c>
      <c r="D1351" s="25">
        <v>36266.04</v>
      </c>
      <c r="E1351" s="25">
        <v>4243.17</v>
      </c>
      <c r="F1351" s="25">
        <v>2244.83</v>
      </c>
      <c r="G1351" s="25">
        <v>15.39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3.2">
      <c r="A1352" s="5" t="s">
        <v>1382</v>
      </c>
      <c r="B1352" s="5" t="s">
        <v>62</v>
      </c>
      <c r="C1352" s="5" t="s">
        <v>68</v>
      </c>
      <c r="D1352" s="25">
        <v>2923.29</v>
      </c>
      <c r="E1352" s="25">
        <v>3725.16</v>
      </c>
      <c r="F1352" s="25">
        <v>2661.47</v>
      </c>
      <c r="G1352" s="25">
        <v>17.59</v>
      </c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3.2">
      <c r="A1353" s="5" t="s">
        <v>1383</v>
      </c>
      <c r="B1353" s="5" t="s">
        <v>70</v>
      </c>
      <c r="C1353" s="5" t="s">
        <v>71</v>
      </c>
      <c r="D1353" s="25">
        <v>1581.71</v>
      </c>
      <c r="E1353" s="25">
        <v>2190.77</v>
      </c>
      <c r="F1353" s="25">
        <v>2204.16</v>
      </c>
      <c r="G1353" s="25">
        <v>97.26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3.2">
      <c r="A1354" s="5" t="s">
        <v>1384</v>
      </c>
      <c r="B1354" s="5" t="s">
        <v>62</v>
      </c>
      <c r="C1354" s="5" t="s">
        <v>74</v>
      </c>
      <c r="D1354" s="25">
        <v>7847.94</v>
      </c>
      <c r="E1354" s="25">
        <v>1014.11</v>
      </c>
      <c r="F1354" s="25">
        <v>4771.6099999999997</v>
      </c>
      <c r="G1354" s="25">
        <v>9.27</v>
      </c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3.2">
      <c r="A1355" s="5" t="s">
        <v>1385</v>
      </c>
      <c r="B1355" s="5" t="s">
        <v>62</v>
      </c>
      <c r="C1355" s="5" t="s">
        <v>71</v>
      </c>
      <c r="D1355" s="25">
        <v>41028.480000000003</v>
      </c>
      <c r="E1355" s="25">
        <v>4161.76</v>
      </c>
      <c r="F1355" s="25">
        <v>1179.22</v>
      </c>
      <c r="G1355" s="25">
        <v>36.18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3.2">
      <c r="A1356" s="5" t="s">
        <v>1386</v>
      </c>
      <c r="B1356" s="5" t="s">
        <v>62</v>
      </c>
      <c r="C1356" s="5" t="s">
        <v>74</v>
      </c>
      <c r="D1356" s="25">
        <v>45679.45</v>
      </c>
      <c r="E1356" s="25">
        <v>3222.35</v>
      </c>
      <c r="F1356" s="25">
        <v>4218.09</v>
      </c>
      <c r="G1356" s="25">
        <v>82.05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3.2">
      <c r="A1357" s="5" t="s">
        <v>1387</v>
      </c>
      <c r="B1357" s="5" t="s">
        <v>65</v>
      </c>
      <c r="C1357" s="5" t="s">
        <v>63</v>
      </c>
      <c r="D1357" s="25">
        <v>26276.03</v>
      </c>
      <c r="E1357" s="25">
        <v>414.11</v>
      </c>
      <c r="F1357" s="25">
        <v>2741.83</v>
      </c>
      <c r="G1357" s="25">
        <v>2.77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3.2">
      <c r="A1358" s="5" t="s">
        <v>1388</v>
      </c>
      <c r="B1358" s="5" t="s">
        <v>62</v>
      </c>
      <c r="C1358" s="5" t="s">
        <v>63</v>
      </c>
      <c r="D1358" s="25">
        <v>17013.43</v>
      </c>
      <c r="E1358" s="25">
        <v>724.98</v>
      </c>
      <c r="F1358" s="25">
        <v>2160.39</v>
      </c>
      <c r="G1358" s="25">
        <v>9.2899999999999991</v>
      </c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3.2">
      <c r="A1359" s="5" t="s">
        <v>1389</v>
      </c>
      <c r="B1359" s="5" t="s">
        <v>62</v>
      </c>
      <c r="C1359" s="5" t="s">
        <v>68</v>
      </c>
      <c r="D1359" s="25">
        <v>20683.46</v>
      </c>
      <c r="E1359" s="25">
        <v>265.62</v>
      </c>
      <c r="F1359" s="25">
        <v>1655.66</v>
      </c>
      <c r="G1359" s="25">
        <v>39.770000000000003</v>
      </c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3.2">
      <c r="A1360" s="5" t="s">
        <v>1390</v>
      </c>
      <c r="B1360" s="5" t="s">
        <v>70</v>
      </c>
      <c r="C1360" s="5" t="s">
        <v>66</v>
      </c>
      <c r="D1360" s="25">
        <v>11532.26</v>
      </c>
      <c r="E1360" s="25">
        <v>4801.55</v>
      </c>
      <c r="F1360" s="25">
        <v>1524.11</v>
      </c>
      <c r="G1360" s="25">
        <v>60.99</v>
      </c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3.2">
      <c r="A1361" s="5" t="s">
        <v>1391</v>
      </c>
      <c r="B1361" s="5" t="s">
        <v>62</v>
      </c>
      <c r="C1361" s="5" t="s">
        <v>63</v>
      </c>
      <c r="D1361" s="25">
        <v>14675.8</v>
      </c>
      <c r="E1361" s="25">
        <v>3999.16</v>
      </c>
      <c r="F1361" s="25">
        <v>3457.65</v>
      </c>
      <c r="G1361" s="25">
        <v>78.709999999999994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3.2">
      <c r="A1362" s="5" t="s">
        <v>1392</v>
      </c>
      <c r="B1362" s="5" t="s">
        <v>62</v>
      </c>
      <c r="C1362" s="5" t="s">
        <v>71</v>
      </c>
      <c r="D1362" s="25">
        <v>8995.84</v>
      </c>
      <c r="E1362" s="25">
        <v>1820.61</v>
      </c>
      <c r="F1362" s="25">
        <v>1091.54</v>
      </c>
      <c r="G1362" s="25">
        <v>70.52</v>
      </c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3.2">
      <c r="A1363" s="5" t="s">
        <v>1393</v>
      </c>
      <c r="B1363" s="5" t="s">
        <v>76</v>
      </c>
      <c r="C1363" s="5" t="s">
        <v>68</v>
      </c>
      <c r="D1363" s="25">
        <v>34274.370000000003</v>
      </c>
      <c r="E1363" s="25">
        <v>4878.66</v>
      </c>
      <c r="F1363" s="25">
        <v>4521.1099999999997</v>
      </c>
      <c r="G1363" s="25">
        <v>93.68</v>
      </c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3.2">
      <c r="A1364" s="5" t="s">
        <v>1394</v>
      </c>
      <c r="B1364" s="5" t="s">
        <v>65</v>
      </c>
      <c r="C1364" s="5" t="s">
        <v>74</v>
      </c>
      <c r="D1364" s="25">
        <v>29394.12</v>
      </c>
      <c r="E1364" s="25">
        <v>827.94</v>
      </c>
      <c r="F1364" s="25">
        <v>4672.78</v>
      </c>
      <c r="G1364" s="25">
        <v>87.32</v>
      </c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3.2">
      <c r="A1365" s="5" t="s">
        <v>1395</v>
      </c>
      <c r="B1365" s="5" t="s">
        <v>65</v>
      </c>
      <c r="C1365" s="5" t="s">
        <v>68</v>
      </c>
      <c r="D1365" s="25">
        <v>21272.5</v>
      </c>
      <c r="E1365" s="25">
        <v>2809.83</v>
      </c>
      <c r="F1365" s="25">
        <v>582.85</v>
      </c>
      <c r="G1365" s="25">
        <v>37.020000000000003</v>
      </c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3.2">
      <c r="A1366" s="5" t="s">
        <v>1396</v>
      </c>
      <c r="B1366" s="5" t="s">
        <v>65</v>
      </c>
      <c r="C1366" s="5" t="s">
        <v>68</v>
      </c>
      <c r="D1366" s="25">
        <v>40384.99</v>
      </c>
      <c r="E1366" s="25">
        <v>4886.72</v>
      </c>
      <c r="F1366" s="25">
        <v>2475.48</v>
      </c>
      <c r="G1366" s="25">
        <v>28.35</v>
      </c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3.2">
      <c r="A1367" s="5" t="s">
        <v>1397</v>
      </c>
      <c r="B1367" s="5" t="s">
        <v>76</v>
      </c>
      <c r="C1367" s="5" t="s">
        <v>63</v>
      </c>
      <c r="D1367" s="25">
        <v>38946.199999999997</v>
      </c>
      <c r="E1367" s="25">
        <v>4287.3500000000004</v>
      </c>
      <c r="F1367" s="25">
        <v>3216.68</v>
      </c>
      <c r="G1367" s="25">
        <v>48.26</v>
      </c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3.2">
      <c r="A1368" s="5" t="s">
        <v>1398</v>
      </c>
      <c r="B1368" s="5" t="s">
        <v>76</v>
      </c>
      <c r="C1368" s="5" t="s">
        <v>74</v>
      </c>
      <c r="D1368" s="25">
        <v>44780.51</v>
      </c>
      <c r="E1368" s="25">
        <v>3413.27</v>
      </c>
      <c r="F1368" s="25">
        <v>104.82</v>
      </c>
      <c r="G1368" s="25">
        <v>97.19</v>
      </c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3.2">
      <c r="A1369" s="5" t="s">
        <v>1399</v>
      </c>
      <c r="B1369" s="5" t="s">
        <v>76</v>
      </c>
      <c r="C1369" s="5" t="s">
        <v>63</v>
      </c>
      <c r="D1369" s="25">
        <v>35968.79</v>
      </c>
      <c r="E1369" s="25">
        <v>2464.88</v>
      </c>
      <c r="F1369" s="25">
        <v>174.81</v>
      </c>
      <c r="G1369" s="25">
        <v>4.54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3.2">
      <c r="A1370" s="5" t="s">
        <v>1400</v>
      </c>
      <c r="B1370" s="5" t="s">
        <v>70</v>
      </c>
      <c r="C1370" s="5" t="s">
        <v>66</v>
      </c>
      <c r="D1370" s="25">
        <v>48432.02</v>
      </c>
      <c r="E1370" s="25">
        <v>4001.15</v>
      </c>
      <c r="F1370" s="25">
        <v>574.73</v>
      </c>
      <c r="G1370" s="25">
        <v>74.8</v>
      </c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3.2">
      <c r="A1371" s="5" t="s">
        <v>1401</v>
      </c>
      <c r="B1371" s="5" t="s">
        <v>65</v>
      </c>
      <c r="C1371" s="5" t="s">
        <v>74</v>
      </c>
      <c r="D1371" s="25">
        <v>9464.01</v>
      </c>
      <c r="E1371" s="25">
        <v>2001.56</v>
      </c>
      <c r="F1371" s="25">
        <v>2580.21</v>
      </c>
      <c r="G1371" s="25">
        <v>90.41</v>
      </c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3.2">
      <c r="A1372" s="5" t="s">
        <v>1402</v>
      </c>
      <c r="B1372" s="5" t="s">
        <v>65</v>
      </c>
      <c r="C1372" s="5" t="s">
        <v>63</v>
      </c>
      <c r="D1372" s="25">
        <v>3549.82</v>
      </c>
      <c r="E1372" s="25">
        <v>758.38</v>
      </c>
      <c r="F1372" s="25">
        <v>3882.72</v>
      </c>
      <c r="G1372" s="25">
        <v>99.61</v>
      </c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3.2">
      <c r="A1373" s="5" t="s">
        <v>1403</v>
      </c>
      <c r="B1373" s="5" t="s">
        <v>76</v>
      </c>
      <c r="C1373" s="5" t="s">
        <v>74</v>
      </c>
      <c r="D1373" s="25">
        <v>39039.370000000003</v>
      </c>
      <c r="E1373" s="25">
        <v>3910.49</v>
      </c>
      <c r="F1373" s="25">
        <v>2697.05</v>
      </c>
      <c r="G1373" s="25">
        <v>34.44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3.2">
      <c r="A1374" s="5" t="s">
        <v>1404</v>
      </c>
      <c r="B1374" s="5" t="s">
        <v>76</v>
      </c>
      <c r="C1374" s="5" t="s">
        <v>66</v>
      </c>
      <c r="D1374" s="25">
        <v>7931.51</v>
      </c>
      <c r="E1374" s="25">
        <v>992.96</v>
      </c>
      <c r="F1374" s="25">
        <v>2272.56</v>
      </c>
      <c r="G1374" s="25">
        <v>96.36</v>
      </c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3.2">
      <c r="A1375" s="5" t="s">
        <v>1405</v>
      </c>
      <c r="B1375" s="5" t="s">
        <v>65</v>
      </c>
      <c r="C1375" s="5" t="s">
        <v>63</v>
      </c>
      <c r="D1375" s="25">
        <v>30753.3</v>
      </c>
      <c r="E1375" s="25">
        <v>4344.41</v>
      </c>
      <c r="F1375" s="25">
        <v>1297.5899999999999</v>
      </c>
      <c r="G1375" s="25">
        <v>39.270000000000003</v>
      </c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3.2">
      <c r="A1376" s="5" t="s">
        <v>1406</v>
      </c>
      <c r="B1376" s="5" t="s">
        <v>76</v>
      </c>
      <c r="C1376" s="5" t="s">
        <v>66</v>
      </c>
      <c r="D1376" s="25">
        <v>36837.800000000003</v>
      </c>
      <c r="E1376" s="25">
        <v>435.03</v>
      </c>
      <c r="F1376" s="25">
        <v>1450.3</v>
      </c>
      <c r="G1376" s="25">
        <v>56.44</v>
      </c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3.2">
      <c r="A1377" s="5" t="s">
        <v>1407</v>
      </c>
      <c r="B1377" s="5" t="s">
        <v>62</v>
      </c>
      <c r="C1377" s="5" t="s">
        <v>74</v>
      </c>
      <c r="D1377" s="25">
        <v>35279.31</v>
      </c>
      <c r="E1377" s="25">
        <v>2235.5700000000002</v>
      </c>
      <c r="F1377" s="25">
        <v>4346.07</v>
      </c>
      <c r="G1377" s="25">
        <v>58.44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3.2">
      <c r="A1378" s="5" t="s">
        <v>1408</v>
      </c>
      <c r="B1378" s="5" t="s">
        <v>76</v>
      </c>
      <c r="C1378" s="5" t="s">
        <v>63</v>
      </c>
      <c r="D1378" s="25">
        <v>32911.040000000001</v>
      </c>
      <c r="E1378" s="25">
        <v>1425.91</v>
      </c>
      <c r="F1378" s="25">
        <v>1706.42</v>
      </c>
      <c r="G1378" s="25">
        <v>4.05</v>
      </c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3.2">
      <c r="A1379" s="5" t="s">
        <v>1409</v>
      </c>
      <c r="B1379" s="5" t="s">
        <v>70</v>
      </c>
      <c r="C1379" s="5" t="s">
        <v>74</v>
      </c>
      <c r="D1379" s="25">
        <v>4676.3999999999996</v>
      </c>
      <c r="E1379" s="25">
        <v>4822.22</v>
      </c>
      <c r="F1379" s="25">
        <v>2797.65</v>
      </c>
      <c r="G1379" s="25">
        <v>12.17</v>
      </c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3.2">
      <c r="A1380" s="5" t="s">
        <v>1410</v>
      </c>
      <c r="B1380" s="5" t="s">
        <v>76</v>
      </c>
      <c r="C1380" s="5" t="s">
        <v>68</v>
      </c>
      <c r="D1380" s="25">
        <v>16257.76</v>
      </c>
      <c r="E1380" s="25">
        <v>3208.04</v>
      </c>
      <c r="F1380" s="25">
        <v>4306.08</v>
      </c>
      <c r="G1380" s="25">
        <v>6.58</v>
      </c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3.2">
      <c r="A1381" s="5" t="s">
        <v>1411</v>
      </c>
      <c r="B1381" s="5" t="s">
        <v>76</v>
      </c>
      <c r="C1381" s="5" t="s">
        <v>68</v>
      </c>
      <c r="D1381" s="25">
        <v>23241.71</v>
      </c>
      <c r="E1381" s="25">
        <v>435.95</v>
      </c>
      <c r="F1381" s="25">
        <v>2364.58</v>
      </c>
      <c r="G1381" s="25">
        <v>72.2</v>
      </c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3.2">
      <c r="A1382" s="5" t="s">
        <v>1412</v>
      </c>
      <c r="B1382" s="5" t="s">
        <v>70</v>
      </c>
      <c r="C1382" s="5" t="s">
        <v>63</v>
      </c>
      <c r="D1382" s="25">
        <v>38905.449999999997</v>
      </c>
      <c r="E1382" s="25">
        <v>1444.89</v>
      </c>
      <c r="F1382" s="25">
        <v>1409.74</v>
      </c>
      <c r="G1382" s="25">
        <v>98.81</v>
      </c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3.2">
      <c r="A1383" s="5" t="s">
        <v>1413</v>
      </c>
      <c r="B1383" s="5" t="s">
        <v>70</v>
      </c>
      <c r="C1383" s="5" t="s">
        <v>66</v>
      </c>
      <c r="D1383" s="25">
        <v>6710.41</v>
      </c>
      <c r="E1383" s="25">
        <v>3262.28</v>
      </c>
      <c r="F1383" s="25">
        <v>3708.58</v>
      </c>
      <c r="G1383" s="25">
        <v>77.34</v>
      </c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3.2">
      <c r="A1384" s="5" t="s">
        <v>1414</v>
      </c>
      <c r="B1384" s="5" t="s">
        <v>65</v>
      </c>
      <c r="C1384" s="5" t="s">
        <v>68</v>
      </c>
      <c r="D1384" s="25">
        <v>33637.39</v>
      </c>
      <c r="E1384" s="25">
        <v>2134.9499999999998</v>
      </c>
      <c r="F1384" s="25">
        <v>679.85</v>
      </c>
      <c r="G1384" s="25">
        <v>57.14</v>
      </c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3.2">
      <c r="A1385" s="5" t="s">
        <v>1415</v>
      </c>
      <c r="B1385" s="5" t="s">
        <v>70</v>
      </c>
      <c r="C1385" s="5" t="s">
        <v>71</v>
      </c>
      <c r="D1385" s="25">
        <v>29870.91</v>
      </c>
      <c r="E1385" s="25">
        <v>3296.99</v>
      </c>
      <c r="F1385" s="25">
        <v>4644.68</v>
      </c>
      <c r="G1385" s="25">
        <v>43.9</v>
      </c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3.2">
      <c r="A1386" s="5" t="s">
        <v>1416</v>
      </c>
      <c r="B1386" s="5" t="s">
        <v>65</v>
      </c>
      <c r="C1386" s="5" t="s">
        <v>68</v>
      </c>
      <c r="D1386" s="25">
        <v>47970.45</v>
      </c>
      <c r="E1386" s="25">
        <v>1152.92</v>
      </c>
      <c r="F1386" s="25">
        <v>1347.41</v>
      </c>
      <c r="G1386" s="25">
        <v>12.63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3.2">
      <c r="A1387" s="5" t="s">
        <v>1417</v>
      </c>
      <c r="B1387" s="5" t="s">
        <v>62</v>
      </c>
      <c r="C1387" s="5" t="s">
        <v>74</v>
      </c>
      <c r="D1387" s="25">
        <v>4680.93</v>
      </c>
      <c r="E1387" s="25">
        <v>2373.37</v>
      </c>
      <c r="F1387" s="25">
        <v>3209.15</v>
      </c>
      <c r="G1387" s="25">
        <v>39.28</v>
      </c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3.2">
      <c r="A1388" s="5" t="s">
        <v>1418</v>
      </c>
      <c r="B1388" s="5" t="s">
        <v>76</v>
      </c>
      <c r="C1388" s="5" t="s">
        <v>66</v>
      </c>
      <c r="D1388" s="25">
        <v>28048.47</v>
      </c>
      <c r="E1388" s="25">
        <v>2066.92</v>
      </c>
      <c r="F1388" s="25">
        <v>319.98</v>
      </c>
      <c r="G1388" s="25">
        <v>17.420000000000002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3.2">
      <c r="A1389" s="5" t="s">
        <v>1419</v>
      </c>
      <c r="B1389" s="5" t="s">
        <v>76</v>
      </c>
      <c r="C1389" s="5" t="s">
        <v>74</v>
      </c>
      <c r="D1389" s="25">
        <v>14131.13</v>
      </c>
      <c r="E1389" s="25">
        <v>3210.85</v>
      </c>
      <c r="F1389" s="25">
        <v>4338.72</v>
      </c>
      <c r="G1389" s="25">
        <v>18.190000000000001</v>
      </c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3.2">
      <c r="A1390" s="5" t="s">
        <v>1420</v>
      </c>
      <c r="B1390" s="5" t="s">
        <v>65</v>
      </c>
      <c r="C1390" s="5" t="s">
        <v>63</v>
      </c>
      <c r="D1390" s="25">
        <v>12084.25</v>
      </c>
      <c r="E1390" s="25">
        <v>3604.15</v>
      </c>
      <c r="F1390" s="25">
        <v>4784.83</v>
      </c>
      <c r="G1390" s="25">
        <v>35.299999999999997</v>
      </c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13.2">
      <c r="A1391" s="5" t="s">
        <v>1421</v>
      </c>
      <c r="B1391" s="5" t="s">
        <v>76</v>
      </c>
      <c r="C1391" s="5" t="s">
        <v>74</v>
      </c>
      <c r="D1391" s="25">
        <v>16689.330000000002</v>
      </c>
      <c r="E1391" s="25">
        <v>1870.33</v>
      </c>
      <c r="F1391" s="25">
        <v>933.24</v>
      </c>
      <c r="G1391" s="25">
        <v>49.22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3.2">
      <c r="A1392" s="5" t="s">
        <v>1422</v>
      </c>
      <c r="B1392" s="5" t="s">
        <v>70</v>
      </c>
      <c r="C1392" s="5" t="s">
        <v>74</v>
      </c>
      <c r="D1392" s="25">
        <v>27630.67</v>
      </c>
      <c r="E1392" s="25">
        <v>870.58</v>
      </c>
      <c r="F1392" s="25">
        <v>1196.95</v>
      </c>
      <c r="G1392" s="25">
        <v>20.21</v>
      </c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3.2">
      <c r="A1393" s="5" t="s">
        <v>1423</v>
      </c>
      <c r="B1393" s="5" t="s">
        <v>70</v>
      </c>
      <c r="C1393" s="5" t="s">
        <v>68</v>
      </c>
      <c r="D1393" s="25">
        <v>30683.07</v>
      </c>
      <c r="E1393" s="25">
        <v>3586.62</v>
      </c>
      <c r="F1393" s="25">
        <v>1597.53</v>
      </c>
      <c r="G1393" s="25">
        <v>76.540000000000006</v>
      </c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3.2">
      <c r="A1394" s="5" t="s">
        <v>1424</v>
      </c>
      <c r="B1394" s="5" t="s">
        <v>62</v>
      </c>
      <c r="C1394" s="5" t="s">
        <v>74</v>
      </c>
      <c r="D1394" s="25">
        <v>45549.32</v>
      </c>
      <c r="E1394" s="25">
        <v>2639.69</v>
      </c>
      <c r="F1394" s="25">
        <v>4557.4399999999996</v>
      </c>
      <c r="G1394" s="25">
        <v>62.63</v>
      </c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3.2">
      <c r="A1395" s="5" t="s">
        <v>1425</v>
      </c>
      <c r="B1395" s="5" t="s">
        <v>76</v>
      </c>
      <c r="C1395" s="5" t="s">
        <v>71</v>
      </c>
      <c r="D1395" s="25">
        <v>10581.29</v>
      </c>
      <c r="E1395" s="25">
        <v>1358.63</v>
      </c>
      <c r="F1395" s="25">
        <v>2992.02</v>
      </c>
      <c r="G1395" s="25">
        <v>22.51</v>
      </c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3.2">
      <c r="A1396" s="5" t="s">
        <v>1426</v>
      </c>
      <c r="B1396" s="5" t="s">
        <v>62</v>
      </c>
      <c r="C1396" s="5" t="s">
        <v>66</v>
      </c>
      <c r="D1396" s="25">
        <v>1182.1400000000001</v>
      </c>
      <c r="E1396" s="25">
        <v>1373.7</v>
      </c>
      <c r="F1396" s="25">
        <v>352.21</v>
      </c>
      <c r="G1396" s="25">
        <v>89.77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3.2">
      <c r="A1397" s="5" t="s">
        <v>1427</v>
      </c>
      <c r="B1397" s="5" t="s">
        <v>70</v>
      </c>
      <c r="C1397" s="5" t="s">
        <v>63</v>
      </c>
      <c r="D1397" s="25">
        <v>34648.410000000003</v>
      </c>
      <c r="E1397" s="25">
        <v>244.43</v>
      </c>
      <c r="F1397" s="25">
        <v>337.12</v>
      </c>
      <c r="G1397" s="25">
        <v>2.88</v>
      </c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3.2">
      <c r="A1398" s="5" t="s">
        <v>1428</v>
      </c>
      <c r="B1398" s="5" t="s">
        <v>62</v>
      </c>
      <c r="C1398" s="5" t="s">
        <v>66</v>
      </c>
      <c r="D1398" s="25">
        <v>40040.51</v>
      </c>
      <c r="E1398" s="25">
        <v>3951.05</v>
      </c>
      <c r="F1398" s="25">
        <v>3714.88</v>
      </c>
      <c r="G1398" s="25">
        <v>15.04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3.2">
      <c r="A1399" s="5" t="s">
        <v>1429</v>
      </c>
      <c r="B1399" s="5" t="s">
        <v>70</v>
      </c>
      <c r="C1399" s="5" t="s">
        <v>66</v>
      </c>
      <c r="D1399" s="25">
        <v>49345.1</v>
      </c>
      <c r="E1399" s="25">
        <v>4242.59</v>
      </c>
      <c r="F1399" s="25">
        <v>3250.09</v>
      </c>
      <c r="G1399" s="25">
        <v>68.010000000000005</v>
      </c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3.2">
      <c r="A1400" s="25">
        <v>11124725</v>
      </c>
      <c r="B1400" s="5" t="s">
        <v>76</v>
      </c>
      <c r="C1400" s="5" t="s">
        <v>68</v>
      </c>
      <c r="D1400" s="25">
        <v>19810.71</v>
      </c>
      <c r="E1400" s="25">
        <v>2896.01</v>
      </c>
      <c r="F1400" s="25">
        <v>1789.33</v>
      </c>
      <c r="G1400" s="25">
        <v>71.44</v>
      </c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3.2">
      <c r="A1401" s="5" t="s">
        <v>1430</v>
      </c>
      <c r="B1401" s="5" t="s">
        <v>76</v>
      </c>
      <c r="C1401" s="5" t="s">
        <v>71</v>
      </c>
      <c r="D1401" s="25">
        <v>17455.669999999998</v>
      </c>
      <c r="E1401" s="25">
        <v>4758.63</v>
      </c>
      <c r="F1401" s="25">
        <v>4842.05</v>
      </c>
      <c r="G1401" s="25">
        <v>25.31</v>
      </c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3.2">
      <c r="A1402" s="5" t="s">
        <v>1431</v>
      </c>
      <c r="B1402" s="5" t="s">
        <v>62</v>
      </c>
      <c r="C1402" s="5" t="s">
        <v>71</v>
      </c>
      <c r="D1402" s="25">
        <v>41349.629999999997</v>
      </c>
      <c r="E1402" s="25">
        <v>596.11</v>
      </c>
      <c r="F1402" s="25">
        <v>1357.61</v>
      </c>
      <c r="G1402" s="25">
        <v>26.36</v>
      </c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3.2">
      <c r="A1403" s="5" t="s">
        <v>1432</v>
      </c>
      <c r="B1403" s="5" t="s">
        <v>65</v>
      </c>
      <c r="C1403" s="5" t="s">
        <v>66</v>
      </c>
      <c r="D1403" s="25">
        <v>31518.85</v>
      </c>
      <c r="E1403" s="25">
        <v>4600.34</v>
      </c>
      <c r="F1403" s="25">
        <v>1554.41</v>
      </c>
      <c r="G1403" s="25">
        <v>42.52</v>
      </c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3.2">
      <c r="A1404" s="5" t="s">
        <v>1433</v>
      </c>
      <c r="B1404" s="5" t="s">
        <v>70</v>
      </c>
      <c r="C1404" s="5" t="s">
        <v>71</v>
      </c>
      <c r="D1404" s="25">
        <v>20111.02</v>
      </c>
      <c r="E1404" s="25">
        <v>1963.66</v>
      </c>
      <c r="F1404" s="25">
        <v>2923.8</v>
      </c>
      <c r="G1404" s="25">
        <v>67.33</v>
      </c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3.2">
      <c r="A1405" s="5" t="s">
        <v>1434</v>
      </c>
      <c r="B1405" s="5" t="s">
        <v>70</v>
      </c>
      <c r="C1405" s="5" t="s">
        <v>66</v>
      </c>
      <c r="D1405" s="25">
        <v>20499.05</v>
      </c>
      <c r="E1405" s="25">
        <v>4052.02</v>
      </c>
      <c r="F1405" s="25">
        <v>2981.12</v>
      </c>
      <c r="G1405" s="25">
        <v>27.17</v>
      </c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3.2">
      <c r="A1406" s="25">
        <v>62153930</v>
      </c>
      <c r="B1406" s="5" t="s">
        <v>65</v>
      </c>
      <c r="C1406" s="5" t="s">
        <v>66</v>
      </c>
      <c r="D1406" s="25">
        <v>19207.7</v>
      </c>
      <c r="E1406" s="25">
        <v>4822.2</v>
      </c>
      <c r="F1406" s="25">
        <v>3052.61</v>
      </c>
      <c r="G1406" s="25">
        <v>50.07</v>
      </c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3.2">
      <c r="A1407" s="5" t="s">
        <v>1435</v>
      </c>
      <c r="B1407" s="5" t="s">
        <v>76</v>
      </c>
      <c r="C1407" s="5" t="s">
        <v>66</v>
      </c>
      <c r="D1407" s="25">
        <v>13107.07</v>
      </c>
      <c r="E1407" s="25">
        <v>2712.03</v>
      </c>
      <c r="F1407" s="25">
        <v>499.7</v>
      </c>
      <c r="G1407" s="25">
        <v>40.01</v>
      </c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3.2">
      <c r="A1408" s="5" t="s">
        <v>1436</v>
      </c>
      <c r="B1408" s="5" t="s">
        <v>62</v>
      </c>
      <c r="C1408" s="5" t="s">
        <v>66</v>
      </c>
      <c r="D1408" s="25">
        <v>43455.77</v>
      </c>
      <c r="E1408" s="25">
        <v>2216.35</v>
      </c>
      <c r="F1408" s="25">
        <v>4225.2</v>
      </c>
      <c r="G1408" s="25">
        <v>4</v>
      </c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3.2">
      <c r="A1409" s="5" t="s">
        <v>1437</v>
      </c>
      <c r="B1409" s="5" t="s">
        <v>76</v>
      </c>
      <c r="C1409" s="5" t="s">
        <v>68</v>
      </c>
      <c r="D1409" s="25">
        <v>7789.03</v>
      </c>
      <c r="E1409" s="25">
        <v>3694.36</v>
      </c>
      <c r="F1409" s="25">
        <v>3747.53</v>
      </c>
      <c r="G1409" s="25">
        <v>64.59</v>
      </c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3.2">
      <c r="A1410" s="5" t="s">
        <v>1438</v>
      </c>
      <c r="B1410" s="5" t="s">
        <v>76</v>
      </c>
      <c r="C1410" s="5" t="s">
        <v>66</v>
      </c>
      <c r="D1410" s="25">
        <v>46144.55</v>
      </c>
      <c r="E1410" s="25">
        <v>2686.63</v>
      </c>
      <c r="F1410" s="25">
        <v>3660.71</v>
      </c>
      <c r="G1410" s="25">
        <v>27.16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3.2">
      <c r="A1411" s="5" t="s">
        <v>1439</v>
      </c>
      <c r="B1411" s="5" t="s">
        <v>65</v>
      </c>
      <c r="C1411" s="5" t="s">
        <v>74</v>
      </c>
      <c r="D1411" s="25">
        <v>31097.74</v>
      </c>
      <c r="E1411" s="25">
        <v>3890.07</v>
      </c>
      <c r="F1411" s="25">
        <v>3518.08</v>
      </c>
      <c r="G1411" s="25">
        <v>80.89</v>
      </c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3.2">
      <c r="A1412" s="5" t="s">
        <v>1440</v>
      </c>
      <c r="B1412" s="5" t="s">
        <v>76</v>
      </c>
      <c r="C1412" s="5" t="s">
        <v>66</v>
      </c>
      <c r="D1412" s="25">
        <v>20751.560000000001</v>
      </c>
      <c r="E1412" s="25">
        <v>1485.09</v>
      </c>
      <c r="F1412" s="25">
        <v>1450.2</v>
      </c>
      <c r="G1412" s="25">
        <v>80.400000000000006</v>
      </c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3.2">
      <c r="A1413" s="5" t="s">
        <v>1441</v>
      </c>
      <c r="B1413" s="5" t="s">
        <v>62</v>
      </c>
      <c r="C1413" s="5" t="s">
        <v>74</v>
      </c>
      <c r="D1413" s="25">
        <v>42850.22</v>
      </c>
      <c r="E1413" s="25">
        <v>1120.47</v>
      </c>
      <c r="F1413" s="25">
        <v>1922.29</v>
      </c>
      <c r="G1413" s="25">
        <v>92.05</v>
      </c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3.2">
      <c r="A1414" s="5" t="s">
        <v>1442</v>
      </c>
      <c r="B1414" s="5" t="s">
        <v>76</v>
      </c>
      <c r="C1414" s="5" t="s">
        <v>66</v>
      </c>
      <c r="D1414" s="25">
        <v>1676.13</v>
      </c>
      <c r="E1414" s="25">
        <v>1803.3</v>
      </c>
      <c r="F1414" s="25">
        <v>3107.54</v>
      </c>
      <c r="G1414" s="25">
        <v>14.71</v>
      </c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3.2">
      <c r="A1415" s="5" t="s">
        <v>1443</v>
      </c>
      <c r="B1415" s="5" t="s">
        <v>76</v>
      </c>
      <c r="C1415" s="5" t="s">
        <v>68</v>
      </c>
      <c r="D1415" s="25">
        <v>34582.69</v>
      </c>
      <c r="E1415" s="25">
        <v>1533.17</v>
      </c>
      <c r="F1415" s="25">
        <v>4719.78</v>
      </c>
      <c r="G1415" s="25">
        <v>7.46</v>
      </c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3.2">
      <c r="A1416" s="5" t="s">
        <v>1444</v>
      </c>
      <c r="B1416" s="5" t="s">
        <v>70</v>
      </c>
      <c r="C1416" s="5" t="s">
        <v>71</v>
      </c>
      <c r="D1416" s="25">
        <v>43469.46</v>
      </c>
      <c r="E1416" s="25">
        <v>3044.17</v>
      </c>
      <c r="F1416" s="25">
        <v>3134.09</v>
      </c>
      <c r="G1416" s="25">
        <v>1.58</v>
      </c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13.2">
      <c r="A1417" s="5" t="s">
        <v>1445</v>
      </c>
      <c r="B1417" s="5" t="s">
        <v>76</v>
      </c>
      <c r="C1417" s="5" t="s">
        <v>68</v>
      </c>
      <c r="D1417" s="25">
        <v>45389.55</v>
      </c>
      <c r="E1417" s="25">
        <v>4262.18</v>
      </c>
      <c r="F1417" s="25">
        <v>2298.02</v>
      </c>
      <c r="G1417" s="25">
        <v>48.47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3.2">
      <c r="A1418" s="5" t="s">
        <v>1446</v>
      </c>
      <c r="B1418" s="5" t="s">
        <v>76</v>
      </c>
      <c r="C1418" s="5" t="s">
        <v>71</v>
      </c>
      <c r="D1418" s="25">
        <v>15231.96</v>
      </c>
      <c r="E1418" s="25">
        <v>1712.56</v>
      </c>
      <c r="F1418" s="25">
        <v>2438.7600000000002</v>
      </c>
      <c r="G1418" s="25">
        <v>7.84</v>
      </c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3.2">
      <c r="A1419" s="5" t="s">
        <v>1447</v>
      </c>
      <c r="B1419" s="5" t="s">
        <v>76</v>
      </c>
      <c r="C1419" s="5" t="s">
        <v>74</v>
      </c>
      <c r="D1419" s="25">
        <v>4820.09</v>
      </c>
      <c r="E1419" s="25">
        <v>4101.05</v>
      </c>
      <c r="F1419" s="25">
        <v>1950.63</v>
      </c>
      <c r="G1419" s="25">
        <v>97.96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3.2">
      <c r="A1420" s="5" t="s">
        <v>1448</v>
      </c>
      <c r="B1420" s="5" t="s">
        <v>76</v>
      </c>
      <c r="C1420" s="5" t="s">
        <v>74</v>
      </c>
      <c r="D1420" s="25">
        <v>5273.68</v>
      </c>
      <c r="E1420" s="25">
        <v>4691.26</v>
      </c>
      <c r="F1420" s="25">
        <v>3286.09</v>
      </c>
      <c r="G1420" s="25">
        <v>30.79</v>
      </c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3.2">
      <c r="A1421" s="5" t="s">
        <v>1449</v>
      </c>
      <c r="B1421" s="5" t="s">
        <v>70</v>
      </c>
      <c r="C1421" s="5" t="s">
        <v>74</v>
      </c>
      <c r="D1421" s="25">
        <v>14044.04</v>
      </c>
      <c r="E1421" s="25">
        <v>4781.74</v>
      </c>
      <c r="F1421" s="25">
        <v>1761.12</v>
      </c>
      <c r="G1421" s="25">
        <v>52.63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3.2">
      <c r="A1422" s="5" t="s">
        <v>1450</v>
      </c>
      <c r="B1422" s="5" t="s">
        <v>70</v>
      </c>
      <c r="C1422" s="5" t="s">
        <v>66</v>
      </c>
      <c r="D1422" s="25">
        <v>47789.82</v>
      </c>
      <c r="E1422" s="25">
        <v>1113.74</v>
      </c>
      <c r="F1422" s="25">
        <v>993.79</v>
      </c>
      <c r="G1422" s="25">
        <v>21.56</v>
      </c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3.2">
      <c r="A1423" s="5" t="s">
        <v>1451</v>
      </c>
      <c r="B1423" s="5" t="s">
        <v>76</v>
      </c>
      <c r="C1423" s="5" t="s">
        <v>71</v>
      </c>
      <c r="D1423" s="25">
        <v>12551.6</v>
      </c>
      <c r="E1423" s="25">
        <v>3554.46</v>
      </c>
      <c r="F1423" s="25">
        <v>945.06</v>
      </c>
      <c r="G1423" s="25">
        <v>4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13.2">
      <c r="A1424" s="5" t="s">
        <v>1452</v>
      </c>
      <c r="B1424" s="5" t="s">
        <v>65</v>
      </c>
      <c r="C1424" s="5" t="s">
        <v>68</v>
      </c>
      <c r="D1424" s="25">
        <v>36263.07</v>
      </c>
      <c r="E1424" s="25">
        <v>4821.03</v>
      </c>
      <c r="F1424" s="25">
        <v>2772.92</v>
      </c>
      <c r="G1424" s="25">
        <v>36.35</v>
      </c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3.2">
      <c r="A1425" s="5" t="s">
        <v>1453</v>
      </c>
      <c r="B1425" s="5" t="s">
        <v>76</v>
      </c>
      <c r="C1425" s="5" t="s">
        <v>71</v>
      </c>
      <c r="D1425" s="25">
        <v>2515.2199999999998</v>
      </c>
      <c r="E1425" s="25">
        <v>2895.94</v>
      </c>
      <c r="F1425" s="25">
        <v>1706.63</v>
      </c>
      <c r="G1425" s="25">
        <v>64.989999999999995</v>
      </c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3.2">
      <c r="A1426" s="5" t="s">
        <v>1454</v>
      </c>
      <c r="B1426" s="5" t="s">
        <v>76</v>
      </c>
      <c r="C1426" s="5" t="s">
        <v>71</v>
      </c>
      <c r="D1426" s="25">
        <v>47825.93</v>
      </c>
      <c r="E1426" s="25">
        <v>209.77</v>
      </c>
      <c r="F1426" s="25">
        <v>3484.61</v>
      </c>
      <c r="G1426" s="25">
        <v>67.31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3.2">
      <c r="A1427" s="5" t="s">
        <v>1455</v>
      </c>
      <c r="B1427" s="5" t="s">
        <v>76</v>
      </c>
      <c r="C1427" s="5" t="s">
        <v>66</v>
      </c>
      <c r="D1427" s="25">
        <v>30066.1</v>
      </c>
      <c r="E1427" s="25">
        <v>3663.7</v>
      </c>
      <c r="F1427" s="25">
        <v>1933.44</v>
      </c>
      <c r="G1427" s="25">
        <v>12.3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3.2">
      <c r="A1428" s="5" t="s">
        <v>1456</v>
      </c>
      <c r="B1428" s="5" t="s">
        <v>65</v>
      </c>
      <c r="C1428" s="5" t="s">
        <v>71</v>
      </c>
      <c r="D1428" s="25">
        <v>1215.0899999999999</v>
      </c>
      <c r="E1428" s="25">
        <v>2059.8200000000002</v>
      </c>
      <c r="F1428" s="25">
        <v>4046.76</v>
      </c>
      <c r="G1428" s="25">
        <v>59.08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3.2">
      <c r="A1429" s="5" t="s">
        <v>1457</v>
      </c>
      <c r="B1429" s="5" t="s">
        <v>65</v>
      </c>
      <c r="C1429" s="5" t="s">
        <v>68</v>
      </c>
      <c r="D1429" s="25">
        <v>8231.2000000000007</v>
      </c>
      <c r="E1429" s="25">
        <v>1659.69</v>
      </c>
      <c r="F1429" s="25">
        <v>3349.84</v>
      </c>
      <c r="G1429" s="25">
        <v>92.58</v>
      </c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3.2">
      <c r="A1430" s="26">
        <v>592695000</v>
      </c>
      <c r="B1430" s="5" t="s">
        <v>65</v>
      </c>
      <c r="C1430" s="5" t="s">
        <v>68</v>
      </c>
      <c r="D1430" s="25">
        <v>43081.38</v>
      </c>
      <c r="E1430" s="25">
        <v>3197.87</v>
      </c>
      <c r="F1430" s="25">
        <v>1170.28</v>
      </c>
      <c r="G1430" s="25">
        <v>86.94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3.2">
      <c r="A1431" s="5" t="s">
        <v>1458</v>
      </c>
      <c r="B1431" s="5" t="s">
        <v>76</v>
      </c>
      <c r="C1431" s="5" t="s">
        <v>71</v>
      </c>
      <c r="D1431" s="25">
        <v>46115.28</v>
      </c>
      <c r="E1431" s="25">
        <v>4555.3500000000004</v>
      </c>
      <c r="F1431" s="25">
        <v>2874.26</v>
      </c>
      <c r="G1431" s="25">
        <v>87.13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3.2">
      <c r="A1432" s="5" t="s">
        <v>1459</v>
      </c>
      <c r="B1432" s="5" t="s">
        <v>76</v>
      </c>
      <c r="C1432" s="5" t="s">
        <v>71</v>
      </c>
      <c r="D1432" s="25">
        <v>39866.14</v>
      </c>
      <c r="E1432" s="25">
        <v>3133.02</v>
      </c>
      <c r="F1432" s="25">
        <v>4912.2</v>
      </c>
      <c r="G1432" s="25">
        <v>24.43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3.2">
      <c r="A1433" s="5" t="s">
        <v>1460</v>
      </c>
      <c r="B1433" s="5" t="s">
        <v>62</v>
      </c>
      <c r="C1433" s="5" t="s">
        <v>74</v>
      </c>
      <c r="D1433" s="25">
        <v>31583.14</v>
      </c>
      <c r="E1433" s="25">
        <v>229.62</v>
      </c>
      <c r="F1433" s="25">
        <v>2309.21</v>
      </c>
      <c r="G1433" s="25">
        <v>83.36</v>
      </c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3.2">
      <c r="A1434" s="5" t="s">
        <v>1461</v>
      </c>
      <c r="B1434" s="5" t="s">
        <v>70</v>
      </c>
      <c r="C1434" s="5" t="s">
        <v>68</v>
      </c>
      <c r="D1434" s="25">
        <v>12518.01</v>
      </c>
      <c r="E1434" s="25">
        <v>3783.12</v>
      </c>
      <c r="F1434" s="25">
        <v>3830.62</v>
      </c>
      <c r="G1434" s="25">
        <v>63.47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3.2">
      <c r="A1435" s="5" t="s">
        <v>1462</v>
      </c>
      <c r="B1435" s="5" t="s">
        <v>65</v>
      </c>
      <c r="C1435" s="5" t="s">
        <v>63</v>
      </c>
      <c r="D1435" s="25">
        <v>44779.91</v>
      </c>
      <c r="E1435" s="25">
        <v>2301.65</v>
      </c>
      <c r="F1435" s="25">
        <v>1123.03</v>
      </c>
      <c r="G1435" s="25">
        <v>65.16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13.2">
      <c r="A1436" s="5" t="s">
        <v>1463</v>
      </c>
      <c r="B1436" s="5" t="s">
        <v>62</v>
      </c>
      <c r="C1436" s="5" t="s">
        <v>63</v>
      </c>
      <c r="D1436" s="25">
        <v>47484.44</v>
      </c>
      <c r="E1436" s="25">
        <v>3187.54</v>
      </c>
      <c r="F1436" s="25">
        <v>4405.3999999999996</v>
      </c>
      <c r="G1436" s="25">
        <v>86.6</v>
      </c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3.2">
      <c r="A1437" s="5" t="s">
        <v>1464</v>
      </c>
      <c r="B1437" s="5" t="s">
        <v>70</v>
      </c>
      <c r="C1437" s="5" t="s">
        <v>66</v>
      </c>
      <c r="D1437" s="25">
        <v>1295.74</v>
      </c>
      <c r="E1437" s="25">
        <v>479.27</v>
      </c>
      <c r="F1437" s="25">
        <v>2806.07</v>
      </c>
      <c r="G1437" s="25">
        <v>85.56</v>
      </c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3.2">
      <c r="A1438" s="25">
        <v>11267048</v>
      </c>
      <c r="B1438" s="5" t="s">
        <v>62</v>
      </c>
      <c r="C1438" s="5" t="s">
        <v>71</v>
      </c>
      <c r="D1438" s="25">
        <v>19796.23</v>
      </c>
      <c r="E1438" s="25">
        <v>4455.58</v>
      </c>
      <c r="F1438" s="25">
        <v>1825.72</v>
      </c>
      <c r="G1438" s="25">
        <v>41.68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3.2">
      <c r="A1439" s="5" t="s">
        <v>1465</v>
      </c>
      <c r="B1439" s="5" t="s">
        <v>62</v>
      </c>
      <c r="C1439" s="5" t="s">
        <v>74</v>
      </c>
      <c r="D1439" s="25">
        <v>16858.93</v>
      </c>
      <c r="E1439" s="25">
        <v>2264.8000000000002</v>
      </c>
      <c r="F1439" s="25">
        <v>2347.98</v>
      </c>
      <c r="G1439" s="25">
        <v>48.07</v>
      </c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3.2">
      <c r="A1440" s="5" t="s">
        <v>1466</v>
      </c>
      <c r="B1440" s="5" t="s">
        <v>65</v>
      </c>
      <c r="C1440" s="5" t="s">
        <v>71</v>
      </c>
      <c r="D1440" s="25">
        <v>14999.52</v>
      </c>
      <c r="E1440" s="25">
        <v>1987.1</v>
      </c>
      <c r="F1440" s="25">
        <v>3060.51</v>
      </c>
      <c r="G1440" s="25">
        <v>0.87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13.2">
      <c r="A1441" s="25">
        <v>90886685</v>
      </c>
      <c r="B1441" s="5" t="s">
        <v>76</v>
      </c>
      <c r="C1441" s="5" t="s">
        <v>74</v>
      </c>
      <c r="D1441" s="25">
        <v>27822.05</v>
      </c>
      <c r="E1441" s="25">
        <v>189.69</v>
      </c>
      <c r="F1441" s="25">
        <v>3075.76</v>
      </c>
      <c r="G1441" s="25">
        <v>37.85</v>
      </c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3.2">
      <c r="A1442" s="5" t="s">
        <v>1467</v>
      </c>
      <c r="B1442" s="5" t="s">
        <v>76</v>
      </c>
      <c r="C1442" s="5" t="s">
        <v>68</v>
      </c>
      <c r="D1442" s="25">
        <v>23705</v>
      </c>
      <c r="E1442" s="25">
        <v>4070.78</v>
      </c>
      <c r="F1442" s="25">
        <v>3394.01</v>
      </c>
      <c r="G1442" s="25">
        <v>93.03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3.2">
      <c r="A1443" s="5" t="s">
        <v>1468</v>
      </c>
      <c r="B1443" s="5" t="s">
        <v>62</v>
      </c>
      <c r="C1443" s="5" t="s">
        <v>74</v>
      </c>
      <c r="D1443" s="25">
        <v>13062.76</v>
      </c>
      <c r="E1443" s="25">
        <v>2047.48</v>
      </c>
      <c r="F1443" s="25">
        <v>1188.75</v>
      </c>
      <c r="G1443" s="25">
        <v>18.05</v>
      </c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3.2">
      <c r="A1444" s="5" t="s">
        <v>1469</v>
      </c>
      <c r="B1444" s="5" t="s">
        <v>65</v>
      </c>
      <c r="C1444" s="5" t="s">
        <v>71</v>
      </c>
      <c r="D1444" s="25">
        <v>33688.9</v>
      </c>
      <c r="E1444" s="25">
        <v>3320.32</v>
      </c>
      <c r="F1444" s="25">
        <v>2510.1799999999998</v>
      </c>
      <c r="G1444" s="25">
        <v>14.65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3.2">
      <c r="A1445" s="5" t="s">
        <v>1470</v>
      </c>
      <c r="B1445" s="5" t="s">
        <v>70</v>
      </c>
      <c r="C1445" s="5" t="s">
        <v>63</v>
      </c>
      <c r="D1445" s="25">
        <v>28793.53</v>
      </c>
      <c r="E1445" s="25">
        <v>2595</v>
      </c>
      <c r="F1445" s="25">
        <v>2886.66</v>
      </c>
      <c r="G1445" s="25">
        <v>44.88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3.2">
      <c r="A1446" s="5" t="s">
        <v>1471</v>
      </c>
      <c r="B1446" s="5" t="s">
        <v>62</v>
      </c>
      <c r="C1446" s="5" t="s">
        <v>63</v>
      </c>
      <c r="D1446" s="25">
        <v>5011.6400000000003</v>
      </c>
      <c r="E1446" s="25">
        <v>2113.5500000000002</v>
      </c>
      <c r="F1446" s="25">
        <v>1645.28</v>
      </c>
      <c r="G1446" s="25">
        <v>26.96</v>
      </c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3.2">
      <c r="A1447" s="5" t="s">
        <v>1472</v>
      </c>
      <c r="B1447" s="5" t="s">
        <v>76</v>
      </c>
      <c r="C1447" s="5" t="s">
        <v>63</v>
      </c>
      <c r="D1447" s="25">
        <v>33470.94</v>
      </c>
      <c r="E1447" s="25">
        <v>3386.16</v>
      </c>
      <c r="F1447" s="25">
        <v>4870.84</v>
      </c>
      <c r="G1447" s="25">
        <v>63.47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13.2">
      <c r="A1448" s="5" t="s">
        <v>1473</v>
      </c>
      <c r="B1448" s="5" t="s">
        <v>76</v>
      </c>
      <c r="C1448" s="5" t="s">
        <v>74</v>
      </c>
      <c r="D1448" s="25">
        <v>15585.25</v>
      </c>
      <c r="E1448" s="25">
        <v>2715.36</v>
      </c>
      <c r="F1448" s="25">
        <v>3209.48</v>
      </c>
      <c r="G1448" s="25">
        <v>41.04</v>
      </c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3.2">
      <c r="A1449" s="5" t="s">
        <v>1474</v>
      </c>
      <c r="B1449" s="5" t="s">
        <v>76</v>
      </c>
      <c r="C1449" s="5" t="s">
        <v>66</v>
      </c>
      <c r="D1449" s="25">
        <v>32263.56</v>
      </c>
      <c r="E1449" s="25">
        <v>4111.34</v>
      </c>
      <c r="F1449" s="25">
        <v>3190.93</v>
      </c>
      <c r="G1449" s="25">
        <v>17.04</v>
      </c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3.2">
      <c r="A1450" s="5" t="s">
        <v>1475</v>
      </c>
      <c r="B1450" s="5" t="s">
        <v>65</v>
      </c>
      <c r="C1450" s="5" t="s">
        <v>68</v>
      </c>
      <c r="D1450" s="25">
        <v>16861.650000000001</v>
      </c>
      <c r="E1450" s="25">
        <v>4819.8599999999997</v>
      </c>
      <c r="F1450" s="25">
        <v>1872.83</v>
      </c>
      <c r="G1450" s="25">
        <v>83.02</v>
      </c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3.2">
      <c r="A1451" s="26">
        <v>979960000</v>
      </c>
      <c r="B1451" s="5" t="s">
        <v>62</v>
      </c>
      <c r="C1451" s="5" t="s">
        <v>71</v>
      </c>
      <c r="D1451" s="25">
        <v>7874.93</v>
      </c>
      <c r="E1451" s="25">
        <v>4926.96</v>
      </c>
      <c r="F1451" s="25">
        <v>1135.92</v>
      </c>
      <c r="G1451" s="25">
        <v>96.14</v>
      </c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13.2">
      <c r="A1452" s="5" t="s">
        <v>1476</v>
      </c>
      <c r="B1452" s="5" t="s">
        <v>70</v>
      </c>
      <c r="C1452" s="5" t="s">
        <v>71</v>
      </c>
      <c r="D1452" s="25">
        <v>3434.98</v>
      </c>
      <c r="E1452" s="25">
        <v>2925.64</v>
      </c>
      <c r="F1452" s="25">
        <v>975.49</v>
      </c>
      <c r="G1452" s="25">
        <v>64.540000000000006</v>
      </c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3.2">
      <c r="A1453" s="5" t="s">
        <v>1477</v>
      </c>
      <c r="B1453" s="5" t="s">
        <v>65</v>
      </c>
      <c r="C1453" s="5" t="s">
        <v>66</v>
      </c>
      <c r="D1453" s="25">
        <v>45062.91</v>
      </c>
      <c r="E1453" s="25">
        <v>1561.19</v>
      </c>
      <c r="F1453" s="25">
        <v>2072.06</v>
      </c>
      <c r="G1453" s="25">
        <v>4.66</v>
      </c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3.2">
      <c r="A1454" s="5" t="s">
        <v>1478</v>
      </c>
      <c r="B1454" s="5" t="s">
        <v>65</v>
      </c>
      <c r="C1454" s="5" t="s">
        <v>63</v>
      </c>
      <c r="D1454" s="25">
        <v>29208.59</v>
      </c>
      <c r="E1454" s="25">
        <v>3056.37</v>
      </c>
      <c r="F1454" s="25">
        <v>3128.16</v>
      </c>
      <c r="G1454" s="25">
        <v>91.39</v>
      </c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3.2">
      <c r="A1455" s="5" t="s">
        <v>1479</v>
      </c>
      <c r="B1455" s="5" t="s">
        <v>76</v>
      </c>
      <c r="C1455" s="5" t="s">
        <v>71</v>
      </c>
      <c r="D1455" s="25">
        <v>5535.82</v>
      </c>
      <c r="E1455" s="25">
        <v>2408.79</v>
      </c>
      <c r="F1455" s="25">
        <v>1552.87</v>
      </c>
      <c r="G1455" s="25">
        <v>24.35</v>
      </c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13.2">
      <c r="A1456" s="5" t="s">
        <v>1480</v>
      </c>
      <c r="B1456" s="5" t="s">
        <v>65</v>
      </c>
      <c r="C1456" s="5" t="s">
        <v>68</v>
      </c>
      <c r="D1456" s="25">
        <v>17470.330000000002</v>
      </c>
      <c r="E1456" s="25">
        <v>4699.2700000000004</v>
      </c>
      <c r="F1456" s="25">
        <v>1334.4</v>
      </c>
      <c r="G1456" s="25">
        <v>8.4700000000000006</v>
      </c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3.2">
      <c r="A1457" s="5" t="s">
        <v>1481</v>
      </c>
      <c r="B1457" s="5" t="s">
        <v>70</v>
      </c>
      <c r="C1457" s="5" t="s">
        <v>66</v>
      </c>
      <c r="D1457" s="25">
        <v>21144.01</v>
      </c>
      <c r="E1457" s="25">
        <v>1407.56</v>
      </c>
      <c r="F1457" s="25">
        <v>1524.44</v>
      </c>
      <c r="G1457" s="25">
        <v>45.29</v>
      </c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3.2">
      <c r="A1458" s="5" t="s">
        <v>1482</v>
      </c>
      <c r="B1458" s="5" t="s">
        <v>62</v>
      </c>
      <c r="C1458" s="5" t="s">
        <v>68</v>
      </c>
      <c r="D1458" s="25">
        <v>40950.69</v>
      </c>
      <c r="E1458" s="25">
        <v>4192.58</v>
      </c>
      <c r="F1458" s="25">
        <v>2468.64</v>
      </c>
      <c r="G1458" s="25">
        <v>83.8</v>
      </c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3.2">
      <c r="A1459" s="5" t="s">
        <v>1483</v>
      </c>
      <c r="B1459" s="5" t="s">
        <v>70</v>
      </c>
      <c r="C1459" s="5" t="s">
        <v>68</v>
      </c>
      <c r="D1459" s="25">
        <v>9126.2000000000007</v>
      </c>
      <c r="E1459" s="25">
        <v>1406.55</v>
      </c>
      <c r="F1459" s="25">
        <v>883.65</v>
      </c>
      <c r="G1459" s="25">
        <v>92.11</v>
      </c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3.2">
      <c r="A1460" s="5" t="s">
        <v>1484</v>
      </c>
      <c r="B1460" s="5" t="s">
        <v>65</v>
      </c>
      <c r="C1460" s="5" t="s">
        <v>71</v>
      </c>
      <c r="D1460" s="25">
        <v>38078.57</v>
      </c>
      <c r="E1460" s="25">
        <v>3863.63</v>
      </c>
      <c r="F1460" s="25">
        <v>3464.33</v>
      </c>
      <c r="G1460" s="25">
        <v>1.32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3.2">
      <c r="A1461" s="5" t="s">
        <v>1485</v>
      </c>
      <c r="B1461" s="5" t="s">
        <v>70</v>
      </c>
      <c r="C1461" s="5" t="s">
        <v>71</v>
      </c>
      <c r="D1461" s="25">
        <v>11362.5</v>
      </c>
      <c r="E1461" s="25">
        <v>4376.55</v>
      </c>
      <c r="F1461" s="25">
        <v>2459.7199999999998</v>
      </c>
      <c r="G1461" s="25">
        <v>74.27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3.2">
      <c r="A1462" s="5" t="s">
        <v>1486</v>
      </c>
      <c r="B1462" s="5" t="s">
        <v>70</v>
      </c>
      <c r="C1462" s="5" t="s">
        <v>74</v>
      </c>
      <c r="D1462" s="25">
        <v>11645.52</v>
      </c>
      <c r="E1462" s="25">
        <v>421.04</v>
      </c>
      <c r="F1462" s="25">
        <v>4155.25</v>
      </c>
      <c r="G1462" s="25">
        <v>23.35</v>
      </c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3.2">
      <c r="A1463" s="5" t="s">
        <v>1487</v>
      </c>
      <c r="B1463" s="5" t="s">
        <v>70</v>
      </c>
      <c r="C1463" s="5" t="s">
        <v>74</v>
      </c>
      <c r="D1463" s="25">
        <v>11792.82</v>
      </c>
      <c r="E1463" s="25">
        <v>2059.71</v>
      </c>
      <c r="F1463" s="25">
        <v>2776.44</v>
      </c>
      <c r="G1463" s="25">
        <v>62.73</v>
      </c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3.2">
      <c r="A1464" s="5" t="s">
        <v>1488</v>
      </c>
      <c r="B1464" s="5" t="s">
        <v>62</v>
      </c>
      <c r="C1464" s="5" t="s">
        <v>63</v>
      </c>
      <c r="D1464" s="25">
        <v>46325.34</v>
      </c>
      <c r="E1464" s="25">
        <v>3807.27</v>
      </c>
      <c r="F1464" s="25">
        <v>2680.72</v>
      </c>
      <c r="G1464" s="25">
        <v>14.41</v>
      </c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3.2">
      <c r="A1465" s="5" t="s">
        <v>1489</v>
      </c>
      <c r="B1465" s="5" t="s">
        <v>76</v>
      </c>
      <c r="C1465" s="5" t="s">
        <v>68</v>
      </c>
      <c r="D1465" s="25">
        <v>7684.85</v>
      </c>
      <c r="E1465" s="25">
        <v>740.32</v>
      </c>
      <c r="F1465" s="25">
        <v>4934.72</v>
      </c>
      <c r="G1465" s="25">
        <v>81.2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3.2">
      <c r="A1466" s="5" t="s">
        <v>1490</v>
      </c>
      <c r="B1466" s="5" t="s">
        <v>65</v>
      </c>
      <c r="C1466" s="5" t="s">
        <v>66</v>
      </c>
      <c r="D1466" s="25">
        <v>5225.53</v>
      </c>
      <c r="E1466" s="25">
        <v>1589.85</v>
      </c>
      <c r="F1466" s="25">
        <v>1674.5</v>
      </c>
      <c r="G1466" s="25">
        <v>31.54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3.2">
      <c r="A1467" s="5" t="s">
        <v>1491</v>
      </c>
      <c r="B1467" s="5" t="s">
        <v>70</v>
      </c>
      <c r="C1467" s="5" t="s">
        <v>66</v>
      </c>
      <c r="D1467" s="25">
        <v>1247.0999999999999</v>
      </c>
      <c r="E1467" s="25">
        <v>2217.5500000000002</v>
      </c>
      <c r="F1467" s="25">
        <v>4299.53</v>
      </c>
      <c r="G1467" s="25">
        <v>10.85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3.2">
      <c r="A1468" s="5" t="s">
        <v>1492</v>
      </c>
      <c r="B1468" s="5" t="s">
        <v>76</v>
      </c>
      <c r="C1468" s="5" t="s">
        <v>68</v>
      </c>
      <c r="D1468" s="25">
        <v>4119.8500000000004</v>
      </c>
      <c r="E1468" s="25">
        <v>3276.08</v>
      </c>
      <c r="F1468" s="25">
        <v>3887.11</v>
      </c>
      <c r="G1468" s="25">
        <v>24.34</v>
      </c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3.2">
      <c r="A1469" s="5" t="s">
        <v>1493</v>
      </c>
      <c r="B1469" s="5" t="s">
        <v>70</v>
      </c>
      <c r="C1469" s="5" t="s">
        <v>66</v>
      </c>
      <c r="D1469" s="25">
        <v>45451.3</v>
      </c>
      <c r="E1469" s="25">
        <v>3441.98</v>
      </c>
      <c r="F1469" s="25">
        <v>2436.58</v>
      </c>
      <c r="G1469" s="25">
        <v>79.94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3.2">
      <c r="A1470" s="5" t="s">
        <v>1494</v>
      </c>
      <c r="B1470" s="5" t="s">
        <v>76</v>
      </c>
      <c r="C1470" s="5" t="s">
        <v>68</v>
      </c>
      <c r="D1470" s="25">
        <v>16871.099999999999</v>
      </c>
      <c r="E1470" s="25">
        <v>1421.92</v>
      </c>
      <c r="F1470" s="25">
        <v>1383.25</v>
      </c>
      <c r="G1470" s="25">
        <v>18.38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3.2">
      <c r="A1471" s="5" t="s">
        <v>1495</v>
      </c>
      <c r="B1471" s="5" t="s">
        <v>65</v>
      </c>
      <c r="C1471" s="5" t="s">
        <v>66</v>
      </c>
      <c r="D1471" s="25">
        <v>44033.63</v>
      </c>
      <c r="E1471" s="25">
        <v>2020.62</v>
      </c>
      <c r="F1471" s="25">
        <v>4383.03</v>
      </c>
      <c r="G1471" s="25">
        <v>88.35</v>
      </c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13.2">
      <c r="A1472" s="5" t="s">
        <v>1496</v>
      </c>
      <c r="B1472" s="5" t="s">
        <v>70</v>
      </c>
      <c r="C1472" s="5" t="s">
        <v>71</v>
      </c>
      <c r="D1472" s="25">
        <v>7433.01</v>
      </c>
      <c r="E1472" s="25">
        <v>297.02</v>
      </c>
      <c r="F1472" s="25">
        <v>4845.63</v>
      </c>
      <c r="G1472" s="25">
        <v>21.11</v>
      </c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3.2">
      <c r="A1473" s="26">
        <v>85929500000</v>
      </c>
      <c r="B1473" s="5" t="s">
        <v>70</v>
      </c>
      <c r="C1473" s="5" t="s">
        <v>66</v>
      </c>
      <c r="D1473" s="25">
        <v>19725.77</v>
      </c>
      <c r="E1473" s="25">
        <v>737.74</v>
      </c>
      <c r="F1473" s="25">
        <v>4739.5200000000004</v>
      </c>
      <c r="G1473" s="25">
        <v>9.1300000000000008</v>
      </c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13.2">
      <c r="A1474" s="5" t="s">
        <v>1497</v>
      </c>
      <c r="B1474" s="5" t="s">
        <v>70</v>
      </c>
      <c r="C1474" s="5" t="s">
        <v>66</v>
      </c>
      <c r="D1474" s="25">
        <v>40554.78</v>
      </c>
      <c r="E1474" s="25">
        <v>4318.6000000000004</v>
      </c>
      <c r="F1474" s="25">
        <v>4625.9399999999996</v>
      </c>
      <c r="G1474" s="25">
        <v>46.05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3.2">
      <c r="A1475" s="5" t="s">
        <v>1498</v>
      </c>
      <c r="B1475" s="5" t="s">
        <v>62</v>
      </c>
      <c r="C1475" s="5" t="s">
        <v>74</v>
      </c>
      <c r="D1475" s="25">
        <v>28552.1</v>
      </c>
      <c r="E1475" s="25">
        <v>2590.64</v>
      </c>
      <c r="F1475" s="25">
        <v>2738.9</v>
      </c>
      <c r="G1475" s="25">
        <v>24.19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3.2">
      <c r="A1476" s="25">
        <v>3522847</v>
      </c>
      <c r="B1476" s="5" t="s">
        <v>70</v>
      </c>
      <c r="C1476" s="5" t="s">
        <v>71</v>
      </c>
      <c r="D1476" s="25">
        <v>29278.400000000001</v>
      </c>
      <c r="E1476" s="25">
        <v>1375.42</v>
      </c>
      <c r="F1476" s="25">
        <v>2963.5</v>
      </c>
      <c r="G1476" s="25">
        <v>82.39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3.2">
      <c r="A1477" s="5" t="s">
        <v>1499</v>
      </c>
      <c r="B1477" s="5" t="s">
        <v>70</v>
      </c>
      <c r="C1477" s="5" t="s">
        <v>66</v>
      </c>
      <c r="D1477" s="25">
        <v>1144.21</v>
      </c>
      <c r="E1477" s="25">
        <v>4329.6000000000004</v>
      </c>
      <c r="F1477" s="25">
        <v>2283</v>
      </c>
      <c r="G1477" s="25">
        <v>61.03</v>
      </c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3.2">
      <c r="A1478" s="5" t="s">
        <v>1500</v>
      </c>
      <c r="B1478" s="5" t="s">
        <v>65</v>
      </c>
      <c r="C1478" s="5" t="s">
        <v>66</v>
      </c>
      <c r="D1478" s="25">
        <v>13584.07</v>
      </c>
      <c r="E1478" s="25">
        <v>4993.7700000000004</v>
      </c>
      <c r="F1478" s="25">
        <v>3113.79</v>
      </c>
      <c r="G1478" s="25">
        <v>97.29</v>
      </c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3.2">
      <c r="A1479" s="5" t="s">
        <v>1501</v>
      </c>
      <c r="B1479" s="5" t="s">
        <v>70</v>
      </c>
      <c r="C1479" s="5" t="s">
        <v>66</v>
      </c>
      <c r="D1479" s="25">
        <v>38857.32</v>
      </c>
      <c r="E1479" s="25">
        <v>4392.47</v>
      </c>
      <c r="F1479" s="25">
        <v>1366.75</v>
      </c>
      <c r="G1479" s="25">
        <v>64.42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13.2">
      <c r="A1480" s="5" t="s">
        <v>1502</v>
      </c>
      <c r="B1480" s="5" t="s">
        <v>76</v>
      </c>
      <c r="C1480" s="5" t="s">
        <v>63</v>
      </c>
      <c r="D1480" s="25">
        <v>18346.169999999998</v>
      </c>
      <c r="E1480" s="25">
        <v>4106.16</v>
      </c>
      <c r="F1480" s="25">
        <v>4882.75</v>
      </c>
      <c r="G1480" s="25">
        <v>21.35</v>
      </c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3.2">
      <c r="A1481" s="5" t="s">
        <v>1503</v>
      </c>
      <c r="B1481" s="5" t="s">
        <v>76</v>
      </c>
      <c r="C1481" s="5" t="s">
        <v>66</v>
      </c>
      <c r="D1481" s="25">
        <v>37081.360000000001</v>
      </c>
      <c r="E1481" s="25">
        <v>3750.54</v>
      </c>
      <c r="F1481" s="25">
        <v>1815.43</v>
      </c>
      <c r="G1481" s="25">
        <v>14.32</v>
      </c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3.2">
      <c r="A1482" s="5" t="s">
        <v>1504</v>
      </c>
      <c r="B1482" s="5" t="s">
        <v>62</v>
      </c>
      <c r="C1482" s="5" t="s">
        <v>63</v>
      </c>
      <c r="D1482" s="25">
        <v>16634.099999999999</v>
      </c>
      <c r="E1482" s="25">
        <v>921.64</v>
      </c>
      <c r="F1482" s="25">
        <v>4429.24</v>
      </c>
      <c r="G1482" s="25">
        <v>82.72</v>
      </c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3.2">
      <c r="A1483" s="5" t="s">
        <v>1505</v>
      </c>
      <c r="B1483" s="5" t="s">
        <v>65</v>
      </c>
      <c r="C1483" s="5" t="s">
        <v>71</v>
      </c>
      <c r="D1483" s="25">
        <v>38488.949999999997</v>
      </c>
      <c r="E1483" s="25">
        <v>3816.26</v>
      </c>
      <c r="F1483" s="25">
        <v>2058.75</v>
      </c>
      <c r="G1483" s="25">
        <v>90.7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3.2">
      <c r="A1484" s="5" t="s">
        <v>1506</v>
      </c>
      <c r="B1484" s="5" t="s">
        <v>65</v>
      </c>
      <c r="C1484" s="5" t="s">
        <v>74</v>
      </c>
      <c r="D1484" s="25">
        <v>40704.620000000003</v>
      </c>
      <c r="E1484" s="25">
        <v>4539.3900000000003</v>
      </c>
      <c r="F1484" s="25">
        <v>2546.1999999999998</v>
      </c>
      <c r="G1484" s="25">
        <v>28.37</v>
      </c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3.2">
      <c r="A1485" s="5" t="s">
        <v>1507</v>
      </c>
      <c r="B1485" s="5" t="s">
        <v>76</v>
      </c>
      <c r="C1485" s="5" t="s">
        <v>68</v>
      </c>
      <c r="D1485" s="25">
        <v>32780.449999999997</v>
      </c>
      <c r="E1485" s="25">
        <v>3442.94</v>
      </c>
      <c r="F1485" s="25">
        <v>3561.03</v>
      </c>
      <c r="G1485" s="25">
        <v>38.75</v>
      </c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3.2">
      <c r="A1486" s="5" t="s">
        <v>1508</v>
      </c>
      <c r="B1486" s="5" t="s">
        <v>70</v>
      </c>
      <c r="C1486" s="5" t="s">
        <v>68</v>
      </c>
      <c r="D1486" s="25">
        <v>26265.93</v>
      </c>
      <c r="E1486" s="25">
        <v>646.78</v>
      </c>
      <c r="F1486" s="25">
        <v>3040.67</v>
      </c>
      <c r="G1486" s="25">
        <v>46.44</v>
      </c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3.2">
      <c r="A1487" s="5" t="s">
        <v>1509</v>
      </c>
      <c r="B1487" s="5" t="s">
        <v>62</v>
      </c>
      <c r="C1487" s="5" t="s">
        <v>63</v>
      </c>
      <c r="D1487" s="25">
        <v>10317.290000000001</v>
      </c>
      <c r="E1487" s="25">
        <v>2514.54</v>
      </c>
      <c r="F1487" s="25">
        <v>1805.97</v>
      </c>
      <c r="G1487" s="25">
        <v>65.459999999999994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3.2">
      <c r="A1488" s="5" t="s">
        <v>1510</v>
      </c>
      <c r="B1488" s="5" t="s">
        <v>65</v>
      </c>
      <c r="C1488" s="5" t="s">
        <v>66</v>
      </c>
      <c r="D1488" s="25">
        <v>40563.89</v>
      </c>
      <c r="E1488" s="25">
        <v>2106.4299999999998</v>
      </c>
      <c r="F1488" s="25">
        <v>4185.25</v>
      </c>
      <c r="G1488" s="25">
        <v>17.39</v>
      </c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13.2">
      <c r="A1489" s="5" t="s">
        <v>1511</v>
      </c>
      <c r="B1489" s="5" t="s">
        <v>62</v>
      </c>
      <c r="C1489" s="5" t="s">
        <v>74</v>
      </c>
      <c r="D1489" s="25">
        <v>32151.759999999998</v>
      </c>
      <c r="E1489" s="25">
        <v>2203.73</v>
      </c>
      <c r="F1489" s="25">
        <v>1943.63</v>
      </c>
      <c r="G1489" s="25">
        <v>22.82</v>
      </c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13.2">
      <c r="A1490" s="5" t="s">
        <v>1512</v>
      </c>
      <c r="B1490" s="5" t="s">
        <v>62</v>
      </c>
      <c r="C1490" s="5" t="s">
        <v>68</v>
      </c>
      <c r="D1490" s="25">
        <v>12870.72</v>
      </c>
      <c r="E1490" s="25">
        <v>2345.48</v>
      </c>
      <c r="F1490" s="25">
        <v>4208.3</v>
      </c>
      <c r="G1490" s="25">
        <v>55.15</v>
      </c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3.2">
      <c r="A1491" s="5" t="s">
        <v>1513</v>
      </c>
      <c r="B1491" s="5" t="s">
        <v>70</v>
      </c>
      <c r="C1491" s="5" t="s">
        <v>63</v>
      </c>
      <c r="D1491" s="25">
        <v>29042.240000000002</v>
      </c>
      <c r="E1491" s="25">
        <v>3591.18</v>
      </c>
      <c r="F1491" s="25">
        <v>1526.48</v>
      </c>
      <c r="G1491" s="25">
        <v>38.04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13.2">
      <c r="A1492" s="5" t="s">
        <v>1514</v>
      </c>
      <c r="B1492" s="5" t="s">
        <v>70</v>
      </c>
      <c r="C1492" s="5" t="s">
        <v>71</v>
      </c>
      <c r="D1492" s="25">
        <v>42558.13</v>
      </c>
      <c r="E1492" s="25">
        <v>353.41</v>
      </c>
      <c r="F1492" s="25">
        <v>2616.0700000000002</v>
      </c>
      <c r="G1492" s="25">
        <v>53.53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13.2">
      <c r="A1493" s="5" t="s">
        <v>1515</v>
      </c>
      <c r="B1493" s="5" t="s">
        <v>76</v>
      </c>
      <c r="C1493" s="5" t="s">
        <v>63</v>
      </c>
      <c r="D1493" s="25">
        <v>28049.77</v>
      </c>
      <c r="E1493" s="25">
        <v>3830.97</v>
      </c>
      <c r="F1493" s="25">
        <v>2311.41</v>
      </c>
      <c r="G1493" s="25">
        <v>84.38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3.2">
      <c r="A1494" s="5" t="s">
        <v>1516</v>
      </c>
      <c r="B1494" s="5" t="s">
        <v>65</v>
      </c>
      <c r="C1494" s="5" t="s">
        <v>74</v>
      </c>
      <c r="D1494" s="25">
        <v>17614.93</v>
      </c>
      <c r="E1494" s="25">
        <v>1763.69</v>
      </c>
      <c r="F1494" s="25">
        <v>4823.34</v>
      </c>
      <c r="G1494" s="25">
        <v>32.44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3.2">
      <c r="A1495" s="5" t="s">
        <v>1517</v>
      </c>
      <c r="B1495" s="5" t="s">
        <v>70</v>
      </c>
      <c r="C1495" s="5" t="s">
        <v>74</v>
      </c>
      <c r="D1495" s="25">
        <v>10413.299999999999</v>
      </c>
      <c r="E1495" s="25">
        <v>2803.74</v>
      </c>
      <c r="F1495" s="25">
        <v>4765.76</v>
      </c>
      <c r="G1495" s="25">
        <v>77.92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13.2">
      <c r="A1496" s="5" t="s">
        <v>1518</v>
      </c>
      <c r="B1496" s="5" t="s">
        <v>65</v>
      </c>
      <c r="C1496" s="5" t="s">
        <v>63</v>
      </c>
      <c r="D1496" s="25">
        <v>22372.27</v>
      </c>
      <c r="E1496" s="25">
        <v>2578.59</v>
      </c>
      <c r="F1496" s="25">
        <v>4989.6000000000004</v>
      </c>
      <c r="G1496" s="25">
        <v>71.89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3.2">
      <c r="A1497" s="5" t="s">
        <v>1519</v>
      </c>
      <c r="B1497" s="5" t="s">
        <v>65</v>
      </c>
      <c r="C1497" s="5" t="s">
        <v>71</v>
      </c>
      <c r="D1497" s="25">
        <v>5950.6</v>
      </c>
      <c r="E1497" s="25">
        <v>3087.96</v>
      </c>
      <c r="F1497" s="25">
        <v>4715.87</v>
      </c>
      <c r="G1497" s="25">
        <v>19.309999999999999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13.2">
      <c r="A1498" s="5" t="s">
        <v>1520</v>
      </c>
      <c r="B1498" s="5" t="s">
        <v>70</v>
      </c>
      <c r="C1498" s="5" t="s">
        <v>71</v>
      </c>
      <c r="D1498" s="25">
        <v>38907.5</v>
      </c>
      <c r="E1498" s="25">
        <v>2133.04</v>
      </c>
      <c r="F1498" s="25">
        <v>802.4</v>
      </c>
      <c r="G1498" s="25">
        <v>83.83</v>
      </c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3.2">
      <c r="A1499" s="5" t="s">
        <v>1521</v>
      </c>
      <c r="B1499" s="5" t="s">
        <v>76</v>
      </c>
      <c r="C1499" s="5" t="s">
        <v>74</v>
      </c>
      <c r="D1499" s="25">
        <v>32337.53</v>
      </c>
      <c r="E1499" s="25">
        <v>162.47</v>
      </c>
      <c r="F1499" s="25">
        <v>4171.1099999999997</v>
      </c>
      <c r="G1499" s="25">
        <v>53.58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13.2">
      <c r="A1500" s="5" t="s">
        <v>1522</v>
      </c>
      <c r="B1500" s="5" t="s">
        <v>62</v>
      </c>
      <c r="C1500" s="5" t="s">
        <v>71</v>
      </c>
      <c r="D1500" s="25">
        <v>31581.56</v>
      </c>
      <c r="E1500" s="25">
        <v>2860.29</v>
      </c>
      <c r="F1500" s="25">
        <v>2012.6</v>
      </c>
      <c r="G1500" s="25">
        <v>13.6</v>
      </c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13.2">
      <c r="A1501" s="5" t="s">
        <v>1523</v>
      </c>
      <c r="B1501" s="5" t="s">
        <v>65</v>
      </c>
      <c r="C1501" s="5" t="s">
        <v>68</v>
      </c>
      <c r="D1501" s="25">
        <v>36225.79</v>
      </c>
      <c r="E1501" s="25">
        <v>3451.36</v>
      </c>
      <c r="F1501" s="25">
        <v>4310.29</v>
      </c>
      <c r="G1501" s="25">
        <v>61.46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13.2">
      <c r="A1502" s="5" t="s">
        <v>1524</v>
      </c>
      <c r="B1502" s="5" t="s">
        <v>70</v>
      </c>
      <c r="C1502" s="5" t="s">
        <v>63</v>
      </c>
      <c r="D1502" s="25">
        <v>3169.25</v>
      </c>
      <c r="E1502" s="25">
        <v>2119.3000000000002</v>
      </c>
      <c r="F1502" s="25">
        <v>612.07000000000005</v>
      </c>
      <c r="G1502" s="25">
        <v>59.67</v>
      </c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3.2">
      <c r="A1503" s="5" t="s">
        <v>1525</v>
      </c>
      <c r="B1503" s="5" t="s">
        <v>62</v>
      </c>
      <c r="C1503" s="5" t="s">
        <v>66</v>
      </c>
      <c r="D1503" s="25">
        <v>10962.91</v>
      </c>
      <c r="E1503" s="25">
        <v>4722.95</v>
      </c>
      <c r="F1503" s="25">
        <v>861.42</v>
      </c>
      <c r="G1503" s="25">
        <v>83.3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13.2">
      <c r="A1504" s="5" t="s">
        <v>1526</v>
      </c>
      <c r="B1504" s="5" t="s">
        <v>62</v>
      </c>
      <c r="C1504" s="5" t="s">
        <v>66</v>
      </c>
      <c r="D1504" s="25">
        <v>30829.08</v>
      </c>
      <c r="E1504" s="25">
        <v>1611.38</v>
      </c>
      <c r="F1504" s="25">
        <v>3977.78</v>
      </c>
      <c r="G1504" s="25">
        <v>96.59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13.2">
      <c r="A1505" s="5" t="s">
        <v>1527</v>
      </c>
      <c r="B1505" s="5" t="s">
        <v>62</v>
      </c>
      <c r="C1505" s="5" t="s">
        <v>66</v>
      </c>
      <c r="D1505" s="25">
        <v>8071.62</v>
      </c>
      <c r="E1505" s="25">
        <v>4213.12</v>
      </c>
      <c r="F1505" s="25">
        <v>4076.98</v>
      </c>
      <c r="G1505" s="25">
        <v>76.02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3.2">
      <c r="A1506" s="5" t="s">
        <v>1528</v>
      </c>
      <c r="B1506" s="5" t="s">
        <v>62</v>
      </c>
      <c r="C1506" s="5" t="s">
        <v>68</v>
      </c>
      <c r="D1506" s="25">
        <v>14259.72</v>
      </c>
      <c r="E1506" s="25">
        <v>3876.05</v>
      </c>
      <c r="F1506" s="25">
        <v>487.27</v>
      </c>
      <c r="G1506" s="25">
        <v>10.54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13.2">
      <c r="A1507" s="5" t="s">
        <v>1529</v>
      </c>
      <c r="B1507" s="5" t="s">
        <v>76</v>
      </c>
      <c r="C1507" s="5" t="s">
        <v>66</v>
      </c>
      <c r="D1507" s="25">
        <v>16037.14</v>
      </c>
      <c r="E1507" s="25">
        <v>1360.28</v>
      </c>
      <c r="F1507" s="25">
        <v>2431.3200000000002</v>
      </c>
      <c r="G1507" s="25">
        <v>56.56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13.2">
      <c r="A1508" s="5" t="s">
        <v>1530</v>
      </c>
      <c r="B1508" s="5" t="s">
        <v>65</v>
      </c>
      <c r="C1508" s="5" t="s">
        <v>68</v>
      </c>
      <c r="D1508" s="25">
        <v>15735.07</v>
      </c>
      <c r="E1508" s="25">
        <v>3509.3</v>
      </c>
      <c r="F1508" s="25">
        <v>133.91</v>
      </c>
      <c r="G1508" s="25">
        <v>22.9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3.2">
      <c r="A1509" s="5" t="s">
        <v>1531</v>
      </c>
      <c r="B1509" s="5" t="s">
        <v>70</v>
      </c>
      <c r="C1509" s="5" t="s">
        <v>68</v>
      </c>
      <c r="D1509" s="25">
        <v>18303.669999999998</v>
      </c>
      <c r="E1509" s="25">
        <v>2029.81</v>
      </c>
      <c r="F1509" s="25">
        <v>1884.42</v>
      </c>
      <c r="G1509" s="25">
        <v>1.22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13.2">
      <c r="A1510" s="5" t="s">
        <v>1532</v>
      </c>
      <c r="B1510" s="5" t="s">
        <v>70</v>
      </c>
      <c r="C1510" s="5" t="s">
        <v>66</v>
      </c>
      <c r="D1510" s="25">
        <v>46956.37</v>
      </c>
      <c r="E1510" s="25">
        <v>3841.36</v>
      </c>
      <c r="F1510" s="25">
        <v>128.27000000000001</v>
      </c>
      <c r="G1510" s="25">
        <v>35.090000000000003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3.2">
      <c r="A1511" s="5" t="s">
        <v>1533</v>
      </c>
      <c r="B1511" s="5" t="s">
        <v>65</v>
      </c>
      <c r="C1511" s="5" t="s">
        <v>74</v>
      </c>
      <c r="D1511" s="25">
        <v>22681.66</v>
      </c>
      <c r="E1511" s="25">
        <v>1161.99</v>
      </c>
      <c r="F1511" s="25">
        <v>4588.3100000000004</v>
      </c>
      <c r="G1511" s="25">
        <v>72.95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3.2">
      <c r="A1512" s="5" t="s">
        <v>1534</v>
      </c>
      <c r="B1512" s="5" t="s">
        <v>65</v>
      </c>
      <c r="C1512" s="5" t="s">
        <v>66</v>
      </c>
      <c r="D1512" s="25">
        <v>43312.42</v>
      </c>
      <c r="E1512" s="25">
        <v>3715.25</v>
      </c>
      <c r="F1512" s="25">
        <v>1839.33</v>
      </c>
      <c r="G1512" s="25">
        <v>47.65</v>
      </c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13.2">
      <c r="A1513" s="5" t="s">
        <v>1535</v>
      </c>
      <c r="B1513" s="5" t="s">
        <v>65</v>
      </c>
      <c r="C1513" s="5" t="s">
        <v>68</v>
      </c>
      <c r="D1513" s="25">
        <v>3960.39</v>
      </c>
      <c r="E1513" s="25">
        <v>2165.44</v>
      </c>
      <c r="F1513" s="25">
        <v>4027.11</v>
      </c>
      <c r="G1513" s="25">
        <v>74.78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13.2">
      <c r="A1514" s="5" t="s">
        <v>1536</v>
      </c>
      <c r="B1514" s="5" t="s">
        <v>62</v>
      </c>
      <c r="C1514" s="5" t="s">
        <v>71</v>
      </c>
      <c r="D1514" s="25">
        <v>39447.440000000002</v>
      </c>
      <c r="E1514" s="25">
        <v>1426.23</v>
      </c>
      <c r="F1514" s="25">
        <v>583.96</v>
      </c>
      <c r="G1514" s="25">
        <v>46.01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3.2">
      <c r="A1515" s="5" t="s">
        <v>1537</v>
      </c>
      <c r="B1515" s="5" t="s">
        <v>65</v>
      </c>
      <c r="C1515" s="5" t="s">
        <v>66</v>
      </c>
      <c r="D1515" s="25">
        <v>24545.95</v>
      </c>
      <c r="E1515" s="25">
        <v>3159.49</v>
      </c>
      <c r="F1515" s="25">
        <v>561.82000000000005</v>
      </c>
      <c r="G1515" s="25">
        <v>3.87</v>
      </c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13.2">
      <c r="A1516" s="5" t="s">
        <v>1538</v>
      </c>
      <c r="B1516" s="5" t="s">
        <v>62</v>
      </c>
      <c r="C1516" s="5" t="s">
        <v>71</v>
      </c>
      <c r="D1516" s="25">
        <v>37610.92</v>
      </c>
      <c r="E1516" s="25">
        <v>3239.9</v>
      </c>
      <c r="F1516" s="25">
        <v>1177.5999999999999</v>
      </c>
      <c r="G1516" s="25">
        <v>83.93</v>
      </c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3.2">
      <c r="A1517" s="5" t="s">
        <v>1539</v>
      </c>
      <c r="B1517" s="5" t="s">
        <v>65</v>
      </c>
      <c r="C1517" s="5" t="s">
        <v>63</v>
      </c>
      <c r="D1517" s="25">
        <v>18030.68</v>
      </c>
      <c r="E1517" s="25">
        <v>2451.08</v>
      </c>
      <c r="F1517" s="25">
        <v>717.99</v>
      </c>
      <c r="G1517" s="25">
        <v>97.27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3.2">
      <c r="A1518" s="5" t="s">
        <v>1540</v>
      </c>
      <c r="B1518" s="5" t="s">
        <v>62</v>
      </c>
      <c r="C1518" s="5" t="s">
        <v>66</v>
      </c>
      <c r="D1518" s="25">
        <v>36540.019999999997</v>
      </c>
      <c r="E1518" s="25">
        <v>1276.54</v>
      </c>
      <c r="F1518" s="25">
        <v>4751.7700000000004</v>
      </c>
      <c r="G1518" s="25">
        <v>38.200000000000003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13.2">
      <c r="A1519" s="5" t="s">
        <v>1541</v>
      </c>
      <c r="B1519" s="5" t="s">
        <v>76</v>
      </c>
      <c r="C1519" s="5" t="s">
        <v>71</v>
      </c>
      <c r="D1519" s="25">
        <v>21842.06</v>
      </c>
      <c r="E1519" s="25">
        <v>908.36</v>
      </c>
      <c r="F1519" s="25">
        <v>2190.5</v>
      </c>
      <c r="G1519" s="25">
        <v>97.33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13.2">
      <c r="A1520" s="5" t="s">
        <v>1542</v>
      </c>
      <c r="B1520" s="5" t="s">
        <v>70</v>
      </c>
      <c r="C1520" s="5" t="s">
        <v>71</v>
      </c>
      <c r="D1520" s="25">
        <v>22224.05</v>
      </c>
      <c r="E1520" s="25">
        <v>3530.72</v>
      </c>
      <c r="F1520" s="25">
        <v>4894.74</v>
      </c>
      <c r="G1520" s="25">
        <v>62.29</v>
      </c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13.2">
      <c r="A1521" s="5" t="s">
        <v>1543</v>
      </c>
      <c r="B1521" s="5" t="s">
        <v>65</v>
      </c>
      <c r="C1521" s="5" t="s">
        <v>63</v>
      </c>
      <c r="D1521" s="25">
        <v>14947.77</v>
      </c>
      <c r="E1521" s="25">
        <v>1784.14</v>
      </c>
      <c r="F1521" s="25">
        <v>1259.4100000000001</v>
      </c>
      <c r="G1521" s="25">
        <v>94.68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13.2">
      <c r="A1522" s="5" t="s">
        <v>1544</v>
      </c>
      <c r="B1522" s="5" t="s">
        <v>70</v>
      </c>
      <c r="C1522" s="5" t="s">
        <v>71</v>
      </c>
      <c r="D1522" s="25">
        <v>44762.17</v>
      </c>
      <c r="E1522" s="25">
        <v>3217.04</v>
      </c>
      <c r="F1522" s="25">
        <v>487.39</v>
      </c>
      <c r="G1522" s="25">
        <v>79.16</v>
      </c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3.2">
      <c r="A1523" s="5" t="s">
        <v>1545</v>
      </c>
      <c r="B1523" s="5" t="s">
        <v>76</v>
      </c>
      <c r="C1523" s="5" t="s">
        <v>74</v>
      </c>
      <c r="D1523" s="25">
        <v>41058.26</v>
      </c>
      <c r="E1523" s="25">
        <v>3777.15</v>
      </c>
      <c r="F1523" s="25">
        <v>941.55</v>
      </c>
      <c r="G1523" s="25">
        <v>28.23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3.2">
      <c r="A1524" s="5" t="s">
        <v>1546</v>
      </c>
      <c r="B1524" s="5" t="s">
        <v>65</v>
      </c>
      <c r="C1524" s="5" t="s">
        <v>63</v>
      </c>
      <c r="D1524" s="25">
        <v>40814.51</v>
      </c>
      <c r="E1524" s="25">
        <v>2273.66</v>
      </c>
      <c r="F1524" s="25">
        <v>1286.5999999999999</v>
      </c>
      <c r="G1524" s="25">
        <v>64.209999999999994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13.2">
      <c r="A1525" s="5" t="s">
        <v>1547</v>
      </c>
      <c r="B1525" s="5" t="s">
        <v>70</v>
      </c>
      <c r="C1525" s="5" t="s">
        <v>63</v>
      </c>
      <c r="D1525" s="25">
        <v>30084.74</v>
      </c>
      <c r="E1525" s="25">
        <v>2645.07</v>
      </c>
      <c r="F1525" s="25">
        <v>1785.4</v>
      </c>
      <c r="G1525" s="25">
        <v>77.47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3.2">
      <c r="A1526" s="5" t="s">
        <v>1548</v>
      </c>
      <c r="B1526" s="5" t="s">
        <v>62</v>
      </c>
      <c r="C1526" s="5" t="s">
        <v>66</v>
      </c>
      <c r="D1526" s="25">
        <v>28885.38</v>
      </c>
      <c r="E1526" s="25">
        <v>4341.08</v>
      </c>
      <c r="F1526" s="25">
        <v>4165.91</v>
      </c>
      <c r="G1526" s="25">
        <v>94.29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13.2">
      <c r="A1527" s="5" t="s">
        <v>1549</v>
      </c>
      <c r="B1527" s="5" t="s">
        <v>62</v>
      </c>
      <c r="C1527" s="5" t="s">
        <v>68</v>
      </c>
      <c r="D1527" s="25">
        <v>37292.65</v>
      </c>
      <c r="E1527" s="25">
        <v>777.91</v>
      </c>
      <c r="F1527" s="25">
        <v>1890.6</v>
      </c>
      <c r="G1527" s="25">
        <v>75.27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3.2">
      <c r="A1528" s="5" t="s">
        <v>1550</v>
      </c>
      <c r="B1528" s="5" t="s">
        <v>62</v>
      </c>
      <c r="C1528" s="5" t="s">
        <v>66</v>
      </c>
      <c r="D1528" s="25">
        <v>7609.36</v>
      </c>
      <c r="E1528" s="25">
        <v>3416.2</v>
      </c>
      <c r="F1528" s="25">
        <v>1709.43</v>
      </c>
      <c r="G1528" s="25">
        <v>23.59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13.2">
      <c r="A1529" s="5" t="s">
        <v>1551</v>
      </c>
      <c r="B1529" s="5" t="s">
        <v>76</v>
      </c>
      <c r="C1529" s="5" t="s">
        <v>68</v>
      </c>
      <c r="D1529" s="25">
        <v>27703.15</v>
      </c>
      <c r="E1529" s="25">
        <v>541.01</v>
      </c>
      <c r="F1529" s="25">
        <v>3500.1</v>
      </c>
      <c r="G1529" s="25">
        <v>40.72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3.2">
      <c r="A1530" s="5" t="s">
        <v>1552</v>
      </c>
      <c r="B1530" s="5" t="s">
        <v>65</v>
      </c>
      <c r="C1530" s="5" t="s">
        <v>66</v>
      </c>
      <c r="D1530" s="25">
        <v>30277.08</v>
      </c>
      <c r="E1530" s="25">
        <v>527.34</v>
      </c>
      <c r="F1530" s="25">
        <v>2248.65</v>
      </c>
      <c r="G1530" s="25">
        <v>78.47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13.2">
      <c r="A1531" s="5" t="s">
        <v>1553</v>
      </c>
      <c r="B1531" s="5" t="s">
        <v>65</v>
      </c>
      <c r="C1531" s="5" t="s">
        <v>63</v>
      </c>
      <c r="D1531" s="25">
        <v>35776.92</v>
      </c>
      <c r="E1531" s="25">
        <v>2737.67</v>
      </c>
      <c r="F1531" s="25">
        <v>1042</v>
      </c>
      <c r="G1531" s="25">
        <v>58.97</v>
      </c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13.2">
      <c r="A1532" s="5" t="s">
        <v>1554</v>
      </c>
      <c r="B1532" s="5" t="s">
        <v>62</v>
      </c>
      <c r="C1532" s="5" t="s">
        <v>71</v>
      </c>
      <c r="D1532" s="25">
        <v>34162.910000000003</v>
      </c>
      <c r="E1532" s="25">
        <v>2841.38</v>
      </c>
      <c r="F1532" s="25">
        <v>3802.54</v>
      </c>
      <c r="G1532" s="25">
        <v>37.57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13.2">
      <c r="A1533" s="5" t="s">
        <v>1555</v>
      </c>
      <c r="B1533" s="5" t="s">
        <v>76</v>
      </c>
      <c r="C1533" s="5" t="s">
        <v>66</v>
      </c>
      <c r="D1533" s="25">
        <v>20348.64</v>
      </c>
      <c r="E1533" s="25">
        <v>4714.97</v>
      </c>
      <c r="F1533" s="25">
        <v>4559.03</v>
      </c>
      <c r="G1533" s="25">
        <v>18.13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3.2">
      <c r="A1534" s="5" t="s">
        <v>1556</v>
      </c>
      <c r="B1534" s="5" t="s">
        <v>65</v>
      </c>
      <c r="C1534" s="5" t="s">
        <v>63</v>
      </c>
      <c r="D1534" s="25">
        <v>13027.8</v>
      </c>
      <c r="E1534" s="25">
        <v>2880.62</v>
      </c>
      <c r="F1534" s="25">
        <v>2834.24</v>
      </c>
      <c r="G1534" s="25">
        <v>7.86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13.2">
      <c r="A1535" s="5" t="s">
        <v>1557</v>
      </c>
      <c r="B1535" s="5" t="s">
        <v>65</v>
      </c>
      <c r="C1535" s="5" t="s">
        <v>74</v>
      </c>
      <c r="D1535" s="25">
        <v>45786.25</v>
      </c>
      <c r="E1535" s="25">
        <v>3892.35</v>
      </c>
      <c r="F1535" s="25">
        <v>4004.58</v>
      </c>
      <c r="G1535" s="25">
        <v>69.16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3.2">
      <c r="A1536" s="5" t="s">
        <v>1558</v>
      </c>
      <c r="B1536" s="5" t="s">
        <v>62</v>
      </c>
      <c r="C1536" s="5" t="s">
        <v>66</v>
      </c>
      <c r="D1536" s="25">
        <v>9161.17</v>
      </c>
      <c r="E1536" s="25">
        <v>1883.83</v>
      </c>
      <c r="F1536" s="25">
        <v>1699.1</v>
      </c>
      <c r="G1536" s="25">
        <v>98.84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13.2">
      <c r="A1537" s="5" t="s">
        <v>1559</v>
      </c>
      <c r="B1537" s="5" t="s">
        <v>62</v>
      </c>
      <c r="C1537" s="5" t="s">
        <v>68</v>
      </c>
      <c r="D1537" s="25">
        <v>6546.1</v>
      </c>
      <c r="E1537" s="25">
        <v>2818.96</v>
      </c>
      <c r="F1537" s="25">
        <v>3882.46</v>
      </c>
      <c r="G1537" s="25">
        <v>40.700000000000003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13.2">
      <c r="A1538" s="5" t="s">
        <v>1560</v>
      </c>
      <c r="B1538" s="5" t="s">
        <v>65</v>
      </c>
      <c r="C1538" s="5" t="s">
        <v>71</v>
      </c>
      <c r="D1538" s="25">
        <v>26817.43</v>
      </c>
      <c r="E1538" s="25">
        <v>913.06</v>
      </c>
      <c r="F1538" s="25">
        <v>1118.8699999999999</v>
      </c>
      <c r="G1538" s="25">
        <v>69.53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3.2">
      <c r="A1539" s="5" t="s">
        <v>1561</v>
      </c>
      <c r="B1539" s="5" t="s">
        <v>70</v>
      </c>
      <c r="C1539" s="5" t="s">
        <v>74</v>
      </c>
      <c r="D1539" s="25">
        <v>36477.26</v>
      </c>
      <c r="E1539" s="25">
        <v>2835.05</v>
      </c>
      <c r="F1539" s="25">
        <v>4536.3100000000004</v>
      </c>
      <c r="G1539" s="25">
        <v>37.24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13.2">
      <c r="A1540" s="5" t="s">
        <v>1562</v>
      </c>
      <c r="B1540" s="5" t="s">
        <v>65</v>
      </c>
      <c r="C1540" s="5" t="s">
        <v>74</v>
      </c>
      <c r="D1540" s="25">
        <v>36565.620000000003</v>
      </c>
      <c r="E1540" s="25">
        <v>3653.3</v>
      </c>
      <c r="F1540" s="25">
        <v>2368.89</v>
      </c>
      <c r="G1540" s="25">
        <v>82.84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13.2">
      <c r="A1541" s="5" t="s">
        <v>1563</v>
      </c>
      <c r="B1541" s="5" t="s">
        <v>65</v>
      </c>
      <c r="C1541" s="5" t="s">
        <v>63</v>
      </c>
      <c r="D1541" s="25">
        <v>26756.76</v>
      </c>
      <c r="E1541" s="25">
        <v>3167.66</v>
      </c>
      <c r="F1541" s="25">
        <v>314.98</v>
      </c>
      <c r="G1541" s="25">
        <v>69.03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3.2">
      <c r="A1542" s="5" t="s">
        <v>1564</v>
      </c>
      <c r="B1542" s="5" t="s">
        <v>65</v>
      </c>
      <c r="C1542" s="5" t="s">
        <v>71</v>
      </c>
      <c r="D1542" s="25">
        <v>32903.1</v>
      </c>
      <c r="E1542" s="25">
        <v>4543.3999999999996</v>
      </c>
      <c r="F1542" s="25">
        <v>790.05</v>
      </c>
      <c r="G1542" s="25">
        <v>19.010000000000002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13.2">
      <c r="A1543" s="5" t="s">
        <v>1565</v>
      </c>
      <c r="B1543" s="5" t="s">
        <v>62</v>
      </c>
      <c r="C1543" s="5" t="s">
        <v>63</v>
      </c>
      <c r="D1543" s="25">
        <v>24572.32</v>
      </c>
      <c r="E1543" s="25">
        <v>1801.05</v>
      </c>
      <c r="F1543" s="25">
        <v>785.71</v>
      </c>
      <c r="G1543" s="25">
        <v>15.31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13.2">
      <c r="A1544" s="5" t="s">
        <v>1566</v>
      </c>
      <c r="B1544" s="5" t="s">
        <v>65</v>
      </c>
      <c r="C1544" s="5" t="s">
        <v>63</v>
      </c>
      <c r="D1544" s="25">
        <v>36038.44</v>
      </c>
      <c r="E1544" s="25">
        <v>3768.11</v>
      </c>
      <c r="F1544" s="25">
        <v>4469.57</v>
      </c>
      <c r="G1544" s="25">
        <v>31.04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13.2">
      <c r="A1545" s="5" t="s">
        <v>1567</v>
      </c>
      <c r="B1545" s="5" t="s">
        <v>65</v>
      </c>
      <c r="C1545" s="5" t="s">
        <v>63</v>
      </c>
      <c r="D1545" s="25">
        <v>23224.799999999999</v>
      </c>
      <c r="E1545" s="25">
        <v>779.88</v>
      </c>
      <c r="F1545" s="25">
        <v>706.81</v>
      </c>
      <c r="G1545" s="25">
        <v>1.1200000000000001</v>
      </c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13.2">
      <c r="A1546" s="5" t="s">
        <v>1568</v>
      </c>
      <c r="B1546" s="5" t="s">
        <v>70</v>
      </c>
      <c r="C1546" s="5" t="s">
        <v>74</v>
      </c>
      <c r="D1546" s="25">
        <v>9299.5499999999993</v>
      </c>
      <c r="E1546" s="25">
        <v>1471.17</v>
      </c>
      <c r="F1546" s="25">
        <v>2870.04</v>
      </c>
      <c r="G1546" s="25">
        <v>62.13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3.2">
      <c r="A1547" s="5" t="s">
        <v>1569</v>
      </c>
      <c r="B1547" s="5" t="s">
        <v>76</v>
      </c>
      <c r="C1547" s="5" t="s">
        <v>68</v>
      </c>
      <c r="D1547" s="25">
        <v>27828.59</v>
      </c>
      <c r="E1547" s="25">
        <v>258.61</v>
      </c>
      <c r="F1547" s="25">
        <v>2651.67</v>
      </c>
      <c r="G1547" s="25">
        <v>45.12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3.2">
      <c r="A1548" s="5" t="s">
        <v>1570</v>
      </c>
      <c r="B1548" s="5" t="s">
        <v>76</v>
      </c>
      <c r="C1548" s="5" t="s">
        <v>63</v>
      </c>
      <c r="D1548" s="25">
        <v>38801.43</v>
      </c>
      <c r="E1548" s="25">
        <v>4549.43</v>
      </c>
      <c r="F1548" s="25">
        <v>3351.87</v>
      </c>
      <c r="G1548" s="25">
        <v>71.150000000000006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13.2">
      <c r="A1549" s="5" t="s">
        <v>1571</v>
      </c>
      <c r="B1549" s="5" t="s">
        <v>76</v>
      </c>
      <c r="C1549" s="5" t="s">
        <v>63</v>
      </c>
      <c r="D1549" s="25">
        <v>20019.02</v>
      </c>
      <c r="E1549" s="25">
        <v>2999.48</v>
      </c>
      <c r="F1549" s="25">
        <v>2777.64</v>
      </c>
      <c r="G1549" s="25">
        <v>97.29</v>
      </c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13.2">
      <c r="A1550" s="5" t="s">
        <v>1572</v>
      </c>
      <c r="B1550" s="5" t="s">
        <v>65</v>
      </c>
      <c r="C1550" s="5" t="s">
        <v>74</v>
      </c>
      <c r="D1550" s="25">
        <v>36887.67</v>
      </c>
      <c r="E1550" s="25">
        <v>1455.75</v>
      </c>
      <c r="F1550" s="25">
        <v>4447.63</v>
      </c>
      <c r="G1550" s="25">
        <v>53.63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3.2">
      <c r="A1551" s="5" t="s">
        <v>1573</v>
      </c>
      <c r="B1551" s="5" t="s">
        <v>76</v>
      </c>
      <c r="C1551" s="5" t="s">
        <v>71</v>
      </c>
      <c r="D1551" s="25">
        <v>8774.35</v>
      </c>
      <c r="E1551" s="25">
        <v>4184.8599999999997</v>
      </c>
      <c r="F1551" s="25">
        <v>2683.08</v>
      </c>
      <c r="G1551" s="25">
        <v>7.92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13.2">
      <c r="A1552" s="5" t="s">
        <v>1574</v>
      </c>
      <c r="B1552" s="5" t="s">
        <v>65</v>
      </c>
      <c r="C1552" s="5" t="s">
        <v>74</v>
      </c>
      <c r="D1552" s="25">
        <v>20155.099999999999</v>
      </c>
      <c r="E1552" s="25">
        <v>2489.42</v>
      </c>
      <c r="F1552" s="25">
        <v>1456.9</v>
      </c>
      <c r="G1552" s="25">
        <v>29.35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13.2">
      <c r="A1553" s="5" t="s">
        <v>1575</v>
      </c>
      <c r="B1553" s="5" t="s">
        <v>62</v>
      </c>
      <c r="C1553" s="5" t="s">
        <v>63</v>
      </c>
      <c r="D1553" s="25">
        <v>7382.03</v>
      </c>
      <c r="E1553" s="25">
        <v>3581.72</v>
      </c>
      <c r="F1553" s="25">
        <v>361.73</v>
      </c>
      <c r="G1553" s="25">
        <v>28.25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3.2">
      <c r="A1554" s="5" t="s">
        <v>1576</v>
      </c>
      <c r="B1554" s="5" t="s">
        <v>62</v>
      </c>
      <c r="C1554" s="5" t="s">
        <v>74</v>
      </c>
      <c r="D1554" s="25">
        <v>11364.44</v>
      </c>
      <c r="E1554" s="25">
        <v>2298.17</v>
      </c>
      <c r="F1554" s="25">
        <v>3950.76</v>
      </c>
      <c r="G1554" s="25">
        <v>29.88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13.2">
      <c r="A1555" s="5" t="s">
        <v>1577</v>
      </c>
      <c r="B1555" s="5" t="s">
        <v>65</v>
      </c>
      <c r="C1555" s="5" t="s">
        <v>71</v>
      </c>
      <c r="D1555" s="25">
        <v>43778.63</v>
      </c>
      <c r="E1555" s="25">
        <v>4348.93</v>
      </c>
      <c r="F1555" s="25">
        <v>2097.62</v>
      </c>
      <c r="G1555" s="25">
        <v>82.92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13.2">
      <c r="A1556" s="5" t="s">
        <v>1578</v>
      </c>
      <c r="B1556" s="5" t="s">
        <v>70</v>
      </c>
      <c r="C1556" s="5" t="s">
        <v>68</v>
      </c>
      <c r="D1556" s="25">
        <v>15678.83</v>
      </c>
      <c r="E1556" s="25">
        <v>1367.23</v>
      </c>
      <c r="F1556" s="25">
        <v>4360.09</v>
      </c>
      <c r="G1556" s="25">
        <v>67.41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3.2">
      <c r="A1557" s="5" t="s">
        <v>1579</v>
      </c>
      <c r="B1557" s="5" t="s">
        <v>65</v>
      </c>
      <c r="C1557" s="5" t="s">
        <v>71</v>
      </c>
      <c r="D1557" s="25">
        <v>12955.12</v>
      </c>
      <c r="E1557" s="25">
        <v>225.75</v>
      </c>
      <c r="F1557" s="25">
        <v>3772.77</v>
      </c>
      <c r="G1557" s="25">
        <v>31.16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13.2">
      <c r="A1558" s="5" t="s">
        <v>1580</v>
      </c>
      <c r="B1558" s="5" t="s">
        <v>76</v>
      </c>
      <c r="C1558" s="5" t="s">
        <v>71</v>
      </c>
      <c r="D1558" s="25">
        <v>5780.28</v>
      </c>
      <c r="E1558" s="25">
        <v>1513.33</v>
      </c>
      <c r="F1558" s="25">
        <v>2223.79</v>
      </c>
      <c r="G1558" s="25">
        <v>21.83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13.2">
      <c r="A1559" s="5" t="s">
        <v>1581</v>
      </c>
      <c r="B1559" s="5" t="s">
        <v>65</v>
      </c>
      <c r="C1559" s="5" t="s">
        <v>68</v>
      </c>
      <c r="D1559" s="25">
        <v>3944.15</v>
      </c>
      <c r="E1559" s="25">
        <v>1733.42</v>
      </c>
      <c r="F1559" s="25">
        <v>2557.4299999999998</v>
      </c>
      <c r="G1559" s="25">
        <v>79.510000000000005</v>
      </c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3.2">
      <c r="A1560" s="5" t="s">
        <v>1582</v>
      </c>
      <c r="B1560" s="5" t="s">
        <v>65</v>
      </c>
      <c r="C1560" s="5" t="s">
        <v>66</v>
      </c>
      <c r="D1560" s="25">
        <v>39339.730000000003</v>
      </c>
      <c r="E1560" s="25">
        <v>886.72</v>
      </c>
      <c r="F1560" s="25">
        <v>2398.73</v>
      </c>
      <c r="G1560" s="25">
        <v>86.63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13.2">
      <c r="A1561" s="5" t="s">
        <v>1583</v>
      </c>
      <c r="B1561" s="5" t="s">
        <v>76</v>
      </c>
      <c r="C1561" s="5" t="s">
        <v>63</v>
      </c>
      <c r="D1561" s="25">
        <v>3488.19</v>
      </c>
      <c r="E1561" s="25">
        <v>2477.29</v>
      </c>
      <c r="F1561" s="25">
        <v>2560.7199999999998</v>
      </c>
      <c r="G1561" s="25">
        <v>82.95</v>
      </c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13.2">
      <c r="A1562" s="5" t="s">
        <v>1584</v>
      </c>
      <c r="B1562" s="5" t="s">
        <v>65</v>
      </c>
      <c r="C1562" s="5" t="s">
        <v>74</v>
      </c>
      <c r="D1562" s="25">
        <v>25361.95</v>
      </c>
      <c r="E1562" s="25">
        <v>596.04999999999995</v>
      </c>
      <c r="F1562" s="25">
        <v>3480.46</v>
      </c>
      <c r="G1562" s="25">
        <v>56.82</v>
      </c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13.2">
      <c r="A1563" s="5" t="s">
        <v>1585</v>
      </c>
      <c r="B1563" s="5" t="s">
        <v>70</v>
      </c>
      <c r="C1563" s="5" t="s">
        <v>63</v>
      </c>
      <c r="D1563" s="25">
        <v>23883.75</v>
      </c>
      <c r="E1563" s="25">
        <v>1507.92</v>
      </c>
      <c r="F1563" s="25">
        <v>475.62</v>
      </c>
      <c r="G1563" s="25">
        <v>91.81</v>
      </c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13.2">
      <c r="A1564" s="5" t="s">
        <v>1586</v>
      </c>
      <c r="B1564" s="5" t="s">
        <v>65</v>
      </c>
      <c r="C1564" s="5" t="s">
        <v>63</v>
      </c>
      <c r="D1564" s="25">
        <v>42252.18</v>
      </c>
      <c r="E1564" s="25">
        <v>4705.16</v>
      </c>
      <c r="F1564" s="25">
        <v>4709.24</v>
      </c>
      <c r="G1564" s="25">
        <v>17.350000000000001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13.2">
      <c r="A1565" s="5" t="s">
        <v>1587</v>
      </c>
      <c r="B1565" s="5" t="s">
        <v>62</v>
      </c>
      <c r="C1565" s="5" t="s">
        <v>66</v>
      </c>
      <c r="D1565" s="25">
        <v>16753.55</v>
      </c>
      <c r="E1565" s="25">
        <v>2440.25</v>
      </c>
      <c r="F1565" s="25">
        <v>2091.54</v>
      </c>
      <c r="G1565" s="25">
        <v>96.4</v>
      </c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3.2">
      <c r="A1566" s="5" t="s">
        <v>1588</v>
      </c>
      <c r="B1566" s="5" t="s">
        <v>62</v>
      </c>
      <c r="C1566" s="5" t="s">
        <v>74</v>
      </c>
      <c r="D1566" s="25">
        <v>15439.05</v>
      </c>
      <c r="E1566" s="25">
        <v>693.54</v>
      </c>
      <c r="F1566" s="25">
        <v>2376.27</v>
      </c>
      <c r="G1566" s="25">
        <v>50.87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13.2">
      <c r="A1567" s="5" t="s">
        <v>1589</v>
      </c>
      <c r="B1567" s="5" t="s">
        <v>76</v>
      </c>
      <c r="C1567" s="5" t="s">
        <v>74</v>
      </c>
      <c r="D1567" s="25">
        <v>21030.1</v>
      </c>
      <c r="E1567" s="25">
        <v>3960.88</v>
      </c>
      <c r="F1567" s="25">
        <v>2520.54</v>
      </c>
      <c r="G1567" s="25">
        <v>30.57</v>
      </c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13.2">
      <c r="A1568" s="5" t="s">
        <v>1590</v>
      </c>
      <c r="B1568" s="5" t="s">
        <v>62</v>
      </c>
      <c r="C1568" s="5" t="s">
        <v>71</v>
      </c>
      <c r="D1568" s="25">
        <v>24832.15</v>
      </c>
      <c r="E1568" s="25">
        <v>4508</v>
      </c>
      <c r="F1568" s="25">
        <v>4322.0600000000004</v>
      </c>
      <c r="G1568" s="25">
        <v>65.52</v>
      </c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13.2">
      <c r="A1569" s="5" t="s">
        <v>1591</v>
      </c>
      <c r="B1569" s="5" t="s">
        <v>62</v>
      </c>
      <c r="C1569" s="5" t="s">
        <v>63</v>
      </c>
      <c r="D1569" s="25">
        <v>32893.5</v>
      </c>
      <c r="E1569" s="25">
        <v>3052.09</v>
      </c>
      <c r="F1569" s="25">
        <v>1222.83</v>
      </c>
      <c r="G1569" s="25">
        <v>61.56</v>
      </c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13.2">
      <c r="A1570" s="5" t="s">
        <v>1592</v>
      </c>
      <c r="B1570" s="5" t="s">
        <v>65</v>
      </c>
      <c r="C1570" s="5" t="s">
        <v>63</v>
      </c>
      <c r="D1570" s="25">
        <v>30416.720000000001</v>
      </c>
      <c r="E1570" s="25">
        <v>2887.27</v>
      </c>
      <c r="F1570" s="25">
        <v>4045.62</v>
      </c>
      <c r="G1570" s="25">
        <v>4.55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13.2">
      <c r="A1571" s="5" t="s">
        <v>1593</v>
      </c>
      <c r="B1571" s="5" t="s">
        <v>62</v>
      </c>
      <c r="C1571" s="5" t="s">
        <v>66</v>
      </c>
      <c r="D1571" s="25">
        <v>23398.76</v>
      </c>
      <c r="E1571" s="25">
        <v>362.54</v>
      </c>
      <c r="F1571" s="25">
        <v>3999.36</v>
      </c>
      <c r="G1571" s="25">
        <v>23.3</v>
      </c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13.2">
      <c r="A1572" s="5" t="s">
        <v>1594</v>
      </c>
      <c r="B1572" s="5" t="s">
        <v>65</v>
      </c>
      <c r="C1572" s="5" t="s">
        <v>71</v>
      </c>
      <c r="D1572" s="25">
        <v>18913.84</v>
      </c>
      <c r="E1572" s="25">
        <v>1707.01</v>
      </c>
      <c r="F1572" s="25">
        <v>4691.68</v>
      </c>
      <c r="G1572" s="25">
        <v>33.9</v>
      </c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13.2">
      <c r="A1573" s="5" t="s">
        <v>1595</v>
      </c>
      <c r="B1573" s="5" t="s">
        <v>76</v>
      </c>
      <c r="C1573" s="5" t="s">
        <v>71</v>
      </c>
      <c r="D1573" s="25">
        <v>3535.93</v>
      </c>
      <c r="E1573" s="25">
        <v>284.14999999999998</v>
      </c>
      <c r="F1573" s="25">
        <v>1160.07</v>
      </c>
      <c r="G1573" s="25">
        <v>8.9600000000000009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13.2">
      <c r="A1574" s="5" t="s">
        <v>1596</v>
      </c>
      <c r="B1574" s="5" t="s">
        <v>62</v>
      </c>
      <c r="C1574" s="5" t="s">
        <v>68</v>
      </c>
      <c r="D1574" s="25">
        <v>39900.11</v>
      </c>
      <c r="E1574" s="25">
        <v>3404.94</v>
      </c>
      <c r="F1574" s="25">
        <v>3900.94</v>
      </c>
      <c r="G1574" s="25">
        <v>53.25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13.2">
      <c r="A1575" s="5" t="s">
        <v>1597</v>
      </c>
      <c r="B1575" s="5" t="s">
        <v>76</v>
      </c>
      <c r="C1575" s="5" t="s">
        <v>74</v>
      </c>
      <c r="D1575" s="25">
        <v>24204.11</v>
      </c>
      <c r="E1575" s="25">
        <v>1873.69</v>
      </c>
      <c r="F1575" s="25">
        <v>4086.02</v>
      </c>
      <c r="G1575" s="25">
        <v>0.18</v>
      </c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13.2">
      <c r="A1576" s="5" t="s">
        <v>1598</v>
      </c>
      <c r="B1576" s="5" t="s">
        <v>62</v>
      </c>
      <c r="C1576" s="5" t="s">
        <v>68</v>
      </c>
      <c r="D1576" s="25">
        <v>26260.25</v>
      </c>
      <c r="E1576" s="25">
        <v>1931.27</v>
      </c>
      <c r="F1576" s="25">
        <v>855.09</v>
      </c>
      <c r="G1576" s="25">
        <v>71.180000000000007</v>
      </c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13.2">
      <c r="A1577" s="5" t="s">
        <v>1599</v>
      </c>
      <c r="B1577" s="5" t="s">
        <v>76</v>
      </c>
      <c r="C1577" s="5" t="s">
        <v>68</v>
      </c>
      <c r="D1577" s="25">
        <v>14140.3</v>
      </c>
      <c r="E1577" s="25">
        <v>2146.69</v>
      </c>
      <c r="F1577" s="25">
        <v>1520.12</v>
      </c>
      <c r="G1577" s="25">
        <v>60.96</v>
      </c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13.2">
      <c r="A1578" s="5" t="s">
        <v>1600</v>
      </c>
      <c r="B1578" s="5" t="s">
        <v>65</v>
      </c>
      <c r="C1578" s="5" t="s">
        <v>63</v>
      </c>
      <c r="D1578" s="25">
        <v>1531.68</v>
      </c>
      <c r="E1578" s="25">
        <v>3312.93</v>
      </c>
      <c r="F1578" s="25">
        <v>2124.4299999999998</v>
      </c>
      <c r="G1578" s="25">
        <v>71.42</v>
      </c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13.2">
      <c r="A1579" s="5" t="s">
        <v>1601</v>
      </c>
      <c r="B1579" s="5" t="s">
        <v>62</v>
      </c>
      <c r="C1579" s="5" t="s">
        <v>66</v>
      </c>
      <c r="D1579" s="25">
        <v>42106.239999999998</v>
      </c>
      <c r="E1579" s="25">
        <v>2619.7800000000002</v>
      </c>
      <c r="F1579" s="25">
        <v>4359.1099999999997</v>
      </c>
      <c r="G1579" s="25">
        <v>13.33</v>
      </c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13.2">
      <c r="A1580" s="5" t="s">
        <v>1602</v>
      </c>
      <c r="B1580" s="5" t="s">
        <v>62</v>
      </c>
      <c r="C1580" s="5" t="s">
        <v>63</v>
      </c>
      <c r="D1580" s="25">
        <v>2690.53</v>
      </c>
      <c r="E1580" s="25">
        <v>4438.71</v>
      </c>
      <c r="F1580" s="25">
        <v>677.32</v>
      </c>
      <c r="G1580" s="25">
        <v>18.11</v>
      </c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3.2">
      <c r="A1581" s="5" t="s">
        <v>1603</v>
      </c>
      <c r="B1581" s="5" t="s">
        <v>62</v>
      </c>
      <c r="C1581" s="5" t="s">
        <v>66</v>
      </c>
      <c r="D1581" s="25">
        <v>6940.68</v>
      </c>
      <c r="E1581" s="25">
        <v>939.63</v>
      </c>
      <c r="F1581" s="25">
        <v>4505.55</v>
      </c>
      <c r="G1581" s="25">
        <v>84.79</v>
      </c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13.2">
      <c r="A1582" s="5" t="s">
        <v>1604</v>
      </c>
      <c r="B1582" s="5" t="s">
        <v>65</v>
      </c>
      <c r="C1582" s="5" t="s">
        <v>74</v>
      </c>
      <c r="D1582" s="25">
        <v>14010.5</v>
      </c>
      <c r="E1582" s="25">
        <v>3552.7</v>
      </c>
      <c r="F1582" s="25">
        <v>3962.89</v>
      </c>
      <c r="G1582" s="25">
        <v>15.49</v>
      </c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13.2">
      <c r="A1583" s="5" t="s">
        <v>1605</v>
      </c>
      <c r="B1583" s="5" t="s">
        <v>76</v>
      </c>
      <c r="C1583" s="5" t="s">
        <v>68</v>
      </c>
      <c r="D1583" s="25">
        <v>12180.49</v>
      </c>
      <c r="E1583" s="25">
        <v>2441.25</v>
      </c>
      <c r="F1583" s="25">
        <v>3219.45</v>
      </c>
      <c r="G1583" s="25">
        <v>42.08</v>
      </c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13.2">
      <c r="A1584" s="5" t="s">
        <v>1606</v>
      </c>
      <c r="B1584" s="5" t="s">
        <v>76</v>
      </c>
      <c r="C1584" s="5" t="s">
        <v>74</v>
      </c>
      <c r="D1584" s="25">
        <v>39355.300000000003</v>
      </c>
      <c r="E1584" s="25">
        <v>4952.5</v>
      </c>
      <c r="F1584" s="25">
        <v>4337.53</v>
      </c>
      <c r="G1584" s="25">
        <v>85.16</v>
      </c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3.2">
      <c r="A1585" s="5" t="s">
        <v>1607</v>
      </c>
      <c r="B1585" s="5" t="s">
        <v>65</v>
      </c>
      <c r="C1585" s="5" t="s">
        <v>71</v>
      </c>
      <c r="D1585" s="25">
        <v>10877.7</v>
      </c>
      <c r="E1585" s="25">
        <v>4531.82</v>
      </c>
      <c r="F1585" s="25">
        <v>4955.74</v>
      </c>
      <c r="G1585" s="25">
        <v>56.58</v>
      </c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13.2">
      <c r="A1586" s="5" t="s">
        <v>1608</v>
      </c>
      <c r="B1586" s="5" t="s">
        <v>62</v>
      </c>
      <c r="C1586" s="5" t="s">
        <v>74</v>
      </c>
      <c r="D1586" s="25">
        <v>38245.25</v>
      </c>
      <c r="E1586" s="25">
        <v>3036.55</v>
      </c>
      <c r="F1586" s="25">
        <v>4960.96</v>
      </c>
      <c r="G1586" s="25">
        <v>60.47</v>
      </c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13.2">
      <c r="A1587" s="25">
        <v>82679690</v>
      </c>
      <c r="B1587" s="5" t="s">
        <v>70</v>
      </c>
      <c r="C1587" s="5" t="s">
        <v>71</v>
      </c>
      <c r="D1587" s="25">
        <v>24228.87</v>
      </c>
      <c r="E1587" s="25">
        <v>863.68</v>
      </c>
      <c r="F1587" s="25">
        <v>4235.4399999999996</v>
      </c>
      <c r="G1587" s="25">
        <v>20.25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13.2">
      <c r="A1588" s="5" t="s">
        <v>1609</v>
      </c>
      <c r="B1588" s="5" t="s">
        <v>76</v>
      </c>
      <c r="C1588" s="5" t="s">
        <v>63</v>
      </c>
      <c r="D1588" s="25">
        <v>34217.120000000003</v>
      </c>
      <c r="E1588" s="25">
        <v>1299.98</v>
      </c>
      <c r="F1588" s="25">
        <v>3522.44</v>
      </c>
      <c r="G1588" s="25">
        <v>4.6100000000000003</v>
      </c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13.2">
      <c r="A1589" s="5" t="s">
        <v>1610</v>
      </c>
      <c r="B1589" s="5" t="s">
        <v>65</v>
      </c>
      <c r="C1589" s="5" t="s">
        <v>66</v>
      </c>
      <c r="D1589" s="25">
        <v>9587.32</v>
      </c>
      <c r="E1589" s="25">
        <v>3625.57</v>
      </c>
      <c r="F1589" s="25">
        <v>2995.43</v>
      </c>
      <c r="G1589" s="25">
        <v>55.61</v>
      </c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13.2">
      <c r="A1590" s="5" t="s">
        <v>1611</v>
      </c>
      <c r="B1590" s="5" t="s">
        <v>65</v>
      </c>
      <c r="C1590" s="5" t="s">
        <v>68</v>
      </c>
      <c r="D1590" s="25">
        <v>5592.71</v>
      </c>
      <c r="E1590" s="25">
        <v>4322.22</v>
      </c>
      <c r="F1590" s="25">
        <v>3208.73</v>
      </c>
      <c r="G1590" s="25">
        <v>57.79</v>
      </c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13.2">
      <c r="A1591" s="5" t="s">
        <v>1612</v>
      </c>
      <c r="B1591" s="5" t="s">
        <v>65</v>
      </c>
      <c r="C1591" s="5" t="s">
        <v>71</v>
      </c>
      <c r="D1591" s="25">
        <v>48054.21</v>
      </c>
      <c r="E1591" s="25">
        <v>2801.33</v>
      </c>
      <c r="F1591" s="25">
        <v>4056.91</v>
      </c>
      <c r="G1591" s="25">
        <v>21.47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3.2">
      <c r="A1592" s="5" t="s">
        <v>1613</v>
      </c>
      <c r="B1592" s="5" t="s">
        <v>76</v>
      </c>
      <c r="C1592" s="5" t="s">
        <v>63</v>
      </c>
      <c r="D1592" s="25">
        <v>17145.62</v>
      </c>
      <c r="E1592" s="25">
        <v>3335.5</v>
      </c>
      <c r="F1592" s="25">
        <v>3186.9</v>
      </c>
      <c r="G1592" s="25">
        <v>8.64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3.2">
      <c r="A1593" s="5" t="s">
        <v>1614</v>
      </c>
      <c r="B1593" s="5" t="s">
        <v>76</v>
      </c>
      <c r="C1593" s="5" t="s">
        <v>68</v>
      </c>
      <c r="D1593" s="25">
        <v>3671.14</v>
      </c>
      <c r="E1593" s="25">
        <v>1146.6099999999999</v>
      </c>
      <c r="F1593" s="25">
        <v>2715.89</v>
      </c>
      <c r="G1593" s="25">
        <v>77.319999999999993</v>
      </c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13.2">
      <c r="A1594" s="5" t="s">
        <v>1615</v>
      </c>
      <c r="B1594" s="5" t="s">
        <v>70</v>
      </c>
      <c r="C1594" s="5" t="s">
        <v>63</v>
      </c>
      <c r="D1594" s="25">
        <v>20056.57</v>
      </c>
      <c r="E1594" s="25">
        <v>1333.84</v>
      </c>
      <c r="F1594" s="25">
        <v>2995.98</v>
      </c>
      <c r="G1594" s="25">
        <v>9.89</v>
      </c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13.2">
      <c r="A1595" s="5" t="s">
        <v>1616</v>
      </c>
      <c r="B1595" s="5" t="s">
        <v>62</v>
      </c>
      <c r="C1595" s="5" t="s">
        <v>63</v>
      </c>
      <c r="D1595" s="25">
        <v>9407.7199999999993</v>
      </c>
      <c r="E1595" s="25">
        <v>2318.85</v>
      </c>
      <c r="F1595" s="25">
        <v>4836.7299999999996</v>
      </c>
      <c r="G1595" s="25">
        <v>32.64</v>
      </c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3.2">
      <c r="A1596" s="5" t="s">
        <v>1617</v>
      </c>
      <c r="B1596" s="5" t="s">
        <v>70</v>
      </c>
      <c r="C1596" s="5" t="s">
        <v>66</v>
      </c>
      <c r="D1596" s="25">
        <v>42702.05</v>
      </c>
      <c r="E1596" s="25">
        <v>4884.6499999999996</v>
      </c>
      <c r="F1596" s="25">
        <v>4130.28</v>
      </c>
      <c r="G1596" s="25">
        <v>44.19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13.2">
      <c r="A1597" s="5" t="s">
        <v>1618</v>
      </c>
      <c r="B1597" s="5" t="s">
        <v>62</v>
      </c>
      <c r="C1597" s="5" t="s">
        <v>66</v>
      </c>
      <c r="D1597" s="25">
        <v>40747.26</v>
      </c>
      <c r="E1597" s="25">
        <v>319.66000000000003</v>
      </c>
      <c r="F1597" s="25">
        <v>4334.28</v>
      </c>
      <c r="G1597" s="25">
        <v>48.96</v>
      </c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13.2">
      <c r="A1598" s="5" t="s">
        <v>1619</v>
      </c>
      <c r="B1598" s="5" t="s">
        <v>65</v>
      </c>
      <c r="C1598" s="5" t="s">
        <v>71</v>
      </c>
      <c r="D1598" s="25">
        <v>23061.02</v>
      </c>
      <c r="E1598" s="25">
        <v>3690.01</v>
      </c>
      <c r="F1598" s="25">
        <v>4662.49</v>
      </c>
      <c r="G1598" s="25">
        <v>25.44</v>
      </c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13.2">
      <c r="A1599" s="5" t="s">
        <v>1620</v>
      </c>
      <c r="B1599" s="5" t="s">
        <v>65</v>
      </c>
      <c r="C1599" s="5" t="s">
        <v>63</v>
      </c>
      <c r="D1599" s="25">
        <v>21757.68</v>
      </c>
      <c r="E1599" s="25">
        <v>3288.43</v>
      </c>
      <c r="F1599" s="25">
        <v>3071.69</v>
      </c>
      <c r="G1599" s="25">
        <v>23.48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13.2">
      <c r="A1600" s="5" t="s">
        <v>1621</v>
      </c>
      <c r="B1600" s="5" t="s">
        <v>76</v>
      </c>
      <c r="C1600" s="5" t="s">
        <v>68</v>
      </c>
      <c r="D1600" s="25">
        <v>1876.79</v>
      </c>
      <c r="E1600" s="25">
        <v>898.69</v>
      </c>
      <c r="F1600" s="25">
        <v>294.18</v>
      </c>
      <c r="G1600" s="25">
        <v>6.04</v>
      </c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3.2">
      <c r="A1601" s="5" t="s">
        <v>1622</v>
      </c>
      <c r="B1601" s="5" t="s">
        <v>65</v>
      </c>
      <c r="C1601" s="5" t="s">
        <v>68</v>
      </c>
      <c r="D1601" s="25">
        <v>13039.89</v>
      </c>
      <c r="E1601" s="25">
        <v>3647.19</v>
      </c>
      <c r="F1601" s="25">
        <v>1358.23</v>
      </c>
      <c r="G1601" s="25">
        <v>22.52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3.2">
      <c r="A1602" s="5" t="s">
        <v>1623</v>
      </c>
      <c r="B1602" s="5" t="s">
        <v>62</v>
      </c>
      <c r="C1602" s="5" t="s">
        <v>71</v>
      </c>
      <c r="D1602" s="25">
        <v>32197.29</v>
      </c>
      <c r="E1602" s="25">
        <v>2859.67</v>
      </c>
      <c r="F1602" s="25">
        <v>2590.59</v>
      </c>
      <c r="G1602" s="25">
        <v>64.59</v>
      </c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13.2">
      <c r="A1603" s="5" t="s">
        <v>1624</v>
      </c>
      <c r="B1603" s="5" t="s">
        <v>76</v>
      </c>
      <c r="C1603" s="5" t="s">
        <v>66</v>
      </c>
      <c r="D1603" s="25">
        <v>18495.27</v>
      </c>
      <c r="E1603" s="25">
        <v>172.76</v>
      </c>
      <c r="F1603" s="25">
        <v>2207.12</v>
      </c>
      <c r="G1603" s="25">
        <v>36.68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13.2">
      <c r="A1604" s="5" t="s">
        <v>1625</v>
      </c>
      <c r="B1604" s="5" t="s">
        <v>70</v>
      </c>
      <c r="C1604" s="5" t="s">
        <v>68</v>
      </c>
      <c r="D1604" s="25">
        <v>38820.870000000003</v>
      </c>
      <c r="E1604" s="25">
        <v>542.41999999999996</v>
      </c>
      <c r="F1604" s="25">
        <v>3927.45</v>
      </c>
      <c r="G1604" s="25">
        <v>71.099999999999994</v>
      </c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3.2">
      <c r="A1605" s="5" t="s">
        <v>1626</v>
      </c>
      <c r="B1605" s="5" t="s">
        <v>65</v>
      </c>
      <c r="C1605" s="5" t="s">
        <v>74</v>
      </c>
      <c r="D1605" s="25">
        <v>17375.28</v>
      </c>
      <c r="E1605" s="25">
        <v>3174.69</v>
      </c>
      <c r="F1605" s="25">
        <v>2680.5</v>
      </c>
      <c r="G1605" s="25">
        <v>21.28</v>
      </c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13.2">
      <c r="A1606" s="5" t="s">
        <v>1627</v>
      </c>
      <c r="B1606" s="5" t="s">
        <v>70</v>
      </c>
      <c r="C1606" s="5" t="s">
        <v>74</v>
      </c>
      <c r="D1606" s="25">
        <v>45295.75</v>
      </c>
      <c r="E1606" s="25">
        <v>1029.6300000000001</v>
      </c>
      <c r="F1606" s="25">
        <v>776.48</v>
      </c>
      <c r="G1606" s="25">
        <v>40.99</v>
      </c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13.2">
      <c r="A1607" s="5" t="s">
        <v>1628</v>
      </c>
      <c r="B1607" s="5" t="s">
        <v>70</v>
      </c>
      <c r="C1607" s="5" t="s">
        <v>63</v>
      </c>
      <c r="D1607" s="25">
        <v>37406.79</v>
      </c>
      <c r="E1607" s="25">
        <v>1184.68</v>
      </c>
      <c r="F1607" s="25">
        <v>4346.66</v>
      </c>
      <c r="G1607" s="25">
        <v>57.77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13.2">
      <c r="A1608" s="5" t="s">
        <v>1629</v>
      </c>
      <c r="B1608" s="5" t="s">
        <v>62</v>
      </c>
      <c r="C1608" s="5" t="s">
        <v>71</v>
      </c>
      <c r="D1608" s="25">
        <v>10316.83</v>
      </c>
      <c r="E1608" s="25">
        <v>2759.37</v>
      </c>
      <c r="F1608" s="25">
        <v>1239.7</v>
      </c>
      <c r="G1608" s="25">
        <v>20.23</v>
      </c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13.2">
      <c r="A1609" s="5" t="s">
        <v>1630</v>
      </c>
      <c r="B1609" s="5" t="s">
        <v>76</v>
      </c>
      <c r="C1609" s="5" t="s">
        <v>71</v>
      </c>
      <c r="D1609" s="25">
        <v>8515.9</v>
      </c>
      <c r="E1609" s="25">
        <v>2982.91</v>
      </c>
      <c r="F1609" s="25">
        <v>148.72999999999999</v>
      </c>
      <c r="G1609" s="25">
        <v>95.29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13.2">
      <c r="A1610" s="5" t="s">
        <v>1631</v>
      </c>
      <c r="B1610" s="5" t="s">
        <v>76</v>
      </c>
      <c r="C1610" s="5" t="s">
        <v>74</v>
      </c>
      <c r="D1610" s="25">
        <v>2316.98</v>
      </c>
      <c r="E1610" s="25">
        <v>4657.9399999999996</v>
      </c>
      <c r="F1610" s="25">
        <v>1726.21</v>
      </c>
      <c r="G1610" s="25">
        <v>57</v>
      </c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3.2">
      <c r="A1611" s="5" t="s">
        <v>1632</v>
      </c>
      <c r="B1611" s="5" t="s">
        <v>70</v>
      </c>
      <c r="C1611" s="5" t="s">
        <v>63</v>
      </c>
      <c r="D1611" s="25">
        <v>25508.66</v>
      </c>
      <c r="E1611" s="25">
        <v>1607.74</v>
      </c>
      <c r="F1611" s="25">
        <v>1627.93</v>
      </c>
      <c r="G1611" s="25">
        <v>13.5</v>
      </c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13.2">
      <c r="A1612" s="5" t="s">
        <v>1633</v>
      </c>
      <c r="B1612" s="5" t="s">
        <v>76</v>
      </c>
      <c r="C1612" s="5" t="s">
        <v>66</v>
      </c>
      <c r="D1612" s="25">
        <v>17525.060000000001</v>
      </c>
      <c r="E1612" s="25">
        <v>3206.28</v>
      </c>
      <c r="F1612" s="25">
        <v>3000.02</v>
      </c>
      <c r="G1612" s="25">
        <v>85.46</v>
      </c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13.2">
      <c r="A1613" s="5" t="s">
        <v>1634</v>
      </c>
      <c r="B1613" s="5" t="s">
        <v>62</v>
      </c>
      <c r="C1613" s="5" t="s">
        <v>74</v>
      </c>
      <c r="D1613" s="25">
        <v>11962.7</v>
      </c>
      <c r="E1613" s="25">
        <v>891.76</v>
      </c>
      <c r="F1613" s="25">
        <v>4041.8</v>
      </c>
      <c r="G1613" s="25">
        <v>80.69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3.2">
      <c r="A1614" s="5" t="s">
        <v>1635</v>
      </c>
      <c r="B1614" s="5" t="s">
        <v>65</v>
      </c>
      <c r="C1614" s="5" t="s">
        <v>68</v>
      </c>
      <c r="D1614" s="25">
        <v>36697.769999999997</v>
      </c>
      <c r="E1614" s="25">
        <v>787.09</v>
      </c>
      <c r="F1614" s="25">
        <v>4502.01</v>
      </c>
      <c r="G1614" s="25">
        <v>39.840000000000003</v>
      </c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13.2">
      <c r="A1615" s="5" t="s">
        <v>1636</v>
      </c>
      <c r="B1615" s="5" t="s">
        <v>70</v>
      </c>
      <c r="C1615" s="5" t="s">
        <v>63</v>
      </c>
      <c r="D1615" s="25">
        <v>18459.810000000001</v>
      </c>
      <c r="E1615" s="25">
        <v>821.68</v>
      </c>
      <c r="F1615" s="25">
        <v>976.37</v>
      </c>
      <c r="G1615" s="25">
        <v>9.7200000000000006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13.2">
      <c r="A1616" s="5" t="s">
        <v>1637</v>
      </c>
      <c r="B1616" s="5" t="s">
        <v>76</v>
      </c>
      <c r="C1616" s="5" t="s">
        <v>68</v>
      </c>
      <c r="D1616" s="25">
        <v>27175.33</v>
      </c>
      <c r="E1616" s="25">
        <v>1956.14</v>
      </c>
      <c r="F1616" s="25">
        <v>840.67</v>
      </c>
      <c r="G1616" s="25">
        <v>67.8</v>
      </c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3.2">
      <c r="A1617" s="5" t="s">
        <v>1638</v>
      </c>
      <c r="B1617" s="5" t="s">
        <v>76</v>
      </c>
      <c r="C1617" s="5" t="s">
        <v>68</v>
      </c>
      <c r="D1617" s="25">
        <v>16983.73</v>
      </c>
      <c r="E1617" s="25">
        <v>3411.68</v>
      </c>
      <c r="F1617" s="25">
        <v>4018.82</v>
      </c>
      <c r="G1617" s="25">
        <v>62.72</v>
      </c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13.2">
      <c r="A1618" s="5" t="s">
        <v>1639</v>
      </c>
      <c r="B1618" s="5" t="s">
        <v>62</v>
      </c>
      <c r="C1618" s="5" t="s">
        <v>68</v>
      </c>
      <c r="D1618" s="25">
        <v>1463.52</v>
      </c>
      <c r="E1618" s="25">
        <v>1489.14</v>
      </c>
      <c r="F1618" s="25">
        <v>225.26</v>
      </c>
      <c r="G1618" s="25">
        <v>35.729999999999997</v>
      </c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13.2">
      <c r="A1619" s="5" t="s">
        <v>1640</v>
      </c>
      <c r="B1619" s="5" t="s">
        <v>70</v>
      </c>
      <c r="C1619" s="5" t="s">
        <v>63</v>
      </c>
      <c r="D1619" s="25">
        <v>42133.16</v>
      </c>
      <c r="E1619" s="25">
        <v>4064.76</v>
      </c>
      <c r="F1619" s="25">
        <v>896.37</v>
      </c>
      <c r="G1619" s="25">
        <v>67.59</v>
      </c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3.2">
      <c r="A1620" s="5" t="s">
        <v>1641</v>
      </c>
      <c r="B1620" s="5" t="s">
        <v>62</v>
      </c>
      <c r="C1620" s="5" t="s">
        <v>63</v>
      </c>
      <c r="D1620" s="25">
        <v>43992.45</v>
      </c>
      <c r="E1620" s="25">
        <v>4335.63</v>
      </c>
      <c r="F1620" s="25">
        <v>4039.58</v>
      </c>
      <c r="G1620" s="25">
        <v>24.17</v>
      </c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13.2">
      <c r="A1621" s="5" t="s">
        <v>1642</v>
      </c>
      <c r="B1621" s="5" t="s">
        <v>76</v>
      </c>
      <c r="C1621" s="5" t="s">
        <v>71</v>
      </c>
      <c r="D1621" s="25">
        <v>48753.81</v>
      </c>
      <c r="E1621" s="25">
        <v>3621.71</v>
      </c>
      <c r="F1621" s="25">
        <v>3506.05</v>
      </c>
      <c r="G1621" s="25">
        <v>91.89</v>
      </c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13.2">
      <c r="A1622" s="5" t="s">
        <v>1643</v>
      </c>
      <c r="B1622" s="5" t="s">
        <v>62</v>
      </c>
      <c r="C1622" s="5" t="s">
        <v>66</v>
      </c>
      <c r="D1622" s="25">
        <v>17843.73</v>
      </c>
      <c r="E1622" s="25">
        <v>2302.66</v>
      </c>
      <c r="F1622" s="25">
        <v>2234.14</v>
      </c>
      <c r="G1622" s="25">
        <v>11.63</v>
      </c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3.2">
      <c r="A1623" s="5" t="s">
        <v>1644</v>
      </c>
      <c r="B1623" s="5" t="s">
        <v>62</v>
      </c>
      <c r="C1623" s="5" t="s">
        <v>66</v>
      </c>
      <c r="D1623" s="25">
        <v>15139.87</v>
      </c>
      <c r="E1623" s="25">
        <v>3548.71</v>
      </c>
      <c r="F1623" s="25">
        <v>292.47000000000003</v>
      </c>
      <c r="G1623" s="25">
        <v>46.22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13.2">
      <c r="A1624" s="5" t="s">
        <v>1645</v>
      </c>
      <c r="B1624" s="5" t="s">
        <v>65</v>
      </c>
      <c r="C1624" s="5" t="s">
        <v>63</v>
      </c>
      <c r="D1624" s="25">
        <v>36462.769999999997</v>
      </c>
      <c r="E1624" s="25">
        <v>3704.85</v>
      </c>
      <c r="F1624" s="25">
        <v>4585.99</v>
      </c>
      <c r="G1624" s="25">
        <v>56.04</v>
      </c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13.2">
      <c r="A1625" s="5" t="s">
        <v>1646</v>
      </c>
      <c r="B1625" s="5" t="s">
        <v>76</v>
      </c>
      <c r="C1625" s="5" t="s">
        <v>66</v>
      </c>
      <c r="D1625" s="25">
        <v>11162.14</v>
      </c>
      <c r="E1625" s="25">
        <v>3877.54</v>
      </c>
      <c r="F1625" s="25">
        <v>2578.14</v>
      </c>
      <c r="G1625" s="25">
        <v>81.41</v>
      </c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13.2">
      <c r="A1626" s="5" t="s">
        <v>1647</v>
      </c>
      <c r="B1626" s="5" t="s">
        <v>70</v>
      </c>
      <c r="C1626" s="5" t="s">
        <v>71</v>
      </c>
      <c r="D1626" s="25">
        <v>11808.78</v>
      </c>
      <c r="E1626" s="25">
        <v>135.22</v>
      </c>
      <c r="F1626" s="25">
        <v>1475.45</v>
      </c>
      <c r="G1626" s="25">
        <v>18.29</v>
      </c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13.2">
      <c r="A1627" s="5" t="s">
        <v>1648</v>
      </c>
      <c r="B1627" s="5" t="s">
        <v>65</v>
      </c>
      <c r="C1627" s="5" t="s">
        <v>68</v>
      </c>
      <c r="D1627" s="25">
        <v>36153.360000000001</v>
      </c>
      <c r="E1627" s="25">
        <v>2559.5100000000002</v>
      </c>
      <c r="F1627" s="25">
        <v>1931.71</v>
      </c>
      <c r="G1627" s="25">
        <v>7.7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13.2">
      <c r="A1628" s="5" t="s">
        <v>1649</v>
      </c>
      <c r="B1628" s="5" t="s">
        <v>65</v>
      </c>
      <c r="C1628" s="5" t="s">
        <v>66</v>
      </c>
      <c r="D1628" s="25">
        <v>11457.12</v>
      </c>
      <c r="E1628" s="25">
        <v>4648.8599999999997</v>
      </c>
      <c r="F1628" s="25">
        <v>1110.01</v>
      </c>
      <c r="G1628" s="25">
        <v>57.98</v>
      </c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3.2">
      <c r="A1629" s="5" t="s">
        <v>1650</v>
      </c>
      <c r="B1629" s="5" t="s">
        <v>62</v>
      </c>
      <c r="C1629" s="5" t="s">
        <v>68</v>
      </c>
      <c r="D1629" s="25">
        <v>41228.75</v>
      </c>
      <c r="E1629" s="25">
        <v>1525.92</v>
      </c>
      <c r="F1629" s="25">
        <v>4028.47</v>
      </c>
      <c r="G1629" s="25">
        <v>32.380000000000003</v>
      </c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13.2">
      <c r="A1630" s="5" t="s">
        <v>1651</v>
      </c>
      <c r="B1630" s="5" t="s">
        <v>65</v>
      </c>
      <c r="C1630" s="5" t="s">
        <v>71</v>
      </c>
      <c r="D1630" s="25">
        <v>29191.53</v>
      </c>
      <c r="E1630" s="25">
        <v>1480.53</v>
      </c>
      <c r="F1630" s="25">
        <v>2922.82</v>
      </c>
      <c r="G1630" s="25">
        <v>21.09</v>
      </c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13.2">
      <c r="A1631" s="5" t="s">
        <v>1652</v>
      </c>
      <c r="B1631" s="5" t="s">
        <v>62</v>
      </c>
      <c r="C1631" s="5" t="s">
        <v>71</v>
      </c>
      <c r="D1631" s="25">
        <v>40626.1</v>
      </c>
      <c r="E1631" s="25">
        <v>2455.02</v>
      </c>
      <c r="F1631" s="25">
        <v>4594.59</v>
      </c>
      <c r="G1631" s="25">
        <v>62.99</v>
      </c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3.2">
      <c r="A1632" s="5" t="s">
        <v>1653</v>
      </c>
      <c r="B1632" s="5" t="s">
        <v>65</v>
      </c>
      <c r="C1632" s="5" t="s">
        <v>63</v>
      </c>
      <c r="D1632" s="25">
        <v>41568.199999999997</v>
      </c>
      <c r="E1632" s="25">
        <v>4266.1899999999996</v>
      </c>
      <c r="F1632" s="25">
        <v>2678.93</v>
      </c>
      <c r="G1632" s="25">
        <v>71.63</v>
      </c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13.2">
      <c r="A1633" s="5" t="s">
        <v>1654</v>
      </c>
      <c r="B1633" s="5" t="s">
        <v>70</v>
      </c>
      <c r="C1633" s="5" t="s">
        <v>66</v>
      </c>
      <c r="D1633" s="25">
        <v>28229.17</v>
      </c>
      <c r="E1633" s="25">
        <v>211.23</v>
      </c>
      <c r="F1633" s="25">
        <v>3619.1</v>
      </c>
      <c r="G1633" s="25">
        <v>99.36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13.2">
      <c r="A1634" s="5" t="s">
        <v>1655</v>
      </c>
      <c r="B1634" s="5" t="s">
        <v>65</v>
      </c>
      <c r="C1634" s="5" t="s">
        <v>68</v>
      </c>
      <c r="D1634" s="25">
        <v>43629.81</v>
      </c>
      <c r="E1634" s="25">
        <v>357.95</v>
      </c>
      <c r="F1634" s="25">
        <v>4678.32</v>
      </c>
      <c r="G1634" s="25">
        <v>20.09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3.2">
      <c r="A1635" s="5" t="s">
        <v>1656</v>
      </c>
      <c r="B1635" s="5" t="s">
        <v>76</v>
      </c>
      <c r="C1635" s="5" t="s">
        <v>71</v>
      </c>
      <c r="D1635" s="25">
        <v>3672.99</v>
      </c>
      <c r="E1635" s="25">
        <v>157.19</v>
      </c>
      <c r="F1635" s="25">
        <v>2171.9699999999998</v>
      </c>
      <c r="G1635" s="25">
        <v>30.08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13.2">
      <c r="A1636" s="5" t="s">
        <v>1657</v>
      </c>
      <c r="B1636" s="5" t="s">
        <v>76</v>
      </c>
      <c r="C1636" s="5" t="s">
        <v>71</v>
      </c>
      <c r="D1636" s="25">
        <v>9747.2999999999993</v>
      </c>
      <c r="E1636" s="25">
        <v>523.69000000000005</v>
      </c>
      <c r="F1636" s="25">
        <v>1850.43</v>
      </c>
      <c r="G1636" s="25">
        <v>22.87</v>
      </c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13.2">
      <c r="A1637" s="5" t="s">
        <v>1658</v>
      </c>
      <c r="B1637" s="5" t="s">
        <v>70</v>
      </c>
      <c r="C1637" s="5" t="s">
        <v>71</v>
      </c>
      <c r="D1637" s="25">
        <v>32260.76</v>
      </c>
      <c r="E1637" s="25">
        <v>1946.48</v>
      </c>
      <c r="F1637" s="25">
        <v>2304.89</v>
      </c>
      <c r="G1637" s="25">
        <v>76.650000000000006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3.2">
      <c r="A1638" s="5" t="s">
        <v>1659</v>
      </c>
      <c r="B1638" s="5" t="s">
        <v>76</v>
      </c>
      <c r="C1638" s="5" t="s">
        <v>63</v>
      </c>
      <c r="D1638" s="25">
        <v>18093.93</v>
      </c>
      <c r="E1638" s="25">
        <v>911.17</v>
      </c>
      <c r="F1638" s="25">
        <v>1544.62</v>
      </c>
      <c r="G1638" s="25">
        <v>67.94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13.2">
      <c r="A1639" s="5" t="s">
        <v>1660</v>
      </c>
      <c r="B1639" s="5" t="s">
        <v>65</v>
      </c>
      <c r="C1639" s="5" t="s">
        <v>63</v>
      </c>
      <c r="D1639" s="25">
        <v>6786.95</v>
      </c>
      <c r="E1639" s="25">
        <v>3309.95</v>
      </c>
      <c r="F1639" s="25">
        <v>3660.85</v>
      </c>
      <c r="G1639" s="25">
        <v>64.400000000000006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3.2">
      <c r="A1640" s="5" t="s">
        <v>1661</v>
      </c>
      <c r="B1640" s="5" t="s">
        <v>62</v>
      </c>
      <c r="C1640" s="5" t="s">
        <v>68</v>
      </c>
      <c r="D1640" s="25">
        <v>18800.93</v>
      </c>
      <c r="E1640" s="25">
        <v>3302.44</v>
      </c>
      <c r="F1640" s="25">
        <v>4173.16</v>
      </c>
      <c r="G1640" s="25">
        <v>31.54</v>
      </c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3.2">
      <c r="A1641" s="5" t="s">
        <v>1662</v>
      </c>
      <c r="B1641" s="5" t="s">
        <v>76</v>
      </c>
      <c r="C1641" s="5" t="s">
        <v>68</v>
      </c>
      <c r="D1641" s="25">
        <v>14168.04</v>
      </c>
      <c r="E1641" s="25">
        <v>4789.8999999999996</v>
      </c>
      <c r="F1641" s="25">
        <v>4466.74</v>
      </c>
      <c r="G1641" s="25">
        <v>26.99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3.2">
      <c r="A1642" s="5" t="s">
        <v>1663</v>
      </c>
      <c r="B1642" s="5" t="s">
        <v>70</v>
      </c>
      <c r="C1642" s="5" t="s">
        <v>63</v>
      </c>
      <c r="D1642" s="25">
        <v>9366.02</v>
      </c>
      <c r="E1642" s="25">
        <v>2173.5300000000002</v>
      </c>
      <c r="F1642" s="25">
        <v>2576.5500000000002</v>
      </c>
      <c r="G1642" s="25">
        <v>16.829999999999998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13.2">
      <c r="A1643" s="5" t="s">
        <v>1664</v>
      </c>
      <c r="B1643" s="5" t="s">
        <v>65</v>
      </c>
      <c r="C1643" s="5" t="s">
        <v>74</v>
      </c>
      <c r="D1643" s="25">
        <v>2200.88</v>
      </c>
      <c r="E1643" s="25">
        <v>4110.5200000000004</v>
      </c>
      <c r="F1643" s="25">
        <v>4630.6499999999996</v>
      </c>
      <c r="G1643" s="25">
        <v>6.89</v>
      </c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3.2">
      <c r="A1644" s="5" t="s">
        <v>1665</v>
      </c>
      <c r="B1644" s="5" t="s">
        <v>62</v>
      </c>
      <c r="C1644" s="5" t="s">
        <v>63</v>
      </c>
      <c r="D1644" s="25">
        <v>42188.46</v>
      </c>
      <c r="E1644" s="25">
        <v>2267.5100000000002</v>
      </c>
      <c r="F1644" s="25">
        <v>973.06</v>
      </c>
      <c r="G1644" s="25">
        <v>38.630000000000003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13.2">
      <c r="A1645" s="5" t="s">
        <v>1666</v>
      </c>
      <c r="B1645" s="5" t="s">
        <v>70</v>
      </c>
      <c r="C1645" s="5" t="s">
        <v>66</v>
      </c>
      <c r="D1645" s="25">
        <v>43426.82</v>
      </c>
      <c r="E1645" s="25">
        <v>698.43</v>
      </c>
      <c r="F1645" s="25">
        <v>583.01</v>
      </c>
      <c r="G1645" s="25">
        <v>96.57</v>
      </c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13.2">
      <c r="A1646" s="5" t="s">
        <v>1667</v>
      </c>
      <c r="B1646" s="5" t="s">
        <v>76</v>
      </c>
      <c r="C1646" s="5" t="s">
        <v>66</v>
      </c>
      <c r="D1646" s="25">
        <v>15382.86</v>
      </c>
      <c r="E1646" s="25">
        <v>4320.43</v>
      </c>
      <c r="F1646" s="25">
        <v>2851.39</v>
      </c>
      <c r="G1646" s="25">
        <v>24.04</v>
      </c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3.2">
      <c r="A1647" s="5" t="s">
        <v>1668</v>
      </c>
      <c r="B1647" s="5" t="s">
        <v>62</v>
      </c>
      <c r="C1647" s="5" t="s">
        <v>74</v>
      </c>
      <c r="D1647" s="25">
        <v>15455.21</v>
      </c>
      <c r="E1647" s="25">
        <v>2118.6</v>
      </c>
      <c r="F1647" s="25">
        <v>832.7</v>
      </c>
      <c r="G1647" s="25">
        <v>71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13.2">
      <c r="A1648" s="5" t="s">
        <v>1669</v>
      </c>
      <c r="B1648" s="5" t="s">
        <v>76</v>
      </c>
      <c r="C1648" s="5" t="s">
        <v>74</v>
      </c>
      <c r="D1648" s="25">
        <v>21465.119999999999</v>
      </c>
      <c r="E1648" s="25">
        <v>4457.21</v>
      </c>
      <c r="F1648" s="25">
        <v>4586.7</v>
      </c>
      <c r="G1648" s="25">
        <v>91.36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13.2">
      <c r="A1649" s="25">
        <v>43044176</v>
      </c>
      <c r="B1649" s="5" t="s">
        <v>76</v>
      </c>
      <c r="C1649" s="5" t="s">
        <v>71</v>
      </c>
      <c r="D1649" s="25">
        <v>32816.18</v>
      </c>
      <c r="E1649" s="25">
        <v>2432.83</v>
      </c>
      <c r="F1649" s="25">
        <v>513.45000000000005</v>
      </c>
      <c r="G1649" s="25">
        <v>75.55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3.2">
      <c r="A1650" s="5" t="s">
        <v>1670</v>
      </c>
      <c r="B1650" s="5" t="s">
        <v>65</v>
      </c>
      <c r="C1650" s="5" t="s">
        <v>74</v>
      </c>
      <c r="D1650" s="25">
        <v>5364.03</v>
      </c>
      <c r="E1650" s="25">
        <v>994.11</v>
      </c>
      <c r="F1650" s="25">
        <v>4229.55</v>
      </c>
      <c r="G1650" s="25">
        <v>85.37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13.2">
      <c r="A1651" s="5" t="s">
        <v>1671</v>
      </c>
      <c r="B1651" s="5" t="s">
        <v>62</v>
      </c>
      <c r="C1651" s="5" t="s">
        <v>74</v>
      </c>
      <c r="D1651" s="25">
        <v>22300.49</v>
      </c>
      <c r="E1651" s="25">
        <v>3627.85</v>
      </c>
      <c r="F1651" s="25">
        <v>1178.6199999999999</v>
      </c>
      <c r="G1651" s="25">
        <v>89.67</v>
      </c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3.2">
      <c r="A1652" s="5" t="s">
        <v>1672</v>
      </c>
      <c r="B1652" s="5" t="s">
        <v>65</v>
      </c>
      <c r="C1652" s="5" t="s">
        <v>74</v>
      </c>
      <c r="D1652" s="25">
        <v>33046.35</v>
      </c>
      <c r="E1652" s="25">
        <v>4302.74</v>
      </c>
      <c r="F1652" s="25">
        <v>2020.37</v>
      </c>
      <c r="G1652" s="25">
        <v>4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13.2">
      <c r="A1653" s="5" t="s">
        <v>1673</v>
      </c>
      <c r="B1653" s="5" t="s">
        <v>65</v>
      </c>
      <c r="C1653" s="5" t="s">
        <v>74</v>
      </c>
      <c r="D1653" s="25">
        <v>49664.6</v>
      </c>
      <c r="E1653" s="25">
        <v>3834.54</v>
      </c>
      <c r="F1653" s="25">
        <v>915.54</v>
      </c>
      <c r="G1653" s="25">
        <v>64.010000000000005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13.2">
      <c r="A1654" s="5" t="s">
        <v>1674</v>
      </c>
      <c r="B1654" s="5" t="s">
        <v>65</v>
      </c>
      <c r="C1654" s="5" t="s">
        <v>74</v>
      </c>
      <c r="D1654" s="25">
        <v>47335.3</v>
      </c>
      <c r="E1654" s="25">
        <v>4501.46</v>
      </c>
      <c r="F1654" s="25">
        <v>4705.87</v>
      </c>
      <c r="G1654" s="25">
        <v>10.99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13.2">
      <c r="A1655" s="5" t="s">
        <v>1675</v>
      </c>
      <c r="B1655" s="5" t="s">
        <v>70</v>
      </c>
      <c r="C1655" s="5" t="s">
        <v>71</v>
      </c>
      <c r="D1655" s="25">
        <v>42854.15</v>
      </c>
      <c r="E1655" s="25">
        <v>4467.45</v>
      </c>
      <c r="F1655" s="25">
        <v>985.89</v>
      </c>
      <c r="G1655" s="25">
        <v>70.75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3.2">
      <c r="A1656" s="5" t="s">
        <v>1676</v>
      </c>
      <c r="B1656" s="5" t="s">
        <v>70</v>
      </c>
      <c r="C1656" s="5" t="s">
        <v>66</v>
      </c>
      <c r="D1656" s="25">
        <v>34943.65</v>
      </c>
      <c r="E1656" s="25">
        <v>3474.45</v>
      </c>
      <c r="F1656" s="25">
        <v>2905.98</v>
      </c>
      <c r="G1656" s="25">
        <v>23.81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13.2">
      <c r="A1657" s="5" t="s">
        <v>1677</v>
      </c>
      <c r="B1657" s="5" t="s">
        <v>70</v>
      </c>
      <c r="C1657" s="5" t="s">
        <v>63</v>
      </c>
      <c r="D1657" s="25">
        <v>6269.97</v>
      </c>
      <c r="E1657" s="25">
        <v>1304.24</v>
      </c>
      <c r="F1657" s="25">
        <v>4580.41</v>
      </c>
      <c r="G1657" s="25">
        <v>22.57</v>
      </c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13.2">
      <c r="A1658" s="5" t="s">
        <v>1678</v>
      </c>
      <c r="B1658" s="5" t="s">
        <v>70</v>
      </c>
      <c r="C1658" s="5" t="s">
        <v>68</v>
      </c>
      <c r="D1658" s="25">
        <v>22156.74</v>
      </c>
      <c r="E1658" s="25">
        <v>2260.4499999999998</v>
      </c>
      <c r="F1658" s="25">
        <v>4629.34</v>
      </c>
      <c r="G1658" s="25">
        <v>11.5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3.2">
      <c r="A1659" s="5" t="s">
        <v>1679</v>
      </c>
      <c r="B1659" s="5" t="s">
        <v>70</v>
      </c>
      <c r="C1659" s="5" t="s">
        <v>63</v>
      </c>
      <c r="D1659" s="25">
        <v>24447.99</v>
      </c>
      <c r="E1659" s="25">
        <v>4066.38</v>
      </c>
      <c r="F1659" s="25">
        <v>402.55</v>
      </c>
      <c r="G1659" s="25">
        <v>74.569999999999993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3.2">
      <c r="A1660" s="5" t="s">
        <v>1680</v>
      </c>
      <c r="B1660" s="5" t="s">
        <v>76</v>
      </c>
      <c r="C1660" s="5" t="s">
        <v>71</v>
      </c>
      <c r="D1660" s="25">
        <v>5607.52</v>
      </c>
      <c r="E1660" s="25">
        <v>2316.56</v>
      </c>
      <c r="F1660" s="25">
        <v>874.01</v>
      </c>
      <c r="G1660" s="25">
        <v>38.979999999999997</v>
      </c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3.2">
      <c r="A1661" s="25">
        <v>78081419</v>
      </c>
      <c r="B1661" s="5" t="s">
        <v>70</v>
      </c>
      <c r="C1661" s="5" t="s">
        <v>66</v>
      </c>
      <c r="D1661" s="25">
        <v>2827.02</v>
      </c>
      <c r="E1661" s="25">
        <v>4226.68</v>
      </c>
      <c r="F1661" s="25">
        <v>755.65</v>
      </c>
      <c r="G1661" s="25">
        <v>18.75</v>
      </c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3.2">
      <c r="A1662" s="5" t="s">
        <v>1681</v>
      </c>
      <c r="B1662" s="5" t="s">
        <v>65</v>
      </c>
      <c r="C1662" s="5" t="s">
        <v>68</v>
      </c>
      <c r="D1662" s="25">
        <v>23452.959999999999</v>
      </c>
      <c r="E1662" s="25">
        <v>195.36</v>
      </c>
      <c r="F1662" s="25">
        <v>4613.22</v>
      </c>
      <c r="G1662" s="25">
        <v>41.35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13.2">
      <c r="A1663" s="5" t="s">
        <v>1682</v>
      </c>
      <c r="B1663" s="5" t="s">
        <v>65</v>
      </c>
      <c r="C1663" s="5" t="s">
        <v>71</v>
      </c>
      <c r="D1663" s="25">
        <v>26958.81</v>
      </c>
      <c r="E1663" s="25">
        <v>4360.37</v>
      </c>
      <c r="F1663" s="25">
        <v>2922.73</v>
      </c>
      <c r="G1663" s="25">
        <v>7.97</v>
      </c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13.2">
      <c r="A1664" s="5" t="s">
        <v>1683</v>
      </c>
      <c r="B1664" s="5" t="s">
        <v>65</v>
      </c>
      <c r="C1664" s="5" t="s">
        <v>74</v>
      </c>
      <c r="D1664" s="25">
        <v>40353.360000000001</v>
      </c>
      <c r="E1664" s="25">
        <v>4588</v>
      </c>
      <c r="F1664" s="25">
        <v>4060.38</v>
      </c>
      <c r="G1664" s="25">
        <v>19.010000000000002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13.2">
      <c r="A1665" s="5" t="s">
        <v>1684</v>
      </c>
      <c r="B1665" s="5" t="s">
        <v>70</v>
      </c>
      <c r="C1665" s="5" t="s">
        <v>63</v>
      </c>
      <c r="D1665" s="25">
        <v>24573.97</v>
      </c>
      <c r="E1665" s="25">
        <v>1567.41</v>
      </c>
      <c r="F1665" s="25">
        <v>3030.46</v>
      </c>
      <c r="G1665" s="25">
        <v>83.72</v>
      </c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13.2">
      <c r="A1666" s="5" t="s">
        <v>1685</v>
      </c>
      <c r="B1666" s="5" t="s">
        <v>76</v>
      </c>
      <c r="C1666" s="5" t="s">
        <v>68</v>
      </c>
      <c r="D1666" s="25">
        <v>20607.79</v>
      </c>
      <c r="E1666" s="25">
        <v>3002.34</v>
      </c>
      <c r="F1666" s="25">
        <v>150.08000000000001</v>
      </c>
      <c r="G1666" s="25">
        <v>35.07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13.2">
      <c r="A1667" s="5" t="s">
        <v>1686</v>
      </c>
      <c r="B1667" s="5" t="s">
        <v>65</v>
      </c>
      <c r="C1667" s="5" t="s">
        <v>66</v>
      </c>
      <c r="D1667" s="25">
        <v>31429.67</v>
      </c>
      <c r="E1667" s="25">
        <v>4953.6099999999997</v>
      </c>
      <c r="F1667" s="25">
        <v>1463.17</v>
      </c>
      <c r="G1667" s="25">
        <v>17.47</v>
      </c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3.2">
      <c r="A1668" s="5" t="s">
        <v>1687</v>
      </c>
      <c r="B1668" s="5" t="s">
        <v>62</v>
      </c>
      <c r="C1668" s="5" t="s">
        <v>68</v>
      </c>
      <c r="D1668" s="25">
        <v>44888.61</v>
      </c>
      <c r="E1668" s="25">
        <v>2857.04</v>
      </c>
      <c r="F1668" s="25">
        <v>4979.18</v>
      </c>
      <c r="G1668" s="25">
        <v>25.42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13.2">
      <c r="A1669" s="5" t="s">
        <v>1688</v>
      </c>
      <c r="B1669" s="5" t="s">
        <v>62</v>
      </c>
      <c r="C1669" s="5" t="s">
        <v>71</v>
      </c>
      <c r="D1669" s="25">
        <v>10590.56</v>
      </c>
      <c r="E1669" s="25">
        <v>1843.04</v>
      </c>
      <c r="F1669" s="25">
        <v>2931.57</v>
      </c>
      <c r="G1669" s="25">
        <v>7.64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13.2">
      <c r="A1670" s="5" t="s">
        <v>1689</v>
      </c>
      <c r="B1670" s="5" t="s">
        <v>76</v>
      </c>
      <c r="C1670" s="5" t="s">
        <v>68</v>
      </c>
      <c r="D1670" s="25">
        <v>20054.79</v>
      </c>
      <c r="E1670" s="25">
        <v>421.76</v>
      </c>
      <c r="F1670" s="25">
        <v>3323.26</v>
      </c>
      <c r="G1670" s="25">
        <v>34.409999999999997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13.2">
      <c r="A1671" s="5" t="s">
        <v>1690</v>
      </c>
      <c r="B1671" s="5" t="s">
        <v>62</v>
      </c>
      <c r="C1671" s="5" t="s">
        <v>71</v>
      </c>
      <c r="D1671" s="25">
        <v>48562</v>
      </c>
      <c r="E1671" s="25">
        <v>605.48</v>
      </c>
      <c r="F1671" s="25">
        <v>4482.18</v>
      </c>
      <c r="G1671" s="25">
        <v>2.63</v>
      </c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13.2">
      <c r="A1672" s="5" t="s">
        <v>1691</v>
      </c>
      <c r="B1672" s="5" t="s">
        <v>76</v>
      </c>
      <c r="C1672" s="5" t="s">
        <v>68</v>
      </c>
      <c r="D1672" s="25">
        <v>33091.94</v>
      </c>
      <c r="E1672" s="25">
        <v>4744.87</v>
      </c>
      <c r="F1672" s="25">
        <v>3565.87</v>
      </c>
      <c r="G1672" s="25">
        <v>3.06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13.2">
      <c r="A1673" s="5" t="s">
        <v>1692</v>
      </c>
      <c r="B1673" s="5" t="s">
        <v>76</v>
      </c>
      <c r="C1673" s="5" t="s">
        <v>66</v>
      </c>
      <c r="D1673" s="25">
        <v>33201.82</v>
      </c>
      <c r="E1673" s="25">
        <v>1513.66</v>
      </c>
      <c r="F1673" s="25">
        <v>3675.02</v>
      </c>
      <c r="G1673" s="25">
        <v>45.21</v>
      </c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3.2">
      <c r="A1674" s="5" t="s">
        <v>1693</v>
      </c>
      <c r="B1674" s="5" t="s">
        <v>62</v>
      </c>
      <c r="C1674" s="5" t="s">
        <v>63</v>
      </c>
      <c r="D1674" s="25">
        <v>31303.78</v>
      </c>
      <c r="E1674" s="25">
        <v>216.15</v>
      </c>
      <c r="F1674" s="25">
        <v>1473.39</v>
      </c>
      <c r="G1674" s="25">
        <v>30.19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13.2">
      <c r="A1675" s="5" t="s">
        <v>1694</v>
      </c>
      <c r="B1675" s="5" t="s">
        <v>65</v>
      </c>
      <c r="C1675" s="5" t="s">
        <v>63</v>
      </c>
      <c r="D1675" s="25">
        <v>22933.96</v>
      </c>
      <c r="E1675" s="25">
        <v>4415.0600000000004</v>
      </c>
      <c r="F1675" s="25">
        <v>1908.96</v>
      </c>
      <c r="G1675" s="25">
        <v>70.36</v>
      </c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13.2">
      <c r="A1676" s="5" t="s">
        <v>1695</v>
      </c>
      <c r="B1676" s="5" t="s">
        <v>76</v>
      </c>
      <c r="C1676" s="5" t="s">
        <v>63</v>
      </c>
      <c r="D1676" s="25">
        <v>18482.47</v>
      </c>
      <c r="E1676" s="25">
        <v>1084.8399999999999</v>
      </c>
      <c r="F1676" s="25">
        <v>2368.16</v>
      </c>
      <c r="G1676" s="25">
        <v>24.37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13.2">
      <c r="A1677" s="5" t="s">
        <v>1696</v>
      </c>
      <c r="B1677" s="5" t="s">
        <v>65</v>
      </c>
      <c r="C1677" s="5" t="s">
        <v>71</v>
      </c>
      <c r="D1677" s="25">
        <v>3584.47</v>
      </c>
      <c r="E1677" s="25">
        <v>1149.55</v>
      </c>
      <c r="F1677" s="25">
        <v>504.9</v>
      </c>
      <c r="G1677" s="25">
        <v>4.74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13.2">
      <c r="A1678" s="5" t="s">
        <v>1697</v>
      </c>
      <c r="B1678" s="5" t="s">
        <v>70</v>
      </c>
      <c r="C1678" s="5" t="s">
        <v>66</v>
      </c>
      <c r="D1678" s="25">
        <v>37191.040000000001</v>
      </c>
      <c r="E1678" s="25">
        <v>3506.08</v>
      </c>
      <c r="F1678" s="25">
        <v>852.13</v>
      </c>
      <c r="G1678" s="25">
        <v>4.07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13.2">
      <c r="A1679" s="5" t="s">
        <v>1698</v>
      </c>
      <c r="B1679" s="5" t="s">
        <v>65</v>
      </c>
      <c r="C1679" s="5" t="s">
        <v>68</v>
      </c>
      <c r="D1679" s="25">
        <v>2164.16</v>
      </c>
      <c r="E1679" s="25">
        <v>3684.21</v>
      </c>
      <c r="F1679" s="25">
        <v>2174.4699999999998</v>
      </c>
      <c r="G1679" s="25">
        <v>42.96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13.2">
      <c r="A1680" s="5" t="s">
        <v>1699</v>
      </c>
      <c r="B1680" s="5" t="s">
        <v>70</v>
      </c>
      <c r="C1680" s="5" t="s">
        <v>71</v>
      </c>
      <c r="D1680" s="25">
        <v>4122.96</v>
      </c>
      <c r="E1680" s="25">
        <v>4026.15</v>
      </c>
      <c r="F1680" s="25">
        <v>1529.7</v>
      </c>
      <c r="G1680" s="25">
        <v>41.99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13.2">
      <c r="A1681" s="5" t="s">
        <v>1700</v>
      </c>
      <c r="B1681" s="5" t="s">
        <v>62</v>
      </c>
      <c r="C1681" s="5" t="s">
        <v>74</v>
      </c>
      <c r="D1681" s="25">
        <v>22657.09</v>
      </c>
      <c r="E1681" s="25">
        <v>4421.95</v>
      </c>
      <c r="F1681" s="25">
        <v>4182.8999999999996</v>
      </c>
      <c r="G1681" s="25">
        <v>32.86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13.2">
      <c r="A1682" s="5" t="s">
        <v>1701</v>
      </c>
      <c r="B1682" s="5" t="s">
        <v>65</v>
      </c>
      <c r="C1682" s="5" t="s">
        <v>68</v>
      </c>
      <c r="D1682" s="25">
        <v>4602.53</v>
      </c>
      <c r="E1682" s="25">
        <v>2830.26</v>
      </c>
      <c r="F1682" s="25">
        <v>1443.7</v>
      </c>
      <c r="G1682" s="25">
        <v>30.88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3.2">
      <c r="A1683" s="5" t="s">
        <v>1702</v>
      </c>
      <c r="B1683" s="5" t="s">
        <v>65</v>
      </c>
      <c r="C1683" s="5" t="s">
        <v>71</v>
      </c>
      <c r="D1683" s="25">
        <v>44241.77</v>
      </c>
      <c r="E1683" s="25">
        <v>3708.17</v>
      </c>
      <c r="F1683" s="25">
        <v>2009.99</v>
      </c>
      <c r="G1683" s="25">
        <v>64.73</v>
      </c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3.2">
      <c r="A1684" s="5" t="s">
        <v>1703</v>
      </c>
      <c r="B1684" s="5" t="s">
        <v>76</v>
      </c>
      <c r="C1684" s="5" t="s">
        <v>63</v>
      </c>
      <c r="D1684" s="25">
        <v>10380.24</v>
      </c>
      <c r="E1684" s="25">
        <v>3370.56</v>
      </c>
      <c r="F1684" s="25">
        <v>406.88</v>
      </c>
      <c r="G1684" s="25">
        <v>65.66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13.2">
      <c r="A1685" s="5" t="s">
        <v>1704</v>
      </c>
      <c r="B1685" s="5" t="s">
        <v>65</v>
      </c>
      <c r="C1685" s="5" t="s">
        <v>63</v>
      </c>
      <c r="D1685" s="25">
        <v>44446.6</v>
      </c>
      <c r="E1685" s="25">
        <v>2944.47</v>
      </c>
      <c r="F1685" s="25">
        <v>1767.98</v>
      </c>
      <c r="G1685" s="25">
        <v>55.84</v>
      </c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3.2">
      <c r="A1686" s="5" t="s">
        <v>1705</v>
      </c>
      <c r="B1686" s="5" t="s">
        <v>62</v>
      </c>
      <c r="C1686" s="5" t="s">
        <v>66</v>
      </c>
      <c r="D1686" s="25">
        <v>17229.39</v>
      </c>
      <c r="E1686" s="25">
        <v>1528.64</v>
      </c>
      <c r="F1686" s="25">
        <v>124.09</v>
      </c>
      <c r="G1686" s="25">
        <v>25.17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13.2">
      <c r="A1687" s="25">
        <v>67461426</v>
      </c>
      <c r="B1687" s="5" t="s">
        <v>65</v>
      </c>
      <c r="C1687" s="5" t="s">
        <v>68</v>
      </c>
      <c r="D1687" s="25">
        <v>44802.58</v>
      </c>
      <c r="E1687" s="25">
        <v>977.82</v>
      </c>
      <c r="F1687" s="25">
        <v>3203.29</v>
      </c>
      <c r="G1687" s="25">
        <v>61.36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13.2">
      <c r="A1688" s="5" t="s">
        <v>1706</v>
      </c>
      <c r="B1688" s="5" t="s">
        <v>76</v>
      </c>
      <c r="C1688" s="5" t="s">
        <v>74</v>
      </c>
      <c r="D1688" s="25">
        <v>12059.12</v>
      </c>
      <c r="E1688" s="25">
        <v>3881.45</v>
      </c>
      <c r="F1688" s="25">
        <v>2252.5300000000002</v>
      </c>
      <c r="G1688" s="25">
        <v>79.72</v>
      </c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3.2">
      <c r="A1689" s="5" t="s">
        <v>1707</v>
      </c>
      <c r="B1689" s="5" t="s">
        <v>65</v>
      </c>
      <c r="C1689" s="5" t="s">
        <v>68</v>
      </c>
      <c r="D1689" s="25">
        <v>1604.2</v>
      </c>
      <c r="E1689" s="25">
        <v>829.9</v>
      </c>
      <c r="F1689" s="25">
        <v>1940.22</v>
      </c>
      <c r="G1689" s="25">
        <v>47.5</v>
      </c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13.2">
      <c r="A1690" s="5" t="s">
        <v>1708</v>
      </c>
      <c r="B1690" s="5" t="s">
        <v>62</v>
      </c>
      <c r="C1690" s="5" t="s">
        <v>68</v>
      </c>
      <c r="D1690" s="25">
        <v>27770.39</v>
      </c>
      <c r="E1690" s="25">
        <v>3964.77</v>
      </c>
      <c r="F1690" s="25">
        <v>4524.75</v>
      </c>
      <c r="G1690" s="25">
        <v>31.72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13.2">
      <c r="A1691" s="5" t="s">
        <v>1709</v>
      </c>
      <c r="B1691" s="5" t="s">
        <v>76</v>
      </c>
      <c r="C1691" s="5" t="s">
        <v>68</v>
      </c>
      <c r="D1691" s="25">
        <v>44459</v>
      </c>
      <c r="E1691" s="25">
        <v>1405.07</v>
      </c>
      <c r="F1691" s="25">
        <v>450.68</v>
      </c>
      <c r="G1691" s="25">
        <v>57.98</v>
      </c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3.2">
      <c r="A1692" s="5" t="s">
        <v>1710</v>
      </c>
      <c r="B1692" s="5" t="s">
        <v>76</v>
      </c>
      <c r="C1692" s="5" t="s">
        <v>74</v>
      </c>
      <c r="D1692" s="25">
        <v>33640.6</v>
      </c>
      <c r="E1692" s="25">
        <v>1547.42</v>
      </c>
      <c r="F1692" s="25">
        <v>930.93</v>
      </c>
      <c r="G1692" s="25">
        <v>9.69</v>
      </c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13.2">
      <c r="A1693" s="5" t="s">
        <v>1711</v>
      </c>
      <c r="B1693" s="5" t="s">
        <v>65</v>
      </c>
      <c r="C1693" s="5" t="s">
        <v>74</v>
      </c>
      <c r="D1693" s="25">
        <v>22605.99</v>
      </c>
      <c r="E1693" s="25">
        <v>2103.79</v>
      </c>
      <c r="F1693" s="25">
        <v>1496.52</v>
      </c>
      <c r="G1693" s="25">
        <v>22.09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13.2">
      <c r="A1694" s="5" t="s">
        <v>1712</v>
      </c>
      <c r="B1694" s="5" t="s">
        <v>70</v>
      </c>
      <c r="C1694" s="5" t="s">
        <v>68</v>
      </c>
      <c r="D1694" s="25">
        <v>2913.56</v>
      </c>
      <c r="E1694" s="25">
        <v>3476.04</v>
      </c>
      <c r="F1694" s="25">
        <v>2014.75</v>
      </c>
      <c r="G1694" s="25">
        <v>21.59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3.2">
      <c r="A1695" s="5" t="s">
        <v>1713</v>
      </c>
      <c r="B1695" s="5" t="s">
        <v>70</v>
      </c>
      <c r="C1695" s="5" t="s">
        <v>71</v>
      </c>
      <c r="D1695" s="25">
        <v>26283.41</v>
      </c>
      <c r="E1695" s="25">
        <v>4415.63</v>
      </c>
      <c r="F1695" s="25">
        <v>1239.04</v>
      </c>
      <c r="G1695" s="25">
        <v>61.33</v>
      </c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13.2">
      <c r="A1696" s="5" t="s">
        <v>1714</v>
      </c>
      <c r="B1696" s="5" t="s">
        <v>70</v>
      </c>
      <c r="C1696" s="5" t="s">
        <v>63</v>
      </c>
      <c r="D1696" s="25">
        <v>45976.43</v>
      </c>
      <c r="E1696" s="25">
        <v>1967</v>
      </c>
      <c r="F1696" s="25">
        <v>4748.1099999999997</v>
      </c>
      <c r="G1696" s="25">
        <v>1.26</v>
      </c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13.2">
      <c r="A1697" s="5" t="s">
        <v>1715</v>
      </c>
      <c r="B1697" s="5" t="s">
        <v>62</v>
      </c>
      <c r="C1697" s="5" t="s">
        <v>66</v>
      </c>
      <c r="D1697" s="25">
        <v>6820.66</v>
      </c>
      <c r="E1697" s="25">
        <v>2711.86</v>
      </c>
      <c r="F1697" s="25">
        <v>2543.2399999999998</v>
      </c>
      <c r="G1697" s="25">
        <v>98.25</v>
      </c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13.2">
      <c r="A1698" s="5" t="s">
        <v>1716</v>
      </c>
      <c r="B1698" s="5" t="s">
        <v>62</v>
      </c>
      <c r="C1698" s="5" t="s">
        <v>74</v>
      </c>
      <c r="D1698" s="25">
        <v>8006.04</v>
      </c>
      <c r="E1698" s="25">
        <v>4954.6000000000004</v>
      </c>
      <c r="F1698" s="25">
        <v>4274.6099999999997</v>
      </c>
      <c r="G1698" s="25">
        <v>22.28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13.2">
      <c r="A1699" s="5" t="s">
        <v>1717</v>
      </c>
      <c r="B1699" s="5" t="s">
        <v>65</v>
      </c>
      <c r="C1699" s="5" t="s">
        <v>63</v>
      </c>
      <c r="D1699" s="25">
        <v>19008.330000000002</v>
      </c>
      <c r="E1699" s="25">
        <v>686.71</v>
      </c>
      <c r="F1699" s="25">
        <v>4552.8500000000004</v>
      </c>
      <c r="G1699" s="25">
        <v>38.56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13.2">
      <c r="A1700" s="5" t="s">
        <v>1718</v>
      </c>
      <c r="B1700" s="5" t="s">
        <v>62</v>
      </c>
      <c r="C1700" s="5" t="s">
        <v>71</v>
      </c>
      <c r="D1700" s="25">
        <v>2899.66</v>
      </c>
      <c r="E1700" s="25">
        <v>2929.85</v>
      </c>
      <c r="F1700" s="25">
        <v>1363.39</v>
      </c>
      <c r="G1700" s="25">
        <v>38.44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3.2">
      <c r="A1701" s="5" t="s">
        <v>1719</v>
      </c>
      <c r="B1701" s="5" t="s">
        <v>70</v>
      </c>
      <c r="C1701" s="5" t="s">
        <v>63</v>
      </c>
      <c r="D1701" s="25">
        <v>24006.19</v>
      </c>
      <c r="E1701" s="25">
        <v>473.39</v>
      </c>
      <c r="F1701" s="25">
        <v>2497.2199999999998</v>
      </c>
      <c r="G1701" s="25">
        <v>28.86</v>
      </c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13.2">
      <c r="A1702" s="5" t="s">
        <v>1720</v>
      </c>
      <c r="B1702" s="5" t="s">
        <v>70</v>
      </c>
      <c r="C1702" s="5" t="s">
        <v>63</v>
      </c>
      <c r="D1702" s="25">
        <v>35898.79</v>
      </c>
      <c r="E1702" s="25">
        <v>1354.13</v>
      </c>
      <c r="F1702" s="25">
        <v>4726.46</v>
      </c>
      <c r="G1702" s="25">
        <v>74.239999999999995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13.2">
      <c r="A1703" s="5" t="s">
        <v>1721</v>
      </c>
      <c r="B1703" s="5" t="s">
        <v>65</v>
      </c>
      <c r="C1703" s="5" t="s">
        <v>63</v>
      </c>
      <c r="D1703" s="25">
        <v>6861.13</v>
      </c>
      <c r="E1703" s="25">
        <v>785.42</v>
      </c>
      <c r="F1703" s="25">
        <v>1860.59</v>
      </c>
      <c r="G1703" s="25">
        <v>2.73</v>
      </c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13.2">
      <c r="A1704" s="5" t="s">
        <v>1722</v>
      </c>
      <c r="B1704" s="5" t="s">
        <v>62</v>
      </c>
      <c r="C1704" s="5" t="s">
        <v>71</v>
      </c>
      <c r="D1704" s="25">
        <v>3400.04</v>
      </c>
      <c r="E1704" s="25">
        <v>3621.7</v>
      </c>
      <c r="F1704" s="25">
        <v>1703.77</v>
      </c>
      <c r="G1704" s="25">
        <v>20.36</v>
      </c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13.2">
      <c r="A1705" s="5" t="s">
        <v>1723</v>
      </c>
      <c r="B1705" s="5" t="s">
        <v>76</v>
      </c>
      <c r="C1705" s="5" t="s">
        <v>74</v>
      </c>
      <c r="D1705" s="25">
        <v>19039.509999999998</v>
      </c>
      <c r="E1705" s="25">
        <v>4915.03</v>
      </c>
      <c r="F1705" s="25">
        <v>4521.8999999999996</v>
      </c>
      <c r="G1705" s="25">
        <v>25.46</v>
      </c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13.2">
      <c r="A1706" s="5" t="s">
        <v>1724</v>
      </c>
      <c r="B1706" s="5" t="s">
        <v>76</v>
      </c>
      <c r="C1706" s="5" t="s">
        <v>71</v>
      </c>
      <c r="D1706" s="25">
        <v>4744.68</v>
      </c>
      <c r="E1706" s="25">
        <v>1708.2</v>
      </c>
      <c r="F1706" s="25">
        <v>143.77000000000001</v>
      </c>
      <c r="G1706" s="25">
        <v>22.17</v>
      </c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13.2">
      <c r="A1707" s="5" t="s">
        <v>1725</v>
      </c>
      <c r="B1707" s="5" t="s">
        <v>76</v>
      </c>
      <c r="C1707" s="5" t="s">
        <v>63</v>
      </c>
      <c r="D1707" s="25">
        <v>31600.65</v>
      </c>
      <c r="E1707" s="25">
        <v>539.85</v>
      </c>
      <c r="F1707" s="25">
        <v>943.15</v>
      </c>
      <c r="G1707" s="25">
        <v>43.15</v>
      </c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3.2">
      <c r="A1708" s="5" t="s">
        <v>1726</v>
      </c>
      <c r="B1708" s="5" t="s">
        <v>62</v>
      </c>
      <c r="C1708" s="5" t="s">
        <v>66</v>
      </c>
      <c r="D1708" s="25">
        <v>36037.51</v>
      </c>
      <c r="E1708" s="25">
        <v>2684.31</v>
      </c>
      <c r="F1708" s="25">
        <v>3692.64</v>
      </c>
      <c r="G1708" s="25">
        <v>9.25</v>
      </c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13.2">
      <c r="A1709" s="5" t="s">
        <v>1727</v>
      </c>
      <c r="B1709" s="5" t="s">
        <v>62</v>
      </c>
      <c r="C1709" s="5" t="s">
        <v>71</v>
      </c>
      <c r="D1709" s="25">
        <v>8904.41</v>
      </c>
      <c r="E1709" s="25">
        <v>4463.28</v>
      </c>
      <c r="F1709" s="25">
        <v>4802.41</v>
      </c>
      <c r="G1709" s="25">
        <v>82.07</v>
      </c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3.2">
      <c r="A1710" s="5" t="s">
        <v>1728</v>
      </c>
      <c r="B1710" s="5" t="s">
        <v>76</v>
      </c>
      <c r="C1710" s="5" t="s">
        <v>66</v>
      </c>
      <c r="D1710" s="25">
        <v>36287.449999999997</v>
      </c>
      <c r="E1710" s="25">
        <v>353.05</v>
      </c>
      <c r="F1710" s="25">
        <v>4993.07</v>
      </c>
      <c r="G1710" s="25">
        <v>21.08</v>
      </c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13.2">
      <c r="A1711" s="5" t="s">
        <v>1729</v>
      </c>
      <c r="B1711" s="5" t="s">
        <v>62</v>
      </c>
      <c r="C1711" s="5" t="s">
        <v>68</v>
      </c>
      <c r="D1711" s="25">
        <v>21171.5</v>
      </c>
      <c r="E1711" s="25">
        <v>3180.5</v>
      </c>
      <c r="F1711" s="25">
        <v>2758.44</v>
      </c>
      <c r="G1711" s="25">
        <v>99.09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13.2">
      <c r="A1712" s="5" t="s">
        <v>1730</v>
      </c>
      <c r="B1712" s="5" t="s">
        <v>65</v>
      </c>
      <c r="C1712" s="5" t="s">
        <v>63</v>
      </c>
      <c r="D1712" s="25">
        <v>30046.37</v>
      </c>
      <c r="E1712" s="25">
        <v>1186.7</v>
      </c>
      <c r="F1712" s="25">
        <v>2861.03</v>
      </c>
      <c r="G1712" s="25">
        <v>32.54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3.2">
      <c r="A1713" s="5" t="s">
        <v>1731</v>
      </c>
      <c r="B1713" s="5" t="s">
        <v>76</v>
      </c>
      <c r="C1713" s="5" t="s">
        <v>66</v>
      </c>
      <c r="D1713" s="25">
        <v>33609.43</v>
      </c>
      <c r="E1713" s="25">
        <v>292.61</v>
      </c>
      <c r="F1713" s="25">
        <v>1454.44</v>
      </c>
      <c r="G1713" s="25">
        <v>54.83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13.2">
      <c r="A1714" s="5" t="s">
        <v>1732</v>
      </c>
      <c r="B1714" s="5" t="s">
        <v>76</v>
      </c>
      <c r="C1714" s="5" t="s">
        <v>66</v>
      </c>
      <c r="D1714" s="25">
        <v>39062.800000000003</v>
      </c>
      <c r="E1714" s="25">
        <v>4183.8500000000004</v>
      </c>
      <c r="F1714" s="25">
        <v>4580.8100000000004</v>
      </c>
      <c r="G1714" s="25">
        <v>37.83</v>
      </c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13.2">
      <c r="A1715" s="5" t="s">
        <v>1733</v>
      </c>
      <c r="B1715" s="5" t="s">
        <v>76</v>
      </c>
      <c r="C1715" s="5" t="s">
        <v>68</v>
      </c>
      <c r="D1715" s="25">
        <v>29777.35</v>
      </c>
      <c r="E1715" s="25">
        <v>2970.82</v>
      </c>
      <c r="F1715" s="25">
        <v>4507.21</v>
      </c>
      <c r="G1715" s="25">
        <v>84.62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3.2">
      <c r="A1716" s="5" t="s">
        <v>1734</v>
      </c>
      <c r="B1716" s="5" t="s">
        <v>62</v>
      </c>
      <c r="C1716" s="5" t="s">
        <v>68</v>
      </c>
      <c r="D1716" s="25">
        <v>21801.59</v>
      </c>
      <c r="E1716" s="25">
        <v>3015.58</v>
      </c>
      <c r="F1716" s="25">
        <v>4586.9799999999996</v>
      </c>
      <c r="G1716" s="25">
        <v>99.98</v>
      </c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13.2">
      <c r="A1717" s="5" t="s">
        <v>1735</v>
      </c>
      <c r="B1717" s="5" t="s">
        <v>76</v>
      </c>
      <c r="C1717" s="5" t="s">
        <v>71</v>
      </c>
      <c r="D1717" s="25">
        <v>37186.660000000003</v>
      </c>
      <c r="E1717" s="25">
        <v>435.83</v>
      </c>
      <c r="F1717" s="25">
        <v>4470.03</v>
      </c>
      <c r="G1717" s="25">
        <v>47.79</v>
      </c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13.2">
      <c r="A1718" s="5" t="s">
        <v>1736</v>
      </c>
      <c r="B1718" s="5" t="s">
        <v>70</v>
      </c>
      <c r="C1718" s="5" t="s">
        <v>66</v>
      </c>
      <c r="D1718" s="25">
        <v>18181.169999999998</v>
      </c>
      <c r="E1718" s="25">
        <v>1521.62</v>
      </c>
      <c r="F1718" s="25">
        <v>4038.1</v>
      </c>
      <c r="G1718" s="25">
        <v>89.83</v>
      </c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3.2">
      <c r="A1719" s="5" t="s">
        <v>1737</v>
      </c>
      <c r="B1719" s="5" t="s">
        <v>70</v>
      </c>
      <c r="C1719" s="5" t="s">
        <v>63</v>
      </c>
      <c r="D1719" s="25">
        <v>34601.67</v>
      </c>
      <c r="E1719" s="25">
        <v>391.95</v>
      </c>
      <c r="F1719" s="25">
        <v>4935.47</v>
      </c>
      <c r="G1719" s="25">
        <v>55.78</v>
      </c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13.2">
      <c r="A1720" s="25">
        <v>62564944</v>
      </c>
      <c r="B1720" s="5" t="s">
        <v>65</v>
      </c>
      <c r="C1720" s="5" t="s">
        <v>74</v>
      </c>
      <c r="D1720" s="25">
        <v>41545.25</v>
      </c>
      <c r="E1720" s="25">
        <v>3633.63</v>
      </c>
      <c r="F1720" s="25">
        <v>1742.9</v>
      </c>
      <c r="G1720" s="25">
        <v>91.79</v>
      </c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13.2">
      <c r="A1721" s="5" t="s">
        <v>1738</v>
      </c>
      <c r="B1721" s="5" t="s">
        <v>76</v>
      </c>
      <c r="C1721" s="5" t="s">
        <v>68</v>
      </c>
      <c r="D1721" s="25">
        <v>15936.25</v>
      </c>
      <c r="E1721" s="25">
        <v>4900.78</v>
      </c>
      <c r="F1721" s="25">
        <v>4921.53</v>
      </c>
      <c r="G1721" s="25">
        <v>4.32</v>
      </c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3.2">
      <c r="A1722" s="5" t="s">
        <v>1739</v>
      </c>
      <c r="B1722" s="5" t="s">
        <v>70</v>
      </c>
      <c r="C1722" s="5" t="s">
        <v>63</v>
      </c>
      <c r="D1722" s="25">
        <v>7333.75</v>
      </c>
      <c r="E1722" s="25">
        <v>1248.6199999999999</v>
      </c>
      <c r="F1722" s="25">
        <v>1909.43</v>
      </c>
      <c r="G1722" s="25">
        <v>65.34</v>
      </c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13.2">
      <c r="A1723" s="5" t="s">
        <v>1740</v>
      </c>
      <c r="B1723" s="5" t="s">
        <v>62</v>
      </c>
      <c r="C1723" s="5" t="s">
        <v>74</v>
      </c>
      <c r="D1723" s="25">
        <v>18891.48</v>
      </c>
      <c r="E1723" s="25">
        <v>4692.8900000000003</v>
      </c>
      <c r="F1723" s="25">
        <v>2432.9499999999998</v>
      </c>
      <c r="G1723" s="25">
        <v>55.73</v>
      </c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3.2">
      <c r="A1724" s="5" t="s">
        <v>1741</v>
      </c>
      <c r="B1724" s="5" t="s">
        <v>65</v>
      </c>
      <c r="C1724" s="5" t="s">
        <v>68</v>
      </c>
      <c r="D1724" s="25">
        <v>31688.880000000001</v>
      </c>
      <c r="E1724" s="25">
        <v>2184.64</v>
      </c>
      <c r="F1724" s="25">
        <v>3209.65</v>
      </c>
      <c r="G1724" s="25">
        <v>8.9600000000000009</v>
      </c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3.2">
      <c r="A1725" s="5" t="s">
        <v>1742</v>
      </c>
      <c r="B1725" s="5" t="s">
        <v>76</v>
      </c>
      <c r="C1725" s="5" t="s">
        <v>74</v>
      </c>
      <c r="D1725" s="25">
        <v>25601.39</v>
      </c>
      <c r="E1725" s="25">
        <v>1718.08</v>
      </c>
      <c r="F1725" s="25">
        <v>1090.03</v>
      </c>
      <c r="G1725" s="25">
        <v>3.77</v>
      </c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13.2">
      <c r="A1726" s="5" t="s">
        <v>1743</v>
      </c>
      <c r="B1726" s="5" t="s">
        <v>65</v>
      </c>
      <c r="C1726" s="5" t="s">
        <v>74</v>
      </c>
      <c r="D1726" s="25">
        <v>39264.199999999997</v>
      </c>
      <c r="E1726" s="25">
        <v>694.73</v>
      </c>
      <c r="F1726" s="25">
        <v>937.75</v>
      </c>
      <c r="G1726" s="25">
        <v>16.82</v>
      </c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13.2">
      <c r="A1727" s="5" t="s">
        <v>1744</v>
      </c>
      <c r="B1727" s="5" t="s">
        <v>70</v>
      </c>
      <c r="C1727" s="5" t="s">
        <v>66</v>
      </c>
      <c r="D1727" s="25">
        <v>49040.959999999999</v>
      </c>
      <c r="E1727" s="25">
        <v>1341.58</v>
      </c>
      <c r="F1727" s="25">
        <v>1012.75</v>
      </c>
      <c r="G1727" s="25">
        <v>96.92</v>
      </c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13.2">
      <c r="A1728" s="5" t="s">
        <v>1745</v>
      </c>
      <c r="B1728" s="5" t="s">
        <v>65</v>
      </c>
      <c r="C1728" s="5" t="s">
        <v>68</v>
      </c>
      <c r="D1728" s="25">
        <v>31733.37</v>
      </c>
      <c r="E1728" s="25">
        <v>3444.17</v>
      </c>
      <c r="F1728" s="25">
        <v>4093.09</v>
      </c>
      <c r="G1728" s="25">
        <v>54.63</v>
      </c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13.2">
      <c r="A1729" s="5" t="s">
        <v>1746</v>
      </c>
      <c r="B1729" s="5" t="s">
        <v>65</v>
      </c>
      <c r="C1729" s="5" t="s">
        <v>74</v>
      </c>
      <c r="D1729" s="25">
        <v>27597.11</v>
      </c>
      <c r="E1729" s="25">
        <v>4991.71</v>
      </c>
      <c r="F1729" s="25">
        <v>3480.52</v>
      </c>
      <c r="G1729" s="25">
        <v>71.150000000000006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13.2">
      <c r="A1730" s="5" t="s">
        <v>1747</v>
      </c>
      <c r="B1730" s="5" t="s">
        <v>76</v>
      </c>
      <c r="C1730" s="5" t="s">
        <v>71</v>
      </c>
      <c r="D1730" s="25">
        <v>5319.95</v>
      </c>
      <c r="E1730" s="25">
        <v>660.01</v>
      </c>
      <c r="F1730" s="25">
        <v>2587.71</v>
      </c>
      <c r="G1730" s="25">
        <v>72.87</v>
      </c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3.2">
      <c r="A1731" s="5" t="s">
        <v>1748</v>
      </c>
      <c r="B1731" s="5" t="s">
        <v>65</v>
      </c>
      <c r="C1731" s="5" t="s">
        <v>71</v>
      </c>
      <c r="D1731" s="25">
        <v>37939.17</v>
      </c>
      <c r="E1731" s="25">
        <v>3939.05</v>
      </c>
      <c r="F1731" s="25">
        <v>3592.79</v>
      </c>
      <c r="G1731" s="25">
        <v>11.73</v>
      </c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13.2">
      <c r="A1732" s="5" t="s">
        <v>1749</v>
      </c>
      <c r="B1732" s="5" t="s">
        <v>76</v>
      </c>
      <c r="C1732" s="5" t="s">
        <v>63</v>
      </c>
      <c r="D1732" s="25">
        <v>41861.99</v>
      </c>
      <c r="E1732" s="25">
        <v>3857.06</v>
      </c>
      <c r="F1732" s="25">
        <v>1929.93</v>
      </c>
      <c r="G1732" s="25">
        <v>40.869999999999997</v>
      </c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13.2">
      <c r="A1733" s="5" t="s">
        <v>1750</v>
      </c>
      <c r="B1733" s="5" t="s">
        <v>62</v>
      </c>
      <c r="C1733" s="5" t="s">
        <v>74</v>
      </c>
      <c r="D1733" s="25">
        <v>28124.69</v>
      </c>
      <c r="E1733" s="25">
        <v>4964.8900000000003</v>
      </c>
      <c r="F1733" s="25">
        <v>3746.61</v>
      </c>
      <c r="G1733" s="25">
        <v>83.78</v>
      </c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13.2">
      <c r="A1734" s="5" t="s">
        <v>1751</v>
      </c>
      <c r="B1734" s="5" t="s">
        <v>65</v>
      </c>
      <c r="C1734" s="5" t="s">
        <v>71</v>
      </c>
      <c r="D1734" s="25">
        <v>11077.32</v>
      </c>
      <c r="E1734" s="25">
        <v>2578.23</v>
      </c>
      <c r="F1734" s="25">
        <v>2857.01</v>
      </c>
      <c r="G1734" s="25">
        <v>4.42</v>
      </c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13.2">
      <c r="A1735" s="5" t="s">
        <v>1752</v>
      </c>
      <c r="B1735" s="5" t="s">
        <v>65</v>
      </c>
      <c r="C1735" s="5" t="s">
        <v>71</v>
      </c>
      <c r="D1735" s="25">
        <v>6463.47</v>
      </c>
      <c r="E1735" s="25">
        <v>1150.72</v>
      </c>
      <c r="F1735" s="25">
        <v>4428.63</v>
      </c>
      <c r="G1735" s="25">
        <v>77.52</v>
      </c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13.2">
      <c r="A1736" s="5" t="s">
        <v>1753</v>
      </c>
      <c r="B1736" s="5" t="s">
        <v>65</v>
      </c>
      <c r="C1736" s="5" t="s">
        <v>71</v>
      </c>
      <c r="D1736" s="25">
        <v>24829.39</v>
      </c>
      <c r="E1736" s="25">
        <v>3942.63</v>
      </c>
      <c r="F1736" s="25">
        <v>2654.15</v>
      </c>
      <c r="G1736" s="25">
        <v>92.19</v>
      </c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3.2">
      <c r="A1737" s="5" t="s">
        <v>1754</v>
      </c>
      <c r="B1737" s="5" t="s">
        <v>65</v>
      </c>
      <c r="C1737" s="5" t="s">
        <v>74</v>
      </c>
      <c r="D1737" s="25">
        <v>14976.78</v>
      </c>
      <c r="E1737" s="25">
        <v>682.4</v>
      </c>
      <c r="F1737" s="25">
        <v>340.25</v>
      </c>
      <c r="G1737" s="25">
        <v>43.82</v>
      </c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13.2">
      <c r="A1738" s="5" t="s">
        <v>1755</v>
      </c>
      <c r="B1738" s="5" t="s">
        <v>76</v>
      </c>
      <c r="C1738" s="5" t="s">
        <v>68</v>
      </c>
      <c r="D1738" s="25">
        <v>15958.05</v>
      </c>
      <c r="E1738" s="25">
        <v>4840.2299999999996</v>
      </c>
      <c r="F1738" s="25">
        <v>4423.71</v>
      </c>
      <c r="G1738" s="25">
        <v>42.99</v>
      </c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13.2">
      <c r="A1739" s="5" t="s">
        <v>1756</v>
      </c>
      <c r="B1739" s="5" t="s">
        <v>62</v>
      </c>
      <c r="C1739" s="5" t="s">
        <v>63</v>
      </c>
      <c r="D1739" s="25">
        <v>1814.29</v>
      </c>
      <c r="E1739" s="25">
        <v>560.62</v>
      </c>
      <c r="F1739" s="25">
        <v>1155.53</v>
      </c>
      <c r="G1739" s="25">
        <v>39.22</v>
      </c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3.2">
      <c r="A1740" s="5" t="s">
        <v>1757</v>
      </c>
      <c r="B1740" s="5" t="s">
        <v>70</v>
      </c>
      <c r="C1740" s="5" t="s">
        <v>71</v>
      </c>
      <c r="D1740" s="25">
        <v>40282.46</v>
      </c>
      <c r="E1740" s="25">
        <v>4278.7700000000004</v>
      </c>
      <c r="F1740" s="25">
        <v>4995.59</v>
      </c>
      <c r="G1740" s="25">
        <v>53.11</v>
      </c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3.2">
      <c r="A1741" s="5" t="s">
        <v>1758</v>
      </c>
      <c r="B1741" s="5" t="s">
        <v>62</v>
      </c>
      <c r="C1741" s="5" t="s">
        <v>68</v>
      </c>
      <c r="D1741" s="25">
        <v>47455.32</v>
      </c>
      <c r="E1741" s="25">
        <v>3300.6</v>
      </c>
      <c r="F1741" s="25">
        <v>2441.9899999999998</v>
      </c>
      <c r="G1741" s="25">
        <v>13.5</v>
      </c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13.2">
      <c r="A1742" s="5" t="s">
        <v>1759</v>
      </c>
      <c r="B1742" s="5" t="s">
        <v>62</v>
      </c>
      <c r="C1742" s="5" t="s">
        <v>71</v>
      </c>
      <c r="D1742" s="25">
        <v>45913.33</v>
      </c>
      <c r="E1742" s="25">
        <v>4479.8</v>
      </c>
      <c r="F1742" s="25">
        <v>4409.2299999999996</v>
      </c>
      <c r="G1742" s="25">
        <v>96.37</v>
      </c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3.2">
      <c r="A1743" s="5" t="s">
        <v>1760</v>
      </c>
      <c r="B1743" s="5" t="s">
        <v>76</v>
      </c>
      <c r="C1743" s="5" t="s">
        <v>63</v>
      </c>
      <c r="D1743" s="25">
        <v>41133.89</v>
      </c>
      <c r="E1743" s="25">
        <v>127.18</v>
      </c>
      <c r="F1743" s="25">
        <v>3603.7</v>
      </c>
      <c r="G1743" s="25">
        <v>41.58</v>
      </c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13.2">
      <c r="A1744" s="5" t="s">
        <v>1761</v>
      </c>
      <c r="B1744" s="5" t="s">
        <v>76</v>
      </c>
      <c r="C1744" s="5" t="s">
        <v>71</v>
      </c>
      <c r="D1744" s="25">
        <v>47261.62</v>
      </c>
      <c r="E1744" s="25">
        <v>3943.19</v>
      </c>
      <c r="F1744" s="25">
        <v>4035.37</v>
      </c>
      <c r="G1744" s="25">
        <v>10.88</v>
      </c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13.2">
      <c r="A1745" s="5" t="s">
        <v>1762</v>
      </c>
      <c r="B1745" s="5" t="s">
        <v>70</v>
      </c>
      <c r="C1745" s="5" t="s">
        <v>63</v>
      </c>
      <c r="D1745" s="25">
        <v>23745.93</v>
      </c>
      <c r="E1745" s="25">
        <v>2333.66</v>
      </c>
      <c r="F1745" s="25">
        <v>2523.39</v>
      </c>
      <c r="G1745" s="25">
        <v>79.62</v>
      </c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3.2">
      <c r="A1746" s="5" t="s">
        <v>1763</v>
      </c>
      <c r="B1746" s="5" t="s">
        <v>70</v>
      </c>
      <c r="C1746" s="5" t="s">
        <v>74</v>
      </c>
      <c r="D1746" s="25">
        <v>11804.11</v>
      </c>
      <c r="E1746" s="25">
        <v>979.27</v>
      </c>
      <c r="F1746" s="25">
        <v>4303.67</v>
      </c>
      <c r="G1746" s="25">
        <v>83.48</v>
      </c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13.2">
      <c r="A1747" s="5" t="s">
        <v>1764</v>
      </c>
      <c r="B1747" s="5" t="s">
        <v>70</v>
      </c>
      <c r="C1747" s="5" t="s">
        <v>63</v>
      </c>
      <c r="D1747" s="25">
        <v>33643.97</v>
      </c>
      <c r="E1747" s="25">
        <v>406.5</v>
      </c>
      <c r="F1747" s="25">
        <v>3628.25</v>
      </c>
      <c r="G1747" s="25">
        <v>10.79</v>
      </c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3.2">
      <c r="A1748" s="5" t="s">
        <v>1765</v>
      </c>
      <c r="B1748" s="5" t="s">
        <v>62</v>
      </c>
      <c r="C1748" s="5" t="s">
        <v>74</v>
      </c>
      <c r="D1748" s="25">
        <v>20446.240000000002</v>
      </c>
      <c r="E1748" s="25">
        <v>4212.8900000000003</v>
      </c>
      <c r="F1748" s="25">
        <v>250.04</v>
      </c>
      <c r="G1748" s="25">
        <v>63.43</v>
      </c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3.2">
      <c r="A1749" s="5" t="s">
        <v>1766</v>
      </c>
      <c r="B1749" s="5" t="s">
        <v>76</v>
      </c>
      <c r="C1749" s="5" t="s">
        <v>66</v>
      </c>
      <c r="D1749" s="25">
        <v>28066.68</v>
      </c>
      <c r="E1749" s="25">
        <v>1946.72</v>
      </c>
      <c r="F1749" s="25">
        <v>1144.1300000000001</v>
      </c>
      <c r="G1749" s="25">
        <v>16.57</v>
      </c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3.2">
      <c r="A1750" s="5" t="s">
        <v>1767</v>
      </c>
      <c r="B1750" s="5" t="s">
        <v>70</v>
      </c>
      <c r="C1750" s="5" t="s">
        <v>66</v>
      </c>
      <c r="D1750" s="25">
        <v>42161.59</v>
      </c>
      <c r="E1750" s="25">
        <v>642.05999999999995</v>
      </c>
      <c r="F1750" s="25">
        <v>4829.32</v>
      </c>
      <c r="G1750" s="25">
        <v>19.61</v>
      </c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13.2">
      <c r="A1751" s="5" t="s">
        <v>1768</v>
      </c>
      <c r="B1751" s="5" t="s">
        <v>65</v>
      </c>
      <c r="C1751" s="5" t="s">
        <v>74</v>
      </c>
      <c r="D1751" s="25">
        <v>36346.43</v>
      </c>
      <c r="E1751" s="25">
        <v>2830.5</v>
      </c>
      <c r="F1751" s="25">
        <v>1934.44</v>
      </c>
      <c r="G1751" s="25">
        <v>91.42</v>
      </c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3.2">
      <c r="A1752" s="5" t="s">
        <v>1769</v>
      </c>
      <c r="B1752" s="5" t="s">
        <v>65</v>
      </c>
      <c r="C1752" s="5" t="s">
        <v>66</v>
      </c>
      <c r="D1752" s="25">
        <v>2673.5</v>
      </c>
      <c r="E1752" s="25">
        <v>3858.39</v>
      </c>
      <c r="F1752" s="25">
        <v>3724.22</v>
      </c>
      <c r="G1752" s="25">
        <v>83.56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13.2">
      <c r="A1753" s="25">
        <v>59912178</v>
      </c>
      <c r="B1753" s="5" t="s">
        <v>70</v>
      </c>
      <c r="C1753" s="5" t="s">
        <v>74</v>
      </c>
      <c r="D1753" s="25">
        <v>44693.58</v>
      </c>
      <c r="E1753" s="25">
        <v>2340.85</v>
      </c>
      <c r="F1753" s="25">
        <v>3407.94</v>
      </c>
      <c r="G1753" s="25">
        <v>57.52</v>
      </c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13.2">
      <c r="A1754" s="5" t="s">
        <v>1770</v>
      </c>
      <c r="B1754" s="5" t="s">
        <v>76</v>
      </c>
      <c r="C1754" s="5" t="s">
        <v>66</v>
      </c>
      <c r="D1754" s="25">
        <v>29994.36</v>
      </c>
      <c r="E1754" s="25">
        <v>222.34</v>
      </c>
      <c r="F1754" s="25">
        <v>4817.87</v>
      </c>
      <c r="G1754" s="25">
        <v>16.21</v>
      </c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3.2">
      <c r="A1755" s="5" t="s">
        <v>1771</v>
      </c>
      <c r="B1755" s="5" t="s">
        <v>65</v>
      </c>
      <c r="C1755" s="5" t="s">
        <v>66</v>
      </c>
      <c r="D1755" s="25">
        <v>21303.77</v>
      </c>
      <c r="E1755" s="25">
        <v>3532</v>
      </c>
      <c r="F1755" s="25">
        <v>1144.0899999999999</v>
      </c>
      <c r="G1755" s="25">
        <v>11.61</v>
      </c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13.2">
      <c r="A1756" s="5" t="s">
        <v>1772</v>
      </c>
      <c r="B1756" s="5" t="s">
        <v>76</v>
      </c>
      <c r="C1756" s="5" t="s">
        <v>68</v>
      </c>
      <c r="D1756" s="25">
        <v>44891.06</v>
      </c>
      <c r="E1756" s="25">
        <v>2944.25</v>
      </c>
      <c r="F1756" s="25">
        <v>760.08</v>
      </c>
      <c r="G1756" s="25">
        <v>87.3</v>
      </c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13.2">
      <c r="A1757" s="5" t="s">
        <v>1773</v>
      </c>
      <c r="B1757" s="5" t="s">
        <v>62</v>
      </c>
      <c r="C1757" s="5" t="s">
        <v>71</v>
      </c>
      <c r="D1757" s="25">
        <v>10244.700000000001</v>
      </c>
      <c r="E1757" s="25">
        <v>3321.61</v>
      </c>
      <c r="F1757" s="25">
        <v>4292.16</v>
      </c>
      <c r="G1757" s="25">
        <v>61.97</v>
      </c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3.2">
      <c r="A1758" s="5" t="s">
        <v>1774</v>
      </c>
      <c r="B1758" s="5" t="s">
        <v>62</v>
      </c>
      <c r="C1758" s="5" t="s">
        <v>66</v>
      </c>
      <c r="D1758" s="25">
        <v>1342.09</v>
      </c>
      <c r="E1758" s="25">
        <v>3283.24</v>
      </c>
      <c r="F1758" s="25">
        <v>2881.95</v>
      </c>
      <c r="G1758" s="25">
        <v>52.81</v>
      </c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13.2">
      <c r="A1759" s="5" t="s">
        <v>1775</v>
      </c>
      <c r="B1759" s="5" t="s">
        <v>62</v>
      </c>
      <c r="C1759" s="5" t="s">
        <v>71</v>
      </c>
      <c r="D1759" s="25">
        <v>16000.75</v>
      </c>
      <c r="E1759" s="25">
        <v>3169.74</v>
      </c>
      <c r="F1759" s="25">
        <v>180.94</v>
      </c>
      <c r="G1759" s="25">
        <v>51.82</v>
      </c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3.2">
      <c r="A1760" s="5" t="s">
        <v>1776</v>
      </c>
      <c r="B1760" s="5" t="s">
        <v>62</v>
      </c>
      <c r="C1760" s="5" t="s">
        <v>74</v>
      </c>
      <c r="D1760" s="25">
        <v>17083.43</v>
      </c>
      <c r="E1760" s="25">
        <v>334.43</v>
      </c>
      <c r="F1760" s="25">
        <v>1385.88</v>
      </c>
      <c r="G1760" s="25">
        <v>83.67</v>
      </c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13.2">
      <c r="A1761" s="25">
        <v>50686703</v>
      </c>
      <c r="B1761" s="5" t="s">
        <v>62</v>
      </c>
      <c r="C1761" s="5" t="s">
        <v>66</v>
      </c>
      <c r="D1761" s="25">
        <v>13662.02</v>
      </c>
      <c r="E1761" s="25">
        <v>2413.09</v>
      </c>
      <c r="F1761" s="25">
        <v>2869.61</v>
      </c>
      <c r="G1761" s="25">
        <v>28.71</v>
      </c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13.2">
      <c r="A1762" s="5" t="s">
        <v>1777</v>
      </c>
      <c r="B1762" s="5" t="s">
        <v>62</v>
      </c>
      <c r="C1762" s="5" t="s">
        <v>68</v>
      </c>
      <c r="D1762" s="25">
        <v>27625.97</v>
      </c>
      <c r="E1762" s="25">
        <v>4781.71</v>
      </c>
      <c r="F1762" s="25">
        <v>1002.69</v>
      </c>
      <c r="G1762" s="25">
        <v>89.22</v>
      </c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13.2">
      <c r="A1763" s="5" t="s">
        <v>1778</v>
      </c>
      <c r="B1763" s="5" t="s">
        <v>70</v>
      </c>
      <c r="C1763" s="5" t="s">
        <v>74</v>
      </c>
      <c r="D1763" s="25">
        <v>28496.17</v>
      </c>
      <c r="E1763" s="25">
        <v>3918.57</v>
      </c>
      <c r="F1763" s="25">
        <v>3035.75</v>
      </c>
      <c r="G1763" s="25">
        <v>30.53</v>
      </c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3.2">
      <c r="A1764" s="5" t="s">
        <v>1779</v>
      </c>
      <c r="B1764" s="5" t="s">
        <v>62</v>
      </c>
      <c r="C1764" s="5" t="s">
        <v>68</v>
      </c>
      <c r="D1764" s="25">
        <v>29157.05</v>
      </c>
      <c r="E1764" s="25">
        <v>2187.7199999999998</v>
      </c>
      <c r="F1764" s="25">
        <v>3009.64</v>
      </c>
      <c r="G1764" s="25">
        <v>56.54</v>
      </c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13.2">
      <c r="A1765" s="5" t="s">
        <v>1780</v>
      </c>
      <c r="B1765" s="5" t="s">
        <v>62</v>
      </c>
      <c r="C1765" s="5" t="s">
        <v>74</v>
      </c>
      <c r="D1765" s="25">
        <v>34223.46</v>
      </c>
      <c r="E1765" s="25">
        <v>3652.87</v>
      </c>
      <c r="F1765" s="25">
        <v>2783.67</v>
      </c>
      <c r="G1765" s="25">
        <v>81.069999999999993</v>
      </c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13.2">
      <c r="A1766" s="5" t="s">
        <v>1781</v>
      </c>
      <c r="B1766" s="5" t="s">
        <v>62</v>
      </c>
      <c r="C1766" s="5" t="s">
        <v>71</v>
      </c>
      <c r="D1766" s="25">
        <v>34605.14</v>
      </c>
      <c r="E1766" s="25">
        <v>1345.17</v>
      </c>
      <c r="F1766" s="25">
        <v>4700</v>
      </c>
      <c r="G1766" s="25">
        <v>7.1</v>
      </c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3.2">
      <c r="A1767" s="5" t="s">
        <v>1782</v>
      </c>
      <c r="B1767" s="5" t="s">
        <v>65</v>
      </c>
      <c r="C1767" s="5" t="s">
        <v>71</v>
      </c>
      <c r="D1767" s="25">
        <v>32017.14</v>
      </c>
      <c r="E1767" s="25">
        <v>3100.36</v>
      </c>
      <c r="F1767" s="25">
        <v>2277.66</v>
      </c>
      <c r="G1767" s="25">
        <v>47.72</v>
      </c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13.2">
      <c r="A1768" s="5" t="s">
        <v>1783</v>
      </c>
      <c r="B1768" s="5" t="s">
        <v>76</v>
      </c>
      <c r="C1768" s="5" t="s">
        <v>74</v>
      </c>
      <c r="D1768" s="25">
        <v>39097.019999999997</v>
      </c>
      <c r="E1768" s="25">
        <v>3638.9</v>
      </c>
      <c r="F1768" s="25">
        <v>2130.04</v>
      </c>
      <c r="G1768" s="25">
        <v>21.42</v>
      </c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3.2">
      <c r="A1769" s="5" t="s">
        <v>1784</v>
      </c>
      <c r="B1769" s="5" t="s">
        <v>62</v>
      </c>
      <c r="C1769" s="5" t="s">
        <v>71</v>
      </c>
      <c r="D1769" s="25">
        <v>4027.53</v>
      </c>
      <c r="E1769" s="25">
        <v>3648.64</v>
      </c>
      <c r="F1769" s="25">
        <v>3511.89</v>
      </c>
      <c r="G1769" s="25">
        <v>28.47</v>
      </c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3.2">
      <c r="A1770" s="5" t="s">
        <v>1785</v>
      </c>
      <c r="B1770" s="5" t="s">
        <v>70</v>
      </c>
      <c r="C1770" s="5" t="s">
        <v>71</v>
      </c>
      <c r="D1770" s="25">
        <v>47696.63</v>
      </c>
      <c r="E1770" s="25">
        <v>3288.91</v>
      </c>
      <c r="F1770" s="25">
        <v>3362.7</v>
      </c>
      <c r="G1770" s="25">
        <v>56.33</v>
      </c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3.2">
      <c r="A1771" s="5" t="s">
        <v>1786</v>
      </c>
      <c r="B1771" s="5" t="s">
        <v>62</v>
      </c>
      <c r="C1771" s="5" t="s">
        <v>63</v>
      </c>
      <c r="D1771" s="25">
        <v>32660.720000000001</v>
      </c>
      <c r="E1771" s="25">
        <v>4995.42</v>
      </c>
      <c r="F1771" s="25">
        <v>4027.36</v>
      </c>
      <c r="G1771" s="25">
        <v>42.25</v>
      </c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13.2">
      <c r="A1772" s="5" t="s">
        <v>1787</v>
      </c>
      <c r="B1772" s="5" t="s">
        <v>62</v>
      </c>
      <c r="C1772" s="5" t="s">
        <v>63</v>
      </c>
      <c r="D1772" s="25">
        <v>10552.84</v>
      </c>
      <c r="E1772" s="25">
        <v>3791.23</v>
      </c>
      <c r="F1772" s="25">
        <v>4407.57</v>
      </c>
      <c r="G1772" s="25">
        <v>52.27</v>
      </c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3.2">
      <c r="A1773" s="5" t="s">
        <v>1788</v>
      </c>
      <c r="B1773" s="5" t="s">
        <v>65</v>
      </c>
      <c r="C1773" s="5" t="s">
        <v>68</v>
      </c>
      <c r="D1773" s="25">
        <v>46251.54</v>
      </c>
      <c r="E1773" s="25">
        <v>2835.81</v>
      </c>
      <c r="F1773" s="25">
        <v>1161.3900000000001</v>
      </c>
      <c r="G1773" s="25">
        <v>42.6</v>
      </c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13.2">
      <c r="A1774" s="5" t="s">
        <v>1789</v>
      </c>
      <c r="B1774" s="5" t="s">
        <v>76</v>
      </c>
      <c r="C1774" s="5" t="s">
        <v>74</v>
      </c>
      <c r="D1774" s="25">
        <v>21661.3</v>
      </c>
      <c r="E1774" s="25">
        <v>953.56</v>
      </c>
      <c r="F1774" s="25">
        <v>3469.6</v>
      </c>
      <c r="G1774" s="25">
        <v>84.23</v>
      </c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3.2">
      <c r="A1775" s="5" t="s">
        <v>1790</v>
      </c>
      <c r="B1775" s="5" t="s">
        <v>70</v>
      </c>
      <c r="C1775" s="5" t="s">
        <v>71</v>
      </c>
      <c r="D1775" s="25">
        <v>11237.34</v>
      </c>
      <c r="E1775" s="25">
        <v>3862.71</v>
      </c>
      <c r="F1775" s="25">
        <v>814.18</v>
      </c>
      <c r="G1775" s="25">
        <v>33.21</v>
      </c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13.2">
      <c r="A1776" s="5" t="s">
        <v>1791</v>
      </c>
      <c r="B1776" s="5" t="s">
        <v>65</v>
      </c>
      <c r="C1776" s="5" t="s">
        <v>66</v>
      </c>
      <c r="D1776" s="25">
        <v>37234.36</v>
      </c>
      <c r="E1776" s="25">
        <v>2059.46</v>
      </c>
      <c r="F1776" s="25">
        <v>139.18</v>
      </c>
      <c r="G1776" s="25">
        <v>81.45</v>
      </c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3.2">
      <c r="A1777" s="5" t="s">
        <v>1792</v>
      </c>
      <c r="B1777" s="5" t="s">
        <v>70</v>
      </c>
      <c r="C1777" s="5" t="s">
        <v>68</v>
      </c>
      <c r="D1777" s="25">
        <v>11989.38</v>
      </c>
      <c r="E1777" s="25">
        <v>4290.6499999999996</v>
      </c>
      <c r="F1777" s="25">
        <v>1346.01</v>
      </c>
      <c r="G1777" s="25">
        <v>25.48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13.2">
      <c r="A1778" s="5" t="s">
        <v>1793</v>
      </c>
      <c r="B1778" s="5" t="s">
        <v>62</v>
      </c>
      <c r="C1778" s="5" t="s">
        <v>66</v>
      </c>
      <c r="D1778" s="25">
        <v>44305.43</v>
      </c>
      <c r="E1778" s="25">
        <v>1812.51</v>
      </c>
      <c r="F1778" s="25">
        <v>3366.55</v>
      </c>
      <c r="G1778" s="25">
        <v>35.700000000000003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3.2">
      <c r="A1779" s="5" t="s">
        <v>1794</v>
      </c>
      <c r="B1779" s="5" t="s">
        <v>76</v>
      </c>
      <c r="C1779" s="5" t="s">
        <v>74</v>
      </c>
      <c r="D1779" s="25">
        <v>27523.67</v>
      </c>
      <c r="E1779" s="25">
        <v>3876.87</v>
      </c>
      <c r="F1779" s="25">
        <v>4600.55</v>
      </c>
      <c r="G1779" s="25">
        <v>65.180000000000007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13.2">
      <c r="A1780" s="5" t="s">
        <v>1795</v>
      </c>
      <c r="B1780" s="5" t="s">
        <v>70</v>
      </c>
      <c r="C1780" s="5" t="s">
        <v>68</v>
      </c>
      <c r="D1780" s="25">
        <v>19656.650000000001</v>
      </c>
      <c r="E1780" s="25">
        <v>2030.95</v>
      </c>
      <c r="F1780" s="25">
        <v>864.79</v>
      </c>
      <c r="G1780" s="25">
        <v>56.55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3.2">
      <c r="A1781" s="5" t="s">
        <v>1796</v>
      </c>
      <c r="B1781" s="5" t="s">
        <v>70</v>
      </c>
      <c r="C1781" s="5" t="s">
        <v>71</v>
      </c>
      <c r="D1781" s="25">
        <v>42270</v>
      </c>
      <c r="E1781" s="25">
        <v>737.81</v>
      </c>
      <c r="F1781" s="25">
        <v>1379.01</v>
      </c>
      <c r="G1781" s="25">
        <v>1.94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3.2">
      <c r="A1782" s="5" t="s">
        <v>1797</v>
      </c>
      <c r="B1782" s="5" t="s">
        <v>65</v>
      </c>
      <c r="C1782" s="5" t="s">
        <v>68</v>
      </c>
      <c r="D1782" s="25">
        <v>26777.74</v>
      </c>
      <c r="E1782" s="25">
        <v>385.09</v>
      </c>
      <c r="F1782" s="25">
        <v>2937.84</v>
      </c>
      <c r="G1782" s="25">
        <v>28.42</v>
      </c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13.2">
      <c r="A1783" s="5" t="s">
        <v>1798</v>
      </c>
      <c r="B1783" s="5" t="s">
        <v>62</v>
      </c>
      <c r="C1783" s="5" t="s">
        <v>68</v>
      </c>
      <c r="D1783" s="25">
        <v>40332.97</v>
      </c>
      <c r="E1783" s="25">
        <v>2720.82</v>
      </c>
      <c r="F1783" s="25">
        <v>2459.61</v>
      </c>
      <c r="G1783" s="25">
        <v>23.16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3.2">
      <c r="A1784" s="5" t="s">
        <v>1799</v>
      </c>
      <c r="B1784" s="5" t="s">
        <v>76</v>
      </c>
      <c r="C1784" s="5" t="s">
        <v>63</v>
      </c>
      <c r="D1784" s="25">
        <v>46357.24</v>
      </c>
      <c r="E1784" s="25">
        <v>4766.29</v>
      </c>
      <c r="F1784" s="25">
        <v>3795.21</v>
      </c>
      <c r="G1784" s="25">
        <v>30.63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3.2">
      <c r="A1785" s="5" t="s">
        <v>1800</v>
      </c>
      <c r="B1785" s="5" t="s">
        <v>76</v>
      </c>
      <c r="C1785" s="5" t="s">
        <v>66</v>
      </c>
      <c r="D1785" s="25">
        <v>39630.65</v>
      </c>
      <c r="E1785" s="25">
        <v>3648.83</v>
      </c>
      <c r="F1785" s="25">
        <v>1136.3699999999999</v>
      </c>
      <c r="G1785" s="25">
        <v>8.16</v>
      </c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13.2">
      <c r="A1786" s="5" t="s">
        <v>1801</v>
      </c>
      <c r="B1786" s="5" t="s">
        <v>70</v>
      </c>
      <c r="C1786" s="5" t="s">
        <v>74</v>
      </c>
      <c r="D1786" s="25">
        <v>10457.91</v>
      </c>
      <c r="E1786" s="25">
        <v>4347.41</v>
      </c>
      <c r="F1786" s="25">
        <v>866.46</v>
      </c>
      <c r="G1786" s="25">
        <v>79.209999999999994</v>
      </c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13.2">
      <c r="A1787" s="5" t="s">
        <v>1802</v>
      </c>
      <c r="B1787" s="5" t="s">
        <v>62</v>
      </c>
      <c r="C1787" s="5" t="s">
        <v>71</v>
      </c>
      <c r="D1787" s="25">
        <v>16604.150000000001</v>
      </c>
      <c r="E1787" s="25">
        <v>3645.03</v>
      </c>
      <c r="F1787" s="25">
        <v>4507.3100000000004</v>
      </c>
      <c r="G1787" s="25">
        <v>78.81</v>
      </c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13.2">
      <c r="A1788" s="5" t="s">
        <v>1803</v>
      </c>
      <c r="B1788" s="5" t="s">
        <v>65</v>
      </c>
      <c r="C1788" s="5" t="s">
        <v>68</v>
      </c>
      <c r="D1788" s="25">
        <v>27331.98</v>
      </c>
      <c r="E1788" s="25">
        <v>123.8</v>
      </c>
      <c r="F1788" s="25">
        <v>775.39</v>
      </c>
      <c r="G1788" s="25">
        <v>78.34</v>
      </c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13.2">
      <c r="A1789" s="5" t="s">
        <v>1804</v>
      </c>
      <c r="B1789" s="5" t="s">
        <v>76</v>
      </c>
      <c r="C1789" s="5" t="s">
        <v>66</v>
      </c>
      <c r="D1789" s="25">
        <v>5761.03</v>
      </c>
      <c r="E1789" s="25">
        <v>4868.51</v>
      </c>
      <c r="F1789" s="25">
        <v>4854.3999999999996</v>
      </c>
      <c r="G1789" s="25">
        <v>29.39</v>
      </c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13.2">
      <c r="A1790" s="5" t="s">
        <v>1805</v>
      </c>
      <c r="B1790" s="5" t="s">
        <v>76</v>
      </c>
      <c r="C1790" s="5" t="s">
        <v>74</v>
      </c>
      <c r="D1790" s="25">
        <v>2675.42</v>
      </c>
      <c r="E1790" s="25">
        <v>3759.72</v>
      </c>
      <c r="F1790" s="25">
        <v>1036.68</v>
      </c>
      <c r="G1790" s="25">
        <v>73.34</v>
      </c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13.2">
      <c r="A1791" s="5" t="s">
        <v>1806</v>
      </c>
      <c r="B1791" s="5" t="s">
        <v>70</v>
      </c>
      <c r="C1791" s="5" t="s">
        <v>71</v>
      </c>
      <c r="D1791" s="25">
        <v>17412.93</v>
      </c>
      <c r="E1791" s="25">
        <v>1926.69</v>
      </c>
      <c r="F1791" s="25">
        <v>3044.58</v>
      </c>
      <c r="G1791" s="25">
        <v>16.39</v>
      </c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13.2">
      <c r="A1792" s="5" t="s">
        <v>1807</v>
      </c>
      <c r="B1792" s="5" t="s">
        <v>62</v>
      </c>
      <c r="C1792" s="5" t="s">
        <v>71</v>
      </c>
      <c r="D1792" s="25">
        <v>48505.47</v>
      </c>
      <c r="E1792" s="25">
        <v>312.49</v>
      </c>
      <c r="F1792" s="25">
        <v>4744.3500000000004</v>
      </c>
      <c r="G1792" s="25">
        <v>29.86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13.2">
      <c r="A1793" s="5" t="s">
        <v>1808</v>
      </c>
      <c r="B1793" s="5" t="s">
        <v>70</v>
      </c>
      <c r="C1793" s="5" t="s">
        <v>74</v>
      </c>
      <c r="D1793" s="25">
        <v>33656.050000000003</v>
      </c>
      <c r="E1793" s="25">
        <v>4990.08</v>
      </c>
      <c r="F1793" s="25">
        <v>1261.19</v>
      </c>
      <c r="G1793" s="25">
        <v>47.52</v>
      </c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3.2">
      <c r="A1794" s="5" t="s">
        <v>1809</v>
      </c>
      <c r="B1794" s="5" t="s">
        <v>70</v>
      </c>
      <c r="C1794" s="5" t="s">
        <v>63</v>
      </c>
      <c r="D1794" s="25">
        <v>2151.61</v>
      </c>
      <c r="E1794" s="25">
        <v>1152.26</v>
      </c>
      <c r="F1794" s="25">
        <v>779.47</v>
      </c>
      <c r="G1794" s="25">
        <v>75.42</v>
      </c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13.2">
      <c r="A1795" s="5" t="s">
        <v>1810</v>
      </c>
      <c r="B1795" s="5" t="s">
        <v>70</v>
      </c>
      <c r="C1795" s="5" t="s">
        <v>68</v>
      </c>
      <c r="D1795" s="25">
        <v>34921.519999999997</v>
      </c>
      <c r="E1795" s="25">
        <v>2495.36</v>
      </c>
      <c r="F1795" s="25">
        <v>108.59</v>
      </c>
      <c r="G1795" s="25">
        <v>20.58</v>
      </c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3.2">
      <c r="A1796" s="5" t="s">
        <v>1811</v>
      </c>
      <c r="B1796" s="5" t="s">
        <v>62</v>
      </c>
      <c r="C1796" s="5" t="s">
        <v>66</v>
      </c>
      <c r="D1796" s="25">
        <v>34144.25</v>
      </c>
      <c r="E1796" s="25">
        <v>165.47</v>
      </c>
      <c r="F1796" s="25">
        <v>2955.16</v>
      </c>
      <c r="G1796" s="25">
        <v>16.100000000000001</v>
      </c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3.2">
      <c r="A1797" s="5" t="s">
        <v>1812</v>
      </c>
      <c r="B1797" s="5" t="s">
        <v>65</v>
      </c>
      <c r="C1797" s="5" t="s">
        <v>68</v>
      </c>
      <c r="D1797" s="25">
        <v>29518.52</v>
      </c>
      <c r="E1797" s="25">
        <v>3975.42</v>
      </c>
      <c r="F1797" s="25">
        <v>4383.75</v>
      </c>
      <c r="G1797" s="25">
        <v>43.24</v>
      </c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3.2">
      <c r="A1798" s="5" t="s">
        <v>1813</v>
      </c>
      <c r="B1798" s="5" t="s">
        <v>76</v>
      </c>
      <c r="C1798" s="5" t="s">
        <v>71</v>
      </c>
      <c r="D1798" s="25">
        <v>30568.52</v>
      </c>
      <c r="E1798" s="25">
        <v>2712.64</v>
      </c>
      <c r="F1798" s="25">
        <v>2745.72</v>
      </c>
      <c r="G1798" s="25">
        <v>38.619999999999997</v>
      </c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13.2">
      <c r="A1799" s="5" t="s">
        <v>1814</v>
      </c>
      <c r="B1799" s="5" t="s">
        <v>62</v>
      </c>
      <c r="C1799" s="5" t="s">
        <v>63</v>
      </c>
      <c r="D1799" s="25">
        <v>39670.519999999997</v>
      </c>
      <c r="E1799" s="25">
        <v>1757.24</v>
      </c>
      <c r="F1799" s="25">
        <v>3001.75</v>
      </c>
      <c r="G1799" s="25">
        <v>45.56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3.2">
      <c r="A1800" s="5" t="s">
        <v>1815</v>
      </c>
      <c r="B1800" s="5" t="s">
        <v>70</v>
      </c>
      <c r="C1800" s="5" t="s">
        <v>63</v>
      </c>
      <c r="D1800" s="25">
        <v>17809.669999999998</v>
      </c>
      <c r="E1800" s="25">
        <v>1889.71</v>
      </c>
      <c r="F1800" s="25">
        <v>2223.2199999999998</v>
      </c>
      <c r="G1800" s="25">
        <v>40.78</v>
      </c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13.2">
      <c r="A1801" s="5" t="s">
        <v>1816</v>
      </c>
      <c r="B1801" s="5" t="s">
        <v>76</v>
      </c>
      <c r="C1801" s="5" t="s">
        <v>71</v>
      </c>
      <c r="D1801" s="25">
        <v>35729.69</v>
      </c>
      <c r="E1801" s="25">
        <v>2866.33</v>
      </c>
      <c r="F1801" s="25">
        <v>2602.3000000000002</v>
      </c>
      <c r="G1801" s="25">
        <v>17.14</v>
      </c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13.2">
      <c r="A1802" s="5" t="s">
        <v>1817</v>
      </c>
      <c r="B1802" s="5" t="s">
        <v>65</v>
      </c>
      <c r="C1802" s="5" t="s">
        <v>66</v>
      </c>
      <c r="D1802" s="25">
        <v>24095.15</v>
      </c>
      <c r="E1802" s="25">
        <v>2470.11</v>
      </c>
      <c r="F1802" s="25">
        <v>3566.6</v>
      </c>
      <c r="G1802" s="25">
        <v>43.73</v>
      </c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3.2">
      <c r="A1803" s="5" t="s">
        <v>1818</v>
      </c>
      <c r="B1803" s="5" t="s">
        <v>76</v>
      </c>
      <c r="C1803" s="5" t="s">
        <v>68</v>
      </c>
      <c r="D1803" s="25">
        <v>26458.35</v>
      </c>
      <c r="E1803" s="25">
        <v>2063.92</v>
      </c>
      <c r="F1803" s="25">
        <v>4894.49</v>
      </c>
      <c r="G1803" s="25">
        <v>85.58</v>
      </c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13.2">
      <c r="A1804" s="5" t="s">
        <v>1819</v>
      </c>
      <c r="B1804" s="5" t="s">
        <v>76</v>
      </c>
      <c r="C1804" s="5" t="s">
        <v>63</v>
      </c>
      <c r="D1804" s="25">
        <v>3117.02</v>
      </c>
      <c r="E1804" s="25">
        <v>4302.17</v>
      </c>
      <c r="F1804" s="25">
        <v>1885.65</v>
      </c>
      <c r="G1804" s="25">
        <v>33.270000000000003</v>
      </c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13.2">
      <c r="A1805" s="5" t="s">
        <v>1820</v>
      </c>
      <c r="B1805" s="5" t="s">
        <v>65</v>
      </c>
      <c r="C1805" s="5" t="s">
        <v>71</v>
      </c>
      <c r="D1805" s="25">
        <v>5674.84</v>
      </c>
      <c r="E1805" s="25">
        <v>4540.62</v>
      </c>
      <c r="F1805" s="25">
        <v>4398.74</v>
      </c>
      <c r="G1805" s="25">
        <v>93.48</v>
      </c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3.2">
      <c r="A1806" s="5" t="s">
        <v>1821</v>
      </c>
      <c r="B1806" s="5" t="s">
        <v>65</v>
      </c>
      <c r="C1806" s="5" t="s">
        <v>71</v>
      </c>
      <c r="D1806" s="25">
        <v>38780.589999999997</v>
      </c>
      <c r="E1806" s="25">
        <v>618.58000000000004</v>
      </c>
      <c r="F1806" s="25">
        <v>230.74</v>
      </c>
      <c r="G1806" s="25">
        <v>91.03</v>
      </c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13.2">
      <c r="A1807" s="5" t="s">
        <v>1822</v>
      </c>
      <c r="B1807" s="5" t="s">
        <v>65</v>
      </c>
      <c r="C1807" s="5" t="s">
        <v>68</v>
      </c>
      <c r="D1807" s="25">
        <v>27917.75</v>
      </c>
      <c r="E1807" s="25">
        <v>1264.6199999999999</v>
      </c>
      <c r="F1807" s="25">
        <v>525.88</v>
      </c>
      <c r="G1807" s="25">
        <v>14.56</v>
      </c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3.2">
      <c r="A1808" s="5" t="s">
        <v>1823</v>
      </c>
      <c r="B1808" s="5" t="s">
        <v>70</v>
      </c>
      <c r="C1808" s="5" t="s">
        <v>63</v>
      </c>
      <c r="D1808" s="25">
        <v>8711.68</v>
      </c>
      <c r="E1808" s="25">
        <v>3235.6</v>
      </c>
      <c r="F1808" s="25">
        <v>1358.44</v>
      </c>
      <c r="G1808" s="25">
        <v>30.58</v>
      </c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3.2">
      <c r="A1809" s="5" t="s">
        <v>1824</v>
      </c>
      <c r="B1809" s="5" t="s">
        <v>76</v>
      </c>
      <c r="C1809" s="5" t="s">
        <v>66</v>
      </c>
      <c r="D1809" s="25">
        <v>30335.51</v>
      </c>
      <c r="E1809" s="25">
        <v>3972.33</v>
      </c>
      <c r="F1809" s="25">
        <v>2063.87</v>
      </c>
      <c r="G1809" s="25">
        <v>3.86</v>
      </c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3.2">
      <c r="A1810" s="5" t="s">
        <v>1825</v>
      </c>
      <c r="B1810" s="5" t="s">
        <v>62</v>
      </c>
      <c r="C1810" s="5" t="s">
        <v>74</v>
      </c>
      <c r="D1810" s="25">
        <v>32972.370000000003</v>
      </c>
      <c r="E1810" s="25">
        <v>3454.79</v>
      </c>
      <c r="F1810" s="25">
        <v>1748.67</v>
      </c>
      <c r="G1810" s="25">
        <v>0.12</v>
      </c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13.2">
      <c r="A1811" s="5" t="s">
        <v>1826</v>
      </c>
      <c r="B1811" s="5" t="s">
        <v>65</v>
      </c>
      <c r="C1811" s="5" t="s">
        <v>68</v>
      </c>
      <c r="D1811" s="25">
        <v>29012.01</v>
      </c>
      <c r="E1811" s="25">
        <v>3897.37</v>
      </c>
      <c r="F1811" s="25">
        <v>1174.4100000000001</v>
      </c>
      <c r="G1811" s="25">
        <v>51.27</v>
      </c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3.2">
      <c r="A1812" s="5" t="s">
        <v>1827</v>
      </c>
      <c r="B1812" s="5" t="s">
        <v>65</v>
      </c>
      <c r="C1812" s="5" t="s">
        <v>71</v>
      </c>
      <c r="D1812" s="25">
        <v>35179.839999999997</v>
      </c>
      <c r="E1812" s="25">
        <v>2986.51</v>
      </c>
      <c r="F1812" s="25">
        <v>3879.24</v>
      </c>
      <c r="G1812" s="25">
        <v>40.81</v>
      </c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13.2">
      <c r="A1813" s="5" t="s">
        <v>1828</v>
      </c>
      <c r="B1813" s="5" t="s">
        <v>65</v>
      </c>
      <c r="C1813" s="5" t="s">
        <v>71</v>
      </c>
      <c r="D1813" s="25">
        <v>43635.69</v>
      </c>
      <c r="E1813" s="25">
        <v>1660.14</v>
      </c>
      <c r="F1813" s="25">
        <v>855.45</v>
      </c>
      <c r="G1813" s="25">
        <v>78.430000000000007</v>
      </c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13.2">
      <c r="A1814" s="5" t="s">
        <v>1829</v>
      </c>
      <c r="B1814" s="5" t="s">
        <v>70</v>
      </c>
      <c r="C1814" s="5" t="s">
        <v>68</v>
      </c>
      <c r="D1814" s="25">
        <v>1498.52</v>
      </c>
      <c r="E1814" s="25">
        <v>4759.53</v>
      </c>
      <c r="F1814" s="25">
        <v>460.99</v>
      </c>
      <c r="G1814" s="25">
        <v>78.77</v>
      </c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3.2">
      <c r="A1815" s="5" t="s">
        <v>1830</v>
      </c>
      <c r="B1815" s="5" t="s">
        <v>70</v>
      </c>
      <c r="C1815" s="5" t="s">
        <v>71</v>
      </c>
      <c r="D1815" s="25">
        <v>6930.76</v>
      </c>
      <c r="E1815" s="25">
        <v>1475.06</v>
      </c>
      <c r="F1815" s="25">
        <v>3044.53</v>
      </c>
      <c r="G1815" s="25">
        <v>14.02</v>
      </c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13.2">
      <c r="A1816" s="5" t="s">
        <v>1831</v>
      </c>
      <c r="B1816" s="5" t="s">
        <v>65</v>
      </c>
      <c r="C1816" s="5" t="s">
        <v>63</v>
      </c>
      <c r="D1816" s="25">
        <v>5768.33</v>
      </c>
      <c r="E1816" s="25">
        <v>4664.74</v>
      </c>
      <c r="F1816" s="25">
        <v>3629.47</v>
      </c>
      <c r="G1816" s="25">
        <v>11.99</v>
      </c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3.2">
      <c r="A1817" s="5" t="s">
        <v>1832</v>
      </c>
      <c r="B1817" s="5" t="s">
        <v>70</v>
      </c>
      <c r="C1817" s="5" t="s">
        <v>71</v>
      </c>
      <c r="D1817" s="25">
        <v>26435.75</v>
      </c>
      <c r="E1817" s="25">
        <v>4190.68</v>
      </c>
      <c r="F1817" s="25">
        <v>526.39</v>
      </c>
      <c r="G1817" s="25">
        <v>81.069999999999993</v>
      </c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3.2">
      <c r="A1818" s="5" t="s">
        <v>1833</v>
      </c>
      <c r="B1818" s="5" t="s">
        <v>70</v>
      </c>
      <c r="C1818" s="5" t="s">
        <v>68</v>
      </c>
      <c r="D1818" s="25">
        <v>42299.47</v>
      </c>
      <c r="E1818" s="25">
        <v>1773.58</v>
      </c>
      <c r="F1818" s="25">
        <v>4978.22</v>
      </c>
      <c r="G1818" s="25">
        <v>39.28</v>
      </c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13.2">
      <c r="A1819" s="5" t="s">
        <v>1834</v>
      </c>
      <c r="B1819" s="5" t="s">
        <v>62</v>
      </c>
      <c r="C1819" s="5" t="s">
        <v>74</v>
      </c>
      <c r="D1819" s="25">
        <v>45211.4</v>
      </c>
      <c r="E1819" s="25">
        <v>4499.8900000000003</v>
      </c>
      <c r="F1819" s="25">
        <v>3595.96</v>
      </c>
      <c r="G1819" s="25">
        <v>0.08</v>
      </c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3.2">
      <c r="A1820" s="5" t="s">
        <v>1835</v>
      </c>
      <c r="B1820" s="5" t="s">
        <v>70</v>
      </c>
      <c r="C1820" s="5" t="s">
        <v>66</v>
      </c>
      <c r="D1820" s="25">
        <v>34455.599999999999</v>
      </c>
      <c r="E1820" s="25">
        <v>562.49</v>
      </c>
      <c r="F1820" s="25">
        <v>276.99</v>
      </c>
      <c r="G1820" s="25">
        <v>18.05</v>
      </c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3.2">
      <c r="A1821" s="5" t="s">
        <v>1836</v>
      </c>
      <c r="B1821" s="5" t="s">
        <v>70</v>
      </c>
      <c r="C1821" s="5" t="s">
        <v>68</v>
      </c>
      <c r="D1821" s="25">
        <v>26056.37</v>
      </c>
      <c r="E1821" s="25">
        <v>2356.04</v>
      </c>
      <c r="F1821" s="25">
        <v>2008.51</v>
      </c>
      <c r="G1821" s="25">
        <v>53.48</v>
      </c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13.2">
      <c r="A1822" s="5" t="s">
        <v>1837</v>
      </c>
      <c r="B1822" s="5" t="s">
        <v>62</v>
      </c>
      <c r="C1822" s="5" t="s">
        <v>68</v>
      </c>
      <c r="D1822" s="25">
        <v>13971.73</v>
      </c>
      <c r="E1822" s="25">
        <v>1633.76</v>
      </c>
      <c r="F1822" s="25">
        <v>1123.1199999999999</v>
      </c>
      <c r="G1822" s="25">
        <v>45.23</v>
      </c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3.2">
      <c r="A1823" s="5" t="s">
        <v>1838</v>
      </c>
      <c r="B1823" s="5" t="s">
        <v>65</v>
      </c>
      <c r="C1823" s="5" t="s">
        <v>66</v>
      </c>
      <c r="D1823" s="25">
        <v>35998.47</v>
      </c>
      <c r="E1823" s="25">
        <v>2607.08</v>
      </c>
      <c r="F1823" s="25">
        <v>4271.08</v>
      </c>
      <c r="G1823" s="25">
        <v>49.14</v>
      </c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3.2">
      <c r="A1824" s="5" t="s">
        <v>1839</v>
      </c>
      <c r="B1824" s="5" t="s">
        <v>65</v>
      </c>
      <c r="C1824" s="5" t="s">
        <v>66</v>
      </c>
      <c r="D1824" s="25">
        <v>10895.31</v>
      </c>
      <c r="E1824" s="25">
        <v>2609.67</v>
      </c>
      <c r="F1824" s="25">
        <v>1921.36</v>
      </c>
      <c r="G1824" s="25">
        <v>49.17</v>
      </c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13.2">
      <c r="A1825" s="5" t="s">
        <v>1840</v>
      </c>
      <c r="B1825" s="5" t="s">
        <v>70</v>
      </c>
      <c r="C1825" s="5" t="s">
        <v>68</v>
      </c>
      <c r="D1825" s="25">
        <v>5815</v>
      </c>
      <c r="E1825" s="25">
        <v>3905.64</v>
      </c>
      <c r="F1825" s="25">
        <v>1799.28</v>
      </c>
      <c r="G1825" s="25">
        <v>1.69</v>
      </c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13.2">
      <c r="A1826" s="5" t="s">
        <v>1841</v>
      </c>
      <c r="B1826" s="5" t="s">
        <v>70</v>
      </c>
      <c r="C1826" s="5" t="s">
        <v>66</v>
      </c>
      <c r="D1826" s="25">
        <v>28744.9</v>
      </c>
      <c r="E1826" s="25">
        <v>3450.68</v>
      </c>
      <c r="F1826" s="25">
        <v>455.99</v>
      </c>
      <c r="G1826" s="25">
        <v>37.5</v>
      </c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3.2">
      <c r="A1827" s="5" t="s">
        <v>1842</v>
      </c>
      <c r="B1827" s="5" t="s">
        <v>76</v>
      </c>
      <c r="C1827" s="5" t="s">
        <v>74</v>
      </c>
      <c r="D1827" s="25">
        <v>24502.53</v>
      </c>
      <c r="E1827" s="25">
        <v>2563.31</v>
      </c>
      <c r="F1827" s="25">
        <v>274.94</v>
      </c>
      <c r="G1827" s="25">
        <v>63.28</v>
      </c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3.2">
      <c r="A1828" s="5" t="s">
        <v>1843</v>
      </c>
      <c r="B1828" s="5" t="s">
        <v>70</v>
      </c>
      <c r="C1828" s="5" t="s">
        <v>71</v>
      </c>
      <c r="D1828" s="25">
        <v>5609.99</v>
      </c>
      <c r="E1828" s="25">
        <v>1817.65</v>
      </c>
      <c r="F1828" s="25">
        <v>2585.86</v>
      </c>
      <c r="G1828" s="25">
        <v>75.08</v>
      </c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13.2">
      <c r="A1829" s="5" t="s">
        <v>1844</v>
      </c>
      <c r="B1829" s="5" t="s">
        <v>70</v>
      </c>
      <c r="C1829" s="5" t="s">
        <v>63</v>
      </c>
      <c r="D1829" s="25">
        <v>18903.330000000002</v>
      </c>
      <c r="E1829" s="25">
        <v>4123.97</v>
      </c>
      <c r="F1829" s="25">
        <v>3888</v>
      </c>
      <c r="G1829" s="25">
        <v>40.520000000000003</v>
      </c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3.2">
      <c r="A1830" s="5" t="s">
        <v>1845</v>
      </c>
      <c r="B1830" s="5" t="s">
        <v>70</v>
      </c>
      <c r="C1830" s="5" t="s">
        <v>66</v>
      </c>
      <c r="D1830" s="25">
        <v>43961.68</v>
      </c>
      <c r="E1830" s="25">
        <v>4814.66</v>
      </c>
      <c r="F1830" s="25">
        <v>1426.79</v>
      </c>
      <c r="G1830" s="25">
        <v>82.17</v>
      </c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13.2">
      <c r="A1831" s="5" t="s">
        <v>1846</v>
      </c>
      <c r="B1831" s="5" t="s">
        <v>65</v>
      </c>
      <c r="C1831" s="5" t="s">
        <v>63</v>
      </c>
      <c r="D1831" s="25">
        <v>15004.82</v>
      </c>
      <c r="E1831" s="25">
        <v>3460.97</v>
      </c>
      <c r="F1831" s="25">
        <v>3372.24</v>
      </c>
      <c r="G1831" s="25">
        <v>79.06</v>
      </c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13.2">
      <c r="A1832" s="5" t="s">
        <v>1847</v>
      </c>
      <c r="B1832" s="5" t="s">
        <v>62</v>
      </c>
      <c r="C1832" s="5" t="s">
        <v>63</v>
      </c>
      <c r="D1832" s="25">
        <v>11655.1</v>
      </c>
      <c r="E1832" s="25">
        <v>4677.33</v>
      </c>
      <c r="F1832" s="25">
        <v>2204.0700000000002</v>
      </c>
      <c r="G1832" s="25">
        <v>0.23</v>
      </c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3.2">
      <c r="A1833" s="5" t="s">
        <v>1848</v>
      </c>
      <c r="B1833" s="5" t="s">
        <v>65</v>
      </c>
      <c r="C1833" s="5" t="s">
        <v>66</v>
      </c>
      <c r="D1833" s="25">
        <v>38881.300000000003</v>
      </c>
      <c r="E1833" s="25">
        <v>4665.03</v>
      </c>
      <c r="F1833" s="25">
        <v>4844.96</v>
      </c>
      <c r="G1833" s="25">
        <v>36.28</v>
      </c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13.2">
      <c r="A1834" s="5" t="s">
        <v>1849</v>
      </c>
      <c r="B1834" s="5" t="s">
        <v>65</v>
      </c>
      <c r="C1834" s="5" t="s">
        <v>68</v>
      </c>
      <c r="D1834" s="25">
        <v>1998.67</v>
      </c>
      <c r="E1834" s="25">
        <v>1775.59</v>
      </c>
      <c r="F1834" s="25">
        <v>4429.8900000000003</v>
      </c>
      <c r="G1834" s="25">
        <v>84.37</v>
      </c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13.2">
      <c r="A1835" s="5" t="s">
        <v>1850</v>
      </c>
      <c r="B1835" s="5" t="s">
        <v>62</v>
      </c>
      <c r="C1835" s="5" t="s">
        <v>71</v>
      </c>
      <c r="D1835" s="25">
        <v>19582.099999999999</v>
      </c>
      <c r="E1835" s="25">
        <v>849.84</v>
      </c>
      <c r="F1835" s="25">
        <v>3259.03</v>
      </c>
      <c r="G1835" s="25">
        <v>66.400000000000006</v>
      </c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3.2">
      <c r="A1836" s="5" t="s">
        <v>1851</v>
      </c>
      <c r="B1836" s="5" t="s">
        <v>76</v>
      </c>
      <c r="C1836" s="5" t="s">
        <v>68</v>
      </c>
      <c r="D1836" s="25">
        <v>31904.6</v>
      </c>
      <c r="E1836" s="25">
        <v>838.22</v>
      </c>
      <c r="F1836" s="25">
        <v>4139.29</v>
      </c>
      <c r="G1836" s="25">
        <v>3.64</v>
      </c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13.2">
      <c r="A1837" s="5" t="s">
        <v>1852</v>
      </c>
      <c r="B1837" s="5" t="s">
        <v>70</v>
      </c>
      <c r="C1837" s="5" t="s">
        <v>66</v>
      </c>
      <c r="D1837" s="25">
        <v>48524.21</v>
      </c>
      <c r="E1837" s="25">
        <v>4518.07</v>
      </c>
      <c r="F1837" s="25">
        <v>4971.16</v>
      </c>
      <c r="G1837" s="25">
        <v>59.93</v>
      </c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3.2">
      <c r="A1838" s="5" t="s">
        <v>1853</v>
      </c>
      <c r="B1838" s="5" t="s">
        <v>65</v>
      </c>
      <c r="C1838" s="5" t="s">
        <v>68</v>
      </c>
      <c r="D1838" s="25">
        <v>30575.68</v>
      </c>
      <c r="E1838" s="25">
        <v>1984.23</v>
      </c>
      <c r="F1838" s="25">
        <v>653.21</v>
      </c>
      <c r="G1838" s="25">
        <v>75.48</v>
      </c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13.2">
      <c r="A1839" s="5" t="s">
        <v>1854</v>
      </c>
      <c r="B1839" s="5" t="s">
        <v>70</v>
      </c>
      <c r="C1839" s="5" t="s">
        <v>66</v>
      </c>
      <c r="D1839" s="25">
        <v>25089.49</v>
      </c>
      <c r="E1839" s="25">
        <v>1885.2</v>
      </c>
      <c r="F1839" s="25">
        <v>4390.45</v>
      </c>
      <c r="G1839" s="25">
        <v>0.19</v>
      </c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3.2">
      <c r="A1840" s="5" t="s">
        <v>1855</v>
      </c>
      <c r="B1840" s="5" t="s">
        <v>70</v>
      </c>
      <c r="C1840" s="5" t="s">
        <v>71</v>
      </c>
      <c r="D1840" s="25">
        <v>24446.05</v>
      </c>
      <c r="E1840" s="25">
        <v>3296.29</v>
      </c>
      <c r="F1840" s="25">
        <v>119.89</v>
      </c>
      <c r="G1840" s="25">
        <v>72.760000000000005</v>
      </c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3.2">
      <c r="A1841" s="5" t="s">
        <v>1856</v>
      </c>
      <c r="B1841" s="5" t="s">
        <v>76</v>
      </c>
      <c r="C1841" s="5" t="s">
        <v>68</v>
      </c>
      <c r="D1841" s="25">
        <v>9134.43</v>
      </c>
      <c r="E1841" s="25">
        <v>4242.78</v>
      </c>
      <c r="F1841" s="25">
        <v>3846.11</v>
      </c>
      <c r="G1841" s="25">
        <v>13.98</v>
      </c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13.2">
      <c r="A1842" s="5" t="s">
        <v>1857</v>
      </c>
      <c r="B1842" s="5" t="s">
        <v>70</v>
      </c>
      <c r="C1842" s="5" t="s">
        <v>66</v>
      </c>
      <c r="D1842" s="25">
        <v>29126.27</v>
      </c>
      <c r="E1842" s="25">
        <v>3810.93</v>
      </c>
      <c r="F1842" s="25">
        <v>243.63</v>
      </c>
      <c r="G1842" s="25">
        <v>54.49</v>
      </c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3.2">
      <c r="A1843" s="5" t="s">
        <v>1858</v>
      </c>
      <c r="B1843" s="5" t="s">
        <v>70</v>
      </c>
      <c r="C1843" s="5" t="s">
        <v>71</v>
      </c>
      <c r="D1843" s="25">
        <v>3480.14</v>
      </c>
      <c r="E1843" s="25">
        <v>3135.8</v>
      </c>
      <c r="F1843" s="25">
        <v>4422.4399999999996</v>
      </c>
      <c r="G1843" s="25">
        <v>39.479999999999997</v>
      </c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13.2">
      <c r="A1844" s="5" t="s">
        <v>1859</v>
      </c>
      <c r="B1844" s="5" t="s">
        <v>65</v>
      </c>
      <c r="C1844" s="5" t="s">
        <v>66</v>
      </c>
      <c r="D1844" s="25">
        <v>22363.279999999999</v>
      </c>
      <c r="E1844" s="25">
        <v>4888.6000000000004</v>
      </c>
      <c r="F1844" s="25">
        <v>2334.52</v>
      </c>
      <c r="G1844" s="25">
        <v>28.55</v>
      </c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13.2">
      <c r="A1845" s="5" t="s">
        <v>1860</v>
      </c>
      <c r="B1845" s="5" t="s">
        <v>76</v>
      </c>
      <c r="C1845" s="5" t="s">
        <v>71</v>
      </c>
      <c r="D1845" s="25">
        <v>49821.07</v>
      </c>
      <c r="E1845" s="25">
        <v>3435.48</v>
      </c>
      <c r="F1845" s="25">
        <v>2950.06</v>
      </c>
      <c r="G1845" s="25">
        <v>65.95</v>
      </c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3.2">
      <c r="A1846" s="5" t="s">
        <v>1861</v>
      </c>
      <c r="B1846" s="5" t="s">
        <v>62</v>
      </c>
      <c r="C1846" s="5" t="s">
        <v>71</v>
      </c>
      <c r="D1846" s="25">
        <v>39744.15</v>
      </c>
      <c r="E1846" s="25">
        <v>283.38</v>
      </c>
      <c r="F1846" s="25">
        <v>1079.45</v>
      </c>
      <c r="G1846" s="25">
        <v>3.66</v>
      </c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13.2">
      <c r="A1847" s="5" t="s">
        <v>1862</v>
      </c>
      <c r="B1847" s="5" t="s">
        <v>76</v>
      </c>
      <c r="C1847" s="5" t="s">
        <v>74</v>
      </c>
      <c r="D1847" s="25">
        <v>15729.87</v>
      </c>
      <c r="E1847" s="25">
        <v>3818.51</v>
      </c>
      <c r="F1847" s="25">
        <v>2077.2600000000002</v>
      </c>
      <c r="G1847" s="25">
        <v>69.650000000000006</v>
      </c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13.2">
      <c r="A1848" s="5" t="s">
        <v>1863</v>
      </c>
      <c r="B1848" s="5" t="s">
        <v>76</v>
      </c>
      <c r="C1848" s="5" t="s">
        <v>74</v>
      </c>
      <c r="D1848" s="25">
        <v>15978.25</v>
      </c>
      <c r="E1848" s="25">
        <v>4913.93</v>
      </c>
      <c r="F1848" s="25">
        <v>546.05999999999995</v>
      </c>
      <c r="G1848" s="25">
        <v>57.52</v>
      </c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3.2">
      <c r="A1849" s="5" t="s">
        <v>1864</v>
      </c>
      <c r="B1849" s="5" t="s">
        <v>70</v>
      </c>
      <c r="C1849" s="5" t="s">
        <v>74</v>
      </c>
      <c r="D1849" s="25">
        <v>30458.49</v>
      </c>
      <c r="E1849" s="25">
        <v>3676.78</v>
      </c>
      <c r="F1849" s="25">
        <v>155.58000000000001</v>
      </c>
      <c r="G1849" s="25">
        <v>26.17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13.2">
      <c r="A1850" s="5" t="s">
        <v>1865</v>
      </c>
      <c r="B1850" s="5" t="s">
        <v>65</v>
      </c>
      <c r="C1850" s="5" t="s">
        <v>71</v>
      </c>
      <c r="D1850" s="25">
        <v>22737.32</v>
      </c>
      <c r="E1850" s="25">
        <v>2680.37</v>
      </c>
      <c r="F1850" s="25">
        <v>425.49</v>
      </c>
      <c r="G1850" s="25">
        <v>81.599999999999994</v>
      </c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13.2">
      <c r="A1851" s="5" t="s">
        <v>1866</v>
      </c>
      <c r="B1851" s="5" t="s">
        <v>70</v>
      </c>
      <c r="C1851" s="5" t="s">
        <v>63</v>
      </c>
      <c r="D1851" s="25">
        <v>7583.07</v>
      </c>
      <c r="E1851" s="25">
        <v>2919.11</v>
      </c>
      <c r="F1851" s="25">
        <v>1706.94</v>
      </c>
      <c r="G1851" s="25">
        <v>49.94</v>
      </c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13.2">
      <c r="A1852" s="5" t="s">
        <v>1867</v>
      </c>
      <c r="B1852" s="5" t="s">
        <v>62</v>
      </c>
      <c r="C1852" s="5" t="s">
        <v>71</v>
      </c>
      <c r="D1852" s="25">
        <v>3264.63</v>
      </c>
      <c r="E1852" s="25">
        <v>4245.78</v>
      </c>
      <c r="F1852" s="25">
        <v>1468.86</v>
      </c>
      <c r="G1852" s="25">
        <v>28.98</v>
      </c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3.2">
      <c r="A1853" s="5" t="s">
        <v>1868</v>
      </c>
      <c r="B1853" s="5" t="s">
        <v>70</v>
      </c>
      <c r="C1853" s="5" t="s">
        <v>66</v>
      </c>
      <c r="D1853" s="25">
        <v>22096.13</v>
      </c>
      <c r="E1853" s="25">
        <v>1415.51</v>
      </c>
      <c r="F1853" s="25">
        <v>2949.4</v>
      </c>
      <c r="G1853" s="25">
        <v>86.41</v>
      </c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13.2">
      <c r="A1854" s="5" t="s">
        <v>1869</v>
      </c>
      <c r="B1854" s="5" t="s">
        <v>76</v>
      </c>
      <c r="C1854" s="5" t="s">
        <v>66</v>
      </c>
      <c r="D1854" s="25">
        <v>22642.18</v>
      </c>
      <c r="E1854" s="25">
        <v>653.29999999999995</v>
      </c>
      <c r="F1854" s="25">
        <v>4395.8999999999996</v>
      </c>
      <c r="G1854" s="25">
        <v>52.25</v>
      </c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13.2">
      <c r="A1855" s="5" t="s">
        <v>1870</v>
      </c>
      <c r="B1855" s="5" t="s">
        <v>62</v>
      </c>
      <c r="C1855" s="5" t="s">
        <v>74</v>
      </c>
      <c r="D1855" s="25">
        <v>48024.12</v>
      </c>
      <c r="E1855" s="25">
        <v>4368.46</v>
      </c>
      <c r="F1855" s="25">
        <v>4350.54</v>
      </c>
      <c r="G1855" s="25">
        <v>12.17</v>
      </c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13.2">
      <c r="A1856" s="5" t="s">
        <v>1871</v>
      </c>
      <c r="B1856" s="5" t="s">
        <v>65</v>
      </c>
      <c r="C1856" s="5" t="s">
        <v>74</v>
      </c>
      <c r="D1856" s="25">
        <v>26709.47</v>
      </c>
      <c r="E1856" s="25">
        <v>4251.13</v>
      </c>
      <c r="F1856" s="25">
        <v>3962.01</v>
      </c>
      <c r="G1856" s="25">
        <v>52.32</v>
      </c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13.2">
      <c r="A1857" s="5" t="s">
        <v>1872</v>
      </c>
      <c r="B1857" s="5" t="s">
        <v>62</v>
      </c>
      <c r="C1857" s="5" t="s">
        <v>74</v>
      </c>
      <c r="D1857" s="25">
        <v>49700.2</v>
      </c>
      <c r="E1857" s="25">
        <v>4601.72</v>
      </c>
      <c r="F1857" s="25">
        <v>2179.56</v>
      </c>
      <c r="G1857" s="25">
        <v>23.62</v>
      </c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3.2">
      <c r="A1858" s="5" t="s">
        <v>1873</v>
      </c>
      <c r="B1858" s="5" t="s">
        <v>65</v>
      </c>
      <c r="C1858" s="5" t="s">
        <v>71</v>
      </c>
      <c r="D1858" s="25">
        <v>19591.900000000001</v>
      </c>
      <c r="E1858" s="25">
        <v>1484.73</v>
      </c>
      <c r="F1858" s="25">
        <v>3280.18</v>
      </c>
      <c r="G1858" s="25">
        <v>70.7</v>
      </c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13.2">
      <c r="A1859" s="5" t="s">
        <v>1874</v>
      </c>
      <c r="B1859" s="5" t="s">
        <v>70</v>
      </c>
      <c r="C1859" s="5" t="s">
        <v>71</v>
      </c>
      <c r="D1859" s="25">
        <v>7784.39</v>
      </c>
      <c r="E1859" s="25">
        <v>1509.68</v>
      </c>
      <c r="F1859" s="25">
        <v>4676.8999999999996</v>
      </c>
      <c r="G1859" s="25">
        <v>63.68</v>
      </c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13.2">
      <c r="A1860" s="5" t="s">
        <v>1875</v>
      </c>
      <c r="B1860" s="5" t="s">
        <v>65</v>
      </c>
      <c r="C1860" s="5" t="s">
        <v>63</v>
      </c>
      <c r="D1860" s="25">
        <v>35174.660000000003</v>
      </c>
      <c r="E1860" s="25">
        <v>331.63</v>
      </c>
      <c r="F1860" s="25">
        <v>2129.94</v>
      </c>
      <c r="G1860" s="25">
        <v>94.96</v>
      </c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13.2">
      <c r="A1861" s="5" t="s">
        <v>1876</v>
      </c>
      <c r="B1861" s="5" t="s">
        <v>62</v>
      </c>
      <c r="C1861" s="5" t="s">
        <v>63</v>
      </c>
      <c r="D1861" s="25">
        <v>39636.89</v>
      </c>
      <c r="E1861" s="25">
        <v>3930.43</v>
      </c>
      <c r="F1861" s="25">
        <v>4495.82</v>
      </c>
      <c r="G1861" s="25">
        <v>20.5</v>
      </c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13.2">
      <c r="A1862" s="5" t="s">
        <v>1877</v>
      </c>
      <c r="B1862" s="5" t="s">
        <v>70</v>
      </c>
      <c r="C1862" s="5" t="s">
        <v>71</v>
      </c>
      <c r="D1862" s="25">
        <v>49311.73</v>
      </c>
      <c r="E1862" s="25">
        <v>2269.75</v>
      </c>
      <c r="F1862" s="25">
        <v>4232.03</v>
      </c>
      <c r="G1862" s="25">
        <v>30.46</v>
      </c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13.2">
      <c r="A1863" s="5" t="s">
        <v>1878</v>
      </c>
      <c r="B1863" s="5" t="s">
        <v>76</v>
      </c>
      <c r="C1863" s="5" t="s">
        <v>71</v>
      </c>
      <c r="D1863" s="25">
        <v>32872.300000000003</v>
      </c>
      <c r="E1863" s="25">
        <v>406.86</v>
      </c>
      <c r="F1863" s="25">
        <v>4796.8900000000003</v>
      </c>
      <c r="G1863" s="25">
        <v>11.7</v>
      </c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13.2">
      <c r="A1864" s="5" t="s">
        <v>1879</v>
      </c>
      <c r="B1864" s="5" t="s">
        <v>65</v>
      </c>
      <c r="C1864" s="5" t="s">
        <v>63</v>
      </c>
      <c r="D1864" s="25">
        <v>34815.42</v>
      </c>
      <c r="E1864" s="25">
        <v>130.32</v>
      </c>
      <c r="F1864" s="25">
        <v>2617.88</v>
      </c>
      <c r="G1864" s="25">
        <v>32.28</v>
      </c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3.2">
      <c r="A1865" s="5" t="s">
        <v>1880</v>
      </c>
      <c r="B1865" s="5" t="s">
        <v>70</v>
      </c>
      <c r="C1865" s="5" t="s">
        <v>63</v>
      </c>
      <c r="D1865" s="25">
        <v>12385.44</v>
      </c>
      <c r="E1865" s="25">
        <v>3598.23</v>
      </c>
      <c r="F1865" s="25">
        <v>2271.87</v>
      </c>
      <c r="G1865" s="25">
        <v>31.76</v>
      </c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13.2">
      <c r="A1866" s="5" t="s">
        <v>1881</v>
      </c>
      <c r="B1866" s="5" t="s">
        <v>70</v>
      </c>
      <c r="C1866" s="5" t="s">
        <v>68</v>
      </c>
      <c r="D1866" s="25">
        <v>22984.53</v>
      </c>
      <c r="E1866" s="25">
        <v>1644.23</v>
      </c>
      <c r="F1866" s="25">
        <v>2169.39</v>
      </c>
      <c r="G1866" s="25">
        <v>16.46</v>
      </c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13.2">
      <c r="A1867" s="5" t="s">
        <v>1882</v>
      </c>
      <c r="B1867" s="5" t="s">
        <v>65</v>
      </c>
      <c r="C1867" s="5" t="s">
        <v>66</v>
      </c>
      <c r="D1867" s="25">
        <v>46312.84</v>
      </c>
      <c r="E1867" s="25">
        <v>2161.77</v>
      </c>
      <c r="F1867" s="25">
        <v>2383.6799999999998</v>
      </c>
      <c r="G1867" s="25">
        <v>72.569999999999993</v>
      </c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13.2">
      <c r="A1868" s="5" t="s">
        <v>1883</v>
      </c>
      <c r="B1868" s="5" t="s">
        <v>62</v>
      </c>
      <c r="C1868" s="5" t="s">
        <v>74</v>
      </c>
      <c r="D1868" s="25">
        <v>7082.39</v>
      </c>
      <c r="E1868" s="25">
        <v>1056.79</v>
      </c>
      <c r="F1868" s="25">
        <v>836.38</v>
      </c>
      <c r="G1868" s="25">
        <v>47.94</v>
      </c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13.2">
      <c r="A1869" s="5" t="s">
        <v>1884</v>
      </c>
      <c r="B1869" s="5" t="s">
        <v>65</v>
      </c>
      <c r="C1869" s="5" t="s">
        <v>66</v>
      </c>
      <c r="D1869" s="25">
        <v>29770.11</v>
      </c>
      <c r="E1869" s="25">
        <v>3601.74</v>
      </c>
      <c r="F1869" s="25">
        <v>4723.03</v>
      </c>
      <c r="G1869" s="25">
        <v>8.61</v>
      </c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13.2">
      <c r="A1870" s="5" t="s">
        <v>1885</v>
      </c>
      <c r="B1870" s="5" t="s">
        <v>70</v>
      </c>
      <c r="C1870" s="5" t="s">
        <v>63</v>
      </c>
      <c r="D1870" s="25">
        <v>33967.83</v>
      </c>
      <c r="E1870" s="25">
        <v>3799.25</v>
      </c>
      <c r="F1870" s="25">
        <v>3356.1</v>
      </c>
      <c r="G1870" s="25">
        <v>85.5</v>
      </c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13.2">
      <c r="A1871" s="5" t="s">
        <v>1886</v>
      </c>
      <c r="B1871" s="5" t="s">
        <v>76</v>
      </c>
      <c r="C1871" s="5" t="s">
        <v>74</v>
      </c>
      <c r="D1871" s="25">
        <v>26491.1</v>
      </c>
      <c r="E1871" s="25">
        <v>4108.68</v>
      </c>
      <c r="F1871" s="25">
        <v>441.15</v>
      </c>
      <c r="G1871" s="25">
        <v>63.67</v>
      </c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13.2">
      <c r="A1872" s="5" t="s">
        <v>1887</v>
      </c>
      <c r="B1872" s="5" t="s">
        <v>70</v>
      </c>
      <c r="C1872" s="5" t="s">
        <v>71</v>
      </c>
      <c r="D1872" s="25">
        <v>47102.43</v>
      </c>
      <c r="E1872" s="25">
        <v>2329.34</v>
      </c>
      <c r="F1872" s="25">
        <v>696.35</v>
      </c>
      <c r="G1872" s="25">
        <v>36.369999999999997</v>
      </c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13.2">
      <c r="A1873" s="5" t="s">
        <v>1888</v>
      </c>
      <c r="B1873" s="5" t="s">
        <v>70</v>
      </c>
      <c r="C1873" s="5" t="s">
        <v>74</v>
      </c>
      <c r="D1873" s="25">
        <v>42667.53</v>
      </c>
      <c r="E1873" s="25">
        <v>723.19</v>
      </c>
      <c r="F1873" s="25">
        <v>2683.64</v>
      </c>
      <c r="G1873" s="25">
        <v>85.72</v>
      </c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3.2">
      <c r="A1874" s="5" t="s">
        <v>1889</v>
      </c>
      <c r="B1874" s="5" t="s">
        <v>70</v>
      </c>
      <c r="C1874" s="5" t="s">
        <v>68</v>
      </c>
      <c r="D1874" s="25">
        <v>39526.480000000003</v>
      </c>
      <c r="E1874" s="25">
        <v>2610.5300000000002</v>
      </c>
      <c r="F1874" s="25">
        <v>3159.14</v>
      </c>
      <c r="G1874" s="25">
        <v>27.97</v>
      </c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13.2">
      <c r="A1875" s="5" t="s">
        <v>1890</v>
      </c>
      <c r="B1875" s="5" t="s">
        <v>62</v>
      </c>
      <c r="C1875" s="5" t="s">
        <v>63</v>
      </c>
      <c r="D1875" s="25">
        <v>46720.480000000003</v>
      </c>
      <c r="E1875" s="25">
        <v>252.09</v>
      </c>
      <c r="F1875" s="25">
        <v>1891.08</v>
      </c>
      <c r="G1875" s="25">
        <v>39.549999999999997</v>
      </c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13.2">
      <c r="A1876" s="5" t="s">
        <v>1891</v>
      </c>
      <c r="B1876" s="5" t="s">
        <v>62</v>
      </c>
      <c r="C1876" s="5" t="s">
        <v>71</v>
      </c>
      <c r="D1876" s="25">
        <v>39003.24</v>
      </c>
      <c r="E1876" s="25">
        <v>2417.35</v>
      </c>
      <c r="F1876" s="25">
        <v>4303.22</v>
      </c>
      <c r="G1876" s="25">
        <v>28.42</v>
      </c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13.2">
      <c r="A1877" s="5" t="s">
        <v>1892</v>
      </c>
      <c r="B1877" s="5" t="s">
        <v>76</v>
      </c>
      <c r="C1877" s="5" t="s">
        <v>68</v>
      </c>
      <c r="D1877" s="25">
        <v>9697.93</v>
      </c>
      <c r="E1877" s="25">
        <v>1311.2</v>
      </c>
      <c r="F1877" s="25">
        <v>948.64</v>
      </c>
      <c r="G1877" s="25">
        <v>34.11</v>
      </c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13.2">
      <c r="A1878" s="5" t="s">
        <v>1893</v>
      </c>
      <c r="B1878" s="5" t="s">
        <v>65</v>
      </c>
      <c r="C1878" s="5" t="s">
        <v>63</v>
      </c>
      <c r="D1878" s="25">
        <v>12912.21</v>
      </c>
      <c r="E1878" s="25">
        <v>3122.2</v>
      </c>
      <c r="F1878" s="25">
        <v>165.35</v>
      </c>
      <c r="G1878" s="25">
        <v>50.46</v>
      </c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13.2">
      <c r="A1879" s="5" t="s">
        <v>1894</v>
      </c>
      <c r="B1879" s="5" t="s">
        <v>76</v>
      </c>
      <c r="C1879" s="5" t="s">
        <v>71</v>
      </c>
      <c r="D1879" s="25">
        <v>20249.84</v>
      </c>
      <c r="E1879" s="25">
        <v>1727.65</v>
      </c>
      <c r="F1879" s="25">
        <v>468.88</v>
      </c>
      <c r="G1879" s="25">
        <v>72.75</v>
      </c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3.2">
      <c r="A1880" s="5" t="s">
        <v>1895</v>
      </c>
      <c r="B1880" s="5" t="s">
        <v>62</v>
      </c>
      <c r="C1880" s="5" t="s">
        <v>71</v>
      </c>
      <c r="D1880" s="25">
        <v>18744.39</v>
      </c>
      <c r="E1880" s="25">
        <v>4705.92</v>
      </c>
      <c r="F1880" s="25">
        <v>4755.8100000000004</v>
      </c>
      <c r="G1880" s="25">
        <v>57.37</v>
      </c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13.2">
      <c r="A1881" s="5" t="s">
        <v>1896</v>
      </c>
      <c r="B1881" s="5" t="s">
        <v>76</v>
      </c>
      <c r="C1881" s="5" t="s">
        <v>71</v>
      </c>
      <c r="D1881" s="25">
        <v>18231.349999999999</v>
      </c>
      <c r="E1881" s="25">
        <v>2057.9299999999998</v>
      </c>
      <c r="F1881" s="25">
        <v>1509.37</v>
      </c>
      <c r="G1881" s="25">
        <v>68.37</v>
      </c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3.2">
      <c r="A1882" s="5" t="s">
        <v>1897</v>
      </c>
      <c r="B1882" s="5" t="s">
        <v>70</v>
      </c>
      <c r="C1882" s="5" t="s">
        <v>71</v>
      </c>
      <c r="D1882" s="25">
        <v>27186.22</v>
      </c>
      <c r="E1882" s="25">
        <v>2169.25</v>
      </c>
      <c r="F1882" s="25">
        <v>2664.87</v>
      </c>
      <c r="G1882" s="25">
        <v>12.15</v>
      </c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13.2">
      <c r="A1883" s="5" t="s">
        <v>1898</v>
      </c>
      <c r="B1883" s="5" t="s">
        <v>76</v>
      </c>
      <c r="C1883" s="5" t="s">
        <v>74</v>
      </c>
      <c r="D1883" s="25">
        <v>33478.839999999997</v>
      </c>
      <c r="E1883" s="25">
        <v>2622.96</v>
      </c>
      <c r="F1883" s="25">
        <v>3113.37</v>
      </c>
      <c r="G1883" s="25">
        <v>27.76</v>
      </c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13.2">
      <c r="A1884" s="5" t="s">
        <v>1899</v>
      </c>
      <c r="B1884" s="5" t="s">
        <v>65</v>
      </c>
      <c r="C1884" s="5" t="s">
        <v>66</v>
      </c>
      <c r="D1884" s="25">
        <v>37408.910000000003</v>
      </c>
      <c r="E1884" s="25">
        <v>2445.4699999999998</v>
      </c>
      <c r="F1884" s="25">
        <v>583.62</v>
      </c>
      <c r="G1884" s="25">
        <v>66.94</v>
      </c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13.2">
      <c r="A1885" s="5" t="s">
        <v>1900</v>
      </c>
      <c r="B1885" s="5" t="s">
        <v>62</v>
      </c>
      <c r="C1885" s="5" t="s">
        <v>74</v>
      </c>
      <c r="D1885" s="25">
        <v>6530.79</v>
      </c>
      <c r="E1885" s="25">
        <v>391.1</v>
      </c>
      <c r="F1885" s="25">
        <v>3748.12</v>
      </c>
      <c r="G1885" s="25">
        <v>47.12</v>
      </c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3.2">
      <c r="A1886" s="5" t="s">
        <v>1901</v>
      </c>
      <c r="B1886" s="5" t="s">
        <v>70</v>
      </c>
      <c r="C1886" s="5" t="s">
        <v>66</v>
      </c>
      <c r="D1886" s="25">
        <v>2243.21</v>
      </c>
      <c r="E1886" s="25">
        <v>2612.84</v>
      </c>
      <c r="F1886" s="25">
        <v>4486.6099999999997</v>
      </c>
      <c r="G1886" s="25">
        <v>9.48</v>
      </c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13.2">
      <c r="A1887" s="5" t="s">
        <v>1902</v>
      </c>
      <c r="B1887" s="5" t="s">
        <v>62</v>
      </c>
      <c r="C1887" s="5" t="s">
        <v>63</v>
      </c>
      <c r="D1887" s="25">
        <v>17999.21</v>
      </c>
      <c r="E1887" s="25">
        <v>4168.4399999999996</v>
      </c>
      <c r="F1887" s="25">
        <v>1345.46</v>
      </c>
      <c r="G1887" s="25">
        <v>10.85</v>
      </c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3.2">
      <c r="A1888" s="5" t="s">
        <v>1903</v>
      </c>
      <c r="B1888" s="5" t="s">
        <v>76</v>
      </c>
      <c r="C1888" s="5" t="s">
        <v>68</v>
      </c>
      <c r="D1888" s="25">
        <v>22731.86</v>
      </c>
      <c r="E1888" s="25">
        <v>4336.74</v>
      </c>
      <c r="F1888" s="25">
        <v>1692.03</v>
      </c>
      <c r="G1888" s="25">
        <v>83.65</v>
      </c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13.2">
      <c r="A1889" s="5" t="s">
        <v>1904</v>
      </c>
      <c r="B1889" s="5" t="s">
        <v>62</v>
      </c>
      <c r="C1889" s="5" t="s">
        <v>63</v>
      </c>
      <c r="D1889" s="25">
        <v>6565.82</v>
      </c>
      <c r="E1889" s="25">
        <v>2095.2600000000002</v>
      </c>
      <c r="F1889" s="25">
        <v>2493.41</v>
      </c>
      <c r="G1889" s="25">
        <v>39.5</v>
      </c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13.2">
      <c r="A1890" s="5" t="s">
        <v>1905</v>
      </c>
      <c r="B1890" s="5" t="s">
        <v>76</v>
      </c>
      <c r="C1890" s="5" t="s">
        <v>68</v>
      </c>
      <c r="D1890" s="25">
        <v>44480.959999999999</v>
      </c>
      <c r="E1890" s="25">
        <v>1631.7</v>
      </c>
      <c r="F1890" s="25">
        <v>4334.49</v>
      </c>
      <c r="G1890" s="25">
        <v>83.35</v>
      </c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3.2">
      <c r="A1891" s="5" t="s">
        <v>1906</v>
      </c>
      <c r="B1891" s="5" t="s">
        <v>76</v>
      </c>
      <c r="C1891" s="5" t="s">
        <v>68</v>
      </c>
      <c r="D1891" s="25">
        <v>39185.19</v>
      </c>
      <c r="E1891" s="25">
        <v>1349.54</v>
      </c>
      <c r="F1891" s="25">
        <v>1885.37</v>
      </c>
      <c r="G1891" s="25">
        <v>56.23</v>
      </c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3.2">
      <c r="A1892" s="5" t="s">
        <v>1907</v>
      </c>
      <c r="B1892" s="5" t="s">
        <v>76</v>
      </c>
      <c r="C1892" s="5" t="s">
        <v>68</v>
      </c>
      <c r="D1892" s="25">
        <v>8297.3700000000008</v>
      </c>
      <c r="E1892" s="25">
        <v>2235.66</v>
      </c>
      <c r="F1892" s="25">
        <v>134.74</v>
      </c>
      <c r="G1892" s="25">
        <v>21.87</v>
      </c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13.2">
      <c r="A1893" s="5" t="s">
        <v>1908</v>
      </c>
      <c r="B1893" s="5" t="s">
        <v>65</v>
      </c>
      <c r="C1893" s="5" t="s">
        <v>71</v>
      </c>
      <c r="D1893" s="25">
        <v>43663.44</v>
      </c>
      <c r="E1893" s="25">
        <v>151.41</v>
      </c>
      <c r="F1893" s="25">
        <v>1926.33</v>
      </c>
      <c r="G1893" s="25">
        <v>92.88</v>
      </c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13.2">
      <c r="A1894" s="5" t="s">
        <v>1909</v>
      </c>
      <c r="B1894" s="5" t="s">
        <v>76</v>
      </c>
      <c r="C1894" s="5" t="s">
        <v>74</v>
      </c>
      <c r="D1894" s="25">
        <v>39708.980000000003</v>
      </c>
      <c r="E1894" s="25">
        <v>829.4</v>
      </c>
      <c r="F1894" s="25">
        <v>1604.01</v>
      </c>
      <c r="G1894" s="25">
        <v>72.900000000000006</v>
      </c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13.2">
      <c r="A1895" s="5" t="s">
        <v>1910</v>
      </c>
      <c r="B1895" s="5" t="s">
        <v>70</v>
      </c>
      <c r="C1895" s="5" t="s">
        <v>71</v>
      </c>
      <c r="D1895" s="25">
        <v>27969.77</v>
      </c>
      <c r="E1895" s="25">
        <v>4003.9</v>
      </c>
      <c r="F1895" s="25">
        <v>914.83</v>
      </c>
      <c r="G1895" s="25">
        <v>36.85</v>
      </c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3.2">
      <c r="A1896" s="5" t="s">
        <v>1911</v>
      </c>
      <c r="B1896" s="5" t="s">
        <v>62</v>
      </c>
      <c r="C1896" s="5" t="s">
        <v>68</v>
      </c>
      <c r="D1896" s="25">
        <v>38081.24</v>
      </c>
      <c r="E1896" s="25">
        <v>2121.92</v>
      </c>
      <c r="F1896" s="25">
        <v>3356.69</v>
      </c>
      <c r="G1896" s="25">
        <v>19.57</v>
      </c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3.2">
      <c r="A1897" s="5" t="s">
        <v>1912</v>
      </c>
      <c r="B1897" s="5" t="s">
        <v>62</v>
      </c>
      <c r="C1897" s="5" t="s">
        <v>74</v>
      </c>
      <c r="D1897" s="25">
        <v>32943.519999999997</v>
      </c>
      <c r="E1897" s="25">
        <v>947.53</v>
      </c>
      <c r="F1897" s="25">
        <v>3833.52</v>
      </c>
      <c r="G1897" s="25">
        <v>54.21</v>
      </c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3.2">
      <c r="A1898" s="5" t="s">
        <v>1913</v>
      </c>
      <c r="B1898" s="5" t="s">
        <v>76</v>
      </c>
      <c r="C1898" s="5" t="s">
        <v>66</v>
      </c>
      <c r="D1898" s="25">
        <v>22087.43</v>
      </c>
      <c r="E1898" s="25">
        <v>445.55</v>
      </c>
      <c r="F1898" s="25">
        <v>3358.8</v>
      </c>
      <c r="G1898" s="25">
        <v>19.03</v>
      </c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13.2">
      <c r="A1899" s="5" t="s">
        <v>1914</v>
      </c>
      <c r="B1899" s="5" t="s">
        <v>65</v>
      </c>
      <c r="C1899" s="5" t="s">
        <v>71</v>
      </c>
      <c r="D1899" s="25">
        <v>6977.97</v>
      </c>
      <c r="E1899" s="25">
        <v>865.78</v>
      </c>
      <c r="F1899" s="25">
        <v>1006.02</v>
      </c>
      <c r="G1899" s="25">
        <v>68.47</v>
      </c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13.2">
      <c r="A1900" s="5" t="s">
        <v>1915</v>
      </c>
      <c r="B1900" s="5" t="s">
        <v>62</v>
      </c>
      <c r="C1900" s="5" t="s">
        <v>74</v>
      </c>
      <c r="D1900" s="25">
        <v>24866.45</v>
      </c>
      <c r="E1900" s="25">
        <v>2389.39</v>
      </c>
      <c r="F1900" s="25">
        <v>2368.16</v>
      </c>
      <c r="G1900" s="25">
        <v>41.17</v>
      </c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13.2">
      <c r="A1901" s="5" t="s">
        <v>1916</v>
      </c>
      <c r="B1901" s="5" t="s">
        <v>62</v>
      </c>
      <c r="C1901" s="5" t="s">
        <v>66</v>
      </c>
      <c r="D1901" s="25">
        <v>26251.439999999999</v>
      </c>
      <c r="E1901" s="25">
        <v>886.39</v>
      </c>
      <c r="F1901" s="25">
        <v>1489.15</v>
      </c>
      <c r="G1901" s="25">
        <v>10.029999999999999</v>
      </c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13.2">
      <c r="A1902" s="5" t="s">
        <v>1917</v>
      </c>
      <c r="B1902" s="5" t="s">
        <v>76</v>
      </c>
      <c r="C1902" s="5" t="s">
        <v>66</v>
      </c>
      <c r="D1902" s="25">
        <v>41996.07</v>
      </c>
      <c r="E1902" s="25">
        <v>4999.6099999999997</v>
      </c>
      <c r="F1902" s="25">
        <v>3547.97</v>
      </c>
      <c r="G1902" s="25">
        <v>4.78</v>
      </c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3.2">
      <c r="A1903" s="5" t="s">
        <v>1918</v>
      </c>
      <c r="B1903" s="5" t="s">
        <v>62</v>
      </c>
      <c r="C1903" s="5" t="s">
        <v>71</v>
      </c>
      <c r="D1903" s="25">
        <v>24126.05</v>
      </c>
      <c r="E1903" s="25">
        <v>132.30000000000001</v>
      </c>
      <c r="F1903" s="25">
        <v>1452.7</v>
      </c>
      <c r="G1903" s="25">
        <v>8.0399999999999991</v>
      </c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13.2">
      <c r="A1904" s="5" t="s">
        <v>1919</v>
      </c>
      <c r="B1904" s="5" t="s">
        <v>62</v>
      </c>
      <c r="C1904" s="5" t="s">
        <v>66</v>
      </c>
      <c r="D1904" s="25">
        <v>21592.19</v>
      </c>
      <c r="E1904" s="25">
        <v>2214.4699999999998</v>
      </c>
      <c r="F1904" s="25">
        <v>964.15</v>
      </c>
      <c r="G1904" s="25">
        <v>82.95</v>
      </c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3.2">
      <c r="A1905" s="5" t="s">
        <v>1920</v>
      </c>
      <c r="B1905" s="5" t="s">
        <v>70</v>
      </c>
      <c r="C1905" s="5" t="s">
        <v>63</v>
      </c>
      <c r="D1905" s="25">
        <v>38590.6</v>
      </c>
      <c r="E1905" s="25">
        <v>4152.46</v>
      </c>
      <c r="F1905" s="25">
        <v>2776.61</v>
      </c>
      <c r="G1905" s="25">
        <v>0.82</v>
      </c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13.2">
      <c r="A1906" s="5" t="s">
        <v>1921</v>
      </c>
      <c r="B1906" s="5" t="s">
        <v>65</v>
      </c>
      <c r="C1906" s="5" t="s">
        <v>74</v>
      </c>
      <c r="D1906" s="25">
        <v>46264.57</v>
      </c>
      <c r="E1906" s="25">
        <v>4603.6899999999996</v>
      </c>
      <c r="F1906" s="25">
        <v>2764.09</v>
      </c>
      <c r="G1906" s="25">
        <v>90.38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13.2">
      <c r="A1907" s="5" t="s">
        <v>1922</v>
      </c>
      <c r="B1907" s="5" t="s">
        <v>70</v>
      </c>
      <c r="C1907" s="5" t="s">
        <v>71</v>
      </c>
      <c r="D1907" s="25">
        <v>14071.69</v>
      </c>
      <c r="E1907" s="25">
        <v>2634.15</v>
      </c>
      <c r="F1907" s="25">
        <v>3477.21</v>
      </c>
      <c r="G1907" s="25">
        <v>50.29</v>
      </c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3.2">
      <c r="A1908" s="5" t="s">
        <v>1923</v>
      </c>
      <c r="B1908" s="5" t="s">
        <v>76</v>
      </c>
      <c r="C1908" s="5" t="s">
        <v>63</v>
      </c>
      <c r="D1908" s="25">
        <v>42620.31</v>
      </c>
      <c r="E1908" s="25">
        <v>2755.56</v>
      </c>
      <c r="F1908" s="25">
        <v>919.71</v>
      </c>
      <c r="G1908" s="25">
        <v>82.9</v>
      </c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13.2">
      <c r="A1909" s="5" t="s">
        <v>1924</v>
      </c>
      <c r="B1909" s="5" t="s">
        <v>65</v>
      </c>
      <c r="C1909" s="5" t="s">
        <v>66</v>
      </c>
      <c r="D1909" s="25">
        <v>35643.93</v>
      </c>
      <c r="E1909" s="25">
        <v>2611.91</v>
      </c>
      <c r="F1909" s="25">
        <v>2538.8000000000002</v>
      </c>
      <c r="G1909" s="25">
        <v>69.09</v>
      </c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3.2">
      <c r="A1910" s="5" t="s">
        <v>1925</v>
      </c>
      <c r="B1910" s="5" t="s">
        <v>65</v>
      </c>
      <c r="C1910" s="5" t="s">
        <v>71</v>
      </c>
      <c r="D1910" s="25">
        <v>33539.22</v>
      </c>
      <c r="E1910" s="25">
        <v>1380.91</v>
      </c>
      <c r="F1910" s="25">
        <v>3773.38</v>
      </c>
      <c r="G1910" s="25">
        <v>85.48</v>
      </c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13.2">
      <c r="A1911" s="5" t="s">
        <v>1926</v>
      </c>
      <c r="B1911" s="5" t="s">
        <v>65</v>
      </c>
      <c r="C1911" s="5" t="s">
        <v>66</v>
      </c>
      <c r="D1911" s="25">
        <v>12570.96</v>
      </c>
      <c r="E1911" s="25">
        <v>2303.73</v>
      </c>
      <c r="F1911" s="25">
        <v>1592.56</v>
      </c>
      <c r="G1911" s="25">
        <v>17.79</v>
      </c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3.2">
      <c r="A1912" s="5" t="s">
        <v>1927</v>
      </c>
      <c r="B1912" s="5" t="s">
        <v>70</v>
      </c>
      <c r="C1912" s="5" t="s">
        <v>66</v>
      </c>
      <c r="D1912" s="25">
        <v>5515.04</v>
      </c>
      <c r="E1912" s="25">
        <v>4162.3500000000004</v>
      </c>
      <c r="F1912" s="25">
        <v>1208.75</v>
      </c>
      <c r="G1912" s="25">
        <v>62.75</v>
      </c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13.2">
      <c r="A1913" s="5" t="s">
        <v>1928</v>
      </c>
      <c r="B1913" s="5" t="s">
        <v>70</v>
      </c>
      <c r="C1913" s="5" t="s">
        <v>74</v>
      </c>
      <c r="D1913" s="25">
        <v>22413.49</v>
      </c>
      <c r="E1913" s="25">
        <v>2573.1</v>
      </c>
      <c r="F1913" s="25">
        <v>2721.97</v>
      </c>
      <c r="G1913" s="25">
        <v>61.83</v>
      </c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13.2">
      <c r="A1914" s="25">
        <v>54842890</v>
      </c>
      <c r="B1914" s="5" t="s">
        <v>62</v>
      </c>
      <c r="C1914" s="5" t="s">
        <v>66</v>
      </c>
      <c r="D1914" s="25">
        <v>40031.839999999997</v>
      </c>
      <c r="E1914" s="25">
        <v>966.2</v>
      </c>
      <c r="F1914" s="25">
        <v>1637.11</v>
      </c>
      <c r="G1914" s="25">
        <v>11.37</v>
      </c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13.2">
      <c r="A1915" s="5" t="s">
        <v>1929</v>
      </c>
      <c r="B1915" s="5" t="s">
        <v>62</v>
      </c>
      <c r="C1915" s="5" t="s">
        <v>71</v>
      </c>
      <c r="D1915" s="25">
        <v>35116.160000000003</v>
      </c>
      <c r="E1915" s="25">
        <v>1634.24</v>
      </c>
      <c r="F1915" s="25">
        <v>3992.97</v>
      </c>
      <c r="G1915" s="25">
        <v>72.72</v>
      </c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13.2">
      <c r="A1916" s="5" t="s">
        <v>1930</v>
      </c>
      <c r="B1916" s="5" t="s">
        <v>65</v>
      </c>
      <c r="C1916" s="5" t="s">
        <v>74</v>
      </c>
      <c r="D1916" s="25">
        <v>3112.59</v>
      </c>
      <c r="E1916" s="25">
        <v>599.38</v>
      </c>
      <c r="F1916" s="25">
        <v>3051.7</v>
      </c>
      <c r="G1916" s="25">
        <v>70.17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13.2">
      <c r="A1917" s="5" t="s">
        <v>1931</v>
      </c>
      <c r="B1917" s="5" t="s">
        <v>62</v>
      </c>
      <c r="C1917" s="5" t="s">
        <v>74</v>
      </c>
      <c r="D1917" s="25">
        <v>19165.04</v>
      </c>
      <c r="E1917" s="25">
        <v>1077.3900000000001</v>
      </c>
      <c r="F1917" s="25">
        <v>876.3</v>
      </c>
      <c r="G1917" s="25">
        <v>24.05</v>
      </c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13.2">
      <c r="A1918" s="5" t="s">
        <v>1932</v>
      </c>
      <c r="B1918" s="5" t="s">
        <v>70</v>
      </c>
      <c r="C1918" s="5" t="s">
        <v>74</v>
      </c>
      <c r="D1918" s="25">
        <v>9140.74</v>
      </c>
      <c r="E1918" s="25">
        <v>1674.11</v>
      </c>
      <c r="F1918" s="25">
        <v>2503.64</v>
      </c>
      <c r="G1918" s="25">
        <v>67.790000000000006</v>
      </c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3.2">
      <c r="A1919" s="5" t="s">
        <v>1933</v>
      </c>
      <c r="B1919" s="5" t="s">
        <v>70</v>
      </c>
      <c r="C1919" s="5" t="s">
        <v>66</v>
      </c>
      <c r="D1919" s="25">
        <v>43471.53</v>
      </c>
      <c r="E1919" s="25">
        <v>3650.44</v>
      </c>
      <c r="F1919" s="25">
        <v>3295.28</v>
      </c>
      <c r="G1919" s="25">
        <v>78.739999999999995</v>
      </c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13.2">
      <c r="A1920" s="5" t="s">
        <v>1934</v>
      </c>
      <c r="B1920" s="5" t="s">
        <v>70</v>
      </c>
      <c r="C1920" s="5" t="s">
        <v>63</v>
      </c>
      <c r="D1920" s="25">
        <v>45307.21</v>
      </c>
      <c r="E1920" s="25">
        <v>1226.3399999999999</v>
      </c>
      <c r="F1920" s="25">
        <v>3150.23</v>
      </c>
      <c r="G1920" s="25">
        <v>3.77</v>
      </c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13.2">
      <c r="A1921" s="5" t="s">
        <v>1935</v>
      </c>
      <c r="B1921" s="5" t="s">
        <v>70</v>
      </c>
      <c r="C1921" s="5" t="s">
        <v>68</v>
      </c>
      <c r="D1921" s="25">
        <v>49591.45</v>
      </c>
      <c r="E1921" s="25">
        <v>4303.51</v>
      </c>
      <c r="F1921" s="25">
        <v>1908.41</v>
      </c>
      <c r="G1921" s="25">
        <v>61.53</v>
      </c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13.2">
      <c r="A1922" s="5" t="s">
        <v>1936</v>
      </c>
      <c r="B1922" s="5" t="s">
        <v>65</v>
      </c>
      <c r="C1922" s="5" t="s">
        <v>68</v>
      </c>
      <c r="D1922" s="25">
        <v>27718.82</v>
      </c>
      <c r="E1922" s="25">
        <v>4236.3999999999996</v>
      </c>
      <c r="F1922" s="25">
        <v>2444.1799999999998</v>
      </c>
      <c r="G1922" s="25">
        <v>13.15</v>
      </c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13.2">
      <c r="A1923" s="5" t="s">
        <v>1937</v>
      </c>
      <c r="B1923" s="5" t="s">
        <v>70</v>
      </c>
      <c r="C1923" s="5" t="s">
        <v>74</v>
      </c>
      <c r="D1923" s="25">
        <v>24532.080000000002</v>
      </c>
      <c r="E1923" s="25">
        <v>679.93</v>
      </c>
      <c r="F1923" s="25">
        <v>4057.3</v>
      </c>
      <c r="G1923" s="25">
        <v>16.63</v>
      </c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13.2">
      <c r="A1924" s="5" t="s">
        <v>1938</v>
      </c>
      <c r="B1924" s="5" t="s">
        <v>65</v>
      </c>
      <c r="C1924" s="5" t="s">
        <v>68</v>
      </c>
      <c r="D1924" s="25">
        <v>19090.23</v>
      </c>
      <c r="E1924" s="25">
        <v>619.33000000000004</v>
      </c>
      <c r="F1924" s="25">
        <v>1955.06</v>
      </c>
      <c r="G1924" s="25">
        <v>96.33</v>
      </c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13.2">
      <c r="A1925" s="5" t="s">
        <v>1939</v>
      </c>
      <c r="B1925" s="5" t="s">
        <v>65</v>
      </c>
      <c r="C1925" s="5" t="s">
        <v>66</v>
      </c>
      <c r="D1925" s="25">
        <v>46551.58</v>
      </c>
      <c r="E1925" s="25">
        <v>2859.82</v>
      </c>
      <c r="F1925" s="25">
        <v>3227.78</v>
      </c>
      <c r="G1925" s="25">
        <v>35.21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13.2">
      <c r="A1926" s="26">
        <v>610329000</v>
      </c>
      <c r="B1926" s="5" t="s">
        <v>76</v>
      </c>
      <c r="C1926" s="5" t="s">
        <v>68</v>
      </c>
      <c r="D1926" s="25">
        <v>11312.71</v>
      </c>
      <c r="E1926" s="25">
        <v>1462.58</v>
      </c>
      <c r="F1926" s="25">
        <v>488.34</v>
      </c>
      <c r="G1926" s="25">
        <v>44.52</v>
      </c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13.2">
      <c r="A1927" s="5" t="s">
        <v>1940</v>
      </c>
      <c r="B1927" s="5" t="s">
        <v>62</v>
      </c>
      <c r="C1927" s="5" t="s">
        <v>63</v>
      </c>
      <c r="D1927" s="25">
        <v>5181.0600000000004</v>
      </c>
      <c r="E1927" s="25">
        <v>1924.79</v>
      </c>
      <c r="F1927" s="25">
        <v>4270.18</v>
      </c>
      <c r="G1927" s="25">
        <v>39.090000000000003</v>
      </c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3.2">
      <c r="A1928" s="5" t="s">
        <v>1941</v>
      </c>
      <c r="B1928" s="5" t="s">
        <v>62</v>
      </c>
      <c r="C1928" s="5" t="s">
        <v>74</v>
      </c>
      <c r="D1928" s="25">
        <v>22340.21</v>
      </c>
      <c r="E1928" s="25">
        <v>2682.09</v>
      </c>
      <c r="F1928" s="25">
        <v>1640.39</v>
      </c>
      <c r="G1928" s="25">
        <v>8.2200000000000006</v>
      </c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13.2">
      <c r="A1929" s="5" t="s">
        <v>1942</v>
      </c>
      <c r="B1929" s="5" t="s">
        <v>70</v>
      </c>
      <c r="C1929" s="5" t="s">
        <v>68</v>
      </c>
      <c r="D1929" s="25">
        <v>38316.71</v>
      </c>
      <c r="E1929" s="25">
        <v>1281.48</v>
      </c>
      <c r="F1929" s="25">
        <v>811.84</v>
      </c>
      <c r="G1929" s="25">
        <v>8.74</v>
      </c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13.2">
      <c r="A1930" s="5" t="s">
        <v>1943</v>
      </c>
      <c r="B1930" s="5" t="s">
        <v>65</v>
      </c>
      <c r="C1930" s="5" t="s">
        <v>63</v>
      </c>
      <c r="D1930" s="25">
        <v>34333.089999999997</v>
      </c>
      <c r="E1930" s="25">
        <v>184.15</v>
      </c>
      <c r="F1930" s="25">
        <v>3007.75</v>
      </c>
      <c r="G1930" s="25">
        <v>34.840000000000003</v>
      </c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13.2">
      <c r="A1931" s="5" t="s">
        <v>1944</v>
      </c>
      <c r="B1931" s="5" t="s">
        <v>65</v>
      </c>
      <c r="C1931" s="5" t="s">
        <v>74</v>
      </c>
      <c r="D1931" s="25">
        <v>25835.16</v>
      </c>
      <c r="E1931" s="25">
        <v>4546.17</v>
      </c>
      <c r="F1931" s="25">
        <v>103.62</v>
      </c>
      <c r="G1931" s="25">
        <v>63.52</v>
      </c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13.2">
      <c r="A1932" s="5" t="s">
        <v>1945</v>
      </c>
      <c r="B1932" s="5" t="s">
        <v>70</v>
      </c>
      <c r="C1932" s="5" t="s">
        <v>74</v>
      </c>
      <c r="D1932" s="25">
        <v>44792.41</v>
      </c>
      <c r="E1932" s="25">
        <v>1297.56</v>
      </c>
      <c r="F1932" s="25">
        <v>670.3</v>
      </c>
      <c r="G1932" s="25">
        <v>38.950000000000003</v>
      </c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3.2">
      <c r="A1933" s="5" t="s">
        <v>1946</v>
      </c>
      <c r="B1933" s="5" t="s">
        <v>65</v>
      </c>
      <c r="C1933" s="5" t="s">
        <v>74</v>
      </c>
      <c r="D1933" s="25">
        <v>47607.519999999997</v>
      </c>
      <c r="E1933" s="25">
        <v>2959.64</v>
      </c>
      <c r="F1933" s="25">
        <v>4740.43</v>
      </c>
      <c r="G1933" s="25">
        <v>27.03</v>
      </c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13.2">
      <c r="A1934" s="5" t="s">
        <v>1947</v>
      </c>
      <c r="B1934" s="5" t="s">
        <v>65</v>
      </c>
      <c r="C1934" s="5" t="s">
        <v>63</v>
      </c>
      <c r="D1934" s="25">
        <v>36343.24</v>
      </c>
      <c r="E1934" s="25">
        <v>1448.54</v>
      </c>
      <c r="F1934" s="25">
        <v>2628.28</v>
      </c>
      <c r="G1934" s="25">
        <v>90.44</v>
      </c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3.2">
      <c r="A1935" s="5" t="s">
        <v>1948</v>
      </c>
      <c r="B1935" s="5" t="s">
        <v>65</v>
      </c>
      <c r="C1935" s="5" t="s">
        <v>71</v>
      </c>
      <c r="D1935" s="25">
        <v>5321.76</v>
      </c>
      <c r="E1935" s="25">
        <v>1550.5</v>
      </c>
      <c r="F1935" s="25">
        <v>1837.62</v>
      </c>
      <c r="G1935" s="25">
        <v>5.85</v>
      </c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3.2">
      <c r="A1936" s="5" t="s">
        <v>1949</v>
      </c>
      <c r="B1936" s="5" t="s">
        <v>65</v>
      </c>
      <c r="C1936" s="5" t="s">
        <v>71</v>
      </c>
      <c r="D1936" s="25">
        <v>12613.13</v>
      </c>
      <c r="E1936" s="25">
        <v>408.61</v>
      </c>
      <c r="F1936" s="25">
        <v>1542.39</v>
      </c>
      <c r="G1936" s="25">
        <v>2.78</v>
      </c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13.2">
      <c r="A1937" s="5" t="s">
        <v>1950</v>
      </c>
      <c r="B1937" s="5" t="s">
        <v>65</v>
      </c>
      <c r="C1937" s="5" t="s">
        <v>63</v>
      </c>
      <c r="D1937" s="25">
        <v>2893.49</v>
      </c>
      <c r="E1937" s="25">
        <v>1251.1500000000001</v>
      </c>
      <c r="F1937" s="25">
        <v>1956.05</v>
      </c>
      <c r="G1937" s="25">
        <v>39.83</v>
      </c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3.2">
      <c r="A1938" s="5" t="s">
        <v>1951</v>
      </c>
      <c r="B1938" s="5" t="s">
        <v>65</v>
      </c>
      <c r="C1938" s="5" t="s">
        <v>63</v>
      </c>
      <c r="D1938" s="25">
        <v>18192.810000000001</v>
      </c>
      <c r="E1938" s="25">
        <v>2616.69</v>
      </c>
      <c r="F1938" s="25">
        <v>4575.04</v>
      </c>
      <c r="G1938" s="25">
        <v>45.79</v>
      </c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13.2">
      <c r="A1939" s="5" t="s">
        <v>1952</v>
      </c>
      <c r="B1939" s="5" t="s">
        <v>65</v>
      </c>
      <c r="C1939" s="5" t="s">
        <v>71</v>
      </c>
      <c r="D1939" s="25">
        <v>5897.36</v>
      </c>
      <c r="E1939" s="25">
        <v>3440.44</v>
      </c>
      <c r="F1939" s="25">
        <v>4781.99</v>
      </c>
      <c r="G1939" s="25">
        <v>19.55</v>
      </c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3.2">
      <c r="A1940" s="5" t="s">
        <v>1953</v>
      </c>
      <c r="B1940" s="5" t="s">
        <v>65</v>
      </c>
      <c r="C1940" s="5" t="s">
        <v>74</v>
      </c>
      <c r="D1940" s="25">
        <v>10487.46</v>
      </c>
      <c r="E1940" s="25">
        <v>1331.59</v>
      </c>
      <c r="F1940" s="25">
        <v>341.65</v>
      </c>
      <c r="G1940" s="25">
        <v>80.61</v>
      </c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13.2">
      <c r="A1941" s="5" t="s">
        <v>1954</v>
      </c>
      <c r="B1941" s="5" t="s">
        <v>62</v>
      </c>
      <c r="C1941" s="5" t="s">
        <v>74</v>
      </c>
      <c r="D1941" s="25">
        <v>19669.72</v>
      </c>
      <c r="E1941" s="25">
        <v>3895.53</v>
      </c>
      <c r="F1941" s="25">
        <v>3168.14</v>
      </c>
      <c r="G1941" s="25">
        <v>11.22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13.2">
      <c r="A1942" s="5" t="s">
        <v>1955</v>
      </c>
      <c r="B1942" s="5" t="s">
        <v>65</v>
      </c>
      <c r="C1942" s="5" t="s">
        <v>66</v>
      </c>
      <c r="D1942" s="25">
        <v>27743.119999999999</v>
      </c>
      <c r="E1942" s="25">
        <v>3609.51</v>
      </c>
      <c r="F1942" s="25">
        <v>338.02</v>
      </c>
      <c r="G1942" s="25">
        <v>42.1</v>
      </c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13.2">
      <c r="A1943" s="5" t="s">
        <v>1956</v>
      </c>
      <c r="B1943" s="5" t="s">
        <v>70</v>
      </c>
      <c r="C1943" s="5" t="s">
        <v>74</v>
      </c>
      <c r="D1943" s="25">
        <v>40694.67</v>
      </c>
      <c r="E1943" s="25">
        <v>4914.3900000000003</v>
      </c>
      <c r="F1943" s="25">
        <v>3520.89</v>
      </c>
      <c r="G1943" s="25">
        <v>30.98</v>
      </c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13.2">
      <c r="A1944" s="25">
        <v>78430740</v>
      </c>
      <c r="B1944" s="5" t="s">
        <v>76</v>
      </c>
      <c r="C1944" s="5" t="s">
        <v>66</v>
      </c>
      <c r="D1944" s="25">
        <v>14758.15</v>
      </c>
      <c r="E1944" s="25">
        <v>2974.21</v>
      </c>
      <c r="F1944" s="25">
        <v>4673.18</v>
      </c>
      <c r="G1944" s="25">
        <v>22.79</v>
      </c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3.2">
      <c r="A1945" s="5" t="s">
        <v>1957</v>
      </c>
      <c r="B1945" s="5" t="s">
        <v>70</v>
      </c>
      <c r="C1945" s="5" t="s">
        <v>71</v>
      </c>
      <c r="D1945" s="25">
        <v>12303.45</v>
      </c>
      <c r="E1945" s="25">
        <v>2611.56</v>
      </c>
      <c r="F1945" s="25">
        <v>2920.94</v>
      </c>
      <c r="G1945" s="25">
        <v>93.69</v>
      </c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13.2">
      <c r="A1946" s="5" t="s">
        <v>1958</v>
      </c>
      <c r="B1946" s="5" t="s">
        <v>76</v>
      </c>
      <c r="C1946" s="5" t="s">
        <v>74</v>
      </c>
      <c r="D1946" s="25">
        <v>16831.009999999998</v>
      </c>
      <c r="E1946" s="25">
        <v>2195.64</v>
      </c>
      <c r="F1946" s="25">
        <v>1848.77</v>
      </c>
      <c r="G1946" s="25">
        <v>73.37</v>
      </c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13.2">
      <c r="A1947" s="5" t="s">
        <v>1959</v>
      </c>
      <c r="B1947" s="5" t="s">
        <v>76</v>
      </c>
      <c r="C1947" s="5" t="s">
        <v>71</v>
      </c>
      <c r="D1947" s="25">
        <v>18434.28</v>
      </c>
      <c r="E1947" s="25">
        <v>2233.1</v>
      </c>
      <c r="F1947" s="25">
        <v>1886.84</v>
      </c>
      <c r="G1947" s="25">
        <v>2.79</v>
      </c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13.2">
      <c r="A1948" s="5" t="s">
        <v>1960</v>
      </c>
      <c r="B1948" s="5" t="s">
        <v>65</v>
      </c>
      <c r="C1948" s="5" t="s">
        <v>71</v>
      </c>
      <c r="D1948" s="25">
        <v>27557.57</v>
      </c>
      <c r="E1948" s="25">
        <v>2031.67</v>
      </c>
      <c r="F1948" s="25">
        <v>734.29</v>
      </c>
      <c r="G1948" s="25">
        <v>60.07</v>
      </c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13.2">
      <c r="A1949" s="5" t="s">
        <v>1961</v>
      </c>
      <c r="B1949" s="5" t="s">
        <v>62</v>
      </c>
      <c r="C1949" s="5" t="s">
        <v>63</v>
      </c>
      <c r="D1949" s="25">
        <v>34778.080000000002</v>
      </c>
      <c r="E1949" s="25">
        <v>2607.8200000000002</v>
      </c>
      <c r="F1949" s="25">
        <v>1317.79</v>
      </c>
      <c r="G1949" s="25">
        <v>53.38</v>
      </c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13.2">
      <c r="A1950" s="5" t="s">
        <v>1962</v>
      </c>
      <c r="B1950" s="5" t="s">
        <v>76</v>
      </c>
      <c r="C1950" s="5" t="s">
        <v>63</v>
      </c>
      <c r="D1950" s="25">
        <v>14607.4</v>
      </c>
      <c r="E1950" s="25">
        <v>835.69</v>
      </c>
      <c r="F1950" s="25">
        <v>572.19000000000005</v>
      </c>
      <c r="G1950" s="25">
        <v>16.899999999999999</v>
      </c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13.2">
      <c r="A1951" s="5" t="s">
        <v>1963</v>
      </c>
      <c r="B1951" s="5" t="s">
        <v>62</v>
      </c>
      <c r="C1951" s="5" t="s">
        <v>68</v>
      </c>
      <c r="D1951" s="25">
        <v>47091.03</v>
      </c>
      <c r="E1951" s="25">
        <v>1520.17</v>
      </c>
      <c r="F1951" s="25">
        <v>3241.69</v>
      </c>
      <c r="G1951" s="25">
        <v>76.38</v>
      </c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13.2">
      <c r="A1952" s="5" t="s">
        <v>1964</v>
      </c>
      <c r="B1952" s="5" t="s">
        <v>70</v>
      </c>
      <c r="C1952" s="5" t="s">
        <v>68</v>
      </c>
      <c r="D1952" s="25">
        <v>28707.79</v>
      </c>
      <c r="E1952" s="25">
        <v>2583.94</v>
      </c>
      <c r="F1952" s="25">
        <v>1809.19</v>
      </c>
      <c r="G1952" s="25">
        <v>20.5</v>
      </c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13.2">
      <c r="A1953" s="5" t="s">
        <v>1965</v>
      </c>
      <c r="B1953" s="5" t="s">
        <v>65</v>
      </c>
      <c r="C1953" s="5" t="s">
        <v>66</v>
      </c>
      <c r="D1953" s="25">
        <v>45038.58</v>
      </c>
      <c r="E1953" s="25">
        <v>3035.86</v>
      </c>
      <c r="F1953" s="25">
        <v>802.13</v>
      </c>
      <c r="G1953" s="25">
        <v>74.489999999999995</v>
      </c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13.2">
      <c r="A1954" s="5" t="s">
        <v>1966</v>
      </c>
      <c r="B1954" s="5" t="s">
        <v>62</v>
      </c>
      <c r="C1954" s="5" t="s">
        <v>74</v>
      </c>
      <c r="D1954" s="25">
        <v>5671.92</v>
      </c>
      <c r="E1954" s="25">
        <v>2646.25</v>
      </c>
      <c r="F1954" s="25">
        <v>401.03</v>
      </c>
      <c r="G1954" s="25">
        <v>47.62</v>
      </c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13.2">
      <c r="A1955" s="5" t="s">
        <v>1967</v>
      </c>
      <c r="B1955" s="5" t="s">
        <v>65</v>
      </c>
      <c r="C1955" s="5" t="s">
        <v>68</v>
      </c>
      <c r="D1955" s="25">
        <v>27505.200000000001</v>
      </c>
      <c r="E1955" s="25">
        <v>2563.5700000000002</v>
      </c>
      <c r="F1955" s="25">
        <v>2251.7600000000002</v>
      </c>
      <c r="G1955" s="25">
        <v>24.39</v>
      </c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13.2">
      <c r="A1956" s="5" t="s">
        <v>1968</v>
      </c>
      <c r="B1956" s="5" t="s">
        <v>65</v>
      </c>
      <c r="C1956" s="5" t="s">
        <v>66</v>
      </c>
      <c r="D1956" s="25">
        <v>5486.35</v>
      </c>
      <c r="E1956" s="25">
        <v>3169.43</v>
      </c>
      <c r="F1956" s="25">
        <v>856.93</v>
      </c>
      <c r="G1956" s="25">
        <v>38.07</v>
      </c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13.2">
      <c r="A1957" s="5" t="s">
        <v>1969</v>
      </c>
      <c r="B1957" s="5" t="s">
        <v>76</v>
      </c>
      <c r="C1957" s="5" t="s">
        <v>71</v>
      </c>
      <c r="D1957" s="25">
        <v>37059.620000000003</v>
      </c>
      <c r="E1957" s="25">
        <v>3072.03</v>
      </c>
      <c r="F1957" s="25">
        <v>4377.22</v>
      </c>
      <c r="G1957" s="25">
        <v>68.09</v>
      </c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13.2">
      <c r="A1958" s="25">
        <v>92556984</v>
      </c>
      <c r="B1958" s="5" t="s">
        <v>70</v>
      </c>
      <c r="C1958" s="5" t="s">
        <v>63</v>
      </c>
      <c r="D1958" s="25">
        <v>47045.35</v>
      </c>
      <c r="E1958" s="25">
        <v>1154.06</v>
      </c>
      <c r="F1958" s="25">
        <v>302.2</v>
      </c>
      <c r="G1958" s="25">
        <v>7.93</v>
      </c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13.2">
      <c r="A1959" s="5" t="s">
        <v>1970</v>
      </c>
      <c r="B1959" s="5" t="s">
        <v>62</v>
      </c>
      <c r="C1959" s="5" t="s">
        <v>68</v>
      </c>
      <c r="D1959" s="25">
        <v>10972.78</v>
      </c>
      <c r="E1959" s="25">
        <v>359.35</v>
      </c>
      <c r="F1959" s="25">
        <v>1397.92</v>
      </c>
      <c r="G1959" s="25">
        <v>85.3</v>
      </c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13.2">
      <c r="A1960" s="5" t="s">
        <v>1971</v>
      </c>
      <c r="B1960" s="5" t="s">
        <v>76</v>
      </c>
      <c r="C1960" s="5" t="s">
        <v>63</v>
      </c>
      <c r="D1960" s="25">
        <v>13860.59</v>
      </c>
      <c r="E1960" s="25">
        <v>4098.72</v>
      </c>
      <c r="F1960" s="25">
        <v>1666.49</v>
      </c>
      <c r="G1960" s="25">
        <v>43.77</v>
      </c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13.2">
      <c r="A1961" s="5" t="s">
        <v>1972</v>
      </c>
      <c r="B1961" s="5" t="s">
        <v>65</v>
      </c>
      <c r="C1961" s="5" t="s">
        <v>66</v>
      </c>
      <c r="D1961" s="25">
        <v>42777.47</v>
      </c>
      <c r="E1961" s="25">
        <v>2513.86</v>
      </c>
      <c r="F1961" s="25">
        <v>702.32</v>
      </c>
      <c r="G1961" s="25">
        <v>35.979999999999997</v>
      </c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13.2">
      <c r="A1962" s="5" t="s">
        <v>1973</v>
      </c>
      <c r="B1962" s="5" t="s">
        <v>70</v>
      </c>
      <c r="C1962" s="5" t="s">
        <v>63</v>
      </c>
      <c r="D1962" s="25">
        <v>40877.519999999997</v>
      </c>
      <c r="E1962" s="25">
        <v>447.11</v>
      </c>
      <c r="F1962" s="25">
        <v>3718.84</v>
      </c>
      <c r="G1962" s="25">
        <v>73.73</v>
      </c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3.2">
      <c r="A1963" s="5" t="s">
        <v>1974</v>
      </c>
      <c r="B1963" s="5" t="s">
        <v>76</v>
      </c>
      <c r="C1963" s="5" t="s">
        <v>63</v>
      </c>
      <c r="D1963" s="25">
        <v>22776.58</v>
      </c>
      <c r="E1963" s="25">
        <v>199.33</v>
      </c>
      <c r="F1963" s="25">
        <v>1297.24</v>
      </c>
      <c r="G1963" s="25">
        <v>27.43</v>
      </c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13.2">
      <c r="A1964" s="5" t="s">
        <v>1975</v>
      </c>
      <c r="B1964" s="5" t="s">
        <v>62</v>
      </c>
      <c r="C1964" s="5" t="s">
        <v>63</v>
      </c>
      <c r="D1964" s="25">
        <v>38366.839999999997</v>
      </c>
      <c r="E1964" s="25">
        <v>2734.66</v>
      </c>
      <c r="F1964" s="25">
        <v>1744.15</v>
      </c>
      <c r="G1964" s="25">
        <v>61.6</v>
      </c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13.2">
      <c r="A1965" s="5" t="s">
        <v>1976</v>
      </c>
      <c r="B1965" s="5" t="s">
        <v>70</v>
      </c>
      <c r="C1965" s="5" t="s">
        <v>66</v>
      </c>
      <c r="D1965" s="25">
        <v>6141.4</v>
      </c>
      <c r="E1965" s="25">
        <v>4978.5200000000004</v>
      </c>
      <c r="F1965" s="25">
        <v>474.85</v>
      </c>
      <c r="G1965" s="25">
        <v>82.33</v>
      </c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13.2">
      <c r="A1966" s="5" t="s">
        <v>1977</v>
      </c>
      <c r="B1966" s="5" t="s">
        <v>76</v>
      </c>
      <c r="C1966" s="5" t="s">
        <v>66</v>
      </c>
      <c r="D1966" s="25">
        <v>22640.03</v>
      </c>
      <c r="E1966" s="25">
        <v>4449.37</v>
      </c>
      <c r="F1966" s="25">
        <v>1074.32</v>
      </c>
      <c r="G1966" s="25">
        <v>55.08</v>
      </c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13.2">
      <c r="A1967" s="5" t="s">
        <v>1978</v>
      </c>
      <c r="B1967" s="5" t="s">
        <v>76</v>
      </c>
      <c r="C1967" s="5" t="s">
        <v>68</v>
      </c>
      <c r="D1967" s="25">
        <v>30116.1</v>
      </c>
      <c r="E1967" s="25">
        <v>2378.35</v>
      </c>
      <c r="F1967" s="25">
        <v>1474.36</v>
      </c>
      <c r="G1967" s="25">
        <v>81.03</v>
      </c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13.2">
      <c r="A1968" s="5" t="s">
        <v>1979</v>
      </c>
      <c r="B1968" s="5" t="s">
        <v>76</v>
      </c>
      <c r="C1968" s="5" t="s">
        <v>68</v>
      </c>
      <c r="D1968" s="25">
        <v>11130.4</v>
      </c>
      <c r="E1968" s="25">
        <v>1380.95</v>
      </c>
      <c r="F1968" s="25">
        <v>2121.5500000000002</v>
      </c>
      <c r="G1968" s="25">
        <v>83.05</v>
      </c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3.2">
      <c r="A1969" s="5" t="s">
        <v>1980</v>
      </c>
      <c r="B1969" s="5" t="s">
        <v>65</v>
      </c>
      <c r="C1969" s="5" t="s">
        <v>63</v>
      </c>
      <c r="D1969" s="25">
        <v>1395.97</v>
      </c>
      <c r="E1969" s="25">
        <v>4481.59</v>
      </c>
      <c r="F1969" s="25">
        <v>2767.6</v>
      </c>
      <c r="G1969" s="25">
        <v>9.4700000000000006</v>
      </c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13.2">
      <c r="A1970" s="5" t="s">
        <v>1981</v>
      </c>
      <c r="B1970" s="5" t="s">
        <v>76</v>
      </c>
      <c r="C1970" s="5" t="s">
        <v>68</v>
      </c>
      <c r="D1970" s="25">
        <v>11909.15</v>
      </c>
      <c r="E1970" s="25">
        <v>450.3</v>
      </c>
      <c r="F1970" s="25">
        <v>2300.7800000000002</v>
      </c>
      <c r="G1970" s="25">
        <v>1.88</v>
      </c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3.2">
      <c r="A1971" s="5" t="s">
        <v>1982</v>
      </c>
      <c r="B1971" s="5" t="s">
        <v>70</v>
      </c>
      <c r="C1971" s="5" t="s">
        <v>68</v>
      </c>
      <c r="D1971" s="25">
        <v>34120.6</v>
      </c>
      <c r="E1971" s="25">
        <v>680.74</v>
      </c>
      <c r="F1971" s="25">
        <v>1101.8399999999999</v>
      </c>
      <c r="G1971" s="25">
        <v>1.46</v>
      </c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13.2">
      <c r="A1972" s="5" t="s">
        <v>1983</v>
      </c>
      <c r="B1972" s="5" t="s">
        <v>76</v>
      </c>
      <c r="C1972" s="5" t="s">
        <v>68</v>
      </c>
      <c r="D1972" s="25">
        <v>12485.75</v>
      </c>
      <c r="E1972" s="25">
        <v>283.99</v>
      </c>
      <c r="F1972" s="25">
        <v>569.83000000000004</v>
      </c>
      <c r="G1972" s="25">
        <v>96.22</v>
      </c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13.2">
      <c r="A1973" s="5" t="s">
        <v>1984</v>
      </c>
      <c r="B1973" s="5" t="s">
        <v>62</v>
      </c>
      <c r="C1973" s="5" t="s">
        <v>71</v>
      </c>
      <c r="D1973" s="25">
        <v>5409.43</v>
      </c>
      <c r="E1973" s="25">
        <v>3951.45</v>
      </c>
      <c r="F1973" s="25">
        <v>3258.82</v>
      </c>
      <c r="G1973" s="25">
        <v>29.27</v>
      </c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3.2">
      <c r="A1974" s="5" t="s">
        <v>1985</v>
      </c>
      <c r="B1974" s="5" t="s">
        <v>62</v>
      </c>
      <c r="C1974" s="5" t="s">
        <v>71</v>
      </c>
      <c r="D1974" s="25">
        <v>43166.09</v>
      </c>
      <c r="E1974" s="25">
        <v>2426.84</v>
      </c>
      <c r="F1974" s="25">
        <v>1545.66</v>
      </c>
      <c r="G1974" s="25">
        <v>79.77</v>
      </c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13.2">
      <c r="A1975" s="5" t="s">
        <v>1986</v>
      </c>
      <c r="B1975" s="5" t="s">
        <v>70</v>
      </c>
      <c r="C1975" s="5" t="s">
        <v>71</v>
      </c>
      <c r="D1975" s="25">
        <v>35096.5</v>
      </c>
      <c r="E1975" s="25">
        <v>491.94</v>
      </c>
      <c r="F1975" s="25">
        <v>1714.88</v>
      </c>
      <c r="G1975" s="25">
        <v>66.489999999999995</v>
      </c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3.2">
      <c r="A1976" s="5" t="s">
        <v>1987</v>
      </c>
      <c r="B1976" s="5" t="s">
        <v>65</v>
      </c>
      <c r="C1976" s="5" t="s">
        <v>68</v>
      </c>
      <c r="D1976" s="25">
        <v>13543.18</v>
      </c>
      <c r="E1976" s="25">
        <v>3113.65</v>
      </c>
      <c r="F1976" s="25">
        <v>1581.55</v>
      </c>
      <c r="G1976" s="25">
        <v>20.74</v>
      </c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3.2">
      <c r="A1977" s="5" t="s">
        <v>1988</v>
      </c>
      <c r="B1977" s="5" t="s">
        <v>62</v>
      </c>
      <c r="C1977" s="5" t="s">
        <v>68</v>
      </c>
      <c r="D1977" s="25">
        <v>18370.36</v>
      </c>
      <c r="E1977" s="25">
        <v>1868.35</v>
      </c>
      <c r="F1977" s="25">
        <v>3314.52</v>
      </c>
      <c r="G1977" s="25">
        <v>59.09</v>
      </c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13.2">
      <c r="A1978" s="5" t="s">
        <v>1989</v>
      </c>
      <c r="B1978" s="5" t="s">
        <v>65</v>
      </c>
      <c r="C1978" s="5" t="s">
        <v>66</v>
      </c>
      <c r="D1978" s="25">
        <v>22259.48</v>
      </c>
      <c r="E1978" s="25">
        <v>3761.29</v>
      </c>
      <c r="F1978" s="25">
        <v>4329.6400000000003</v>
      </c>
      <c r="G1978" s="25">
        <v>8.23</v>
      </c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3.2">
      <c r="A1979" s="5" t="s">
        <v>1990</v>
      </c>
      <c r="B1979" s="5" t="s">
        <v>65</v>
      </c>
      <c r="C1979" s="5" t="s">
        <v>68</v>
      </c>
      <c r="D1979" s="25">
        <v>32249.14</v>
      </c>
      <c r="E1979" s="25">
        <v>3591.81</v>
      </c>
      <c r="F1979" s="25">
        <v>2248.15</v>
      </c>
      <c r="G1979" s="25">
        <v>5.68</v>
      </c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13.2">
      <c r="A1980" s="5" t="s">
        <v>1991</v>
      </c>
      <c r="B1980" s="5" t="s">
        <v>65</v>
      </c>
      <c r="C1980" s="5" t="s">
        <v>74</v>
      </c>
      <c r="D1980" s="25">
        <v>22507.7</v>
      </c>
      <c r="E1980" s="25">
        <v>4377.51</v>
      </c>
      <c r="F1980" s="25">
        <v>890.43</v>
      </c>
      <c r="G1980" s="25">
        <v>36.44</v>
      </c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3.2">
      <c r="A1981" s="5" t="s">
        <v>1992</v>
      </c>
      <c r="B1981" s="5" t="s">
        <v>76</v>
      </c>
      <c r="C1981" s="5" t="s">
        <v>66</v>
      </c>
      <c r="D1981" s="25">
        <v>37401.15</v>
      </c>
      <c r="E1981" s="25">
        <v>4387.2700000000004</v>
      </c>
      <c r="F1981" s="25">
        <v>4579.33</v>
      </c>
      <c r="G1981" s="25">
        <v>77.8</v>
      </c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13.2">
      <c r="A1982" s="5" t="s">
        <v>1993</v>
      </c>
      <c r="B1982" s="5" t="s">
        <v>65</v>
      </c>
      <c r="C1982" s="5" t="s">
        <v>68</v>
      </c>
      <c r="D1982" s="25">
        <v>30124.9</v>
      </c>
      <c r="E1982" s="25">
        <v>1812.27</v>
      </c>
      <c r="F1982" s="25">
        <v>2487.9699999999998</v>
      </c>
      <c r="G1982" s="25">
        <v>0.82</v>
      </c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3.2">
      <c r="A1983" s="5" t="s">
        <v>1994</v>
      </c>
      <c r="B1983" s="5" t="s">
        <v>62</v>
      </c>
      <c r="C1983" s="5" t="s">
        <v>68</v>
      </c>
      <c r="D1983" s="25">
        <v>18163.169999999998</v>
      </c>
      <c r="E1983" s="25">
        <v>3652.71</v>
      </c>
      <c r="F1983" s="25">
        <v>3311.42</v>
      </c>
      <c r="G1983" s="25">
        <v>0.82</v>
      </c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13.2">
      <c r="A1984" s="5" t="s">
        <v>1995</v>
      </c>
      <c r="B1984" s="5" t="s">
        <v>70</v>
      </c>
      <c r="C1984" s="5" t="s">
        <v>63</v>
      </c>
      <c r="D1984" s="25">
        <v>27815.63</v>
      </c>
      <c r="E1984" s="25">
        <v>135.96</v>
      </c>
      <c r="F1984" s="25">
        <v>1880.21</v>
      </c>
      <c r="G1984" s="25">
        <v>99.06</v>
      </c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3.2">
      <c r="A1985" s="5" t="s">
        <v>1996</v>
      </c>
      <c r="B1985" s="5" t="s">
        <v>65</v>
      </c>
      <c r="C1985" s="5" t="s">
        <v>74</v>
      </c>
      <c r="D1985" s="25">
        <v>21066.69</v>
      </c>
      <c r="E1985" s="25">
        <v>4475.13</v>
      </c>
      <c r="F1985" s="25">
        <v>178.11</v>
      </c>
      <c r="G1985" s="25">
        <v>71.97</v>
      </c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3.2">
      <c r="A1986" s="5" t="s">
        <v>1997</v>
      </c>
      <c r="B1986" s="5" t="s">
        <v>65</v>
      </c>
      <c r="C1986" s="5" t="s">
        <v>74</v>
      </c>
      <c r="D1986" s="25">
        <v>23387.54</v>
      </c>
      <c r="E1986" s="25">
        <v>2779.9</v>
      </c>
      <c r="F1986" s="25">
        <v>4964.25</v>
      </c>
      <c r="G1986" s="25">
        <v>30.53</v>
      </c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13.2">
      <c r="A1987" s="5" t="s">
        <v>1998</v>
      </c>
      <c r="B1987" s="5" t="s">
        <v>62</v>
      </c>
      <c r="C1987" s="5" t="s">
        <v>74</v>
      </c>
      <c r="D1987" s="25">
        <v>43236.99</v>
      </c>
      <c r="E1987" s="25">
        <v>4588.59</v>
      </c>
      <c r="F1987" s="25">
        <v>1558.41</v>
      </c>
      <c r="G1987" s="25">
        <v>4.75</v>
      </c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13.2">
      <c r="A1988" s="5" t="s">
        <v>1999</v>
      </c>
      <c r="B1988" s="5" t="s">
        <v>62</v>
      </c>
      <c r="C1988" s="5" t="s">
        <v>66</v>
      </c>
      <c r="D1988" s="25">
        <v>39519.53</v>
      </c>
      <c r="E1988" s="25">
        <v>4673.95</v>
      </c>
      <c r="F1988" s="25">
        <v>2440.2800000000002</v>
      </c>
      <c r="G1988" s="25">
        <v>87.48</v>
      </c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13.2">
      <c r="A1989" s="5" t="s">
        <v>2000</v>
      </c>
      <c r="B1989" s="5" t="s">
        <v>70</v>
      </c>
      <c r="C1989" s="5" t="s">
        <v>71</v>
      </c>
      <c r="D1989" s="25">
        <v>11816.93</v>
      </c>
      <c r="E1989" s="25">
        <v>3808.82</v>
      </c>
      <c r="F1989" s="25">
        <v>3546.63</v>
      </c>
      <c r="G1989" s="25">
        <v>52.74</v>
      </c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13.2">
      <c r="A1990" s="5" t="s">
        <v>2001</v>
      </c>
      <c r="B1990" s="5" t="s">
        <v>76</v>
      </c>
      <c r="C1990" s="5" t="s">
        <v>63</v>
      </c>
      <c r="D1990" s="25">
        <v>16633.990000000002</v>
      </c>
      <c r="E1990" s="25">
        <v>1327.96</v>
      </c>
      <c r="F1990" s="25">
        <v>3621.9</v>
      </c>
      <c r="G1990" s="25">
        <v>57.1</v>
      </c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3.2">
      <c r="A1991" s="5" t="s">
        <v>2002</v>
      </c>
      <c r="B1991" s="5" t="s">
        <v>65</v>
      </c>
      <c r="C1991" s="5" t="s">
        <v>68</v>
      </c>
      <c r="D1991" s="25">
        <v>43299.54</v>
      </c>
      <c r="E1991" s="25">
        <v>4120.21</v>
      </c>
      <c r="F1991" s="25">
        <v>961.35</v>
      </c>
      <c r="G1991" s="25">
        <v>21.44</v>
      </c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13.2">
      <c r="A1992" s="5" t="s">
        <v>2003</v>
      </c>
      <c r="B1992" s="5" t="s">
        <v>70</v>
      </c>
      <c r="C1992" s="5" t="s">
        <v>74</v>
      </c>
      <c r="D1992" s="25">
        <v>47252.95</v>
      </c>
      <c r="E1992" s="25">
        <v>1944.34</v>
      </c>
      <c r="F1992" s="25">
        <v>2781.53</v>
      </c>
      <c r="G1992" s="25">
        <v>42.28</v>
      </c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13.2">
      <c r="A1993" s="5" t="s">
        <v>2004</v>
      </c>
      <c r="B1993" s="5" t="s">
        <v>65</v>
      </c>
      <c r="C1993" s="5" t="s">
        <v>66</v>
      </c>
      <c r="D1993" s="25">
        <v>28644.51</v>
      </c>
      <c r="E1993" s="25">
        <v>3409.2</v>
      </c>
      <c r="F1993" s="25">
        <v>1884.84</v>
      </c>
      <c r="G1993" s="25">
        <v>33.18</v>
      </c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13.2">
      <c r="A1994" s="5" t="s">
        <v>2005</v>
      </c>
      <c r="B1994" s="5" t="s">
        <v>62</v>
      </c>
      <c r="C1994" s="5" t="s">
        <v>71</v>
      </c>
      <c r="D1994" s="25">
        <v>42406.12</v>
      </c>
      <c r="E1994" s="25">
        <v>3126.81</v>
      </c>
      <c r="F1994" s="25">
        <v>4282.32</v>
      </c>
      <c r="G1994" s="25">
        <v>86.87</v>
      </c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13.2">
      <c r="A1995" s="5" t="s">
        <v>2006</v>
      </c>
      <c r="B1995" s="5" t="s">
        <v>76</v>
      </c>
      <c r="C1995" s="5" t="s">
        <v>68</v>
      </c>
      <c r="D1995" s="25">
        <v>8921.24</v>
      </c>
      <c r="E1995" s="25">
        <v>4022.95</v>
      </c>
      <c r="F1995" s="25">
        <v>4511.38</v>
      </c>
      <c r="G1995" s="25">
        <v>43.89</v>
      </c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13.2">
      <c r="A1996" s="5" t="s">
        <v>2007</v>
      </c>
      <c r="B1996" s="5" t="s">
        <v>62</v>
      </c>
      <c r="C1996" s="5" t="s">
        <v>66</v>
      </c>
      <c r="D1996" s="25">
        <v>25743.65</v>
      </c>
      <c r="E1996" s="25">
        <v>1939.13</v>
      </c>
      <c r="F1996" s="25">
        <v>838.19</v>
      </c>
      <c r="G1996" s="25">
        <v>53.37</v>
      </c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13.2">
      <c r="A1997" s="5" t="s">
        <v>2008</v>
      </c>
      <c r="B1997" s="5" t="s">
        <v>65</v>
      </c>
      <c r="C1997" s="5" t="s">
        <v>68</v>
      </c>
      <c r="D1997" s="25">
        <v>20488.580000000002</v>
      </c>
      <c r="E1997" s="25">
        <v>4131.8100000000004</v>
      </c>
      <c r="F1997" s="25">
        <v>2479.08</v>
      </c>
      <c r="G1997" s="25">
        <v>95.66</v>
      </c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13.2">
      <c r="A1998" s="5" t="s">
        <v>2009</v>
      </c>
      <c r="B1998" s="5" t="s">
        <v>62</v>
      </c>
      <c r="C1998" s="5" t="s">
        <v>66</v>
      </c>
      <c r="D1998" s="25">
        <v>37097.370000000003</v>
      </c>
      <c r="E1998" s="25">
        <v>1240.51</v>
      </c>
      <c r="F1998" s="25">
        <v>2072.58</v>
      </c>
      <c r="G1998" s="25">
        <v>61.31</v>
      </c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13.2">
      <c r="A1999" s="5" t="s">
        <v>2010</v>
      </c>
      <c r="B1999" s="5" t="s">
        <v>76</v>
      </c>
      <c r="C1999" s="5" t="s">
        <v>71</v>
      </c>
      <c r="D1999" s="25">
        <v>7598.9</v>
      </c>
      <c r="E1999" s="25">
        <v>2591.64</v>
      </c>
      <c r="F1999" s="25">
        <v>4355.8900000000003</v>
      </c>
      <c r="G1999" s="25">
        <v>17.46</v>
      </c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13.2">
      <c r="A2000" s="5" t="s">
        <v>2011</v>
      </c>
      <c r="B2000" s="5" t="s">
        <v>70</v>
      </c>
      <c r="C2000" s="5" t="s">
        <v>66</v>
      </c>
      <c r="D2000" s="25">
        <v>5140.08</v>
      </c>
      <c r="E2000" s="25">
        <v>2534.9499999999998</v>
      </c>
      <c r="F2000" s="25">
        <v>4465.74</v>
      </c>
      <c r="G2000" s="25">
        <v>70.3</v>
      </c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spans="1:26" ht="13.2">
      <c r="A2001" s="5" t="s">
        <v>2012</v>
      </c>
      <c r="B2001" s="5" t="s">
        <v>76</v>
      </c>
      <c r="C2001" s="5" t="s">
        <v>66</v>
      </c>
      <c r="D2001" s="25">
        <v>29151.26</v>
      </c>
      <c r="E2001" s="25">
        <v>957.03</v>
      </c>
      <c r="F2001" s="25">
        <v>3739.81</v>
      </c>
      <c r="G2001" s="25">
        <v>67.44</v>
      </c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spans="1:26" ht="13.2">
      <c r="A2002" s="5" t="s">
        <v>2013</v>
      </c>
      <c r="B2002" s="5" t="s">
        <v>76</v>
      </c>
      <c r="C2002" s="5" t="s">
        <v>63</v>
      </c>
      <c r="D2002" s="25">
        <v>47938.17</v>
      </c>
      <c r="E2002" s="25">
        <v>706.38</v>
      </c>
      <c r="F2002" s="25">
        <v>1718.07</v>
      </c>
      <c r="G2002" s="25">
        <v>48.34</v>
      </c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spans="1:26" ht="13.2">
      <c r="A2003" s="25">
        <v>23250598</v>
      </c>
      <c r="B2003" s="5" t="s">
        <v>76</v>
      </c>
      <c r="C2003" s="5" t="s">
        <v>71</v>
      </c>
      <c r="D2003" s="25">
        <v>32378.11</v>
      </c>
      <c r="E2003" s="25">
        <v>2402.35</v>
      </c>
      <c r="F2003" s="25">
        <v>2006.17</v>
      </c>
      <c r="G2003" s="25">
        <v>36.96</v>
      </c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spans="1:26" ht="13.2">
      <c r="A2004" s="5" t="s">
        <v>2014</v>
      </c>
      <c r="B2004" s="5" t="s">
        <v>76</v>
      </c>
      <c r="C2004" s="5" t="s">
        <v>68</v>
      </c>
      <c r="D2004" s="25">
        <v>5697.49</v>
      </c>
      <c r="E2004" s="25">
        <v>2104.54</v>
      </c>
      <c r="F2004" s="25">
        <v>1332.63</v>
      </c>
      <c r="G2004" s="25">
        <v>29.14</v>
      </c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spans="1:26" ht="13.2">
      <c r="A2005" s="5" t="s">
        <v>2015</v>
      </c>
      <c r="B2005" s="5" t="s">
        <v>62</v>
      </c>
      <c r="C2005" s="5" t="s">
        <v>71</v>
      </c>
      <c r="D2005" s="25">
        <v>1161.3699999999999</v>
      </c>
      <c r="E2005" s="25">
        <v>276.93</v>
      </c>
      <c r="F2005" s="25">
        <v>1495.47</v>
      </c>
      <c r="G2005" s="25">
        <v>19.11</v>
      </c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spans="1:26" ht="13.2">
      <c r="A2006" s="5" t="s">
        <v>2016</v>
      </c>
      <c r="B2006" s="5" t="s">
        <v>65</v>
      </c>
      <c r="C2006" s="5" t="s">
        <v>63</v>
      </c>
      <c r="D2006" s="25">
        <v>28341.68</v>
      </c>
      <c r="E2006" s="25">
        <v>2613.0300000000002</v>
      </c>
      <c r="F2006" s="25">
        <v>4285.2</v>
      </c>
      <c r="G2006" s="25">
        <v>6.14</v>
      </c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spans="1:26" ht="13.2">
      <c r="A2007" s="5" t="s">
        <v>2017</v>
      </c>
      <c r="B2007" s="5" t="s">
        <v>62</v>
      </c>
      <c r="C2007" s="5" t="s">
        <v>68</v>
      </c>
      <c r="D2007" s="25">
        <v>34677.800000000003</v>
      </c>
      <c r="E2007" s="25">
        <v>4555.55</v>
      </c>
      <c r="F2007" s="25">
        <v>3133.22</v>
      </c>
      <c r="G2007" s="25">
        <v>85.01</v>
      </c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spans="1:26" ht="13.2">
      <c r="A2008" s="5" t="s">
        <v>2018</v>
      </c>
      <c r="B2008" s="5" t="s">
        <v>65</v>
      </c>
      <c r="C2008" s="5" t="s">
        <v>68</v>
      </c>
      <c r="D2008" s="25">
        <v>29115.48</v>
      </c>
      <c r="E2008" s="25">
        <v>3910.12</v>
      </c>
      <c r="F2008" s="25">
        <v>427.8</v>
      </c>
      <c r="G2008" s="25">
        <v>16.62</v>
      </c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spans="1:26" ht="13.2">
      <c r="A2009" s="5" t="s">
        <v>2019</v>
      </c>
      <c r="B2009" s="5" t="s">
        <v>70</v>
      </c>
      <c r="C2009" s="5" t="s">
        <v>71</v>
      </c>
      <c r="D2009" s="25">
        <v>5403.28</v>
      </c>
      <c r="E2009" s="25">
        <v>4567.3500000000004</v>
      </c>
      <c r="F2009" s="25">
        <v>2888.56</v>
      </c>
      <c r="G2009" s="25">
        <v>34.19</v>
      </c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spans="1:26" ht="13.2">
      <c r="A2010" s="5" t="s">
        <v>2020</v>
      </c>
      <c r="B2010" s="5" t="s">
        <v>65</v>
      </c>
      <c r="C2010" s="5" t="s">
        <v>68</v>
      </c>
      <c r="D2010" s="25">
        <v>27081.01</v>
      </c>
      <c r="E2010" s="25">
        <v>144.87</v>
      </c>
      <c r="F2010" s="25">
        <v>3495.69</v>
      </c>
      <c r="G2010" s="25">
        <v>26.29</v>
      </c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spans="1:26" ht="13.2">
      <c r="A2011" s="5" t="s">
        <v>2021</v>
      </c>
      <c r="B2011" s="5" t="s">
        <v>62</v>
      </c>
      <c r="C2011" s="5" t="s">
        <v>63</v>
      </c>
      <c r="D2011" s="25">
        <v>13079.49</v>
      </c>
      <c r="E2011" s="25">
        <v>1295.43</v>
      </c>
      <c r="F2011" s="25">
        <v>1619.33</v>
      </c>
      <c r="G2011" s="25">
        <v>66.400000000000006</v>
      </c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spans="1:26" ht="13.2">
      <c r="A2012" s="5" t="s">
        <v>2022</v>
      </c>
      <c r="B2012" s="5" t="s">
        <v>62</v>
      </c>
      <c r="C2012" s="5" t="s">
        <v>74</v>
      </c>
      <c r="D2012" s="25">
        <v>31509.67</v>
      </c>
      <c r="E2012" s="25">
        <v>3013.92</v>
      </c>
      <c r="F2012" s="25">
        <v>1587.92</v>
      </c>
      <c r="G2012" s="25">
        <v>74.94</v>
      </c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spans="1:26" ht="13.2">
      <c r="A2013" s="5" t="s">
        <v>2023</v>
      </c>
      <c r="B2013" s="5" t="s">
        <v>76</v>
      </c>
      <c r="C2013" s="5" t="s">
        <v>66</v>
      </c>
      <c r="D2013" s="25">
        <v>49150.82</v>
      </c>
      <c r="E2013" s="25">
        <v>3178.76</v>
      </c>
      <c r="F2013" s="25">
        <v>2718.71</v>
      </c>
      <c r="G2013" s="25">
        <v>17.43</v>
      </c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spans="1:26" ht="13.2">
      <c r="A2014" s="25">
        <v>5330499</v>
      </c>
      <c r="B2014" s="5" t="s">
        <v>62</v>
      </c>
      <c r="C2014" s="5" t="s">
        <v>68</v>
      </c>
      <c r="D2014" s="25">
        <v>4868.09</v>
      </c>
      <c r="E2014" s="25">
        <v>1206</v>
      </c>
      <c r="F2014" s="25">
        <v>2482.84</v>
      </c>
      <c r="G2014" s="25">
        <v>28.56</v>
      </c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spans="1:26" ht="13.2">
      <c r="A2015" s="5" t="s">
        <v>2024</v>
      </c>
      <c r="B2015" s="5" t="s">
        <v>76</v>
      </c>
      <c r="C2015" s="5" t="s">
        <v>63</v>
      </c>
      <c r="D2015" s="25">
        <v>49245.16</v>
      </c>
      <c r="E2015" s="25">
        <v>3124.89</v>
      </c>
      <c r="F2015" s="25">
        <v>1752.47</v>
      </c>
      <c r="G2015" s="25">
        <v>73.72</v>
      </c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spans="1:26" ht="13.2">
      <c r="A2016" s="25">
        <v>33607754</v>
      </c>
      <c r="B2016" s="5" t="s">
        <v>76</v>
      </c>
      <c r="C2016" s="5" t="s">
        <v>74</v>
      </c>
      <c r="D2016" s="25">
        <v>11793.74</v>
      </c>
      <c r="E2016" s="25">
        <v>4560.33</v>
      </c>
      <c r="F2016" s="25">
        <v>2487.83</v>
      </c>
      <c r="G2016" s="25">
        <v>51.21</v>
      </c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spans="1:26" ht="13.2">
      <c r="A2017" s="5" t="s">
        <v>2025</v>
      </c>
      <c r="B2017" s="5" t="s">
        <v>65</v>
      </c>
      <c r="C2017" s="5" t="s">
        <v>66</v>
      </c>
      <c r="D2017" s="25">
        <v>12071.65</v>
      </c>
      <c r="E2017" s="25">
        <v>182.16</v>
      </c>
      <c r="F2017" s="25">
        <v>4957.1000000000004</v>
      </c>
      <c r="G2017" s="25">
        <v>75.06</v>
      </c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spans="1:26" ht="13.2">
      <c r="A2018" s="25">
        <v>24620771</v>
      </c>
      <c r="B2018" s="5" t="s">
        <v>65</v>
      </c>
      <c r="C2018" s="5" t="s">
        <v>66</v>
      </c>
      <c r="D2018" s="25">
        <v>39497.550000000003</v>
      </c>
      <c r="E2018" s="25">
        <v>1718.54</v>
      </c>
      <c r="F2018" s="25">
        <v>3025.98</v>
      </c>
      <c r="G2018" s="25">
        <v>38.44</v>
      </c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spans="1:26" ht="13.2">
      <c r="A2019" s="5" t="s">
        <v>2026</v>
      </c>
      <c r="B2019" s="5" t="s">
        <v>62</v>
      </c>
      <c r="C2019" s="5" t="s">
        <v>68</v>
      </c>
      <c r="D2019" s="25">
        <v>1752.21</v>
      </c>
      <c r="E2019" s="25">
        <v>4009.77</v>
      </c>
      <c r="F2019" s="25">
        <v>138.5</v>
      </c>
      <c r="G2019" s="25">
        <v>53.92</v>
      </c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spans="1:26" ht="13.2">
      <c r="A2020" s="5" t="s">
        <v>2027</v>
      </c>
      <c r="B2020" s="5" t="s">
        <v>76</v>
      </c>
      <c r="C2020" s="5" t="s">
        <v>68</v>
      </c>
      <c r="D2020" s="25">
        <v>26525.31</v>
      </c>
      <c r="E2020" s="25">
        <v>1840</v>
      </c>
      <c r="F2020" s="25">
        <v>181.26</v>
      </c>
      <c r="G2020" s="25">
        <v>62.91</v>
      </c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spans="1:26" ht="13.2">
      <c r="A2021" s="5" t="s">
        <v>2028</v>
      </c>
      <c r="B2021" s="5" t="s">
        <v>65</v>
      </c>
      <c r="C2021" s="5" t="s">
        <v>66</v>
      </c>
      <c r="D2021" s="25">
        <v>35645.83</v>
      </c>
      <c r="E2021" s="25">
        <v>147.26</v>
      </c>
      <c r="F2021" s="25">
        <v>1691.99</v>
      </c>
      <c r="G2021" s="25">
        <v>53.48</v>
      </c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spans="1:26" ht="13.2">
      <c r="A2022" s="5" t="s">
        <v>2029</v>
      </c>
      <c r="B2022" s="5" t="s">
        <v>76</v>
      </c>
      <c r="C2022" s="5" t="s">
        <v>68</v>
      </c>
      <c r="D2022" s="25">
        <v>48732.82</v>
      </c>
      <c r="E2022" s="25">
        <v>2804.83</v>
      </c>
      <c r="F2022" s="25">
        <v>4156.74</v>
      </c>
      <c r="G2022" s="25">
        <v>43.89</v>
      </c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spans="1:26" ht="13.2">
      <c r="A2023" s="5" t="s">
        <v>2030</v>
      </c>
      <c r="B2023" s="5" t="s">
        <v>70</v>
      </c>
      <c r="C2023" s="5" t="s">
        <v>68</v>
      </c>
      <c r="D2023" s="25">
        <v>2549.85</v>
      </c>
      <c r="E2023" s="25">
        <v>1693.39</v>
      </c>
      <c r="F2023" s="25">
        <v>2228.46</v>
      </c>
      <c r="G2023" s="25">
        <v>50.61</v>
      </c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ht="13.2">
      <c r="A2024" s="5" t="s">
        <v>2031</v>
      </c>
      <c r="B2024" s="5" t="s">
        <v>62</v>
      </c>
      <c r="C2024" s="5" t="s">
        <v>66</v>
      </c>
      <c r="D2024" s="25">
        <v>13728.46</v>
      </c>
      <c r="E2024" s="25">
        <v>2248.1</v>
      </c>
      <c r="F2024" s="25">
        <v>2014.56</v>
      </c>
      <c r="G2024" s="25">
        <v>15.11</v>
      </c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spans="1:26" ht="13.2">
      <c r="A2025" s="5" t="s">
        <v>2032</v>
      </c>
      <c r="B2025" s="5" t="s">
        <v>65</v>
      </c>
      <c r="C2025" s="5" t="s">
        <v>63</v>
      </c>
      <c r="D2025" s="25">
        <v>36168.129999999997</v>
      </c>
      <c r="E2025" s="25">
        <v>1724.3</v>
      </c>
      <c r="F2025" s="25">
        <v>1640.13</v>
      </c>
      <c r="G2025" s="25">
        <v>7.64</v>
      </c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spans="1:26" ht="13.2">
      <c r="A2026" s="5" t="s">
        <v>2033</v>
      </c>
      <c r="B2026" s="5" t="s">
        <v>65</v>
      </c>
      <c r="C2026" s="5" t="s">
        <v>66</v>
      </c>
      <c r="D2026" s="25">
        <v>46258.49</v>
      </c>
      <c r="E2026" s="25">
        <v>3373.55</v>
      </c>
      <c r="F2026" s="25">
        <v>3738</v>
      </c>
      <c r="G2026" s="25">
        <v>70.08</v>
      </c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spans="1:26" ht="13.2">
      <c r="A2027" s="5" t="s">
        <v>2034</v>
      </c>
      <c r="B2027" s="5" t="s">
        <v>65</v>
      </c>
      <c r="C2027" s="5" t="s">
        <v>68</v>
      </c>
      <c r="D2027" s="25">
        <v>8798.9599999999991</v>
      </c>
      <c r="E2027" s="25">
        <v>733.03</v>
      </c>
      <c r="F2027" s="25">
        <v>4733.07</v>
      </c>
      <c r="G2027" s="25">
        <v>1.57</v>
      </c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spans="1:26" ht="13.2">
      <c r="A2028" s="5" t="s">
        <v>2035</v>
      </c>
      <c r="B2028" s="5" t="s">
        <v>76</v>
      </c>
      <c r="C2028" s="5" t="s">
        <v>63</v>
      </c>
      <c r="D2028" s="25">
        <v>44328.800000000003</v>
      </c>
      <c r="E2028" s="25">
        <v>4596.62</v>
      </c>
      <c r="F2028" s="25">
        <v>2813.52</v>
      </c>
      <c r="G2028" s="25">
        <v>37.32</v>
      </c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spans="1:26" ht="13.2">
      <c r="A2029" s="5" t="s">
        <v>2036</v>
      </c>
      <c r="B2029" s="5" t="s">
        <v>62</v>
      </c>
      <c r="C2029" s="5" t="s">
        <v>74</v>
      </c>
      <c r="D2029" s="25">
        <v>30101.16</v>
      </c>
      <c r="E2029" s="25">
        <v>2760.84</v>
      </c>
      <c r="F2029" s="25">
        <v>4883.67</v>
      </c>
      <c r="G2029" s="25">
        <v>35.090000000000003</v>
      </c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spans="1:26" ht="13.2">
      <c r="A2030" s="5" t="s">
        <v>2037</v>
      </c>
      <c r="B2030" s="5" t="s">
        <v>76</v>
      </c>
      <c r="C2030" s="5" t="s">
        <v>71</v>
      </c>
      <c r="D2030" s="25">
        <v>30158.47</v>
      </c>
      <c r="E2030" s="25">
        <v>2670.22</v>
      </c>
      <c r="F2030" s="25">
        <v>936.08</v>
      </c>
      <c r="G2030" s="25">
        <v>87.48</v>
      </c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spans="1:26" ht="13.2">
      <c r="A2031" s="5" t="s">
        <v>2038</v>
      </c>
      <c r="B2031" s="5" t="s">
        <v>76</v>
      </c>
      <c r="C2031" s="5" t="s">
        <v>66</v>
      </c>
      <c r="D2031" s="25">
        <v>11150.35</v>
      </c>
      <c r="E2031" s="25">
        <v>3065.23</v>
      </c>
      <c r="F2031" s="25">
        <v>1842.26</v>
      </c>
      <c r="G2031" s="25">
        <v>84.71</v>
      </c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spans="1:26" ht="13.2">
      <c r="A2032" s="5" t="s">
        <v>2039</v>
      </c>
      <c r="B2032" s="5" t="s">
        <v>70</v>
      </c>
      <c r="C2032" s="5" t="s">
        <v>66</v>
      </c>
      <c r="D2032" s="25">
        <v>42576.63</v>
      </c>
      <c r="E2032" s="25">
        <v>796.05</v>
      </c>
      <c r="F2032" s="25">
        <v>4768.6499999999996</v>
      </c>
      <c r="G2032" s="25">
        <v>14.54</v>
      </c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spans="1:26" ht="13.2">
      <c r="A2033" s="5" t="s">
        <v>2040</v>
      </c>
      <c r="B2033" s="5" t="s">
        <v>76</v>
      </c>
      <c r="C2033" s="5" t="s">
        <v>71</v>
      </c>
      <c r="D2033" s="25">
        <v>23272.63</v>
      </c>
      <c r="E2033" s="25">
        <v>3521.75</v>
      </c>
      <c r="F2033" s="25">
        <v>2089.87</v>
      </c>
      <c r="G2033" s="25">
        <v>55.46</v>
      </c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spans="1:26" ht="13.2">
      <c r="A2034" s="5" t="s">
        <v>2041</v>
      </c>
      <c r="B2034" s="5" t="s">
        <v>76</v>
      </c>
      <c r="C2034" s="5" t="s">
        <v>71</v>
      </c>
      <c r="D2034" s="25">
        <v>49818.32</v>
      </c>
      <c r="E2034" s="25">
        <v>1364.56</v>
      </c>
      <c r="F2034" s="25">
        <v>3834.86</v>
      </c>
      <c r="G2034" s="25">
        <v>65.89</v>
      </c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spans="1:26" ht="13.2">
      <c r="A2035" s="5" t="s">
        <v>2042</v>
      </c>
      <c r="B2035" s="5" t="s">
        <v>62</v>
      </c>
      <c r="C2035" s="5" t="s">
        <v>71</v>
      </c>
      <c r="D2035" s="25">
        <v>47414.69</v>
      </c>
      <c r="E2035" s="25">
        <v>591.84</v>
      </c>
      <c r="F2035" s="25">
        <v>1414.02</v>
      </c>
      <c r="G2035" s="25">
        <v>76.61</v>
      </c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spans="1:26" ht="13.2">
      <c r="A2036" s="26">
        <v>667040000000</v>
      </c>
      <c r="B2036" s="5" t="s">
        <v>62</v>
      </c>
      <c r="C2036" s="5" t="s">
        <v>74</v>
      </c>
      <c r="D2036" s="25">
        <v>41088.44</v>
      </c>
      <c r="E2036" s="25">
        <v>3608.41</v>
      </c>
      <c r="F2036" s="25">
        <v>843.98</v>
      </c>
      <c r="G2036" s="25">
        <v>33.049999999999997</v>
      </c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spans="1:26" ht="13.2">
      <c r="A2037" s="5" t="s">
        <v>2043</v>
      </c>
      <c r="B2037" s="5" t="s">
        <v>70</v>
      </c>
      <c r="C2037" s="5" t="s">
        <v>68</v>
      </c>
      <c r="D2037" s="25">
        <v>12010.63</v>
      </c>
      <c r="E2037" s="25">
        <v>3848.22</v>
      </c>
      <c r="F2037" s="25">
        <v>4479.17</v>
      </c>
      <c r="G2037" s="25">
        <v>61.28</v>
      </c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spans="1:26" ht="13.2">
      <c r="A2038" s="5" t="s">
        <v>2044</v>
      </c>
      <c r="B2038" s="5" t="s">
        <v>62</v>
      </c>
      <c r="C2038" s="5" t="s">
        <v>71</v>
      </c>
      <c r="D2038" s="25">
        <v>8656.94</v>
      </c>
      <c r="E2038" s="25">
        <v>4355.08</v>
      </c>
      <c r="F2038" s="25">
        <v>2235.65</v>
      </c>
      <c r="G2038" s="25">
        <v>17.46</v>
      </c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spans="1:26" ht="13.2">
      <c r="A2039" s="5" t="s">
        <v>2045</v>
      </c>
      <c r="B2039" s="5" t="s">
        <v>76</v>
      </c>
      <c r="C2039" s="5" t="s">
        <v>63</v>
      </c>
      <c r="D2039" s="25">
        <v>31404.68</v>
      </c>
      <c r="E2039" s="25">
        <v>510.5</v>
      </c>
      <c r="F2039" s="25">
        <v>3036.12</v>
      </c>
      <c r="G2039" s="25">
        <v>97.15</v>
      </c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spans="1:26" ht="13.2">
      <c r="A2040" s="5" t="s">
        <v>2046</v>
      </c>
      <c r="B2040" s="5" t="s">
        <v>65</v>
      </c>
      <c r="C2040" s="5" t="s">
        <v>68</v>
      </c>
      <c r="D2040" s="25">
        <v>30083.68</v>
      </c>
      <c r="E2040" s="25">
        <v>4298.74</v>
      </c>
      <c r="F2040" s="25">
        <v>4339.55</v>
      </c>
      <c r="G2040" s="25">
        <v>16.690000000000001</v>
      </c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spans="1:26" ht="13.2">
      <c r="A2041" s="5" t="s">
        <v>2047</v>
      </c>
      <c r="B2041" s="5" t="s">
        <v>62</v>
      </c>
      <c r="C2041" s="5" t="s">
        <v>68</v>
      </c>
      <c r="D2041" s="25">
        <v>33838.35</v>
      </c>
      <c r="E2041" s="25">
        <v>2716.94</v>
      </c>
      <c r="F2041" s="25">
        <v>325.05</v>
      </c>
      <c r="G2041" s="25">
        <v>18.54</v>
      </c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spans="1:26" ht="13.2">
      <c r="A2042" s="5" t="s">
        <v>2048</v>
      </c>
      <c r="B2042" s="5" t="s">
        <v>76</v>
      </c>
      <c r="C2042" s="5" t="s">
        <v>68</v>
      </c>
      <c r="D2042" s="25">
        <v>9335.93</v>
      </c>
      <c r="E2042" s="25">
        <v>3138.1</v>
      </c>
      <c r="F2042" s="25">
        <v>872.39</v>
      </c>
      <c r="G2042" s="25">
        <v>30.44</v>
      </c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spans="1:26" ht="13.2">
      <c r="A2043" s="5" t="s">
        <v>2049</v>
      </c>
      <c r="B2043" s="5" t="s">
        <v>70</v>
      </c>
      <c r="C2043" s="5" t="s">
        <v>66</v>
      </c>
      <c r="D2043" s="25">
        <v>6294.43</v>
      </c>
      <c r="E2043" s="25">
        <v>400.12</v>
      </c>
      <c r="F2043" s="25">
        <v>4986.63</v>
      </c>
      <c r="G2043" s="25">
        <v>39.61</v>
      </c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spans="1:26" ht="13.2">
      <c r="A2044" s="5" t="s">
        <v>2050</v>
      </c>
      <c r="B2044" s="5" t="s">
        <v>70</v>
      </c>
      <c r="C2044" s="5" t="s">
        <v>71</v>
      </c>
      <c r="D2044" s="25">
        <v>25583.759999999998</v>
      </c>
      <c r="E2044" s="25">
        <v>278.54000000000002</v>
      </c>
      <c r="F2044" s="25">
        <v>885.16</v>
      </c>
      <c r="G2044" s="25">
        <v>59.89</v>
      </c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spans="1:26" ht="13.2">
      <c r="A2045" s="5" t="s">
        <v>2051</v>
      </c>
      <c r="B2045" s="5" t="s">
        <v>76</v>
      </c>
      <c r="C2045" s="5" t="s">
        <v>74</v>
      </c>
      <c r="D2045" s="25">
        <v>20613.259999999998</v>
      </c>
      <c r="E2045" s="25">
        <v>3099.72</v>
      </c>
      <c r="F2045" s="25">
        <v>1619.45</v>
      </c>
      <c r="G2045" s="25">
        <v>49.16</v>
      </c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spans="1:26" ht="13.2">
      <c r="A2046" s="5" t="s">
        <v>2052</v>
      </c>
      <c r="B2046" s="5" t="s">
        <v>65</v>
      </c>
      <c r="C2046" s="5" t="s">
        <v>68</v>
      </c>
      <c r="D2046" s="25">
        <v>45616.22</v>
      </c>
      <c r="E2046" s="25">
        <v>3122.47</v>
      </c>
      <c r="F2046" s="25">
        <v>3589.03</v>
      </c>
      <c r="G2046" s="25">
        <v>92.53</v>
      </c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spans="1:26" ht="13.2">
      <c r="A2047" s="5" t="s">
        <v>2053</v>
      </c>
      <c r="B2047" s="5" t="s">
        <v>70</v>
      </c>
      <c r="C2047" s="5" t="s">
        <v>66</v>
      </c>
      <c r="D2047" s="25">
        <v>36060.720000000001</v>
      </c>
      <c r="E2047" s="25">
        <v>3271.47</v>
      </c>
      <c r="F2047" s="25">
        <v>4282.09</v>
      </c>
      <c r="G2047" s="25">
        <v>69.28</v>
      </c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spans="1:26" ht="13.2">
      <c r="A2048" s="5" t="s">
        <v>2054</v>
      </c>
      <c r="B2048" s="5" t="s">
        <v>76</v>
      </c>
      <c r="C2048" s="5" t="s">
        <v>66</v>
      </c>
      <c r="D2048" s="25">
        <v>30509.23</v>
      </c>
      <c r="E2048" s="25">
        <v>1275.8699999999999</v>
      </c>
      <c r="F2048" s="25">
        <v>228.01</v>
      </c>
      <c r="G2048" s="25">
        <v>42.08</v>
      </c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spans="1:26" ht="13.2">
      <c r="A2049" s="5" t="s">
        <v>2055</v>
      </c>
      <c r="B2049" s="5" t="s">
        <v>65</v>
      </c>
      <c r="C2049" s="5" t="s">
        <v>68</v>
      </c>
      <c r="D2049" s="25">
        <v>41159.79</v>
      </c>
      <c r="E2049" s="25">
        <v>2663.08</v>
      </c>
      <c r="F2049" s="25">
        <v>511.03</v>
      </c>
      <c r="G2049" s="25">
        <v>44.06</v>
      </c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spans="1:26" ht="13.2">
      <c r="A2050" s="5" t="s">
        <v>2056</v>
      </c>
      <c r="B2050" s="5" t="s">
        <v>70</v>
      </c>
      <c r="C2050" s="5" t="s">
        <v>63</v>
      </c>
      <c r="D2050" s="25">
        <v>30632.99</v>
      </c>
      <c r="E2050" s="25">
        <v>1261.96</v>
      </c>
      <c r="F2050" s="25">
        <v>511.82</v>
      </c>
      <c r="G2050" s="25">
        <v>55.79</v>
      </c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spans="1:26" ht="13.2">
      <c r="A2051" s="5" t="s">
        <v>2057</v>
      </c>
      <c r="B2051" s="5" t="s">
        <v>65</v>
      </c>
      <c r="C2051" s="5" t="s">
        <v>74</v>
      </c>
      <c r="D2051" s="25">
        <v>5304.82</v>
      </c>
      <c r="E2051" s="25">
        <v>158.05000000000001</v>
      </c>
      <c r="F2051" s="25">
        <v>3728.1</v>
      </c>
      <c r="G2051" s="25">
        <v>45.83</v>
      </c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spans="1:26" ht="13.2">
      <c r="A2052" s="5" t="s">
        <v>2058</v>
      </c>
      <c r="B2052" s="5" t="s">
        <v>70</v>
      </c>
      <c r="C2052" s="5" t="s">
        <v>74</v>
      </c>
      <c r="D2052" s="25">
        <v>3035.33</v>
      </c>
      <c r="E2052" s="25">
        <v>3025.82</v>
      </c>
      <c r="F2052" s="25">
        <v>164.87</v>
      </c>
      <c r="G2052" s="25">
        <v>32.64</v>
      </c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spans="1:26" ht="13.2">
      <c r="A2053" s="5" t="s">
        <v>2059</v>
      </c>
      <c r="B2053" s="5" t="s">
        <v>76</v>
      </c>
      <c r="C2053" s="5" t="s">
        <v>68</v>
      </c>
      <c r="D2053" s="25">
        <v>9390.82</v>
      </c>
      <c r="E2053" s="25">
        <v>2037.63</v>
      </c>
      <c r="F2053" s="25">
        <v>170.53</v>
      </c>
      <c r="G2053" s="25">
        <v>97.16</v>
      </c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spans="1:26" ht="13.2">
      <c r="A2054" s="5" t="s">
        <v>2060</v>
      </c>
      <c r="B2054" s="5" t="s">
        <v>76</v>
      </c>
      <c r="C2054" s="5" t="s">
        <v>66</v>
      </c>
      <c r="D2054" s="25">
        <v>8257.9500000000007</v>
      </c>
      <c r="E2054" s="25">
        <v>4794.72</v>
      </c>
      <c r="F2054" s="25">
        <v>2580.31</v>
      </c>
      <c r="G2054" s="25">
        <v>6.76</v>
      </c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spans="1:26" ht="13.2">
      <c r="A2055" s="5" t="s">
        <v>2061</v>
      </c>
      <c r="B2055" s="5" t="s">
        <v>76</v>
      </c>
      <c r="C2055" s="5" t="s">
        <v>68</v>
      </c>
      <c r="D2055" s="25">
        <v>44112.6</v>
      </c>
      <c r="E2055" s="25">
        <v>2128.91</v>
      </c>
      <c r="F2055" s="25">
        <v>819.93</v>
      </c>
      <c r="G2055" s="25">
        <v>27.06</v>
      </c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spans="1:26" ht="13.2">
      <c r="A2056" s="5" t="s">
        <v>2062</v>
      </c>
      <c r="B2056" s="5" t="s">
        <v>70</v>
      </c>
      <c r="C2056" s="5" t="s">
        <v>71</v>
      </c>
      <c r="D2056" s="25">
        <v>15380.05</v>
      </c>
      <c r="E2056" s="25">
        <v>3081.66</v>
      </c>
      <c r="F2056" s="25">
        <v>4862.21</v>
      </c>
      <c r="G2056" s="25">
        <v>18.600000000000001</v>
      </c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spans="1:26" ht="13.2">
      <c r="A2057" s="5" t="s">
        <v>2063</v>
      </c>
      <c r="B2057" s="5" t="s">
        <v>76</v>
      </c>
      <c r="C2057" s="5" t="s">
        <v>68</v>
      </c>
      <c r="D2057" s="25">
        <v>11427.72</v>
      </c>
      <c r="E2057" s="25">
        <v>4849.53</v>
      </c>
      <c r="F2057" s="25">
        <v>1177.1400000000001</v>
      </c>
      <c r="G2057" s="25">
        <v>23.01</v>
      </c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spans="1:26" ht="13.2">
      <c r="A2058" s="5" t="s">
        <v>2064</v>
      </c>
      <c r="B2058" s="5" t="s">
        <v>70</v>
      </c>
      <c r="C2058" s="5" t="s">
        <v>63</v>
      </c>
      <c r="D2058" s="25">
        <v>49587.76</v>
      </c>
      <c r="E2058" s="25">
        <v>3308.53</v>
      </c>
      <c r="F2058" s="25">
        <v>1606.12</v>
      </c>
      <c r="G2058" s="25">
        <v>24.21</v>
      </c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spans="1:26" ht="13.2">
      <c r="A2059" s="5" t="s">
        <v>2065</v>
      </c>
      <c r="B2059" s="5" t="s">
        <v>70</v>
      </c>
      <c r="C2059" s="5" t="s">
        <v>71</v>
      </c>
      <c r="D2059" s="25">
        <v>24426.71</v>
      </c>
      <c r="E2059" s="25">
        <v>1670.34</v>
      </c>
      <c r="F2059" s="25">
        <v>144.79</v>
      </c>
      <c r="G2059" s="25">
        <v>6.98</v>
      </c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spans="1:26" ht="13.2">
      <c r="A2060" s="5" t="s">
        <v>2066</v>
      </c>
      <c r="B2060" s="5" t="s">
        <v>76</v>
      </c>
      <c r="C2060" s="5" t="s">
        <v>68</v>
      </c>
      <c r="D2060" s="25">
        <v>27433.57</v>
      </c>
      <c r="E2060" s="25">
        <v>1387.34</v>
      </c>
      <c r="F2060" s="25">
        <v>4715.8900000000003</v>
      </c>
      <c r="G2060" s="25">
        <v>69.53</v>
      </c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spans="1:26" ht="13.2">
      <c r="A2061" s="5" t="s">
        <v>2067</v>
      </c>
      <c r="B2061" s="5" t="s">
        <v>76</v>
      </c>
      <c r="C2061" s="5" t="s">
        <v>71</v>
      </c>
      <c r="D2061" s="25">
        <v>48912.27</v>
      </c>
      <c r="E2061" s="25">
        <v>4044.95</v>
      </c>
      <c r="F2061" s="25">
        <v>1636.44</v>
      </c>
      <c r="G2061" s="25">
        <v>74.459999999999994</v>
      </c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spans="1:26" ht="13.2">
      <c r="A2062" s="5" t="s">
        <v>2068</v>
      </c>
      <c r="B2062" s="5" t="s">
        <v>70</v>
      </c>
      <c r="C2062" s="5" t="s">
        <v>63</v>
      </c>
      <c r="D2062" s="25">
        <v>23768.560000000001</v>
      </c>
      <c r="E2062" s="25">
        <v>2616.77</v>
      </c>
      <c r="F2062" s="25">
        <v>2695.93</v>
      </c>
      <c r="G2062" s="25">
        <v>68.430000000000007</v>
      </c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spans="1:26" ht="13.2">
      <c r="A2063" s="5" t="s">
        <v>2069</v>
      </c>
      <c r="B2063" s="5" t="s">
        <v>65</v>
      </c>
      <c r="C2063" s="5" t="s">
        <v>68</v>
      </c>
      <c r="D2063" s="25">
        <v>18698.54</v>
      </c>
      <c r="E2063" s="25">
        <v>3942.48</v>
      </c>
      <c r="F2063" s="25">
        <v>951.09</v>
      </c>
      <c r="G2063" s="25">
        <v>35.74</v>
      </c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spans="1:26" ht="13.2">
      <c r="A2064" s="5" t="s">
        <v>2070</v>
      </c>
      <c r="B2064" s="5" t="s">
        <v>76</v>
      </c>
      <c r="C2064" s="5" t="s">
        <v>74</v>
      </c>
      <c r="D2064" s="25">
        <v>34120.76</v>
      </c>
      <c r="E2064" s="25">
        <v>4244.47</v>
      </c>
      <c r="F2064" s="25">
        <v>4295.41</v>
      </c>
      <c r="G2064" s="25">
        <v>33.630000000000003</v>
      </c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spans="1:26" ht="13.2">
      <c r="A2065" s="5" t="s">
        <v>2071</v>
      </c>
      <c r="B2065" s="5" t="s">
        <v>76</v>
      </c>
      <c r="C2065" s="5" t="s">
        <v>63</v>
      </c>
      <c r="D2065" s="25">
        <v>21645.61</v>
      </c>
      <c r="E2065" s="25">
        <v>1384.43</v>
      </c>
      <c r="F2065" s="25">
        <v>3140.49</v>
      </c>
      <c r="G2065" s="25">
        <v>37.42</v>
      </c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spans="1:26" ht="13.2">
      <c r="A2066" s="5" t="s">
        <v>2072</v>
      </c>
      <c r="B2066" s="5" t="s">
        <v>76</v>
      </c>
      <c r="C2066" s="5" t="s">
        <v>63</v>
      </c>
      <c r="D2066" s="25">
        <v>46446.3</v>
      </c>
      <c r="E2066" s="25">
        <v>1817.21</v>
      </c>
      <c r="F2066" s="25">
        <v>3418.23</v>
      </c>
      <c r="G2066" s="25">
        <v>66.650000000000006</v>
      </c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spans="1:26" ht="13.2">
      <c r="A2067" s="5" t="s">
        <v>2073</v>
      </c>
      <c r="B2067" s="5" t="s">
        <v>62</v>
      </c>
      <c r="C2067" s="5" t="s">
        <v>71</v>
      </c>
      <c r="D2067" s="25">
        <v>25206.02</v>
      </c>
      <c r="E2067" s="25">
        <v>203.67</v>
      </c>
      <c r="F2067" s="25">
        <v>1535.66</v>
      </c>
      <c r="G2067" s="25">
        <v>70.67</v>
      </c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spans="1:26" ht="13.2">
      <c r="A2068" s="5" t="s">
        <v>2074</v>
      </c>
      <c r="B2068" s="5" t="s">
        <v>70</v>
      </c>
      <c r="C2068" s="5" t="s">
        <v>63</v>
      </c>
      <c r="D2068" s="25">
        <v>21118.74</v>
      </c>
      <c r="E2068" s="25">
        <v>440.42</v>
      </c>
      <c r="F2068" s="25">
        <v>4499.57</v>
      </c>
      <c r="G2068" s="25">
        <v>58.55</v>
      </c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spans="1:26" ht="13.2">
      <c r="A2069" s="5" t="s">
        <v>2075</v>
      </c>
      <c r="B2069" s="5" t="s">
        <v>76</v>
      </c>
      <c r="C2069" s="5" t="s">
        <v>66</v>
      </c>
      <c r="D2069" s="25">
        <v>5047.84</v>
      </c>
      <c r="E2069" s="25">
        <v>326.73</v>
      </c>
      <c r="F2069" s="25">
        <v>568.25</v>
      </c>
      <c r="G2069" s="25">
        <v>99.89</v>
      </c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spans="1:26" ht="13.2">
      <c r="A2070" s="5" t="s">
        <v>2076</v>
      </c>
      <c r="B2070" s="5" t="s">
        <v>65</v>
      </c>
      <c r="C2070" s="5" t="s">
        <v>63</v>
      </c>
      <c r="D2070" s="25">
        <v>14825.96</v>
      </c>
      <c r="E2070" s="25">
        <v>3543.72</v>
      </c>
      <c r="F2070" s="25">
        <v>919.7</v>
      </c>
      <c r="G2070" s="25">
        <v>26.04</v>
      </c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spans="1:26" ht="13.2">
      <c r="A2071" s="5" t="s">
        <v>2077</v>
      </c>
      <c r="B2071" s="5" t="s">
        <v>70</v>
      </c>
      <c r="C2071" s="5" t="s">
        <v>63</v>
      </c>
      <c r="D2071" s="25">
        <v>1348.74</v>
      </c>
      <c r="E2071" s="25">
        <v>4295.9799999999996</v>
      </c>
      <c r="F2071" s="25">
        <v>4959.5600000000004</v>
      </c>
      <c r="G2071" s="25">
        <v>37.78</v>
      </c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spans="1:26" ht="13.2">
      <c r="A2072" s="5" t="s">
        <v>2078</v>
      </c>
      <c r="B2072" s="5" t="s">
        <v>65</v>
      </c>
      <c r="C2072" s="5" t="s">
        <v>63</v>
      </c>
      <c r="D2072" s="25">
        <v>11421.44</v>
      </c>
      <c r="E2072" s="25">
        <v>900.01</v>
      </c>
      <c r="F2072" s="25">
        <v>1379.25</v>
      </c>
      <c r="G2072" s="25">
        <v>38.33</v>
      </c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spans="1:26" ht="13.2">
      <c r="A2073" s="5" t="s">
        <v>2079</v>
      </c>
      <c r="B2073" s="5" t="s">
        <v>70</v>
      </c>
      <c r="C2073" s="5" t="s">
        <v>71</v>
      </c>
      <c r="D2073" s="25">
        <v>36400.47</v>
      </c>
      <c r="E2073" s="25">
        <v>3578.94</v>
      </c>
      <c r="F2073" s="25">
        <v>2617.73</v>
      </c>
      <c r="G2073" s="25">
        <v>39.549999999999997</v>
      </c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spans="1:26" ht="13.2">
      <c r="A2074" s="5" t="s">
        <v>2080</v>
      </c>
      <c r="B2074" s="5" t="s">
        <v>65</v>
      </c>
      <c r="C2074" s="5" t="s">
        <v>68</v>
      </c>
      <c r="D2074" s="25">
        <v>26013.93</v>
      </c>
      <c r="E2074" s="25">
        <v>2859.42</v>
      </c>
      <c r="F2074" s="25">
        <v>3112.34</v>
      </c>
      <c r="G2074" s="25">
        <v>65.17</v>
      </c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spans="1:26" ht="13.2">
      <c r="A2075" s="5" t="s">
        <v>2081</v>
      </c>
      <c r="B2075" s="5" t="s">
        <v>62</v>
      </c>
      <c r="C2075" s="5" t="s">
        <v>71</v>
      </c>
      <c r="D2075" s="25">
        <v>32623.05</v>
      </c>
      <c r="E2075" s="25">
        <v>1130.56</v>
      </c>
      <c r="F2075" s="25">
        <v>2458.67</v>
      </c>
      <c r="G2075" s="25">
        <v>33.57</v>
      </c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spans="1:26" ht="13.2">
      <c r="A2076" s="5" t="s">
        <v>2082</v>
      </c>
      <c r="B2076" s="5" t="s">
        <v>65</v>
      </c>
      <c r="C2076" s="5" t="s">
        <v>66</v>
      </c>
      <c r="D2076" s="25">
        <v>30160.79</v>
      </c>
      <c r="E2076" s="25">
        <v>2541.94</v>
      </c>
      <c r="F2076" s="25">
        <v>1080.71</v>
      </c>
      <c r="G2076" s="25">
        <v>68</v>
      </c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spans="1:26" ht="13.2">
      <c r="A2077" s="5" t="s">
        <v>2083</v>
      </c>
      <c r="B2077" s="5" t="s">
        <v>62</v>
      </c>
      <c r="C2077" s="5" t="s">
        <v>63</v>
      </c>
      <c r="D2077" s="25">
        <v>1951.67</v>
      </c>
      <c r="E2077" s="25">
        <v>1635.87</v>
      </c>
      <c r="F2077" s="25">
        <v>3944.78</v>
      </c>
      <c r="G2077" s="25">
        <v>76.680000000000007</v>
      </c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spans="1:26" ht="13.2">
      <c r="A2078" s="5" t="s">
        <v>2084</v>
      </c>
      <c r="B2078" s="5" t="s">
        <v>70</v>
      </c>
      <c r="C2078" s="5" t="s">
        <v>63</v>
      </c>
      <c r="D2078" s="25">
        <v>47531.02</v>
      </c>
      <c r="E2078" s="25">
        <v>2975.8</v>
      </c>
      <c r="F2078" s="25">
        <v>2448.59</v>
      </c>
      <c r="G2078" s="25">
        <v>66.680000000000007</v>
      </c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spans="1:26" ht="13.2">
      <c r="A2079" s="5" t="s">
        <v>2085</v>
      </c>
      <c r="B2079" s="5" t="s">
        <v>70</v>
      </c>
      <c r="C2079" s="5" t="s">
        <v>71</v>
      </c>
      <c r="D2079" s="25">
        <v>42404.05</v>
      </c>
      <c r="E2079" s="25">
        <v>3038.35</v>
      </c>
      <c r="F2079" s="25">
        <v>3746.05</v>
      </c>
      <c r="G2079" s="25">
        <v>31.36</v>
      </c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spans="1:26" ht="13.2">
      <c r="A2080" s="5" t="s">
        <v>2086</v>
      </c>
      <c r="B2080" s="5" t="s">
        <v>76</v>
      </c>
      <c r="C2080" s="5" t="s">
        <v>66</v>
      </c>
      <c r="D2080" s="25">
        <v>17022.36</v>
      </c>
      <c r="E2080" s="25">
        <v>445.85</v>
      </c>
      <c r="F2080" s="25">
        <v>1419.85</v>
      </c>
      <c r="G2080" s="25">
        <v>49.11</v>
      </c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spans="1:26" ht="13.2">
      <c r="A2081" s="5" t="s">
        <v>2087</v>
      </c>
      <c r="B2081" s="5" t="s">
        <v>65</v>
      </c>
      <c r="C2081" s="5" t="s">
        <v>71</v>
      </c>
      <c r="D2081" s="25">
        <v>33539.53</v>
      </c>
      <c r="E2081" s="25">
        <v>2783.14</v>
      </c>
      <c r="F2081" s="25">
        <v>3625.79</v>
      </c>
      <c r="G2081" s="25">
        <v>45.38</v>
      </c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spans="1:26" ht="13.2">
      <c r="A2082" s="5" t="s">
        <v>2088</v>
      </c>
      <c r="B2082" s="5" t="s">
        <v>70</v>
      </c>
      <c r="C2082" s="5" t="s">
        <v>68</v>
      </c>
      <c r="D2082" s="25">
        <v>26137.37</v>
      </c>
      <c r="E2082" s="25">
        <v>2391.2399999999998</v>
      </c>
      <c r="F2082" s="25">
        <v>3047.85</v>
      </c>
      <c r="G2082" s="25">
        <v>33.909999999999997</v>
      </c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spans="1:26" ht="13.2">
      <c r="A2083" s="5" t="s">
        <v>2089</v>
      </c>
      <c r="B2083" s="5" t="s">
        <v>62</v>
      </c>
      <c r="C2083" s="5" t="s">
        <v>74</v>
      </c>
      <c r="D2083" s="25">
        <v>31051.52</v>
      </c>
      <c r="E2083" s="25">
        <v>2092.5700000000002</v>
      </c>
      <c r="F2083" s="25">
        <v>3035.83</v>
      </c>
      <c r="G2083" s="25">
        <v>34.270000000000003</v>
      </c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spans="1:26" ht="13.2">
      <c r="A2084" s="5" t="s">
        <v>2090</v>
      </c>
      <c r="B2084" s="5" t="s">
        <v>62</v>
      </c>
      <c r="C2084" s="5" t="s">
        <v>74</v>
      </c>
      <c r="D2084" s="25">
        <v>8973.9599999999991</v>
      </c>
      <c r="E2084" s="25">
        <v>1055.0999999999999</v>
      </c>
      <c r="F2084" s="25">
        <v>809.32</v>
      </c>
      <c r="G2084" s="25">
        <v>15.88</v>
      </c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spans="1:26" ht="13.2">
      <c r="A2085" s="5" t="s">
        <v>2091</v>
      </c>
      <c r="B2085" s="5" t="s">
        <v>65</v>
      </c>
      <c r="C2085" s="5" t="s">
        <v>63</v>
      </c>
      <c r="D2085" s="25">
        <v>31357.15</v>
      </c>
      <c r="E2085" s="25">
        <v>4404.6400000000003</v>
      </c>
      <c r="F2085" s="25">
        <v>4420.22</v>
      </c>
      <c r="G2085" s="25">
        <v>72.89</v>
      </c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spans="1:26" ht="13.2">
      <c r="A2086" s="5" t="s">
        <v>2092</v>
      </c>
      <c r="B2086" s="5" t="s">
        <v>76</v>
      </c>
      <c r="C2086" s="5" t="s">
        <v>74</v>
      </c>
      <c r="D2086" s="25">
        <v>27636.51</v>
      </c>
      <c r="E2086" s="25">
        <v>2367.4299999999998</v>
      </c>
      <c r="F2086" s="25">
        <v>722.3</v>
      </c>
      <c r="G2086" s="25">
        <v>19.88</v>
      </c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spans="1:26" ht="13.2">
      <c r="A2087" s="5" t="s">
        <v>2093</v>
      </c>
      <c r="B2087" s="5" t="s">
        <v>70</v>
      </c>
      <c r="C2087" s="5" t="s">
        <v>63</v>
      </c>
      <c r="D2087" s="25">
        <v>47103.47</v>
      </c>
      <c r="E2087" s="25">
        <v>1670.86</v>
      </c>
      <c r="F2087" s="25">
        <v>2985.16</v>
      </c>
      <c r="G2087" s="25">
        <v>61.69</v>
      </c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spans="1:26" ht="13.2">
      <c r="A2088" s="5" t="s">
        <v>2094</v>
      </c>
      <c r="B2088" s="5" t="s">
        <v>65</v>
      </c>
      <c r="C2088" s="5" t="s">
        <v>66</v>
      </c>
      <c r="D2088" s="25">
        <v>11650.55</v>
      </c>
      <c r="E2088" s="25">
        <v>3820.23</v>
      </c>
      <c r="F2088" s="25">
        <v>571.61</v>
      </c>
      <c r="G2088" s="25">
        <v>26.89</v>
      </c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spans="1:26" ht="13.2">
      <c r="A2089" s="5" t="s">
        <v>2095</v>
      </c>
      <c r="B2089" s="5" t="s">
        <v>62</v>
      </c>
      <c r="C2089" s="5" t="s">
        <v>71</v>
      </c>
      <c r="D2089" s="25">
        <v>28305.8</v>
      </c>
      <c r="E2089" s="25">
        <v>2480.6799999999998</v>
      </c>
      <c r="F2089" s="25">
        <v>3691.72</v>
      </c>
      <c r="G2089" s="25">
        <v>95.86</v>
      </c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spans="1:26" ht="13.2">
      <c r="A2090" s="5" t="s">
        <v>2096</v>
      </c>
      <c r="B2090" s="5" t="s">
        <v>70</v>
      </c>
      <c r="C2090" s="5" t="s">
        <v>74</v>
      </c>
      <c r="D2090" s="25">
        <v>13101.64</v>
      </c>
      <c r="E2090" s="25">
        <v>272.67</v>
      </c>
      <c r="F2090" s="25">
        <v>1717.17</v>
      </c>
      <c r="G2090" s="25">
        <v>82.37</v>
      </c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spans="1:26" ht="13.2">
      <c r="A2091" s="5" t="s">
        <v>2097</v>
      </c>
      <c r="B2091" s="5" t="s">
        <v>76</v>
      </c>
      <c r="C2091" s="5" t="s">
        <v>71</v>
      </c>
      <c r="D2091" s="25">
        <v>37139.410000000003</v>
      </c>
      <c r="E2091" s="25">
        <v>2615.25</v>
      </c>
      <c r="F2091" s="25">
        <v>2312.25</v>
      </c>
      <c r="G2091" s="25">
        <v>37.99</v>
      </c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spans="1:26" ht="13.2">
      <c r="A2092" s="5" t="s">
        <v>2098</v>
      </c>
      <c r="B2092" s="5" t="s">
        <v>65</v>
      </c>
      <c r="C2092" s="5" t="s">
        <v>74</v>
      </c>
      <c r="D2092" s="25">
        <v>11433.21</v>
      </c>
      <c r="E2092" s="25">
        <v>1771.07</v>
      </c>
      <c r="F2092" s="25">
        <v>1045.58</v>
      </c>
      <c r="G2092" s="25">
        <v>6.54</v>
      </c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spans="1:26" ht="13.2">
      <c r="A2093" s="5" t="s">
        <v>2099</v>
      </c>
      <c r="B2093" s="5" t="s">
        <v>62</v>
      </c>
      <c r="C2093" s="5" t="s">
        <v>66</v>
      </c>
      <c r="D2093" s="25">
        <v>44510.879999999997</v>
      </c>
      <c r="E2093" s="25">
        <v>1293.52</v>
      </c>
      <c r="F2093" s="25">
        <v>575.39</v>
      </c>
      <c r="G2093" s="25">
        <v>50.09</v>
      </c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spans="1:26" ht="13.2">
      <c r="A2094" s="5" t="s">
        <v>2100</v>
      </c>
      <c r="B2094" s="5" t="s">
        <v>70</v>
      </c>
      <c r="C2094" s="5" t="s">
        <v>74</v>
      </c>
      <c r="D2094" s="25">
        <v>13270.22</v>
      </c>
      <c r="E2094" s="25">
        <v>2077.96</v>
      </c>
      <c r="F2094" s="25">
        <v>4820.7</v>
      </c>
      <c r="G2094" s="25">
        <v>18.71</v>
      </c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spans="1:26" ht="13.2">
      <c r="A2095" s="5" t="s">
        <v>2101</v>
      </c>
      <c r="B2095" s="5" t="s">
        <v>65</v>
      </c>
      <c r="C2095" s="5" t="s">
        <v>71</v>
      </c>
      <c r="D2095" s="25">
        <v>16112.54</v>
      </c>
      <c r="E2095" s="25">
        <v>2616.66</v>
      </c>
      <c r="F2095" s="25">
        <v>2184.04</v>
      </c>
      <c r="G2095" s="25">
        <v>9.8699999999999992</v>
      </c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spans="1:26" ht="13.2">
      <c r="A2096" s="5" t="s">
        <v>2102</v>
      </c>
      <c r="B2096" s="5" t="s">
        <v>76</v>
      </c>
      <c r="C2096" s="5" t="s">
        <v>74</v>
      </c>
      <c r="D2096" s="25">
        <v>37497.1</v>
      </c>
      <c r="E2096" s="25">
        <v>2404.9299999999998</v>
      </c>
      <c r="F2096" s="25">
        <v>1368.25</v>
      </c>
      <c r="G2096" s="25">
        <v>77.010000000000005</v>
      </c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spans="1:26" ht="13.2">
      <c r="A2097" s="5" t="s">
        <v>2103</v>
      </c>
      <c r="B2097" s="5" t="s">
        <v>62</v>
      </c>
      <c r="C2097" s="5" t="s">
        <v>68</v>
      </c>
      <c r="D2097" s="25">
        <v>19737.89</v>
      </c>
      <c r="E2097" s="25">
        <v>1659.71</v>
      </c>
      <c r="F2097" s="25">
        <v>3789.82</v>
      </c>
      <c r="G2097" s="25">
        <v>11.07</v>
      </c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spans="1:26" ht="13.2">
      <c r="A2098" s="5" t="s">
        <v>2104</v>
      </c>
      <c r="B2098" s="5" t="s">
        <v>76</v>
      </c>
      <c r="C2098" s="5" t="s">
        <v>63</v>
      </c>
      <c r="D2098" s="25">
        <v>45527.34</v>
      </c>
      <c r="E2098" s="25">
        <v>330.03</v>
      </c>
      <c r="F2098" s="25">
        <v>785.62</v>
      </c>
      <c r="G2098" s="25">
        <v>23.21</v>
      </c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spans="1:26" ht="13.2">
      <c r="A2099" s="5" t="s">
        <v>2105</v>
      </c>
      <c r="B2099" s="5" t="s">
        <v>70</v>
      </c>
      <c r="C2099" s="5" t="s">
        <v>74</v>
      </c>
      <c r="D2099" s="25">
        <v>34096.800000000003</v>
      </c>
      <c r="E2099" s="25">
        <v>3466.58</v>
      </c>
      <c r="F2099" s="25">
        <v>4976.49</v>
      </c>
      <c r="G2099" s="25">
        <v>54.7</v>
      </c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spans="1:26" ht="13.2">
      <c r="A2100" s="5" t="s">
        <v>2106</v>
      </c>
      <c r="B2100" s="5" t="s">
        <v>62</v>
      </c>
      <c r="C2100" s="5" t="s">
        <v>71</v>
      </c>
      <c r="D2100" s="25">
        <v>41592.44</v>
      </c>
      <c r="E2100" s="25">
        <v>2313.6</v>
      </c>
      <c r="F2100" s="25">
        <v>3247.56</v>
      </c>
      <c r="G2100" s="25">
        <v>6.09</v>
      </c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spans="1:26" ht="13.2">
      <c r="A2101" s="5" t="s">
        <v>2107</v>
      </c>
      <c r="B2101" s="5" t="s">
        <v>65</v>
      </c>
      <c r="C2101" s="5" t="s">
        <v>63</v>
      </c>
      <c r="D2101" s="25">
        <v>41278.36</v>
      </c>
      <c r="E2101" s="25">
        <v>3291.64</v>
      </c>
      <c r="F2101" s="25">
        <v>3181.37</v>
      </c>
      <c r="G2101" s="25">
        <v>22.04</v>
      </c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spans="1:26" ht="13.2">
      <c r="A2102" s="5" t="s">
        <v>2108</v>
      </c>
      <c r="B2102" s="5" t="s">
        <v>70</v>
      </c>
      <c r="C2102" s="5" t="s">
        <v>68</v>
      </c>
      <c r="D2102" s="25">
        <v>20831.689999999999</v>
      </c>
      <c r="E2102" s="25">
        <v>1222.8900000000001</v>
      </c>
      <c r="F2102" s="25">
        <v>3551.51</v>
      </c>
      <c r="G2102" s="25">
        <v>99.55</v>
      </c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spans="1:26" ht="13.2">
      <c r="A2103" s="5" t="s">
        <v>2109</v>
      </c>
      <c r="B2103" s="5" t="s">
        <v>62</v>
      </c>
      <c r="C2103" s="5" t="s">
        <v>66</v>
      </c>
      <c r="D2103" s="25">
        <v>10461.43</v>
      </c>
      <c r="E2103" s="25">
        <v>707.31</v>
      </c>
      <c r="F2103" s="25">
        <v>1753.37</v>
      </c>
      <c r="G2103" s="25">
        <v>50.5</v>
      </c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spans="1:26" ht="13.2">
      <c r="A2104" s="5" t="s">
        <v>2110</v>
      </c>
      <c r="B2104" s="5" t="s">
        <v>70</v>
      </c>
      <c r="C2104" s="5" t="s">
        <v>68</v>
      </c>
      <c r="D2104" s="25">
        <v>35413.54</v>
      </c>
      <c r="E2104" s="25">
        <v>2531.04</v>
      </c>
      <c r="F2104" s="25">
        <v>4928.7</v>
      </c>
      <c r="G2104" s="25">
        <v>74.06</v>
      </c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spans="1:26" ht="13.2">
      <c r="A2105" s="5" t="s">
        <v>2111</v>
      </c>
      <c r="B2105" s="5" t="s">
        <v>62</v>
      </c>
      <c r="C2105" s="5" t="s">
        <v>68</v>
      </c>
      <c r="D2105" s="25">
        <v>10150.620000000001</v>
      </c>
      <c r="E2105" s="25">
        <v>1539.27</v>
      </c>
      <c r="F2105" s="25">
        <v>4034.66</v>
      </c>
      <c r="G2105" s="25">
        <v>87.82</v>
      </c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spans="1:26" ht="13.2">
      <c r="A2106" s="5" t="s">
        <v>2112</v>
      </c>
      <c r="B2106" s="5" t="s">
        <v>70</v>
      </c>
      <c r="C2106" s="5" t="s">
        <v>71</v>
      </c>
      <c r="D2106" s="25">
        <v>27027.18</v>
      </c>
      <c r="E2106" s="25">
        <v>2307.7800000000002</v>
      </c>
      <c r="F2106" s="25">
        <v>848.26</v>
      </c>
      <c r="G2106" s="25">
        <v>24.63</v>
      </c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spans="1:26" ht="13.2">
      <c r="A2107" s="5" t="s">
        <v>2113</v>
      </c>
      <c r="B2107" s="5" t="s">
        <v>70</v>
      </c>
      <c r="C2107" s="5" t="s">
        <v>71</v>
      </c>
      <c r="D2107" s="25">
        <v>35485.949999999997</v>
      </c>
      <c r="E2107" s="25">
        <v>340.22</v>
      </c>
      <c r="F2107" s="25">
        <v>3066.5</v>
      </c>
      <c r="G2107" s="25">
        <v>22.66</v>
      </c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spans="1:26" ht="13.2">
      <c r="A2108" s="5" t="s">
        <v>2114</v>
      </c>
      <c r="B2108" s="5" t="s">
        <v>70</v>
      </c>
      <c r="C2108" s="5" t="s">
        <v>63</v>
      </c>
      <c r="D2108" s="25">
        <v>11877.68</v>
      </c>
      <c r="E2108" s="25">
        <v>2162.92</v>
      </c>
      <c r="F2108" s="25">
        <v>2316.5100000000002</v>
      </c>
      <c r="G2108" s="25">
        <v>64.91</v>
      </c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spans="1:26" ht="13.2">
      <c r="A2109" s="5" t="s">
        <v>2115</v>
      </c>
      <c r="B2109" s="5" t="s">
        <v>70</v>
      </c>
      <c r="C2109" s="5" t="s">
        <v>68</v>
      </c>
      <c r="D2109" s="25">
        <v>8332.7199999999993</v>
      </c>
      <c r="E2109" s="25">
        <v>1784.52</v>
      </c>
      <c r="F2109" s="25">
        <v>891.33</v>
      </c>
      <c r="G2109" s="25">
        <v>53.03</v>
      </c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spans="1:26" ht="13.2">
      <c r="A2110" s="5" t="s">
        <v>2116</v>
      </c>
      <c r="B2110" s="5" t="s">
        <v>70</v>
      </c>
      <c r="C2110" s="5" t="s">
        <v>63</v>
      </c>
      <c r="D2110" s="25">
        <v>10424.299999999999</v>
      </c>
      <c r="E2110" s="25">
        <v>4411.93</v>
      </c>
      <c r="F2110" s="25">
        <v>375.98</v>
      </c>
      <c r="G2110" s="25">
        <v>56.71</v>
      </c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spans="1:26" ht="13.2">
      <c r="A2111" s="5" t="s">
        <v>2117</v>
      </c>
      <c r="B2111" s="5" t="s">
        <v>62</v>
      </c>
      <c r="C2111" s="5" t="s">
        <v>63</v>
      </c>
      <c r="D2111" s="25">
        <v>35649.94</v>
      </c>
      <c r="E2111" s="25">
        <v>4495.4799999999996</v>
      </c>
      <c r="F2111" s="25">
        <v>1304.55</v>
      </c>
      <c r="G2111" s="25">
        <v>67.8</v>
      </c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spans="1:26" ht="13.2">
      <c r="A2112" s="5" t="s">
        <v>2118</v>
      </c>
      <c r="B2112" s="5" t="s">
        <v>70</v>
      </c>
      <c r="C2112" s="5" t="s">
        <v>74</v>
      </c>
      <c r="D2112" s="25">
        <v>35773.919999999998</v>
      </c>
      <c r="E2112" s="25">
        <v>2918.46</v>
      </c>
      <c r="F2112" s="25">
        <v>4270.9399999999996</v>
      </c>
      <c r="G2112" s="25">
        <v>45.72</v>
      </c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spans="1:26" ht="13.2">
      <c r="A2113" s="5" t="s">
        <v>2119</v>
      </c>
      <c r="B2113" s="5" t="s">
        <v>62</v>
      </c>
      <c r="C2113" s="5" t="s">
        <v>68</v>
      </c>
      <c r="D2113" s="25">
        <v>36018.199999999997</v>
      </c>
      <c r="E2113" s="25">
        <v>1002.04</v>
      </c>
      <c r="F2113" s="25">
        <v>4852.6099999999997</v>
      </c>
      <c r="G2113" s="25">
        <v>61.52</v>
      </c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spans="1:26" ht="13.2">
      <c r="A2114" s="5" t="s">
        <v>2120</v>
      </c>
      <c r="B2114" s="5" t="s">
        <v>62</v>
      </c>
      <c r="C2114" s="5" t="s">
        <v>66</v>
      </c>
      <c r="D2114" s="25">
        <v>37004.6</v>
      </c>
      <c r="E2114" s="25">
        <v>1574.32</v>
      </c>
      <c r="F2114" s="25">
        <v>2182.08</v>
      </c>
      <c r="G2114" s="25">
        <v>17.690000000000001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spans="1:26" ht="13.2">
      <c r="A2115" s="5" t="s">
        <v>2121</v>
      </c>
      <c r="B2115" s="5" t="s">
        <v>70</v>
      </c>
      <c r="C2115" s="5" t="s">
        <v>74</v>
      </c>
      <c r="D2115" s="25">
        <v>47589.48</v>
      </c>
      <c r="E2115" s="25">
        <v>4538.12</v>
      </c>
      <c r="F2115" s="25">
        <v>842.02</v>
      </c>
      <c r="G2115" s="25">
        <v>24.52</v>
      </c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spans="1:26" ht="13.2">
      <c r="A2116" s="5" t="s">
        <v>2122</v>
      </c>
      <c r="B2116" s="5" t="s">
        <v>70</v>
      </c>
      <c r="C2116" s="5" t="s">
        <v>66</v>
      </c>
      <c r="D2116" s="25">
        <v>27068.69</v>
      </c>
      <c r="E2116" s="25">
        <v>684.43</v>
      </c>
      <c r="F2116" s="25">
        <v>2964.03</v>
      </c>
      <c r="G2116" s="25">
        <v>26.57</v>
      </c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spans="1:26" ht="13.2">
      <c r="A2117" s="5" t="s">
        <v>2123</v>
      </c>
      <c r="B2117" s="5" t="s">
        <v>70</v>
      </c>
      <c r="C2117" s="5" t="s">
        <v>68</v>
      </c>
      <c r="D2117" s="25">
        <v>32413.49</v>
      </c>
      <c r="E2117" s="25">
        <v>485.34</v>
      </c>
      <c r="F2117" s="25">
        <v>900.11</v>
      </c>
      <c r="G2117" s="25">
        <v>52.76</v>
      </c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spans="1:26" ht="13.2">
      <c r="A2118" s="5" t="s">
        <v>2124</v>
      </c>
      <c r="B2118" s="5" t="s">
        <v>76</v>
      </c>
      <c r="C2118" s="5" t="s">
        <v>68</v>
      </c>
      <c r="D2118" s="25">
        <v>35055.300000000003</v>
      </c>
      <c r="E2118" s="25">
        <v>2960.45</v>
      </c>
      <c r="F2118" s="25">
        <v>1632.97</v>
      </c>
      <c r="G2118" s="25">
        <v>58.22</v>
      </c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spans="1:26" ht="13.2">
      <c r="A2119" s="5" t="s">
        <v>2125</v>
      </c>
      <c r="B2119" s="5" t="s">
        <v>76</v>
      </c>
      <c r="C2119" s="5" t="s">
        <v>68</v>
      </c>
      <c r="D2119" s="25">
        <v>14440.15</v>
      </c>
      <c r="E2119" s="25">
        <v>4799.24</v>
      </c>
      <c r="F2119" s="25">
        <v>889.19</v>
      </c>
      <c r="G2119" s="25">
        <v>61.03</v>
      </c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spans="1:26" ht="13.2">
      <c r="A2120" s="5" t="s">
        <v>2126</v>
      </c>
      <c r="B2120" s="5" t="s">
        <v>70</v>
      </c>
      <c r="C2120" s="5" t="s">
        <v>63</v>
      </c>
      <c r="D2120" s="25">
        <v>23545.88</v>
      </c>
      <c r="E2120" s="25">
        <v>1787.98</v>
      </c>
      <c r="F2120" s="25">
        <v>2525.09</v>
      </c>
      <c r="G2120" s="25">
        <v>11.93</v>
      </c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spans="1:26" ht="13.2">
      <c r="A2121" s="5" t="s">
        <v>2127</v>
      </c>
      <c r="B2121" s="5" t="s">
        <v>65</v>
      </c>
      <c r="C2121" s="5" t="s">
        <v>63</v>
      </c>
      <c r="D2121" s="25">
        <v>22050.99</v>
      </c>
      <c r="E2121" s="25">
        <v>4505.04</v>
      </c>
      <c r="F2121" s="25">
        <v>848.86</v>
      </c>
      <c r="G2121" s="25">
        <v>56.11</v>
      </c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spans="1:26" ht="13.2">
      <c r="A2122" s="5" t="s">
        <v>2128</v>
      </c>
      <c r="B2122" s="5" t="s">
        <v>70</v>
      </c>
      <c r="C2122" s="5" t="s">
        <v>63</v>
      </c>
      <c r="D2122" s="25">
        <v>39265.03</v>
      </c>
      <c r="E2122" s="25">
        <v>4116.2700000000004</v>
      </c>
      <c r="F2122" s="25">
        <v>948.15</v>
      </c>
      <c r="G2122" s="25">
        <v>73.98</v>
      </c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spans="1:26" ht="13.2">
      <c r="A2123" s="5" t="s">
        <v>2129</v>
      </c>
      <c r="B2123" s="5" t="s">
        <v>65</v>
      </c>
      <c r="C2123" s="5" t="s">
        <v>74</v>
      </c>
      <c r="D2123" s="25">
        <v>38337.919999999998</v>
      </c>
      <c r="E2123" s="25">
        <v>2779.1</v>
      </c>
      <c r="F2123" s="25">
        <v>2174.34</v>
      </c>
      <c r="G2123" s="25">
        <v>6.16</v>
      </c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spans="1:26" ht="13.2">
      <c r="A2124" s="5" t="s">
        <v>2130</v>
      </c>
      <c r="B2124" s="5" t="s">
        <v>70</v>
      </c>
      <c r="C2124" s="5" t="s">
        <v>66</v>
      </c>
      <c r="D2124" s="25">
        <v>1412.36</v>
      </c>
      <c r="E2124" s="25">
        <v>2955.48</v>
      </c>
      <c r="F2124" s="25">
        <v>1870.14</v>
      </c>
      <c r="G2124" s="25">
        <v>28.03</v>
      </c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spans="1:26" ht="13.2">
      <c r="A2125" s="5" t="s">
        <v>2131</v>
      </c>
      <c r="B2125" s="5" t="s">
        <v>70</v>
      </c>
      <c r="C2125" s="5" t="s">
        <v>74</v>
      </c>
      <c r="D2125" s="25">
        <v>6600.15</v>
      </c>
      <c r="E2125" s="25">
        <v>4670.71</v>
      </c>
      <c r="F2125" s="25">
        <v>994.36</v>
      </c>
      <c r="G2125" s="25">
        <v>66.16</v>
      </c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spans="1:26" ht="13.2">
      <c r="A2126" s="5" t="s">
        <v>2132</v>
      </c>
      <c r="B2126" s="5" t="s">
        <v>70</v>
      </c>
      <c r="C2126" s="5" t="s">
        <v>66</v>
      </c>
      <c r="D2126" s="25">
        <v>2904.06</v>
      </c>
      <c r="E2126" s="25">
        <v>3322.81</v>
      </c>
      <c r="F2126" s="25">
        <v>3301.65</v>
      </c>
      <c r="G2126" s="25">
        <v>90.61</v>
      </c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spans="1:26" ht="13.2">
      <c r="A2127" s="5" t="s">
        <v>2133</v>
      </c>
      <c r="B2127" s="5" t="s">
        <v>62</v>
      </c>
      <c r="C2127" s="5" t="s">
        <v>68</v>
      </c>
      <c r="D2127" s="25">
        <v>30023.78</v>
      </c>
      <c r="E2127" s="25">
        <v>224.18</v>
      </c>
      <c r="F2127" s="25">
        <v>4797.3100000000004</v>
      </c>
      <c r="G2127" s="25">
        <v>9.85</v>
      </c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spans="1:26" ht="13.2">
      <c r="A2128" s="5" t="s">
        <v>2134</v>
      </c>
      <c r="B2128" s="5" t="s">
        <v>70</v>
      </c>
      <c r="C2128" s="5" t="s">
        <v>71</v>
      </c>
      <c r="D2128" s="25">
        <v>12739.5</v>
      </c>
      <c r="E2128" s="25">
        <v>3742.65</v>
      </c>
      <c r="F2128" s="25">
        <v>3541.54</v>
      </c>
      <c r="G2128" s="25">
        <v>72.17</v>
      </c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spans="1:26" ht="13.2">
      <c r="A2129" s="5" t="s">
        <v>2135</v>
      </c>
      <c r="B2129" s="5" t="s">
        <v>76</v>
      </c>
      <c r="C2129" s="5" t="s">
        <v>74</v>
      </c>
      <c r="D2129" s="25">
        <v>21559.71</v>
      </c>
      <c r="E2129" s="25">
        <v>1969.52</v>
      </c>
      <c r="F2129" s="25">
        <v>2984.26</v>
      </c>
      <c r="G2129" s="25">
        <v>27.25</v>
      </c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spans="1:26" ht="13.2">
      <c r="A2130" s="5" t="s">
        <v>2136</v>
      </c>
      <c r="B2130" s="5" t="s">
        <v>62</v>
      </c>
      <c r="C2130" s="5" t="s">
        <v>74</v>
      </c>
      <c r="D2130" s="25">
        <v>10688.74</v>
      </c>
      <c r="E2130" s="25">
        <v>879.19</v>
      </c>
      <c r="F2130" s="25">
        <v>1987.4</v>
      </c>
      <c r="G2130" s="25">
        <v>89.72</v>
      </c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spans="1:26" ht="13.2">
      <c r="A2131" s="5" t="s">
        <v>2137</v>
      </c>
      <c r="B2131" s="5" t="s">
        <v>65</v>
      </c>
      <c r="C2131" s="5" t="s">
        <v>63</v>
      </c>
      <c r="D2131" s="25">
        <v>46309.37</v>
      </c>
      <c r="E2131" s="25">
        <v>4473</v>
      </c>
      <c r="F2131" s="25">
        <v>1100.1400000000001</v>
      </c>
      <c r="G2131" s="25">
        <v>59.39</v>
      </c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spans="1:26" ht="13.2">
      <c r="A2132" s="5" t="s">
        <v>2138</v>
      </c>
      <c r="B2132" s="5" t="s">
        <v>65</v>
      </c>
      <c r="C2132" s="5" t="s">
        <v>71</v>
      </c>
      <c r="D2132" s="25">
        <v>32884.82</v>
      </c>
      <c r="E2132" s="25">
        <v>2361.3000000000002</v>
      </c>
      <c r="F2132" s="25">
        <v>2895.42</v>
      </c>
      <c r="G2132" s="25">
        <v>12.52</v>
      </c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spans="1:26" ht="13.2">
      <c r="A2133" s="5" t="s">
        <v>2139</v>
      </c>
      <c r="B2133" s="5" t="s">
        <v>70</v>
      </c>
      <c r="C2133" s="5" t="s">
        <v>66</v>
      </c>
      <c r="D2133" s="25">
        <v>45051.51</v>
      </c>
      <c r="E2133" s="25">
        <v>760.5</v>
      </c>
      <c r="F2133" s="25">
        <v>4190.01</v>
      </c>
      <c r="G2133" s="25">
        <v>5.21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spans="1:26" ht="13.2">
      <c r="A2134" s="5" t="s">
        <v>2140</v>
      </c>
      <c r="B2134" s="5" t="s">
        <v>70</v>
      </c>
      <c r="C2134" s="5" t="s">
        <v>63</v>
      </c>
      <c r="D2134" s="25">
        <v>20697.63</v>
      </c>
      <c r="E2134" s="25">
        <v>1055.45</v>
      </c>
      <c r="F2134" s="25">
        <v>879.41</v>
      </c>
      <c r="G2134" s="25">
        <v>67.41</v>
      </c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spans="1:26" ht="13.2">
      <c r="A2135" s="5" t="s">
        <v>2141</v>
      </c>
      <c r="B2135" s="5" t="s">
        <v>62</v>
      </c>
      <c r="C2135" s="5" t="s">
        <v>74</v>
      </c>
      <c r="D2135" s="25">
        <v>44524.7</v>
      </c>
      <c r="E2135" s="25">
        <v>3972.16</v>
      </c>
      <c r="F2135" s="25">
        <v>1525.71</v>
      </c>
      <c r="G2135" s="25">
        <v>60.75</v>
      </c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spans="1:26" ht="13.2">
      <c r="A2136" s="5" t="s">
        <v>2142</v>
      </c>
      <c r="B2136" s="5" t="s">
        <v>62</v>
      </c>
      <c r="C2136" s="5" t="s">
        <v>74</v>
      </c>
      <c r="D2136" s="25">
        <v>15435.58</v>
      </c>
      <c r="E2136" s="25">
        <v>543.98</v>
      </c>
      <c r="F2136" s="25">
        <v>671.29</v>
      </c>
      <c r="G2136" s="25">
        <v>17.32</v>
      </c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spans="1:26" ht="13.2">
      <c r="A2137" s="5" t="s">
        <v>2143</v>
      </c>
      <c r="B2137" s="5" t="s">
        <v>62</v>
      </c>
      <c r="C2137" s="5" t="s">
        <v>63</v>
      </c>
      <c r="D2137" s="25">
        <v>33379.61</v>
      </c>
      <c r="E2137" s="25">
        <v>756.74</v>
      </c>
      <c r="F2137" s="25">
        <v>2921.2</v>
      </c>
      <c r="G2137" s="25">
        <v>0.13</v>
      </c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spans="1:26" ht="13.2">
      <c r="A2138" s="5" t="s">
        <v>2144</v>
      </c>
      <c r="B2138" s="5" t="s">
        <v>70</v>
      </c>
      <c r="C2138" s="5" t="s">
        <v>66</v>
      </c>
      <c r="D2138" s="25">
        <v>36847.29</v>
      </c>
      <c r="E2138" s="25">
        <v>1365.61</v>
      </c>
      <c r="F2138" s="25">
        <v>2888.55</v>
      </c>
      <c r="G2138" s="25">
        <v>34.69</v>
      </c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spans="1:26" ht="13.2">
      <c r="A2139" s="5" t="s">
        <v>2145</v>
      </c>
      <c r="B2139" s="5" t="s">
        <v>70</v>
      </c>
      <c r="C2139" s="5" t="s">
        <v>63</v>
      </c>
      <c r="D2139" s="25">
        <v>27172.25</v>
      </c>
      <c r="E2139" s="25">
        <v>1050.1300000000001</v>
      </c>
      <c r="F2139" s="25">
        <v>3133.53</v>
      </c>
      <c r="G2139" s="25">
        <v>88.21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spans="1:26" ht="13.2">
      <c r="A2140" s="5" t="s">
        <v>2146</v>
      </c>
      <c r="B2140" s="5" t="s">
        <v>65</v>
      </c>
      <c r="C2140" s="5" t="s">
        <v>68</v>
      </c>
      <c r="D2140" s="25">
        <v>29356.240000000002</v>
      </c>
      <c r="E2140" s="25">
        <v>2266.5700000000002</v>
      </c>
      <c r="F2140" s="25">
        <v>2420.69</v>
      </c>
      <c r="G2140" s="25">
        <v>40.450000000000003</v>
      </c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spans="1:26" ht="13.2">
      <c r="A2141" s="5" t="s">
        <v>2147</v>
      </c>
      <c r="B2141" s="5" t="s">
        <v>62</v>
      </c>
      <c r="C2141" s="5" t="s">
        <v>68</v>
      </c>
      <c r="D2141" s="25">
        <v>12540.95</v>
      </c>
      <c r="E2141" s="25">
        <v>1961.71</v>
      </c>
      <c r="F2141" s="25">
        <v>2166.02</v>
      </c>
      <c r="G2141" s="25">
        <v>68.88</v>
      </c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spans="1:26" ht="13.2">
      <c r="A2142" s="5" t="s">
        <v>2148</v>
      </c>
      <c r="B2142" s="5" t="s">
        <v>65</v>
      </c>
      <c r="C2142" s="5" t="s">
        <v>66</v>
      </c>
      <c r="D2142" s="25">
        <v>16602.07</v>
      </c>
      <c r="E2142" s="25">
        <v>1945.86</v>
      </c>
      <c r="F2142" s="25">
        <v>3152.68</v>
      </c>
      <c r="G2142" s="25">
        <v>78.959999999999994</v>
      </c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spans="1:26" ht="13.2">
      <c r="A2143" s="5" t="s">
        <v>2149</v>
      </c>
      <c r="B2143" s="5" t="s">
        <v>70</v>
      </c>
      <c r="C2143" s="5" t="s">
        <v>66</v>
      </c>
      <c r="D2143" s="25">
        <v>42248.18</v>
      </c>
      <c r="E2143" s="25">
        <v>3030.69</v>
      </c>
      <c r="F2143" s="25">
        <v>2344.61</v>
      </c>
      <c r="G2143" s="25">
        <v>66.12</v>
      </c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spans="1:26" ht="13.2">
      <c r="A2144" s="26">
        <v>3.5909999999999999E+82</v>
      </c>
      <c r="B2144" s="5" t="s">
        <v>76</v>
      </c>
      <c r="C2144" s="5" t="s">
        <v>71</v>
      </c>
      <c r="D2144" s="25">
        <v>2513.37</v>
      </c>
      <c r="E2144" s="25">
        <v>2847.94</v>
      </c>
      <c r="F2144" s="25">
        <v>1608.45</v>
      </c>
      <c r="G2144" s="25">
        <v>51.9</v>
      </c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spans="1:26" ht="13.2">
      <c r="A2145" s="5" t="s">
        <v>2150</v>
      </c>
      <c r="B2145" s="5" t="s">
        <v>65</v>
      </c>
      <c r="C2145" s="5" t="s">
        <v>74</v>
      </c>
      <c r="D2145" s="25">
        <v>15215.89</v>
      </c>
      <c r="E2145" s="25">
        <v>987.43</v>
      </c>
      <c r="F2145" s="25">
        <v>1289.3800000000001</v>
      </c>
      <c r="G2145" s="25">
        <v>74.319999999999993</v>
      </c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spans="1:26" ht="13.2">
      <c r="A2146" s="5" t="s">
        <v>2151</v>
      </c>
      <c r="B2146" s="5" t="s">
        <v>76</v>
      </c>
      <c r="C2146" s="5" t="s">
        <v>71</v>
      </c>
      <c r="D2146" s="25">
        <v>19388.71</v>
      </c>
      <c r="E2146" s="25">
        <v>3651.94</v>
      </c>
      <c r="F2146" s="25">
        <v>3782.64</v>
      </c>
      <c r="G2146" s="25">
        <v>1.97</v>
      </c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spans="1:26" ht="13.2">
      <c r="A2147" s="5" t="s">
        <v>2152</v>
      </c>
      <c r="B2147" s="5" t="s">
        <v>76</v>
      </c>
      <c r="C2147" s="5" t="s">
        <v>63</v>
      </c>
      <c r="D2147" s="25">
        <v>47026.36</v>
      </c>
      <c r="E2147" s="25">
        <v>590.46</v>
      </c>
      <c r="F2147" s="25">
        <v>2410.5</v>
      </c>
      <c r="G2147" s="25">
        <v>95.04</v>
      </c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spans="1:26" ht="13.2">
      <c r="A2148" s="5" t="s">
        <v>2153</v>
      </c>
      <c r="B2148" s="5" t="s">
        <v>65</v>
      </c>
      <c r="C2148" s="5" t="s">
        <v>66</v>
      </c>
      <c r="D2148" s="25">
        <v>8754.41</v>
      </c>
      <c r="E2148" s="25">
        <v>1041.52</v>
      </c>
      <c r="F2148" s="25">
        <v>1247.07</v>
      </c>
      <c r="G2148" s="25">
        <v>83.03</v>
      </c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spans="1:26" ht="13.2">
      <c r="A2149" s="5" t="s">
        <v>2154</v>
      </c>
      <c r="B2149" s="5" t="s">
        <v>76</v>
      </c>
      <c r="C2149" s="5" t="s">
        <v>63</v>
      </c>
      <c r="D2149" s="25">
        <v>42220.35</v>
      </c>
      <c r="E2149" s="25">
        <v>4512.84</v>
      </c>
      <c r="F2149" s="25">
        <v>2575.62</v>
      </c>
      <c r="G2149" s="25">
        <v>90.22</v>
      </c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spans="1:26" ht="13.2">
      <c r="A2150" s="5" t="s">
        <v>2155</v>
      </c>
      <c r="B2150" s="5" t="s">
        <v>65</v>
      </c>
      <c r="C2150" s="5" t="s">
        <v>66</v>
      </c>
      <c r="D2150" s="25">
        <v>14191.62</v>
      </c>
      <c r="E2150" s="25">
        <v>3089.98</v>
      </c>
      <c r="F2150" s="25">
        <v>2198.77</v>
      </c>
      <c r="G2150" s="25">
        <v>28.78</v>
      </c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spans="1:26" ht="13.2">
      <c r="A2151" s="5" t="s">
        <v>2156</v>
      </c>
      <c r="B2151" s="5" t="s">
        <v>70</v>
      </c>
      <c r="C2151" s="5" t="s">
        <v>63</v>
      </c>
      <c r="D2151" s="25">
        <v>38364.800000000003</v>
      </c>
      <c r="E2151" s="25">
        <v>3704.13</v>
      </c>
      <c r="F2151" s="25">
        <v>3769.93</v>
      </c>
      <c r="G2151" s="25">
        <v>59.84</v>
      </c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spans="1:26" ht="13.2">
      <c r="A2152" s="25">
        <v>27004277</v>
      </c>
      <c r="B2152" s="5" t="s">
        <v>70</v>
      </c>
      <c r="C2152" s="5" t="s">
        <v>74</v>
      </c>
      <c r="D2152" s="25">
        <v>17517.2</v>
      </c>
      <c r="E2152" s="25">
        <v>3392.07</v>
      </c>
      <c r="F2152" s="25">
        <v>1085.6099999999999</v>
      </c>
      <c r="G2152" s="25">
        <v>24.85</v>
      </c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spans="1:26" ht="13.2">
      <c r="A2153" s="5" t="s">
        <v>2157</v>
      </c>
      <c r="B2153" s="5" t="s">
        <v>62</v>
      </c>
      <c r="C2153" s="5" t="s">
        <v>71</v>
      </c>
      <c r="D2153" s="25">
        <v>47915.09</v>
      </c>
      <c r="E2153" s="25">
        <v>2765.7</v>
      </c>
      <c r="F2153" s="25">
        <v>3608.81</v>
      </c>
      <c r="G2153" s="25">
        <v>45.55</v>
      </c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spans="1:26" ht="13.2">
      <c r="A2154" s="5" t="s">
        <v>2158</v>
      </c>
      <c r="B2154" s="5" t="s">
        <v>70</v>
      </c>
      <c r="C2154" s="5" t="s">
        <v>68</v>
      </c>
      <c r="D2154" s="25">
        <v>1083.1199999999999</v>
      </c>
      <c r="E2154" s="25">
        <v>2601.59</v>
      </c>
      <c r="F2154" s="25">
        <v>2743.76</v>
      </c>
      <c r="G2154" s="25">
        <v>9.6999999999999993</v>
      </c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spans="1:26" ht="13.2">
      <c r="A2155" s="5" t="s">
        <v>2159</v>
      </c>
      <c r="B2155" s="5" t="s">
        <v>76</v>
      </c>
      <c r="C2155" s="5" t="s">
        <v>71</v>
      </c>
      <c r="D2155" s="25">
        <v>11377.29</v>
      </c>
      <c r="E2155" s="25">
        <v>714.07</v>
      </c>
      <c r="F2155" s="25">
        <v>4423.71</v>
      </c>
      <c r="G2155" s="25">
        <v>3.02</v>
      </c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spans="1:26" ht="13.2">
      <c r="A2156" s="5" t="s">
        <v>2160</v>
      </c>
      <c r="B2156" s="5" t="s">
        <v>76</v>
      </c>
      <c r="C2156" s="5" t="s">
        <v>71</v>
      </c>
      <c r="D2156" s="25">
        <v>38229.58</v>
      </c>
      <c r="E2156" s="25">
        <v>2212.38</v>
      </c>
      <c r="F2156" s="25">
        <v>112.66</v>
      </c>
      <c r="G2156" s="25">
        <v>44.91</v>
      </c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spans="1:26" ht="13.2">
      <c r="A2157" s="5" t="s">
        <v>2161</v>
      </c>
      <c r="B2157" s="5" t="s">
        <v>65</v>
      </c>
      <c r="C2157" s="5" t="s">
        <v>71</v>
      </c>
      <c r="D2157" s="25">
        <v>48900.37</v>
      </c>
      <c r="E2157" s="25">
        <v>2304.71</v>
      </c>
      <c r="F2157" s="25">
        <v>1437.06</v>
      </c>
      <c r="G2157" s="25">
        <v>92.01</v>
      </c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spans="1:26" ht="13.2">
      <c r="A2158" s="5" t="s">
        <v>2162</v>
      </c>
      <c r="B2158" s="5" t="s">
        <v>62</v>
      </c>
      <c r="C2158" s="5" t="s">
        <v>71</v>
      </c>
      <c r="D2158" s="25">
        <v>4942.95</v>
      </c>
      <c r="E2158" s="25">
        <v>3808.48</v>
      </c>
      <c r="F2158" s="25">
        <v>1310.45</v>
      </c>
      <c r="G2158" s="25">
        <v>70.8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spans="1:26" ht="13.2">
      <c r="A2159" s="5" t="s">
        <v>2163</v>
      </c>
      <c r="B2159" s="5" t="s">
        <v>65</v>
      </c>
      <c r="C2159" s="5" t="s">
        <v>63</v>
      </c>
      <c r="D2159" s="25">
        <v>7797.78</v>
      </c>
      <c r="E2159" s="25">
        <v>335.96</v>
      </c>
      <c r="F2159" s="25">
        <v>3434.4</v>
      </c>
      <c r="G2159" s="25">
        <v>37.74</v>
      </c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spans="1:26" ht="13.2">
      <c r="A2160" s="5" t="s">
        <v>2164</v>
      </c>
      <c r="B2160" s="5" t="s">
        <v>65</v>
      </c>
      <c r="C2160" s="5" t="s">
        <v>63</v>
      </c>
      <c r="D2160" s="25">
        <v>49480.1</v>
      </c>
      <c r="E2160" s="25">
        <v>2851</v>
      </c>
      <c r="F2160" s="25">
        <v>366.89</v>
      </c>
      <c r="G2160" s="25">
        <v>14.12</v>
      </c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spans="1:26" ht="13.2">
      <c r="A2161" s="5" t="s">
        <v>2165</v>
      </c>
      <c r="B2161" s="5" t="s">
        <v>62</v>
      </c>
      <c r="C2161" s="5" t="s">
        <v>74</v>
      </c>
      <c r="D2161" s="25">
        <v>45038.8</v>
      </c>
      <c r="E2161" s="25">
        <v>446.59</v>
      </c>
      <c r="F2161" s="25">
        <v>2741.65</v>
      </c>
      <c r="G2161" s="25">
        <v>1.74</v>
      </c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spans="1:26" ht="13.2">
      <c r="A2162" s="5" t="s">
        <v>2166</v>
      </c>
      <c r="B2162" s="5" t="s">
        <v>76</v>
      </c>
      <c r="C2162" s="5" t="s">
        <v>71</v>
      </c>
      <c r="D2162" s="25">
        <v>36182.81</v>
      </c>
      <c r="E2162" s="25">
        <v>787.53</v>
      </c>
      <c r="F2162" s="25">
        <v>981.56</v>
      </c>
      <c r="G2162" s="25">
        <v>28.27</v>
      </c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spans="1:26" ht="13.2">
      <c r="A2163" s="25">
        <v>20255705</v>
      </c>
      <c r="B2163" s="5" t="s">
        <v>70</v>
      </c>
      <c r="C2163" s="5" t="s">
        <v>74</v>
      </c>
      <c r="D2163" s="25">
        <v>1146.1199999999999</v>
      </c>
      <c r="E2163" s="25">
        <v>2669.09</v>
      </c>
      <c r="F2163" s="25">
        <v>4856.96</v>
      </c>
      <c r="G2163" s="25">
        <v>69.489999999999995</v>
      </c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spans="1:26" ht="13.2">
      <c r="A2164" s="5" t="s">
        <v>2167</v>
      </c>
      <c r="B2164" s="5" t="s">
        <v>65</v>
      </c>
      <c r="C2164" s="5" t="s">
        <v>66</v>
      </c>
      <c r="D2164" s="25">
        <v>47674.73</v>
      </c>
      <c r="E2164" s="25">
        <v>739.09</v>
      </c>
      <c r="F2164" s="25">
        <v>1281.1099999999999</v>
      </c>
      <c r="G2164" s="25">
        <v>34.75</v>
      </c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spans="1:26" ht="13.2">
      <c r="A2165" s="5" t="s">
        <v>2168</v>
      </c>
      <c r="B2165" s="5" t="s">
        <v>62</v>
      </c>
      <c r="C2165" s="5" t="s">
        <v>74</v>
      </c>
      <c r="D2165" s="25">
        <v>37385.18</v>
      </c>
      <c r="E2165" s="25">
        <v>4980.21</v>
      </c>
      <c r="F2165" s="25">
        <v>4296.4399999999996</v>
      </c>
      <c r="G2165" s="25">
        <v>58.61</v>
      </c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spans="1:26" ht="13.2">
      <c r="A2166" s="25">
        <v>48044484</v>
      </c>
      <c r="B2166" s="5" t="s">
        <v>65</v>
      </c>
      <c r="C2166" s="5" t="s">
        <v>63</v>
      </c>
      <c r="D2166" s="25">
        <v>29652.83</v>
      </c>
      <c r="E2166" s="25">
        <v>3874.35</v>
      </c>
      <c r="F2166" s="25">
        <v>1023.59</v>
      </c>
      <c r="G2166" s="25">
        <v>82.28</v>
      </c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spans="1:26" ht="13.2">
      <c r="A2167" s="5" t="s">
        <v>2169</v>
      </c>
      <c r="B2167" s="5" t="s">
        <v>65</v>
      </c>
      <c r="C2167" s="5" t="s">
        <v>71</v>
      </c>
      <c r="D2167" s="25">
        <v>37187.01</v>
      </c>
      <c r="E2167" s="25">
        <v>434.88</v>
      </c>
      <c r="F2167" s="25">
        <v>303.70999999999998</v>
      </c>
      <c r="G2167" s="25">
        <v>15.44</v>
      </c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spans="1:26" ht="13.2">
      <c r="A2168" s="25">
        <v>80295107</v>
      </c>
      <c r="B2168" s="5" t="s">
        <v>65</v>
      </c>
      <c r="C2168" s="5" t="s">
        <v>66</v>
      </c>
      <c r="D2168" s="25">
        <v>33015.17</v>
      </c>
      <c r="E2168" s="25">
        <v>4774.16</v>
      </c>
      <c r="F2168" s="25">
        <v>646.87</v>
      </c>
      <c r="G2168" s="25">
        <v>60.89</v>
      </c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spans="1:26" ht="13.2">
      <c r="A2169" s="5" t="s">
        <v>2170</v>
      </c>
      <c r="B2169" s="5" t="s">
        <v>65</v>
      </c>
      <c r="C2169" s="5" t="s">
        <v>68</v>
      </c>
      <c r="D2169" s="25">
        <v>30144.1</v>
      </c>
      <c r="E2169" s="25">
        <v>933</v>
      </c>
      <c r="F2169" s="25">
        <v>1389.29</v>
      </c>
      <c r="G2169" s="25">
        <v>53.93</v>
      </c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spans="1:26" ht="13.2">
      <c r="A2170" s="5" t="s">
        <v>2171</v>
      </c>
      <c r="B2170" s="5" t="s">
        <v>70</v>
      </c>
      <c r="C2170" s="5" t="s">
        <v>66</v>
      </c>
      <c r="D2170" s="25">
        <v>17448.689999999999</v>
      </c>
      <c r="E2170" s="25">
        <v>875.03</v>
      </c>
      <c r="F2170" s="25">
        <v>2205.27</v>
      </c>
      <c r="G2170" s="25">
        <v>8.9700000000000006</v>
      </c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spans="1:26" ht="13.2">
      <c r="A2171" s="5" t="s">
        <v>2172</v>
      </c>
      <c r="B2171" s="5" t="s">
        <v>70</v>
      </c>
      <c r="C2171" s="5" t="s">
        <v>74</v>
      </c>
      <c r="D2171" s="25">
        <v>29436.1</v>
      </c>
      <c r="E2171" s="25">
        <v>807.43</v>
      </c>
      <c r="F2171" s="25">
        <v>3671.31</v>
      </c>
      <c r="G2171" s="25">
        <v>54.71</v>
      </c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spans="1:26" ht="13.2">
      <c r="A2172" s="5" t="s">
        <v>2173</v>
      </c>
      <c r="B2172" s="5" t="s">
        <v>70</v>
      </c>
      <c r="C2172" s="5" t="s">
        <v>68</v>
      </c>
      <c r="D2172" s="25">
        <v>4854.71</v>
      </c>
      <c r="E2172" s="25">
        <v>1191.67</v>
      </c>
      <c r="F2172" s="25">
        <v>2203.1</v>
      </c>
      <c r="G2172" s="25">
        <v>39.450000000000003</v>
      </c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spans="1:26" ht="13.2">
      <c r="A2173" s="5" t="s">
        <v>2174</v>
      </c>
      <c r="B2173" s="5" t="s">
        <v>62</v>
      </c>
      <c r="C2173" s="5" t="s">
        <v>66</v>
      </c>
      <c r="D2173" s="25">
        <v>41454.050000000003</v>
      </c>
      <c r="E2173" s="25">
        <v>3176</v>
      </c>
      <c r="F2173" s="25">
        <v>4445.05</v>
      </c>
      <c r="G2173" s="25">
        <v>55.13</v>
      </c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spans="1:26" ht="13.2">
      <c r="A2174" s="5" t="s">
        <v>2175</v>
      </c>
      <c r="B2174" s="5" t="s">
        <v>65</v>
      </c>
      <c r="C2174" s="5" t="s">
        <v>74</v>
      </c>
      <c r="D2174" s="25">
        <v>16417.59</v>
      </c>
      <c r="E2174" s="25">
        <v>255.8</v>
      </c>
      <c r="F2174" s="25">
        <v>1134.82</v>
      </c>
      <c r="G2174" s="25">
        <v>25.73</v>
      </c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spans="1:26" ht="13.2">
      <c r="A2175" s="5" t="s">
        <v>2176</v>
      </c>
      <c r="B2175" s="5" t="s">
        <v>62</v>
      </c>
      <c r="C2175" s="5" t="s">
        <v>71</v>
      </c>
      <c r="D2175" s="25">
        <v>5464.31</v>
      </c>
      <c r="E2175" s="25">
        <v>2697.19</v>
      </c>
      <c r="F2175" s="25">
        <v>3225.46</v>
      </c>
      <c r="G2175" s="25">
        <v>5.04</v>
      </c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spans="1:26" ht="13.2">
      <c r="A2176" s="5" t="s">
        <v>2177</v>
      </c>
      <c r="B2176" s="5" t="s">
        <v>76</v>
      </c>
      <c r="C2176" s="5" t="s">
        <v>74</v>
      </c>
      <c r="D2176" s="25">
        <v>17915.439999999999</v>
      </c>
      <c r="E2176" s="25">
        <v>234.31</v>
      </c>
      <c r="F2176" s="25">
        <v>3670.9</v>
      </c>
      <c r="G2176" s="25">
        <v>49.91</v>
      </c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spans="1:26" ht="13.2">
      <c r="A2177" s="5" t="s">
        <v>2178</v>
      </c>
      <c r="B2177" s="5" t="s">
        <v>70</v>
      </c>
      <c r="C2177" s="5" t="s">
        <v>68</v>
      </c>
      <c r="D2177" s="25">
        <v>34909.949999999997</v>
      </c>
      <c r="E2177" s="25">
        <v>3133.1</v>
      </c>
      <c r="F2177" s="25">
        <v>4285.47</v>
      </c>
      <c r="G2177" s="25">
        <v>87.79</v>
      </c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spans="1:26" ht="13.2">
      <c r="A2178" s="5" t="s">
        <v>2179</v>
      </c>
      <c r="B2178" s="5" t="s">
        <v>70</v>
      </c>
      <c r="C2178" s="5" t="s">
        <v>71</v>
      </c>
      <c r="D2178" s="25">
        <v>28412.66</v>
      </c>
      <c r="E2178" s="25">
        <v>2364.65</v>
      </c>
      <c r="F2178" s="25">
        <v>4956.38</v>
      </c>
      <c r="G2178" s="25">
        <v>19.3</v>
      </c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spans="1:26" ht="13.2">
      <c r="A2179" s="25">
        <v>16455900</v>
      </c>
      <c r="B2179" s="5" t="s">
        <v>62</v>
      </c>
      <c r="C2179" s="5" t="s">
        <v>63</v>
      </c>
      <c r="D2179" s="25">
        <v>32330.82</v>
      </c>
      <c r="E2179" s="25">
        <v>3138.14</v>
      </c>
      <c r="F2179" s="25">
        <v>4788.84</v>
      </c>
      <c r="G2179" s="25">
        <v>9.43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spans="1:26" ht="13.2">
      <c r="A2180" s="5" t="s">
        <v>2180</v>
      </c>
      <c r="B2180" s="5" t="s">
        <v>76</v>
      </c>
      <c r="C2180" s="5" t="s">
        <v>68</v>
      </c>
      <c r="D2180" s="25">
        <v>47437.27</v>
      </c>
      <c r="E2180" s="25">
        <v>3844.23</v>
      </c>
      <c r="F2180" s="25">
        <v>732.58</v>
      </c>
      <c r="G2180" s="25">
        <v>19.53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spans="1:26" ht="13.2">
      <c r="A2181" s="5" t="s">
        <v>2181</v>
      </c>
      <c r="B2181" s="5" t="s">
        <v>62</v>
      </c>
      <c r="C2181" s="5" t="s">
        <v>71</v>
      </c>
      <c r="D2181" s="25">
        <v>14495.95</v>
      </c>
      <c r="E2181" s="25">
        <v>3417.8</v>
      </c>
      <c r="F2181" s="25">
        <v>3767.72</v>
      </c>
      <c r="G2181" s="25">
        <v>73.709999999999994</v>
      </c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spans="1:26" ht="13.2">
      <c r="A2182" s="5" t="s">
        <v>2182</v>
      </c>
      <c r="B2182" s="5" t="s">
        <v>65</v>
      </c>
      <c r="C2182" s="5" t="s">
        <v>66</v>
      </c>
      <c r="D2182" s="25">
        <v>32974.839999999997</v>
      </c>
      <c r="E2182" s="25">
        <v>757.08</v>
      </c>
      <c r="F2182" s="25">
        <v>310.33</v>
      </c>
      <c r="G2182" s="25">
        <v>27.73</v>
      </c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spans="1:26" ht="13.2">
      <c r="A2183" s="5" t="s">
        <v>2183</v>
      </c>
      <c r="B2183" s="5" t="s">
        <v>62</v>
      </c>
      <c r="C2183" s="5" t="s">
        <v>74</v>
      </c>
      <c r="D2183" s="25">
        <v>30428.53</v>
      </c>
      <c r="E2183" s="25">
        <v>1830.45</v>
      </c>
      <c r="F2183" s="25">
        <v>4264.12</v>
      </c>
      <c r="G2183" s="25">
        <v>82.11</v>
      </c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spans="1:26" ht="13.2">
      <c r="A2184" s="5" t="s">
        <v>2184</v>
      </c>
      <c r="B2184" s="5" t="s">
        <v>62</v>
      </c>
      <c r="C2184" s="5" t="s">
        <v>66</v>
      </c>
      <c r="D2184" s="25">
        <v>11678.7</v>
      </c>
      <c r="E2184" s="25">
        <v>3329.51</v>
      </c>
      <c r="F2184" s="25">
        <v>4168.4399999999996</v>
      </c>
      <c r="G2184" s="25">
        <v>90</v>
      </c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spans="1:26" ht="13.2">
      <c r="A2185" s="5" t="s">
        <v>2185</v>
      </c>
      <c r="B2185" s="5" t="s">
        <v>62</v>
      </c>
      <c r="C2185" s="5" t="s">
        <v>66</v>
      </c>
      <c r="D2185" s="25">
        <v>21945.22</v>
      </c>
      <c r="E2185" s="25">
        <v>4545.8599999999997</v>
      </c>
      <c r="F2185" s="25">
        <v>3729.7</v>
      </c>
      <c r="G2185" s="25">
        <v>29.66</v>
      </c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spans="1:26" ht="13.2">
      <c r="A2186" s="5" t="s">
        <v>2186</v>
      </c>
      <c r="B2186" s="5" t="s">
        <v>65</v>
      </c>
      <c r="C2186" s="5" t="s">
        <v>63</v>
      </c>
      <c r="D2186" s="25">
        <v>17731.150000000001</v>
      </c>
      <c r="E2186" s="25">
        <v>780.63</v>
      </c>
      <c r="F2186" s="25">
        <v>1957.81</v>
      </c>
      <c r="G2186" s="25">
        <v>36.409999999999997</v>
      </c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spans="1:26" ht="13.2">
      <c r="A2187" s="5" t="s">
        <v>2187</v>
      </c>
      <c r="B2187" s="5" t="s">
        <v>70</v>
      </c>
      <c r="C2187" s="5" t="s">
        <v>74</v>
      </c>
      <c r="D2187" s="25">
        <v>31591.23</v>
      </c>
      <c r="E2187" s="25">
        <v>1603.46</v>
      </c>
      <c r="F2187" s="25">
        <v>2162.5300000000002</v>
      </c>
      <c r="G2187" s="25">
        <v>13.15</v>
      </c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spans="1:26" ht="13.2">
      <c r="A2188" s="5" t="s">
        <v>2188</v>
      </c>
      <c r="B2188" s="5" t="s">
        <v>70</v>
      </c>
      <c r="C2188" s="5" t="s">
        <v>63</v>
      </c>
      <c r="D2188" s="25">
        <v>36834.11</v>
      </c>
      <c r="E2188" s="25">
        <v>299.55</v>
      </c>
      <c r="F2188" s="25">
        <v>3767.8</v>
      </c>
      <c r="G2188" s="25">
        <v>17.809999999999999</v>
      </c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spans="1:26" ht="13.2">
      <c r="A2189" s="5" t="s">
        <v>2189</v>
      </c>
      <c r="B2189" s="5" t="s">
        <v>65</v>
      </c>
      <c r="C2189" s="5" t="s">
        <v>63</v>
      </c>
      <c r="D2189" s="25">
        <v>49070</v>
      </c>
      <c r="E2189" s="25">
        <v>4945.2700000000004</v>
      </c>
      <c r="F2189" s="25">
        <v>4970.24</v>
      </c>
      <c r="G2189" s="25">
        <v>1.3</v>
      </c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spans="1:26" ht="13.2">
      <c r="A2190" s="5" t="s">
        <v>2190</v>
      </c>
      <c r="B2190" s="5" t="s">
        <v>76</v>
      </c>
      <c r="C2190" s="5" t="s">
        <v>66</v>
      </c>
      <c r="D2190" s="25">
        <v>11630.63</v>
      </c>
      <c r="E2190" s="25">
        <v>2812.38</v>
      </c>
      <c r="F2190" s="25">
        <v>3696.66</v>
      </c>
      <c r="G2190" s="25">
        <v>81.569999999999993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spans="1:26" ht="13.2">
      <c r="A2191" s="5" t="s">
        <v>2191</v>
      </c>
      <c r="B2191" s="5" t="s">
        <v>62</v>
      </c>
      <c r="C2191" s="5" t="s">
        <v>66</v>
      </c>
      <c r="D2191" s="25">
        <v>7635.87</v>
      </c>
      <c r="E2191" s="25">
        <v>4293.18</v>
      </c>
      <c r="F2191" s="25">
        <v>3524.94</v>
      </c>
      <c r="G2191" s="25">
        <v>28.98</v>
      </c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spans="1:26" ht="13.2">
      <c r="A2192" s="5" t="s">
        <v>2192</v>
      </c>
      <c r="B2192" s="5" t="s">
        <v>76</v>
      </c>
      <c r="C2192" s="5" t="s">
        <v>71</v>
      </c>
      <c r="D2192" s="25">
        <v>1410.43</v>
      </c>
      <c r="E2192" s="25">
        <v>4574.96</v>
      </c>
      <c r="F2192" s="25">
        <v>1071.2</v>
      </c>
      <c r="G2192" s="25">
        <v>36.450000000000003</v>
      </c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spans="1:26" ht="13.2">
      <c r="A2193" s="5" t="s">
        <v>2193</v>
      </c>
      <c r="B2193" s="5" t="s">
        <v>62</v>
      </c>
      <c r="C2193" s="5" t="s">
        <v>74</v>
      </c>
      <c r="D2193" s="25">
        <v>42656.26</v>
      </c>
      <c r="E2193" s="25">
        <v>3350.01</v>
      </c>
      <c r="F2193" s="25">
        <v>749.52</v>
      </c>
      <c r="G2193" s="25">
        <v>97.93</v>
      </c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spans="1:26" ht="13.2">
      <c r="A2194" s="5" t="s">
        <v>2194</v>
      </c>
      <c r="B2194" s="5" t="s">
        <v>70</v>
      </c>
      <c r="C2194" s="5" t="s">
        <v>74</v>
      </c>
      <c r="D2194" s="25">
        <v>16650.439999999999</v>
      </c>
      <c r="E2194" s="25">
        <v>3014.36</v>
      </c>
      <c r="F2194" s="25">
        <v>3177.85</v>
      </c>
      <c r="G2194" s="25">
        <v>56.76</v>
      </c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spans="1:26" ht="13.2">
      <c r="A2195" s="5" t="s">
        <v>2195</v>
      </c>
      <c r="B2195" s="5" t="s">
        <v>70</v>
      </c>
      <c r="C2195" s="5" t="s">
        <v>71</v>
      </c>
      <c r="D2195" s="25">
        <v>29394.11</v>
      </c>
      <c r="E2195" s="25">
        <v>1288.77</v>
      </c>
      <c r="F2195" s="25">
        <v>4803.95</v>
      </c>
      <c r="G2195" s="25">
        <v>48.76</v>
      </c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spans="1:26" ht="13.2">
      <c r="A2196" s="5" t="s">
        <v>2196</v>
      </c>
      <c r="B2196" s="5" t="s">
        <v>76</v>
      </c>
      <c r="C2196" s="5" t="s">
        <v>71</v>
      </c>
      <c r="D2196" s="25">
        <v>7876.44</v>
      </c>
      <c r="E2196" s="25">
        <v>4262.71</v>
      </c>
      <c r="F2196" s="25">
        <v>820.9</v>
      </c>
      <c r="G2196" s="25">
        <v>86.25</v>
      </c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spans="1:26" ht="13.2">
      <c r="A2197" s="5" t="s">
        <v>2197</v>
      </c>
      <c r="B2197" s="5" t="s">
        <v>70</v>
      </c>
      <c r="C2197" s="5" t="s">
        <v>74</v>
      </c>
      <c r="D2197" s="25">
        <v>28446.94</v>
      </c>
      <c r="E2197" s="25">
        <v>315.13</v>
      </c>
      <c r="F2197" s="25">
        <v>701.25</v>
      </c>
      <c r="G2197" s="25">
        <v>94.35</v>
      </c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spans="1:26" ht="13.2">
      <c r="A2198" s="5" t="s">
        <v>2198</v>
      </c>
      <c r="B2198" s="5" t="s">
        <v>62</v>
      </c>
      <c r="C2198" s="5" t="s">
        <v>68</v>
      </c>
      <c r="D2198" s="25">
        <v>7269.04</v>
      </c>
      <c r="E2198" s="25">
        <v>2974.9</v>
      </c>
      <c r="F2198" s="25">
        <v>1638</v>
      </c>
      <c r="G2198" s="25">
        <v>79.73</v>
      </c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spans="1:26" ht="13.2">
      <c r="A2199" s="5" t="s">
        <v>2199</v>
      </c>
      <c r="B2199" s="5" t="s">
        <v>65</v>
      </c>
      <c r="C2199" s="5" t="s">
        <v>63</v>
      </c>
      <c r="D2199" s="25">
        <v>39922.85</v>
      </c>
      <c r="E2199" s="25">
        <v>4007.28</v>
      </c>
      <c r="F2199" s="25">
        <v>1117.03</v>
      </c>
      <c r="G2199" s="25">
        <v>71.12</v>
      </c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spans="1:26" ht="13.2">
      <c r="A2200" s="5" t="s">
        <v>2200</v>
      </c>
      <c r="B2200" s="5" t="s">
        <v>62</v>
      </c>
      <c r="C2200" s="5" t="s">
        <v>68</v>
      </c>
      <c r="D2200" s="25">
        <v>5474.7</v>
      </c>
      <c r="E2200" s="25">
        <v>475.4</v>
      </c>
      <c r="F2200" s="25">
        <v>2103.4899999999998</v>
      </c>
      <c r="G2200" s="25">
        <v>59.73</v>
      </c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spans="1:26" ht="13.2">
      <c r="A2201" s="5" t="s">
        <v>2201</v>
      </c>
      <c r="B2201" s="5" t="s">
        <v>76</v>
      </c>
      <c r="C2201" s="5" t="s">
        <v>68</v>
      </c>
      <c r="D2201" s="25">
        <v>16343.35</v>
      </c>
      <c r="E2201" s="25">
        <v>1596</v>
      </c>
      <c r="F2201" s="25">
        <v>466.65</v>
      </c>
      <c r="G2201" s="25">
        <v>19.600000000000001</v>
      </c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spans="1:26" ht="13.2">
      <c r="A2202" s="5" t="s">
        <v>2202</v>
      </c>
      <c r="B2202" s="5" t="s">
        <v>62</v>
      </c>
      <c r="C2202" s="5" t="s">
        <v>66</v>
      </c>
      <c r="D2202" s="25">
        <v>30897</v>
      </c>
      <c r="E2202" s="25">
        <v>3437.57</v>
      </c>
      <c r="F2202" s="25">
        <v>4546.93</v>
      </c>
      <c r="G2202" s="25">
        <v>37.479999999999997</v>
      </c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spans="1:26" ht="13.2">
      <c r="A2203" s="5" t="s">
        <v>2203</v>
      </c>
      <c r="B2203" s="5" t="s">
        <v>62</v>
      </c>
      <c r="C2203" s="5" t="s">
        <v>68</v>
      </c>
      <c r="D2203" s="25">
        <v>12586.25</v>
      </c>
      <c r="E2203" s="25">
        <v>3624.27</v>
      </c>
      <c r="F2203" s="25">
        <v>3399.72</v>
      </c>
      <c r="G2203" s="25">
        <v>27.53</v>
      </c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spans="1:26" ht="13.2">
      <c r="A2204" s="5" t="s">
        <v>2204</v>
      </c>
      <c r="B2204" s="5" t="s">
        <v>76</v>
      </c>
      <c r="C2204" s="5" t="s">
        <v>74</v>
      </c>
      <c r="D2204" s="25">
        <v>38673.410000000003</v>
      </c>
      <c r="E2204" s="25">
        <v>1084.3900000000001</v>
      </c>
      <c r="F2204" s="25">
        <v>1804.48</v>
      </c>
      <c r="G2204" s="25">
        <v>24.52</v>
      </c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spans="1:26" ht="13.2">
      <c r="A2205" s="5" t="s">
        <v>2205</v>
      </c>
      <c r="B2205" s="5" t="s">
        <v>70</v>
      </c>
      <c r="C2205" s="5" t="s">
        <v>66</v>
      </c>
      <c r="D2205" s="25">
        <v>32820.29</v>
      </c>
      <c r="E2205" s="25">
        <v>2509.34</v>
      </c>
      <c r="F2205" s="25">
        <v>3696.41</v>
      </c>
      <c r="G2205" s="25">
        <v>10.75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spans="1:26" ht="13.2">
      <c r="A2206" s="5" t="s">
        <v>2206</v>
      </c>
      <c r="B2206" s="5" t="s">
        <v>65</v>
      </c>
      <c r="C2206" s="5" t="s">
        <v>71</v>
      </c>
      <c r="D2206" s="25">
        <v>13580.29</v>
      </c>
      <c r="E2206" s="25">
        <v>2477.02</v>
      </c>
      <c r="F2206" s="25">
        <v>378.05</v>
      </c>
      <c r="G2206" s="25">
        <v>73.13</v>
      </c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spans="1:26" ht="13.2">
      <c r="A2207" s="5" t="s">
        <v>2207</v>
      </c>
      <c r="B2207" s="5" t="s">
        <v>65</v>
      </c>
      <c r="C2207" s="5" t="s">
        <v>66</v>
      </c>
      <c r="D2207" s="25">
        <v>14820.11</v>
      </c>
      <c r="E2207" s="25">
        <v>3058.57</v>
      </c>
      <c r="F2207" s="25">
        <v>4516.7</v>
      </c>
      <c r="G2207" s="25">
        <v>25.32</v>
      </c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spans="1:26" ht="13.2">
      <c r="A2208" s="5" t="s">
        <v>2208</v>
      </c>
      <c r="B2208" s="5" t="s">
        <v>76</v>
      </c>
      <c r="C2208" s="5" t="s">
        <v>66</v>
      </c>
      <c r="D2208" s="25">
        <v>37591.83</v>
      </c>
      <c r="E2208" s="25">
        <v>3204.06</v>
      </c>
      <c r="F2208" s="25">
        <v>980.44</v>
      </c>
      <c r="G2208" s="25">
        <v>73.349999999999994</v>
      </c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spans="1:26" ht="13.2">
      <c r="A2209" s="5" t="s">
        <v>2209</v>
      </c>
      <c r="B2209" s="5" t="s">
        <v>76</v>
      </c>
      <c r="C2209" s="5" t="s">
        <v>68</v>
      </c>
      <c r="D2209" s="25">
        <v>4001.9</v>
      </c>
      <c r="E2209" s="25">
        <v>2642.36</v>
      </c>
      <c r="F2209" s="25">
        <v>682.48</v>
      </c>
      <c r="G2209" s="25">
        <v>68.650000000000006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spans="1:26" ht="13.2">
      <c r="A2210" s="5" t="s">
        <v>2210</v>
      </c>
      <c r="B2210" s="5" t="s">
        <v>70</v>
      </c>
      <c r="C2210" s="5" t="s">
        <v>71</v>
      </c>
      <c r="D2210" s="25">
        <v>15903.17</v>
      </c>
      <c r="E2210" s="25">
        <v>4048.82</v>
      </c>
      <c r="F2210" s="25">
        <v>2498.5500000000002</v>
      </c>
      <c r="G2210" s="25">
        <v>8.0500000000000007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spans="1:26" ht="13.2">
      <c r="A2211" s="5" t="s">
        <v>2211</v>
      </c>
      <c r="B2211" s="5" t="s">
        <v>76</v>
      </c>
      <c r="C2211" s="5" t="s">
        <v>66</v>
      </c>
      <c r="D2211" s="25">
        <v>30302.14</v>
      </c>
      <c r="E2211" s="25">
        <v>163.87</v>
      </c>
      <c r="F2211" s="25">
        <v>1539.69</v>
      </c>
      <c r="G2211" s="25">
        <v>26.89</v>
      </c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spans="1:26" ht="13.2">
      <c r="A2212" s="5" t="s">
        <v>2212</v>
      </c>
      <c r="B2212" s="5" t="s">
        <v>76</v>
      </c>
      <c r="C2212" s="5" t="s">
        <v>74</v>
      </c>
      <c r="D2212" s="25">
        <v>49046.31</v>
      </c>
      <c r="E2212" s="25">
        <v>1294.83</v>
      </c>
      <c r="F2212" s="25">
        <v>3415.92</v>
      </c>
      <c r="G2212" s="25">
        <v>25.71</v>
      </c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spans="1:26" ht="13.2">
      <c r="A2213" s="5" t="s">
        <v>2213</v>
      </c>
      <c r="B2213" s="5" t="s">
        <v>76</v>
      </c>
      <c r="C2213" s="5" t="s">
        <v>74</v>
      </c>
      <c r="D2213" s="25">
        <v>4894.26</v>
      </c>
      <c r="E2213" s="25">
        <v>408.03</v>
      </c>
      <c r="F2213" s="25">
        <v>4638.1099999999997</v>
      </c>
      <c r="G2213" s="25">
        <v>9.66</v>
      </c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spans="1:26" ht="13.2">
      <c r="A2214" s="5" t="s">
        <v>2214</v>
      </c>
      <c r="B2214" s="5" t="s">
        <v>70</v>
      </c>
      <c r="C2214" s="5" t="s">
        <v>68</v>
      </c>
      <c r="D2214" s="25">
        <v>41740.14</v>
      </c>
      <c r="E2214" s="25">
        <v>2763.5</v>
      </c>
      <c r="F2214" s="25">
        <v>2217.13</v>
      </c>
      <c r="G2214" s="25">
        <v>99.7</v>
      </c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spans="1:26" ht="13.2">
      <c r="A2215" s="25">
        <v>46445110</v>
      </c>
      <c r="B2215" s="5" t="s">
        <v>62</v>
      </c>
      <c r="C2215" s="5" t="s">
        <v>66</v>
      </c>
      <c r="D2215" s="25">
        <v>44660.01</v>
      </c>
      <c r="E2215" s="25">
        <v>1269.4000000000001</v>
      </c>
      <c r="F2215" s="25">
        <v>3034.72</v>
      </c>
      <c r="G2215" s="25">
        <v>15.8</v>
      </c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spans="1:26" ht="13.2">
      <c r="A2216" s="5" t="s">
        <v>2215</v>
      </c>
      <c r="B2216" s="5" t="s">
        <v>62</v>
      </c>
      <c r="C2216" s="5" t="s">
        <v>68</v>
      </c>
      <c r="D2216" s="25">
        <v>30283.01</v>
      </c>
      <c r="E2216" s="25">
        <v>716.83</v>
      </c>
      <c r="F2216" s="25">
        <v>3173.8</v>
      </c>
      <c r="G2216" s="25">
        <v>97.26</v>
      </c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spans="1:26" ht="13.2">
      <c r="A2217" s="5" t="s">
        <v>2216</v>
      </c>
      <c r="B2217" s="5" t="s">
        <v>70</v>
      </c>
      <c r="C2217" s="5" t="s">
        <v>68</v>
      </c>
      <c r="D2217" s="25">
        <v>29503.47</v>
      </c>
      <c r="E2217" s="25">
        <v>715.72</v>
      </c>
      <c r="F2217" s="25">
        <v>4019.05</v>
      </c>
      <c r="G2217" s="25">
        <v>33.22</v>
      </c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spans="1:26" ht="13.2">
      <c r="A2218" s="5" t="s">
        <v>2217</v>
      </c>
      <c r="B2218" s="5" t="s">
        <v>70</v>
      </c>
      <c r="C2218" s="5" t="s">
        <v>66</v>
      </c>
      <c r="D2218" s="25">
        <v>5604.28</v>
      </c>
      <c r="E2218" s="25">
        <v>3313.07</v>
      </c>
      <c r="F2218" s="25">
        <v>4169.79</v>
      </c>
      <c r="G2218" s="25">
        <v>48.28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spans="1:26" ht="13.2">
      <c r="A2219" s="5" t="s">
        <v>2218</v>
      </c>
      <c r="B2219" s="5" t="s">
        <v>70</v>
      </c>
      <c r="C2219" s="5" t="s">
        <v>63</v>
      </c>
      <c r="D2219" s="25">
        <v>46649.93</v>
      </c>
      <c r="E2219" s="25">
        <v>3443.68</v>
      </c>
      <c r="F2219" s="25">
        <v>3163.3</v>
      </c>
      <c r="G2219" s="25">
        <v>35.369999999999997</v>
      </c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spans="1:26" ht="13.2">
      <c r="A2220" s="5" t="s">
        <v>2219</v>
      </c>
      <c r="B2220" s="5" t="s">
        <v>62</v>
      </c>
      <c r="C2220" s="5" t="s">
        <v>74</v>
      </c>
      <c r="D2220" s="25">
        <v>16290.74</v>
      </c>
      <c r="E2220" s="25">
        <v>1486.34</v>
      </c>
      <c r="F2220" s="25">
        <v>4794.96</v>
      </c>
      <c r="G2220" s="25">
        <v>65.05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spans="1:26" ht="13.2">
      <c r="A2221" s="5" t="s">
        <v>2220</v>
      </c>
      <c r="B2221" s="5" t="s">
        <v>76</v>
      </c>
      <c r="C2221" s="5" t="s">
        <v>66</v>
      </c>
      <c r="D2221" s="25">
        <v>30113.94</v>
      </c>
      <c r="E2221" s="25">
        <v>1669.66</v>
      </c>
      <c r="F2221" s="25">
        <v>1833.5</v>
      </c>
      <c r="G2221" s="25">
        <v>27.91</v>
      </c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spans="1:26" ht="13.2">
      <c r="A2222" s="5" t="s">
        <v>2221</v>
      </c>
      <c r="B2222" s="5" t="s">
        <v>62</v>
      </c>
      <c r="C2222" s="5" t="s">
        <v>63</v>
      </c>
      <c r="D2222" s="25">
        <v>8677.17</v>
      </c>
      <c r="E2222" s="25">
        <v>4607.82</v>
      </c>
      <c r="F2222" s="25">
        <v>2953.65</v>
      </c>
      <c r="G2222" s="25">
        <v>73.319999999999993</v>
      </c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spans="1:26" ht="13.2">
      <c r="A2223" s="5" t="s">
        <v>2222</v>
      </c>
      <c r="B2223" s="5" t="s">
        <v>65</v>
      </c>
      <c r="C2223" s="5" t="s">
        <v>74</v>
      </c>
      <c r="D2223" s="25">
        <v>24283.56</v>
      </c>
      <c r="E2223" s="25">
        <v>379.09</v>
      </c>
      <c r="F2223" s="25">
        <v>2402.62</v>
      </c>
      <c r="G2223" s="25">
        <v>4.2300000000000004</v>
      </c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spans="1:26" ht="13.2">
      <c r="A2224" s="5" t="s">
        <v>2223</v>
      </c>
      <c r="B2224" s="5" t="s">
        <v>76</v>
      </c>
      <c r="C2224" s="5" t="s">
        <v>63</v>
      </c>
      <c r="D2224" s="25">
        <v>47366.14</v>
      </c>
      <c r="E2224" s="25">
        <v>1779.98</v>
      </c>
      <c r="F2224" s="25">
        <v>854.55</v>
      </c>
      <c r="G2224" s="25">
        <v>22.7</v>
      </c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spans="1:26" ht="13.2">
      <c r="A2225" s="5" t="s">
        <v>2224</v>
      </c>
      <c r="B2225" s="5" t="s">
        <v>70</v>
      </c>
      <c r="C2225" s="5" t="s">
        <v>71</v>
      </c>
      <c r="D2225" s="25">
        <v>45650.11</v>
      </c>
      <c r="E2225" s="25">
        <v>1115.3699999999999</v>
      </c>
      <c r="F2225" s="25">
        <v>751.8</v>
      </c>
      <c r="G2225" s="25">
        <v>61.73</v>
      </c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spans="1:26" ht="13.2">
      <c r="A2226" s="25">
        <v>4805706</v>
      </c>
      <c r="B2226" s="5" t="s">
        <v>62</v>
      </c>
      <c r="C2226" s="5" t="s">
        <v>74</v>
      </c>
      <c r="D2226" s="25">
        <v>5614.89</v>
      </c>
      <c r="E2226" s="25">
        <v>2412.9699999999998</v>
      </c>
      <c r="F2226" s="25">
        <v>3424.41</v>
      </c>
      <c r="G2226" s="25">
        <v>14.03</v>
      </c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spans="1:26" ht="13.2">
      <c r="A2227" s="5" t="s">
        <v>2225</v>
      </c>
      <c r="B2227" s="5" t="s">
        <v>65</v>
      </c>
      <c r="C2227" s="5" t="s">
        <v>66</v>
      </c>
      <c r="D2227" s="25">
        <v>39172.58</v>
      </c>
      <c r="E2227" s="25">
        <v>2200.9299999999998</v>
      </c>
      <c r="F2227" s="25">
        <v>3587.16</v>
      </c>
      <c r="G2227" s="25">
        <v>25.35</v>
      </c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spans="1:26" ht="13.2">
      <c r="A2228" s="5" t="s">
        <v>2226</v>
      </c>
      <c r="B2228" s="5" t="s">
        <v>76</v>
      </c>
      <c r="C2228" s="5" t="s">
        <v>68</v>
      </c>
      <c r="D2228" s="25">
        <v>22406.13</v>
      </c>
      <c r="E2228" s="25">
        <v>2434.4</v>
      </c>
      <c r="F2228" s="25">
        <v>1549.03</v>
      </c>
      <c r="G2228" s="25">
        <v>79.11</v>
      </c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spans="1:26" ht="13.2">
      <c r="A2229" s="5" t="s">
        <v>2227</v>
      </c>
      <c r="B2229" s="5" t="s">
        <v>70</v>
      </c>
      <c r="C2229" s="5" t="s">
        <v>66</v>
      </c>
      <c r="D2229" s="25">
        <v>9703.5</v>
      </c>
      <c r="E2229" s="25">
        <v>3349.57</v>
      </c>
      <c r="F2229" s="25">
        <v>4668.7299999999996</v>
      </c>
      <c r="G2229" s="25">
        <v>83.77</v>
      </c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spans="1:26" ht="13.2">
      <c r="A2230" s="5" t="s">
        <v>2228</v>
      </c>
      <c r="B2230" s="5" t="s">
        <v>65</v>
      </c>
      <c r="C2230" s="5" t="s">
        <v>66</v>
      </c>
      <c r="D2230" s="25">
        <v>38441.08</v>
      </c>
      <c r="E2230" s="25">
        <v>799.7</v>
      </c>
      <c r="F2230" s="25">
        <v>3818.47</v>
      </c>
      <c r="G2230" s="25">
        <v>37.46</v>
      </c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spans="1:26" ht="13.2">
      <c r="A2231" s="5" t="s">
        <v>2229</v>
      </c>
      <c r="B2231" s="5" t="s">
        <v>76</v>
      </c>
      <c r="C2231" s="5" t="s">
        <v>68</v>
      </c>
      <c r="D2231" s="25">
        <v>6064.51</v>
      </c>
      <c r="E2231" s="25">
        <v>3519.28</v>
      </c>
      <c r="F2231" s="25">
        <v>423.33</v>
      </c>
      <c r="G2231" s="25">
        <v>38.130000000000003</v>
      </c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spans="1:26" ht="13.2">
      <c r="A2232" s="5" t="s">
        <v>2230</v>
      </c>
      <c r="B2232" s="5" t="s">
        <v>62</v>
      </c>
      <c r="C2232" s="5" t="s">
        <v>71</v>
      </c>
      <c r="D2232" s="25">
        <v>43129.99</v>
      </c>
      <c r="E2232" s="25">
        <v>3464.15</v>
      </c>
      <c r="F2232" s="25">
        <v>2634.6</v>
      </c>
      <c r="G2232" s="25">
        <v>88.25</v>
      </c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spans="1:26" ht="13.2">
      <c r="A2233" s="5" t="s">
        <v>2231</v>
      </c>
      <c r="B2233" s="5" t="s">
        <v>76</v>
      </c>
      <c r="C2233" s="5" t="s">
        <v>68</v>
      </c>
      <c r="D2233" s="25">
        <v>37723.129999999997</v>
      </c>
      <c r="E2233" s="25">
        <v>2401.88</v>
      </c>
      <c r="F2233" s="25">
        <v>3760.8</v>
      </c>
      <c r="G2233" s="25">
        <v>88.32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spans="1:26" ht="13.2">
      <c r="A2234" s="25">
        <v>49155044</v>
      </c>
      <c r="B2234" s="5" t="s">
        <v>76</v>
      </c>
      <c r="C2234" s="5" t="s">
        <v>66</v>
      </c>
      <c r="D2234" s="25">
        <v>8042.8</v>
      </c>
      <c r="E2234" s="25">
        <v>1081.1600000000001</v>
      </c>
      <c r="F2234" s="25">
        <v>3657.05</v>
      </c>
      <c r="G2234" s="25">
        <v>17.03</v>
      </c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spans="1:26" ht="13.2">
      <c r="A2235" s="5" t="s">
        <v>2232</v>
      </c>
      <c r="B2235" s="5" t="s">
        <v>76</v>
      </c>
      <c r="C2235" s="5" t="s">
        <v>63</v>
      </c>
      <c r="D2235" s="25">
        <v>9159.24</v>
      </c>
      <c r="E2235" s="25">
        <v>3315.62</v>
      </c>
      <c r="F2235" s="25">
        <v>2723.86</v>
      </c>
      <c r="G2235" s="25">
        <v>75.680000000000007</v>
      </c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spans="1:26" ht="13.2">
      <c r="A2236" s="5" t="s">
        <v>2233</v>
      </c>
      <c r="B2236" s="5" t="s">
        <v>76</v>
      </c>
      <c r="C2236" s="5" t="s">
        <v>74</v>
      </c>
      <c r="D2236" s="25">
        <v>16623.900000000001</v>
      </c>
      <c r="E2236" s="25">
        <v>3081.43</v>
      </c>
      <c r="F2236" s="25">
        <v>4493.79</v>
      </c>
      <c r="G2236" s="25">
        <v>90.35</v>
      </c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spans="1:26" ht="13.2">
      <c r="A2237" s="25">
        <v>73789882</v>
      </c>
      <c r="B2237" s="5" t="s">
        <v>70</v>
      </c>
      <c r="C2237" s="5" t="s">
        <v>68</v>
      </c>
      <c r="D2237" s="25">
        <v>33003.26</v>
      </c>
      <c r="E2237" s="25">
        <v>214.32</v>
      </c>
      <c r="F2237" s="25">
        <v>2689.38</v>
      </c>
      <c r="G2237" s="25">
        <v>6.81</v>
      </c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spans="1:26" ht="13.2">
      <c r="A2238" s="5" t="s">
        <v>2234</v>
      </c>
      <c r="B2238" s="5" t="s">
        <v>76</v>
      </c>
      <c r="C2238" s="5" t="s">
        <v>68</v>
      </c>
      <c r="D2238" s="25">
        <v>49498.29</v>
      </c>
      <c r="E2238" s="25">
        <v>4985.43</v>
      </c>
      <c r="F2238" s="25">
        <v>668.38</v>
      </c>
      <c r="G2238" s="25">
        <v>45.62</v>
      </c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spans="1:26" ht="13.2">
      <c r="A2239" s="5" t="s">
        <v>2235</v>
      </c>
      <c r="B2239" s="5" t="s">
        <v>70</v>
      </c>
      <c r="C2239" s="5" t="s">
        <v>74</v>
      </c>
      <c r="D2239" s="25">
        <v>43197.31</v>
      </c>
      <c r="E2239" s="25">
        <v>668.77</v>
      </c>
      <c r="F2239" s="25">
        <v>2806.14</v>
      </c>
      <c r="G2239" s="25">
        <v>19.97</v>
      </c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spans="1:26" ht="13.2">
      <c r="A2240" s="5" t="s">
        <v>2236</v>
      </c>
      <c r="B2240" s="5" t="s">
        <v>62</v>
      </c>
      <c r="C2240" s="5" t="s">
        <v>63</v>
      </c>
      <c r="D2240" s="25">
        <v>24798.02</v>
      </c>
      <c r="E2240" s="25">
        <v>1091.28</v>
      </c>
      <c r="F2240" s="25">
        <v>2698.46</v>
      </c>
      <c r="G2240" s="25">
        <v>41.16</v>
      </c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spans="1:26" ht="13.2">
      <c r="A2241" s="5" t="s">
        <v>2237</v>
      </c>
      <c r="B2241" s="5" t="s">
        <v>62</v>
      </c>
      <c r="C2241" s="5" t="s">
        <v>74</v>
      </c>
      <c r="D2241" s="25">
        <v>20299.330000000002</v>
      </c>
      <c r="E2241" s="25">
        <v>885.76</v>
      </c>
      <c r="F2241" s="25">
        <v>3333.02</v>
      </c>
      <c r="G2241" s="25">
        <v>7.03</v>
      </c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spans="1:26" ht="13.2">
      <c r="A2242" s="5" t="s">
        <v>2238</v>
      </c>
      <c r="B2242" s="5" t="s">
        <v>70</v>
      </c>
      <c r="C2242" s="5" t="s">
        <v>63</v>
      </c>
      <c r="D2242" s="25">
        <v>46759.27</v>
      </c>
      <c r="E2242" s="25">
        <v>389.25</v>
      </c>
      <c r="F2242" s="25">
        <v>2116.4499999999998</v>
      </c>
      <c r="G2242" s="25">
        <v>28.68</v>
      </c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spans="1:26" ht="13.2">
      <c r="A2243" s="5" t="s">
        <v>2239</v>
      </c>
      <c r="B2243" s="5" t="s">
        <v>62</v>
      </c>
      <c r="C2243" s="5" t="s">
        <v>71</v>
      </c>
      <c r="D2243" s="25">
        <v>28033.24</v>
      </c>
      <c r="E2243" s="25">
        <v>222.03</v>
      </c>
      <c r="F2243" s="25">
        <v>2251.11</v>
      </c>
      <c r="G2243" s="25">
        <v>75.37</v>
      </c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spans="1:26" ht="13.2">
      <c r="A2244" s="5" t="s">
        <v>2240</v>
      </c>
      <c r="B2244" s="5" t="s">
        <v>62</v>
      </c>
      <c r="C2244" s="5" t="s">
        <v>63</v>
      </c>
      <c r="D2244" s="25">
        <v>40552.980000000003</v>
      </c>
      <c r="E2244" s="25">
        <v>4677.8900000000003</v>
      </c>
      <c r="F2244" s="25">
        <v>631.03</v>
      </c>
      <c r="G2244" s="25">
        <v>55.41</v>
      </c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spans="1:26" ht="13.2">
      <c r="A2245" s="5" t="s">
        <v>2241</v>
      </c>
      <c r="B2245" s="5" t="s">
        <v>62</v>
      </c>
      <c r="C2245" s="5" t="s">
        <v>68</v>
      </c>
      <c r="D2245" s="25">
        <v>20667.759999999998</v>
      </c>
      <c r="E2245" s="25">
        <v>3272.15</v>
      </c>
      <c r="F2245" s="25">
        <v>4176.33</v>
      </c>
      <c r="G2245" s="25">
        <v>59.95</v>
      </c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spans="1:26" ht="13.2">
      <c r="A2246" s="5" t="s">
        <v>2242</v>
      </c>
      <c r="B2246" s="5" t="s">
        <v>65</v>
      </c>
      <c r="C2246" s="5" t="s">
        <v>63</v>
      </c>
      <c r="D2246" s="25">
        <v>12221.91</v>
      </c>
      <c r="E2246" s="25">
        <v>1674.37</v>
      </c>
      <c r="F2246" s="25">
        <v>4473.5600000000004</v>
      </c>
      <c r="G2246" s="25">
        <v>67.150000000000006</v>
      </c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spans="1:26" ht="13.2">
      <c r="A2247" s="5" t="s">
        <v>2243</v>
      </c>
      <c r="B2247" s="5" t="s">
        <v>76</v>
      </c>
      <c r="C2247" s="5" t="s">
        <v>63</v>
      </c>
      <c r="D2247" s="25">
        <v>30205.75</v>
      </c>
      <c r="E2247" s="25">
        <v>781.93</v>
      </c>
      <c r="F2247" s="25">
        <v>1772.56</v>
      </c>
      <c r="G2247" s="25">
        <v>32.31</v>
      </c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spans="1:26" ht="13.2">
      <c r="A2248" s="5" t="s">
        <v>2244</v>
      </c>
      <c r="B2248" s="5" t="s">
        <v>70</v>
      </c>
      <c r="C2248" s="5" t="s">
        <v>63</v>
      </c>
      <c r="D2248" s="25">
        <v>2268.94</v>
      </c>
      <c r="E2248" s="25">
        <v>4654.05</v>
      </c>
      <c r="F2248" s="25">
        <v>1724.98</v>
      </c>
      <c r="G2248" s="25">
        <v>10.27</v>
      </c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spans="1:26" ht="13.2">
      <c r="A2249" s="5" t="s">
        <v>2245</v>
      </c>
      <c r="B2249" s="5" t="s">
        <v>65</v>
      </c>
      <c r="C2249" s="5" t="s">
        <v>66</v>
      </c>
      <c r="D2249" s="25">
        <v>25204.51</v>
      </c>
      <c r="E2249" s="25">
        <v>2298.63</v>
      </c>
      <c r="F2249" s="25">
        <v>4265.2299999999996</v>
      </c>
      <c r="G2249" s="25">
        <v>79.98</v>
      </c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spans="1:26" ht="13.2">
      <c r="A2250" s="5" t="s">
        <v>2246</v>
      </c>
      <c r="B2250" s="5" t="s">
        <v>62</v>
      </c>
      <c r="C2250" s="5" t="s">
        <v>63</v>
      </c>
      <c r="D2250" s="25">
        <v>39300.03</v>
      </c>
      <c r="E2250" s="25">
        <v>4668.18</v>
      </c>
      <c r="F2250" s="25">
        <v>1935.29</v>
      </c>
      <c r="G2250" s="25">
        <v>58.95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spans="1:26" ht="13.2">
      <c r="A2251" s="5" t="s">
        <v>2247</v>
      </c>
      <c r="B2251" s="5" t="s">
        <v>65</v>
      </c>
      <c r="C2251" s="5" t="s">
        <v>68</v>
      </c>
      <c r="D2251" s="25">
        <v>33807.839999999997</v>
      </c>
      <c r="E2251" s="25">
        <v>2413.67</v>
      </c>
      <c r="F2251" s="25">
        <v>1294.92</v>
      </c>
      <c r="G2251" s="25">
        <v>89.9</v>
      </c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spans="1:26" ht="13.2">
      <c r="A2252" s="5" t="s">
        <v>2248</v>
      </c>
      <c r="B2252" s="5" t="s">
        <v>65</v>
      </c>
      <c r="C2252" s="5" t="s">
        <v>66</v>
      </c>
      <c r="D2252" s="25">
        <v>45135.56</v>
      </c>
      <c r="E2252" s="25">
        <v>3861.84</v>
      </c>
      <c r="F2252" s="25">
        <v>1795.97</v>
      </c>
      <c r="G2252" s="25">
        <v>0.28000000000000003</v>
      </c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spans="1:26" ht="13.2">
      <c r="A2253" s="5" t="s">
        <v>2249</v>
      </c>
      <c r="B2253" s="5" t="s">
        <v>76</v>
      </c>
      <c r="C2253" s="5" t="s">
        <v>68</v>
      </c>
      <c r="D2253" s="25">
        <v>25068.74</v>
      </c>
      <c r="E2253" s="25">
        <v>2670.51</v>
      </c>
      <c r="F2253" s="25">
        <v>2490.9699999999998</v>
      </c>
      <c r="G2253" s="25">
        <v>9.65</v>
      </c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spans="1:26" ht="13.2">
      <c r="A2254" s="5" t="s">
        <v>2250</v>
      </c>
      <c r="B2254" s="5" t="s">
        <v>70</v>
      </c>
      <c r="C2254" s="5" t="s">
        <v>63</v>
      </c>
      <c r="D2254" s="25">
        <v>39606.559999999998</v>
      </c>
      <c r="E2254" s="25">
        <v>2707.48</v>
      </c>
      <c r="F2254" s="25">
        <v>1186.8</v>
      </c>
      <c r="G2254" s="25">
        <v>95.65</v>
      </c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spans="1:26" ht="13.2">
      <c r="A2255" s="5" t="s">
        <v>2251</v>
      </c>
      <c r="B2255" s="5" t="s">
        <v>62</v>
      </c>
      <c r="C2255" s="5" t="s">
        <v>71</v>
      </c>
      <c r="D2255" s="25">
        <v>15801.82</v>
      </c>
      <c r="E2255" s="25">
        <v>1971.42</v>
      </c>
      <c r="F2255" s="25">
        <v>2066.89</v>
      </c>
      <c r="G2255" s="25">
        <v>40.14</v>
      </c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spans="1:26" ht="13.2">
      <c r="A2256" s="5" t="s">
        <v>2252</v>
      </c>
      <c r="B2256" s="5" t="s">
        <v>70</v>
      </c>
      <c r="C2256" s="5" t="s">
        <v>74</v>
      </c>
      <c r="D2256" s="25">
        <v>32493.41</v>
      </c>
      <c r="E2256" s="25">
        <v>1491.03</v>
      </c>
      <c r="F2256" s="25">
        <v>4526.62</v>
      </c>
      <c r="G2256" s="25">
        <v>57.28</v>
      </c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spans="1:26" ht="13.2">
      <c r="A2257" s="5" t="s">
        <v>2253</v>
      </c>
      <c r="B2257" s="5" t="s">
        <v>76</v>
      </c>
      <c r="C2257" s="5" t="s">
        <v>63</v>
      </c>
      <c r="D2257" s="25">
        <v>44115.28</v>
      </c>
      <c r="E2257" s="25">
        <v>4595.18</v>
      </c>
      <c r="F2257" s="25">
        <v>3866.66</v>
      </c>
      <c r="G2257" s="25">
        <v>24.37</v>
      </c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spans="1:26" ht="13.2">
      <c r="A2258" s="5" t="s">
        <v>2254</v>
      </c>
      <c r="B2258" s="5" t="s">
        <v>62</v>
      </c>
      <c r="C2258" s="5" t="s">
        <v>63</v>
      </c>
      <c r="D2258" s="25">
        <v>17157.41</v>
      </c>
      <c r="E2258" s="25">
        <v>1223.0999999999999</v>
      </c>
      <c r="F2258" s="25">
        <v>2338.66</v>
      </c>
      <c r="G2258" s="25">
        <v>51.1</v>
      </c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spans="1:26" ht="13.2">
      <c r="A2259" s="5" t="s">
        <v>2255</v>
      </c>
      <c r="B2259" s="5" t="s">
        <v>70</v>
      </c>
      <c r="C2259" s="5" t="s">
        <v>63</v>
      </c>
      <c r="D2259" s="25">
        <v>17590.5</v>
      </c>
      <c r="E2259" s="25">
        <v>4374.8500000000004</v>
      </c>
      <c r="F2259" s="25">
        <v>2038.2</v>
      </c>
      <c r="G2259" s="25">
        <v>70.430000000000007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spans="1:26" ht="13.2">
      <c r="A2260" s="5" t="s">
        <v>2256</v>
      </c>
      <c r="B2260" s="5" t="s">
        <v>65</v>
      </c>
      <c r="C2260" s="5" t="s">
        <v>66</v>
      </c>
      <c r="D2260" s="25">
        <v>41859.599999999999</v>
      </c>
      <c r="E2260" s="25">
        <v>888.79</v>
      </c>
      <c r="F2260" s="25">
        <v>3603.08</v>
      </c>
      <c r="G2260" s="25">
        <v>15.97</v>
      </c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spans="1:26" ht="13.2">
      <c r="A2261" s="5" t="s">
        <v>2257</v>
      </c>
      <c r="B2261" s="5" t="s">
        <v>70</v>
      </c>
      <c r="C2261" s="5" t="s">
        <v>74</v>
      </c>
      <c r="D2261" s="25">
        <v>38427.83</v>
      </c>
      <c r="E2261" s="25">
        <v>2880.06</v>
      </c>
      <c r="F2261" s="25">
        <v>2619.6999999999998</v>
      </c>
      <c r="G2261" s="25">
        <v>53.01</v>
      </c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spans="1:26" ht="13.2">
      <c r="A2262" s="5" t="s">
        <v>2258</v>
      </c>
      <c r="B2262" s="5" t="s">
        <v>62</v>
      </c>
      <c r="C2262" s="5" t="s">
        <v>74</v>
      </c>
      <c r="D2262" s="25">
        <v>20674.23</v>
      </c>
      <c r="E2262" s="25">
        <v>343.22</v>
      </c>
      <c r="F2262" s="25">
        <v>2808.12</v>
      </c>
      <c r="G2262" s="25">
        <v>2.25</v>
      </c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spans="1:26" ht="13.2">
      <c r="A2263" s="5" t="s">
        <v>2259</v>
      </c>
      <c r="B2263" s="5" t="s">
        <v>62</v>
      </c>
      <c r="C2263" s="5" t="s">
        <v>63</v>
      </c>
      <c r="D2263" s="25">
        <v>45720.62</v>
      </c>
      <c r="E2263" s="25">
        <v>1320.4</v>
      </c>
      <c r="F2263" s="25">
        <v>3279.67</v>
      </c>
      <c r="G2263" s="25">
        <v>56.03</v>
      </c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spans="1:26" ht="13.2">
      <c r="A2264" s="5" t="s">
        <v>2260</v>
      </c>
      <c r="B2264" s="5" t="s">
        <v>70</v>
      </c>
      <c r="C2264" s="5" t="s">
        <v>63</v>
      </c>
      <c r="D2264" s="25">
        <v>31220.37</v>
      </c>
      <c r="E2264" s="25">
        <v>1689.07</v>
      </c>
      <c r="F2264" s="25">
        <v>2302.35</v>
      </c>
      <c r="G2264" s="25">
        <v>74.900000000000006</v>
      </c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spans="1:26" ht="13.2">
      <c r="A2265" s="5" t="s">
        <v>2261</v>
      </c>
      <c r="B2265" s="5" t="s">
        <v>76</v>
      </c>
      <c r="C2265" s="5" t="s">
        <v>66</v>
      </c>
      <c r="D2265" s="25">
        <v>20168.099999999999</v>
      </c>
      <c r="E2265" s="25">
        <v>1495.65</v>
      </c>
      <c r="F2265" s="25">
        <v>252.34</v>
      </c>
      <c r="G2265" s="25">
        <v>47.6</v>
      </c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spans="1:26" ht="13.2">
      <c r="A2266" s="5" t="s">
        <v>2262</v>
      </c>
      <c r="B2266" s="5" t="s">
        <v>62</v>
      </c>
      <c r="C2266" s="5" t="s">
        <v>68</v>
      </c>
      <c r="D2266" s="25">
        <v>35034.370000000003</v>
      </c>
      <c r="E2266" s="25">
        <v>1515</v>
      </c>
      <c r="F2266" s="25">
        <v>4341.92</v>
      </c>
      <c r="G2266" s="25">
        <v>11.58</v>
      </c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spans="1:26" ht="13.2">
      <c r="A2267" s="5" t="s">
        <v>2263</v>
      </c>
      <c r="B2267" s="5" t="s">
        <v>62</v>
      </c>
      <c r="C2267" s="5" t="s">
        <v>74</v>
      </c>
      <c r="D2267" s="25">
        <v>19292.89</v>
      </c>
      <c r="E2267" s="25">
        <v>3724.01</v>
      </c>
      <c r="F2267" s="25">
        <v>4850.58</v>
      </c>
      <c r="G2267" s="25">
        <v>37.78</v>
      </c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spans="1:26" ht="13.2">
      <c r="A2268" s="5" t="s">
        <v>2264</v>
      </c>
      <c r="B2268" s="5" t="s">
        <v>70</v>
      </c>
      <c r="C2268" s="5" t="s">
        <v>66</v>
      </c>
      <c r="D2268" s="25">
        <v>37324.71</v>
      </c>
      <c r="E2268" s="25">
        <v>3491.01</v>
      </c>
      <c r="F2268" s="25">
        <v>4690.49</v>
      </c>
      <c r="G2268" s="25">
        <v>50.11</v>
      </c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spans="1:26" ht="13.2">
      <c r="A2269" s="5" t="s">
        <v>2265</v>
      </c>
      <c r="B2269" s="5" t="s">
        <v>70</v>
      </c>
      <c r="C2269" s="5" t="s">
        <v>71</v>
      </c>
      <c r="D2269" s="25">
        <v>29909.79</v>
      </c>
      <c r="E2269" s="25">
        <v>894.68</v>
      </c>
      <c r="F2269" s="25">
        <v>1406.34</v>
      </c>
      <c r="G2269" s="25">
        <v>63.29</v>
      </c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spans="1:26" ht="13.2">
      <c r="A2270" s="5" t="s">
        <v>2266</v>
      </c>
      <c r="B2270" s="5" t="s">
        <v>65</v>
      </c>
      <c r="C2270" s="5" t="s">
        <v>74</v>
      </c>
      <c r="D2270" s="25">
        <v>28443.52</v>
      </c>
      <c r="E2270" s="25">
        <v>2283.67</v>
      </c>
      <c r="F2270" s="25">
        <v>3532.59</v>
      </c>
      <c r="G2270" s="25">
        <v>24.49</v>
      </c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spans="1:26" ht="13.2">
      <c r="A2271" s="5" t="s">
        <v>2267</v>
      </c>
      <c r="B2271" s="5" t="s">
        <v>76</v>
      </c>
      <c r="C2271" s="5" t="s">
        <v>68</v>
      </c>
      <c r="D2271" s="25">
        <v>35261.97</v>
      </c>
      <c r="E2271" s="25">
        <v>1020.61</v>
      </c>
      <c r="F2271" s="25">
        <v>2524.15</v>
      </c>
      <c r="G2271" s="25">
        <v>11.35</v>
      </c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spans="1:26" ht="13.2">
      <c r="A2272" s="5" t="s">
        <v>2268</v>
      </c>
      <c r="B2272" s="5" t="s">
        <v>76</v>
      </c>
      <c r="C2272" s="5" t="s">
        <v>71</v>
      </c>
      <c r="D2272" s="25">
        <v>26343.39</v>
      </c>
      <c r="E2272" s="25">
        <v>4124.58</v>
      </c>
      <c r="F2272" s="25">
        <v>2470.1</v>
      </c>
      <c r="G2272" s="25">
        <v>32.79</v>
      </c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spans="1:26" ht="13.2">
      <c r="A2273" s="5" t="s">
        <v>2269</v>
      </c>
      <c r="B2273" s="5" t="s">
        <v>65</v>
      </c>
      <c r="C2273" s="5" t="s">
        <v>68</v>
      </c>
      <c r="D2273" s="25">
        <v>7759.59</v>
      </c>
      <c r="E2273" s="25">
        <v>1858.27</v>
      </c>
      <c r="F2273" s="25">
        <v>4298.5</v>
      </c>
      <c r="G2273" s="25">
        <v>39.11</v>
      </c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spans="1:26" ht="13.2">
      <c r="A2274" s="5" t="s">
        <v>2270</v>
      </c>
      <c r="B2274" s="5" t="s">
        <v>70</v>
      </c>
      <c r="C2274" s="5" t="s">
        <v>66</v>
      </c>
      <c r="D2274" s="25">
        <v>10059.82</v>
      </c>
      <c r="E2274" s="25">
        <v>4453.5200000000004</v>
      </c>
      <c r="F2274" s="25">
        <v>4647.33</v>
      </c>
      <c r="G2274" s="25">
        <v>95.4</v>
      </c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spans="1:26" ht="13.2">
      <c r="A2275" s="5" t="s">
        <v>2271</v>
      </c>
      <c r="B2275" s="5" t="s">
        <v>62</v>
      </c>
      <c r="C2275" s="5" t="s">
        <v>68</v>
      </c>
      <c r="D2275" s="25">
        <v>26418.68</v>
      </c>
      <c r="E2275" s="25">
        <v>2854.83</v>
      </c>
      <c r="F2275" s="25">
        <v>1587.28</v>
      </c>
      <c r="G2275" s="25">
        <v>33.69</v>
      </c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spans="1:26" ht="13.2">
      <c r="A2276" s="5" t="s">
        <v>2272</v>
      </c>
      <c r="B2276" s="5" t="s">
        <v>70</v>
      </c>
      <c r="C2276" s="5" t="s">
        <v>68</v>
      </c>
      <c r="D2276" s="25">
        <v>26247.23</v>
      </c>
      <c r="E2276" s="25">
        <v>892.63</v>
      </c>
      <c r="F2276" s="25">
        <v>4815.28</v>
      </c>
      <c r="G2276" s="25">
        <v>68.5</v>
      </c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spans="1:26" ht="13.2">
      <c r="A2277" s="5" t="s">
        <v>2273</v>
      </c>
      <c r="B2277" s="5" t="s">
        <v>62</v>
      </c>
      <c r="C2277" s="5" t="s">
        <v>71</v>
      </c>
      <c r="D2277" s="25">
        <v>3287.17</v>
      </c>
      <c r="E2277" s="25">
        <v>1365.43</v>
      </c>
      <c r="F2277" s="25">
        <v>1570.72</v>
      </c>
      <c r="G2277" s="25">
        <v>1.03</v>
      </c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spans="1:26" ht="13.2">
      <c r="A2278" s="5" t="s">
        <v>2274</v>
      </c>
      <c r="B2278" s="5" t="s">
        <v>65</v>
      </c>
      <c r="C2278" s="5" t="s">
        <v>74</v>
      </c>
      <c r="D2278" s="25">
        <v>49229.96</v>
      </c>
      <c r="E2278" s="25">
        <v>1470.57</v>
      </c>
      <c r="F2278" s="25">
        <v>352.99</v>
      </c>
      <c r="G2278" s="25">
        <v>87.62</v>
      </c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spans="1:26" ht="13.2">
      <c r="A2279" s="26">
        <v>10489400000</v>
      </c>
      <c r="B2279" s="5" t="s">
        <v>62</v>
      </c>
      <c r="C2279" s="5" t="s">
        <v>66</v>
      </c>
      <c r="D2279" s="25">
        <v>6414.09</v>
      </c>
      <c r="E2279" s="25">
        <v>2333.38</v>
      </c>
      <c r="F2279" s="25">
        <v>1886.71</v>
      </c>
      <c r="G2279" s="25">
        <v>7.8</v>
      </c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spans="1:26" ht="13.2">
      <c r="A2280" s="5" t="s">
        <v>2275</v>
      </c>
      <c r="B2280" s="5" t="s">
        <v>65</v>
      </c>
      <c r="C2280" s="5" t="s">
        <v>66</v>
      </c>
      <c r="D2280" s="25">
        <v>2596.42</v>
      </c>
      <c r="E2280" s="25">
        <v>1417.32</v>
      </c>
      <c r="F2280" s="25">
        <v>1862.66</v>
      </c>
      <c r="G2280" s="25">
        <v>74.66</v>
      </c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spans="1:26" ht="13.2">
      <c r="A2281" s="5" t="s">
        <v>2276</v>
      </c>
      <c r="B2281" s="5" t="s">
        <v>76</v>
      </c>
      <c r="C2281" s="5" t="s">
        <v>74</v>
      </c>
      <c r="D2281" s="25">
        <v>36489.69</v>
      </c>
      <c r="E2281" s="25">
        <v>2375.17</v>
      </c>
      <c r="F2281" s="25">
        <v>1130.01</v>
      </c>
      <c r="G2281" s="25">
        <v>84.22</v>
      </c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spans="1:26" ht="13.2">
      <c r="A2282" s="5" t="s">
        <v>2277</v>
      </c>
      <c r="B2282" s="5" t="s">
        <v>76</v>
      </c>
      <c r="C2282" s="5" t="s">
        <v>71</v>
      </c>
      <c r="D2282" s="25">
        <v>32813.160000000003</v>
      </c>
      <c r="E2282" s="25">
        <v>1809.23</v>
      </c>
      <c r="F2282" s="25">
        <v>4367.3599999999997</v>
      </c>
      <c r="G2282" s="25">
        <v>81.81</v>
      </c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spans="1:26" ht="13.2">
      <c r="A2283" s="5" t="s">
        <v>2278</v>
      </c>
      <c r="B2283" s="5" t="s">
        <v>62</v>
      </c>
      <c r="C2283" s="5" t="s">
        <v>71</v>
      </c>
      <c r="D2283" s="25">
        <v>1029.3699999999999</v>
      </c>
      <c r="E2283" s="25">
        <v>4357.71</v>
      </c>
      <c r="F2283" s="25">
        <v>2694.11</v>
      </c>
      <c r="G2283" s="25">
        <v>92.44</v>
      </c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spans="1:26" ht="13.2">
      <c r="A2284" s="5" t="s">
        <v>2279</v>
      </c>
      <c r="B2284" s="5" t="s">
        <v>76</v>
      </c>
      <c r="C2284" s="5" t="s">
        <v>66</v>
      </c>
      <c r="D2284" s="25">
        <v>38765.089999999997</v>
      </c>
      <c r="E2284" s="25">
        <v>816.89</v>
      </c>
      <c r="F2284" s="25">
        <v>1771.67</v>
      </c>
      <c r="G2284" s="25">
        <v>31.17</v>
      </c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spans="1:26" ht="13.2">
      <c r="A2285" s="5" t="s">
        <v>2280</v>
      </c>
      <c r="B2285" s="5" t="s">
        <v>65</v>
      </c>
      <c r="C2285" s="5" t="s">
        <v>71</v>
      </c>
      <c r="D2285" s="25">
        <v>35443.300000000003</v>
      </c>
      <c r="E2285" s="25">
        <v>2738.75</v>
      </c>
      <c r="F2285" s="25">
        <v>1425.43</v>
      </c>
      <c r="G2285" s="25">
        <v>76.16</v>
      </c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spans="1:26" ht="13.2">
      <c r="A2286" s="5" t="s">
        <v>2281</v>
      </c>
      <c r="B2286" s="5" t="s">
        <v>65</v>
      </c>
      <c r="C2286" s="5" t="s">
        <v>66</v>
      </c>
      <c r="D2286" s="25">
        <v>33041.96</v>
      </c>
      <c r="E2286" s="25">
        <v>3986.49</v>
      </c>
      <c r="F2286" s="25">
        <v>3760.47</v>
      </c>
      <c r="G2286" s="25">
        <v>61.36</v>
      </c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spans="1:26" ht="13.2">
      <c r="A2287" s="5" t="s">
        <v>2282</v>
      </c>
      <c r="B2287" s="5" t="s">
        <v>76</v>
      </c>
      <c r="C2287" s="5" t="s">
        <v>68</v>
      </c>
      <c r="D2287" s="25">
        <v>9135.7999999999993</v>
      </c>
      <c r="E2287" s="25">
        <v>1053.57</v>
      </c>
      <c r="F2287" s="25">
        <v>3957.88</v>
      </c>
      <c r="G2287" s="25">
        <v>85.61</v>
      </c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spans="1:26" ht="13.2">
      <c r="A2288" s="5" t="s">
        <v>2283</v>
      </c>
      <c r="B2288" s="5" t="s">
        <v>76</v>
      </c>
      <c r="C2288" s="5" t="s">
        <v>66</v>
      </c>
      <c r="D2288" s="25">
        <v>25608.67</v>
      </c>
      <c r="E2288" s="25">
        <v>4937.0200000000004</v>
      </c>
      <c r="F2288" s="25">
        <v>1546.55</v>
      </c>
      <c r="G2288" s="25">
        <v>73.17</v>
      </c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spans="1:26" ht="13.2">
      <c r="A2289" s="5" t="s">
        <v>2284</v>
      </c>
      <c r="B2289" s="5" t="s">
        <v>70</v>
      </c>
      <c r="C2289" s="5" t="s">
        <v>68</v>
      </c>
      <c r="D2289" s="25">
        <v>33815.94</v>
      </c>
      <c r="E2289" s="25">
        <v>3757.74</v>
      </c>
      <c r="F2289" s="25">
        <v>2137.9699999999998</v>
      </c>
      <c r="G2289" s="25">
        <v>24.43</v>
      </c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spans="1:26" ht="13.2">
      <c r="A2290" s="5" t="s">
        <v>2285</v>
      </c>
      <c r="B2290" s="5" t="s">
        <v>65</v>
      </c>
      <c r="C2290" s="5" t="s">
        <v>66</v>
      </c>
      <c r="D2290" s="25">
        <v>20838.23</v>
      </c>
      <c r="E2290" s="25">
        <v>1029.47</v>
      </c>
      <c r="F2290" s="25">
        <v>647.89</v>
      </c>
      <c r="G2290" s="25">
        <v>68.430000000000007</v>
      </c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spans="1:26" ht="13.2">
      <c r="A2291" s="5" t="s">
        <v>2286</v>
      </c>
      <c r="B2291" s="5" t="s">
        <v>76</v>
      </c>
      <c r="C2291" s="5" t="s">
        <v>68</v>
      </c>
      <c r="D2291" s="25">
        <v>49305.04</v>
      </c>
      <c r="E2291" s="25">
        <v>3367.85</v>
      </c>
      <c r="F2291" s="25">
        <v>758.73</v>
      </c>
      <c r="G2291" s="25">
        <v>52.14</v>
      </c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spans="1:26" ht="13.2">
      <c r="A2292" s="5" t="s">
        <v>2287</v>
      </c>
      <c r="B2292" s="5" t="s">
        <v>76</v>
      </c>
      <c r="C2292" s="5" t="s">
        <v>71</v>
      </c>
      <c r="D2292" s="25">
        <v>30602.31</v>
      </c>
      <c r="E2292" s="25">
        <v>3704.67</v>
      </c>
      <c r="F2292" s="25">
        <v>3899.5</v>
      </c>
      <c r="G2292" s="25">
        <v>19.77</v>
      </c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spans="1:26" ht="13.2">
      <c r="A2293" s="5" t="s">
        <v>2288</v>
      </c>
      <c r="B2293" s="5" t="s">
        <v>62</v>
      </c>
      <c r="C2293" s="5" t="s">
        <v>63</v>
      </c>
      <c r="D2293" s="25">
        <v>17039.73</v>
      </c>
      <c r="E2293" s="25">
        <v>2762.48</v>
      </c>
      <c r="F2293" s="25">
        <v>122.63</v>
      </c>
      <c r="G2293" s="25">
        <v>19.84</v>
      </c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spans="1:26" ht="13.2">
      <c r="A2294" s="5" t="s">
        <v>2289</v>
      </c>
      <c r="B2294" s="5" t="s">
        <v>62</v>
      </c>
      <c r="C2294" s="5" t="s">
        <v>66</v>
      </c>
      <c r="D2294" s="25">
        <v>47894.47</v>
      </c>
      <c r="E2294" s="25">
        <v>1850.61</v>
      </c>
      <c r="F2294" s="25">
        <v>3753.41</v>
      </c>
      <c r="G2294" s="25">
        <v>47.23</v>
      </c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spans="1:26" ht="13.2">
      <c r="A2295" s="5" t="s">
        <v>2290</v>
      </c>
      <c r="B2295" s="5" t="s">
        <v>65</v>
      </c>
      <c r="C2295" s="5" t="s">
        <v>74</v>
      </c>
      <c r="D2295" s="25">
        <v>49956.72</v>
      </c>
      <c r="E2295" s="25">
        <v>4517.2</v>
      </c>
      <c r="F2295" s="25">
        <v>1504.46</v>
      </c>
      <c r="G2295" s="25">
        <v>80.260000000000005</v>
      </c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spans="1:26" ht="13.2">
      <c r="A2296" s="5" t="s">
        <v>2291</v>
      </c>
      <c r="B2296" s="5" t="s">
        <v>62</v>
      </c>
      <c r="C2296" s="5" t="s">
        <v>68</v>
      </c>
      <c r="D2296" s="25">
        <v>28060.7</v>
      </c>
      <c r="E2296" s="25">
        <v>1597.25</v>
      </c>
      <c r="F2296" s="25">
        <v>2625</v>
      </c>
      <c r="G2296" s="25">
        <v>33.340000000000003</v>
      </c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spans="1:26" ht="13.2">
      <c r="A2297" s="5" t="s">
        <v>2292</v>
      </c>
      <c r="B2297" s="5" t="s">
        <v>76</v>
      </c>
      <c r="C2297" s="5" t="s">
        <v>63</v>
      </c>
      <c r="D2297" s="25">
        <v>9857.68</v>
      </c>
      <c r="E2297" s="25">
        <v>2391.34</v>
      </c>
      <c r="F2297" s="25">
        <v>2182.02</v>
      </c>
      <c r="G2297" s="25">
        <v>31.48</v>
      </c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spans="1:26" ht="13.2">
      <c r="A2298" s="5" t="s">
        <v>2293</v>
      </c>
      <c r="B2298" s="5" t="s">
        <v>70</v>
      </c>
      <c r="C2298" s="5" t="s">
        <v>66</v>
      </c>
      <c r="D2298" s="25">
        <v>31326.7</v>
      </c>
      <c r="E2298" s="25">
        <v>728.81</v>
      </c>
      <c r="F2298" s="25">
        <v>4869.13</v>
      </c>
      <c r="G2298" s="25">
        <v>21.21</v>
      </c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spans="1:26" ht="13.2">
      <c r="A2299" s="5" t="s">
        <v>2294</v>
      </c>
      <c r="B2299" s="5" t="s">
        <v>65</v>
      </c>
      <c r="C2299" s="5" t="s">
        <v>66</v>
      </c>
      <c r="D2299" s="25">
        <v>31020.46</v>
      </c>
      <c r="E2299" s="25">
        <v>2068.79</v>
      </c>
      <c r="F2299" s="25">
        <v>148.03</v>
      </c>
      <c r="G2299" s="25">
        <v>21.25</v>
      </c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spans="1:26" ht="13.2">
      <c r="A2300" s="5" t="s">
        <v>2295</v>
      </c>
      <c r="B2300" s="5" t="s">
        <v>62</v>
      </c>
      <c r="C2300" s="5" t="s">
        <v>71</v>
      </c>
      <c r="D2300" s="25">
        <v>28007.55</v>
      </c>
      <c r="E2300" s="25">
        <v>1810.64</v>
      </c>
      <c r="F2300" s="25">
        <v>4198.13</v>
      </c>
      <c r="G2300" s="25">
        <v>67.3</v>
      </c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spans="1:26" ht="13.2">
      <c r="A2301" s="5" t="s">
        <v>2296</v>
      </c>
      <c r="B2301" s="5" t="s">
        <v>76</v>
      </c>
      <c r="C2301" s="5" t="s">
        <v>63</v>
      </c>
      <c r="D2301" s="25">
        <v>8675.18</v>
      </c>
      <c r="E2301" s="25">
        <v>4682.6099999999997</v>
      </c>
      <c r="F2301" s="25">
        <v>1282.8599999999999</v>
      </c>
      <c r="G2301" s="25">
        <v>6.07</v>
      </c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spans="1:26" ht="13.2">
      <c r="A2302" s="5" t="s">
        <v>2297</v>
      </c>
      <c r="B2302" s="5" t="s">
        <v>76</v>
      </c>
      <c r="C2302" s="5" t="s">
        <v>68</v>
      </c>
      <c r="D2302" s="25">
        <v>24818.16</v>
      </c>
      <c r="E2302" s="25">
        <v>2245.33</v>
      </c>
      <c r="F2302" s="25">
        <v>2506.16</v>
      </c>
      <c r="G2302" s="25">
        <v>7.23</v>
      </c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spans="1:26" ht="13.2">
      <c r="A2303" s="5" t="s">
        <v>2298</v>
      </c>
      <c r="B2303" s="5" t="s">
        <v>65</v>
      </c>
      <c r="C2303" s="5" t="s">
        <v>66</v>
      </c>
      <c r="D2303" s="25">
        <v>15543.17</v>
      </c>
      <c r="E2303" s="25">
        <v>4616.8599999999997</v>
      </c>
      <c r="F2303" s="25">
        <v>3999.18</v>
      </c>
      <c r="G2303" s="25">
        <v>14.77</v>
      </c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spans="1:26" ht="13.2">
      <c r="A2304" s="5" t="s">
        <v>2299</v>
      </c>
      <c r="B2304" s="5" t="s">
        <v>76</v>
      </c>
      <c r="C2304" s="5" t="s">
        <v>68</v>
      </c>
      <c r="D2304" s="25">
        <v>15119.69</v>
      </c>
      <c r="E2304" s="25">
        <v>3760.77</v>
      </c>
      <c r="F2304" s="25">
        <v>4303.91</v>
      </c>
      <c r="G2304" s="25">
        <v>14.03</v>
      </c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spans="1:26" ht="13.2">
      <c r="A2305" s="5" t="s">
        <v>2300</v>
      </c>
      <c r="B2305" s="5" t="s">
        <v>70</v>
      </c>
      <c r="C2305" s="5" t="s">
        <v>74</v>
      </c>
      <c r="D2305" s="25">
        <v>30233.94</v>
      </c>
      <c r="E2305" s="25">
        <v>2251.2199999999998</v>
      </c>
      <c r="F2305" s="25">
        <v>2480.35</v>
      </c>
      <c r="G2305" s="25">
        <v>79.290000000000006</v>
      </c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spans="1:26" ht="13.2">
      <c r="A2306" s="5" t="s">
        <v>2301</v>
      </c>
      <c r="B2306" s="5" t="s">
        <v>76</v>
      </c>
      <c r="C2306" s="5" t="s">
        <v>66</v>
      </c>
      <c r="D2306" s="25">
        <v>30066.97</v>
      </c>
      <c r="E2306" s="25">
        <v>2829.95</v>
      </c>
      <c r="F2306" s="25">
        <v>1962.87</v>
      </c>
      <c r="G2306" s="25">
        <v>32.29</v>
      </c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spans="1:26" ht="13.2">
      <c r="A2307" s="5" t="s">
        <v>2302</v>
      </c>
      <c r="B2307" s="5" t="s">
        <v>65</v>
      </c>
      <c r="C2307" s="5" t="s">
        <v>68</v>
      </c>
      <c r="D2307" s="25">
        <v>36741.019999999997</v>
      </c>
      <c r="E2307" s="25">
        <v>4583.2</v>
      </c>
      <c r="F2307" s="25">
        <v>224.94</v>
      </c>
      <c r="G2307" s="25">
        <v>47.61</v>
      </c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spans="1:26" ht="13.2">
      <c r="A2308" s="5" t="s">
        <v>2303</v>
      </c>
      <c r="B2308" s="5" t="s">
        <v>70</v>
      </c>
      <c r="C2308" s="5" t="s">
        <v>68</v>
      </c>
      <c r="D2308" s="25">
        <v>28780.62</v>
      </c>
      <c r="E2308" s="25">
        <v>1490.06</v>
      </c>
      <c r="F2308" s="25">
        <v>531.89</v>
      </c>
      <c r="G2308" s="25">
        <v>16.84</v>
      </c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spans="1:26" ht="13.2">
      <c r="A2309" s="5" t="s">
        <v>2304</v>
      </c>
      <c r="B2309" s="5" t="s">
        <v>62</v>
      </c>
      <c r="C2309" s="5" t="s">
        <v>71</v>
      </c>
      <c r="D2309" s="25">
        <v>35649.85</v>
      </c>
      <c r="E2309" s="25">
        <v>1171.1500000000001</v>
      </c>
      <c r="F2309" s="25">
        <v>2048.08</v>
      </c>
      <c r="G2309" s="25">
        <v>1.58</v>
      </c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spans="1:26" ht="13.2">
      <c r="A2310" s="5" t="s">
        <v>2305</v>
      </c>
      <c r="B2310" s="5" t="s">
        <v>65</v>
      </c>
      <c r="C2310" s="5" t="s">
        <v>63</v>
      </c>
      <c r="D2310" s="25">
        <v>9338.81</v>
      </c>
      <c r="E2310" s="25">
        <v>4100.13</v>
      </c>
      <c r="F2310" s="25">
        <v>2679.79</v>
      </c>
      <c r="G2310" s="25">
        <v>9.7799999999999994</v>
      </c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spans="1:26" ht="13.2">
      <c r="A2311" s="5" t="s">
        <v>2306</v>
      </c>
      <c r="B2311" s="5" t="s">
        <v>70</v>
      </c>
      <c r="C2311" s="5" t="s">
        <v>66</v>
      </c>
      <c r="D2311" s="25">
        <v>5060.41</v>
      </c>
      <c r="E2311" s="25">
        <v>4612.04</v>
      </c>
      <c r="F2311" s="25">
        <v>1920.85</v>
      </c>
      <c r="G2311" s="25">
        <v>76.67</v>
      </c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spans="1:26" ht="13.2">
      <c r="A2312" s="5" t="s">
        <v>2307</v>
      </c>
      <c r="B2312" s="5" t="s">
        <v>62</v>
      </c>
      <c r="C2312" s="5" t="s">
        <v>71</v>
      </c>
      <c r="D2312" s="25">
        <v>22397.439999999999</v>
      </c>
      <c r="E2312" s="25">
        <v>707.13</v>
      </c>
      <c r="F2312" s="25">
        <v>2673.82</v>
      </c>
      <c r="G2312" s="25">
        <v>9.93</v>
      </c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spans="1:26" ht="13.2">
      <c r="A2313" s="5" t="s">
        <v>2308</v>
      </c>
      <c r="B2313" s="5" t="s">
        <v>65</v>
      </c>
      <c r="C2313" s="5" t="s">
        <v>63</v>
      </c>
      <c r="D2313" s="25">
        <v>43291.8</v>
      </c>
      <c r="E2313" s="25">
        <v>341.35</v>
      </c>
      <c r="F2313" s="25">
        <v>3530.23</v>
      </c>
      <c r="G2313" s="25">
        <v>97.75</v>
      </c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spans="1:26" ht="13.2">
      <c r="A2314" s="5" t="s">
        <v>2309</v>
      </c>
      <c r="B2314" s="5" t="s">
        <v>65</v>
      </c>
      <c r="C2314" s="5" t="s">
        <v>63</v>
      </c>
      <c r="D2314" s="25">
        <v>44402.7</v>
      </c>
      <c r="E2314" s="25">
        <v>4541.1499999999996</v>
      </c>
      <c r="F2314" s="25">
        <v>1352.32</v>
      </c>
      <c r="G2314" s="25">
        <v>46.76</v>
      </c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spans="1:26" ht="13.2">
      <c r="A2315" s="5" t="s">
        <v>2310</v>
      </c>
      <c r="B2315" s="5" t="s">
        <v>62</v>
      </c>
      <c r="C2315" s="5" t="s">
        <v>74</v>
      </c>
      <c r="D2315" s="25">
        <v>12341.96</v>
      </c>
      <c r="E2315" s="25">
        <v>3473.65</v>
      </c>
      <c r="F2315" s="25">
        <v>3311.94</v>
      </c>
      <c r="G2315" s="25">
        <v>29.64</v>
      </c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spans="1:26" ht="13.2">
      <c r="A2316" s="5" t="s">
        <v>2311</v>
      </c>
      <c r="B2316" s="5" t="s">
        <v>65</v>
      </c>
      <c r="C2316" s="5" t="s">
        <v>68</v>
      </c>
      <c r="D2316" s="25">
        <v>21072.06</v>
      </c>
      <c r="E2316" s="25">
        <v>1964</v>
      </c>
      <c r="F2316" s="25">
        <v>3518.03</v>
      </c>
      <c r="G2316" s="25">
        <v>1.88</v>
      </c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spans="1:26" ht="13.2">
      <c r="A2317" s="5" t="s">
        <v>2312</v>
      </c>
      <c r="B2317" s="5" t="s">
        <v>70</v>
      </c>
      <c r="C2317" s="5" t="s">
        <v>66</v>
      </c>
      <c r="D2317" s="25">
        <v>46339.22</v>
      </c>
      <c r="E2317" s="25">
        <v>791.65</v>
      </c>
      <c r="F2317" s="25">
        <v>1644.11</v>
      </c>
      <c r="G2317" s="25">
        <v>4.7</v>
      </c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spans="1:26" ht="13.2">
      <c r="A2318" s="5" t="s">
        <v>2313</v>
      </c>
      <c r="B2318" s="5" t="s">
        <v>62</v>
      </c>
      <c r="C2318" s="5" t="s">
        <v>68</v>
      </c>
      <c r="D2318" s="25">
        <v>22519.21</v>
      </c>
      <c r="E2318" s="25">
        <v>3713.6</v>
      </c>
      <c r="F2318" s="25">
        <v>3943.51</v>
      </c>
      <c r="G2318" s="25">
        <v>36.18</v>
      </c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spans="1:26" ht="13.2">
      <c r="A2319" s="5" t="s">
        <v>2314</v>
      </c>
      <c r="B2319" s="5" t="s">
        <v>65</v>
      </c>
      <c r="C2319" s="5" t="s">
        <v>68</v>
      </c>
      <c r="D2319" s="25">
        <v>19715.8</v>
      </c>
      <c r="E2319" s="25">
        <v>1764.42</v>
      </c>
      <c r="F2319" s="25">
        <v>1176.8</v>
      </c>
      <c r="G2319" s="25">
        <v>71.45</v>
      </c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spans="1:26" ht="13.2">
      <c r="A2320" s="5" t="s">
        <v>2315</v>
      </c>
      <c r="B2320" s="5" t="s">
        <v>62</v>
      </c>
      <c r="C2320" s="5" t="s">
        <v>68</v>
      </c>
      <c r="D2320" s="25">
        <v>44785.27</v>
      </c>
      <c r="E2320" s="25">
        <v>2092.44</v>
      </c>
      <c r="F2320" s="25">
        <v>3629.96</v>
      </c>
      <c r="G2320" s="25">
        <v>48.9</v>
      </c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spans="1:26" ht="13.2">
      <c r="A2321" s="5" t="s">
        <v>2316</v>
      </c>
      <c r="B2321" s="5" t="s">
        <v>76</v>
      </c>
      <c r="C2321" s="5" t="s">
        <v>66</v>
      </c>
      <c r="D2321" s="25">
        <v>7285.04</v>
      </c>
      <c r="E2321" s="25">
        <v>2607.83</v>
      </c>
      <c r="F2321" s="25">
        <v>1408.82</v>
      </c>
      <c r="G2321" s="25">
        <v>66.92</v>
      </c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spans="1:26" ht="13.2">
      <c r="A2322" s="5" t="s">
        <v>2317</v>
      </c>
      <c r="B2322" s="5" t="s">
        <v>70</v>
      </c>
      <c r="C2322" s="5" t="s">
        <v>71</v>
      </c>
      <c r="D2322" s="25">
        <v>23010.61</v>
      </c>
      <c r="E2322" s="25">
        <v>3418.18</v>
      </c>
      <c r="F2322" s="25">
        <v>2458.16</v>
      </c>
      <c r="G2322" s="25">
        <v>76.12</v>
      </c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spans="1:26" ht="13.2">
      <c r="A2323" s="5" t="s">
        <v>2318</v>
      </c>
      <c r="B2323" s="5" t="s">
        <v>70</v>
      </c>
      <c r="C2323" s="5" t="s">
        <v>68</v>
      </c>
      <c r="D2323" s="25">
        <v>49865.17</v>
      </c>
      <c r="E2323" s="25">
        <v>4315.2700000000004</v>
      </c>
      <c r="F2323" s="25">
        <v>3565.3</v>
      </c>
      <c r="G2323" s="25">
        <v>24.54</v>
      </c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spans="1:26" ht="13.2">
      <c r="A2324" s="5" t="s">
        <v>2319</v>
      </c>
      <c r="B2324" s="5" t="s">
        <v>65</v>
      </c>
      <c r="C2324" s="5" t="s">
        <v>74</v>
      </c>
      <c r="D2324" s="25">
        <v>28915.23</v>
      </c>
      <c r="E2324" s="25">
        <v>3203.7</v>
      </c>
      <c r="F2324" s="25">
        <v>3689</v>
      </c>
      <c r="G2324" s="25">
        <v>19.37</v>
      </c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spans="1:26" ht="13.2">
      <c r="A2325" s="5" t="s">
        <v>2320</v>
      </c>
      <c r="B2325" s="5" t="s">
        <v>62</v>
      </c>
      <c r="C2325" s="5" t="s">
        <v>66</v>
      </c>
      <c r="D2325" s="25">
        <v>26328.48</v>
      </c>
      <c r="E2325" s="25">
        <v>2366.0300000000002</v>
      </c>
      <c r="F2325" s="25">
        <v>1387.27</v>
      </c>
      <c r="G2325" s="25">
        <v>53.9</v>
      </c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spans="1:26" ht="13.2">
      <c r="A2326" s="5" t="s">
        <v>2321</v>
      </c>
      <c r="B2326" s="5" t="s">
        <v>65</v>
      </c>
      <c r="C2326" s="5" t="s">
        <v>71</v>
      </c>
      <c r="D2326" s="25">
        <v>45543.74</v>
      </c>
      <c r="E2326" s="25">
        <v>3868.38</v>
      </c>
      <c r="F2326" s="25">
        <v>2833.63</v>
      </c>
      <c r="G2326" s="25">
        <v>72.97</v>
      </c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spans="1:26" ht="13.2">
      <c r="A2327" s="5" t="s">
        <v>2322</v>
      </c>
      <c r="B2327" s="5" t="s">
        <v>62</v>
      </c>
      <c r="C2327" s="5" t="s">
        <v>68</v>
      </c>
      <c r="D2327" s="25">
        <v>39655.379999999997</v>
      </c>
      <c r="E2327" s="25">
        <v>3642.49</v>
      </c>
      <c r="F2327" s="25">
        <v>4317.1099999999997</v>
      </c>
      <c r="G2327" s="25">
        <v>77.7</v>
      </c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spans="1:26" ht="13.2">
      <c r="A2328" s="5" t="s">
        <v>2323</v>
      </c>
      <c r="B2328" s="5" t="s">
        <v>62</v>
      </c>
      <c r="C2328" s="5" t="s">
        <v>63</v>
      </c>
      <c r="D2328" s="25">
        <v>41559.89</v>
      </c>
      <c r="E2328" s="25">
        <v>2643.7</v>
      </c>
      <c r="F2328" s="25">
        <v>2564.86</v>
      </c>
      <c r="G2328" s="25">
        <v>35.82</v>
      </c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spans="1:26" ht="13.2">
      <c r="A2329" s="5" t="s">
        <v>2324</v>
      </c>
      <c r="B2329" s="5" t="s">
        <v>62</v>
      </c>
      <c r="C2329" s="5" t="s">
        <v>74</v>
      </c>
      <c r="D2329" s="25">
        <v>25169.02</v>
      </c>
      <c r="E2329" s="25">
        <v>3515.97</v>
      </c>
      <c r="F2329" s="25">
        <v>1624.21</v>
      </c>
      <c r="G2329" s="25">
        <v>22.32</v>
      </c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spans="1:26" ht="13.2">
      <c r="A2330" s="5" t="s">
        <v>2325</v>
      </c>
      <c r="B2330" s="5" t="s">
        <v>76</v>
      </c>
      <c r="C2330" s="5" t="s">
        <v>66</v>
      </c>
      <c r="D2330" s="25">
        <v>44170.879999999997</v>
      </c>
      <c r="E2330" s="25">
        <v>233.84</v>
      </c>
      <c r="F2330" s="25">
        <v>4680.0200000000004</v>
      </c>
      <c r="G2330" s="25">
        <v>85.05</v>
      </c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spans="1:26" ht="13.2">
      <c r="A2331" s="5" t="s">
        <v>2326</v>
      </c>
      <c r="B2331" s="5" t="s">
        <v>65</v>
      </c>
      <c r="C2331" s="5" t="s">
        <v>74</v>
      </c>
      <c r="D2331" s="25">
        <v>33275.99</v>
      </c>
      <c r="E2331" s="25">
        <v>3822.53</v>
      </c>
      <c r="F2331" s="25">
        <v>3038.79</v>
      </c>
      <c r="G2331" s="25">
        <v>57.3</v>
      </c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spans="1:26" ht="13.2">
      <c r="A2332" s="5" t="s">
        <v>2327</v>
      </c>
      <c r="B2332" s="5" t="s">
        <v>65</v>
      </c>
      <c r="C2332" s="5" t="s">
        <v>71</v>
      </c>
      <c r="D2332" s="25">
        <v>32791.919999999998</v>
      </c>
      <c r="E2332" s="25">
        <v>126.23</v>
      </c>
      <c r="F2332" s="25">
        <v>4188.99</v>
      </c>
      <c r="G2332" s="25">
        <v>81.63</v>
      </c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spans="1:26" ht="13.2">
      <c r="A2333" s="5" t="s">
        <v>2328</v>
      </c>
      <c r="B2333" s="5" t="s">
        <v>76</v>
      </c>
      <c r="C2333" s="5" t="s">
        <v>71</v>
      </c>
      <c r="D2333" s="25">
        <v>24831.39</v>
      </c>
      <c r="E2333" s="25">
        <v>1260.98</v>
      </c>
      <c r="F2333" s="25">
        <v>1738.08</v>
      </c>
      <c r="G2333" s="25">
        <v>42.71</v>
      </c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spans="1:26" ht="13.2">
      <c r="A2334" s="5" t="s">
        <v>2329</v>
      </c>
      <c r="B2334" s="5" t="s">
        <v>62</v>
      </c>
      <c r="C2334" s="5" t="s">
        <v>68</v>
      </c>
      <c r="D2334" s="25">
        <v>8791.58</v>
      </c>
      <c r="E2334" s="25">
        <v>3079.48</v>
      </c>
      <c r="F2334" s="25">
        <v>843.95</v>
      </c>
      <c r="G2334" s="25">
        <v>68.33</v>
      </c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spans="1:26" ht="13.2">
      <c r="A2335" s="5" t="s">
        <v>2330</v>
      </c>
      <c r="B2335" s="5" t="s">
        <v>65</v>
      </c>
      <c r="C2335" s="5" t="s">
        <v>71</v>
      </c>
      <c r="D2335" s="25">
        <v>28628.75</v>
      </c>
      <c r="E2335" s="25">
        <v>4195.49</v>
      </c>
      <c r="F2335" s="25">
        <v>2050.69</v>
      </c>
      <c r="G2335" s="25">
        <v>90.59</v>
      </c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spans="1:26" ht="13.2">
      <c r="A2336" s="5" t="s">
        <v>2331</v>
      </c>
      <c r="B2336" s="5" t="s">
        <v>65</v>
      </c>
      <c r="C2336" s="5" t="s">
        <v>68</v>
      </c>
      <c r="D2336" s="25">
        <v>32994.93</v>
      </c>
      <c r="E2336" s="25">
        <v>103.95</v>
      </c>
      <c r="F2336" s="25">
        <v>2243.02</v>
      </c>
      <c r="G2336" s="25">
        <v>96.7</v>
      </c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spans="1:26" ht="13.2">
      <c r="A2337" s="5" t="s">
        <v>2332</v>
      </c>
      <c r="B2337" s="5" t="s">
        <v>76</v>
      </c>
      <c r="C2337" s="5" t="s">
        <v>74</v>
      </c>
      <c r="D2337" s="25">
        <v>48071.86</v>
      </c>
      <c r="E2337" s="25">
        <v>2900.71</v>
      </c>
      <c r="F2337" s="25">
        <v>3344.2</v>
      </c>
      <c r="G2337" s="25">
        <v>23.67</v>
      </c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spans="1:26" ht="13.2">
      <c r="A2338" s="5" t="s">
        <v>2333</v>
      </c>
      <c r="B2338" s="5" t="s">
        <v>76</v>
      </c>
      <c r="C2338" s="5" t="s">
        <v>66</v>
      </c>
      <c r="D2338" s="25">
        <v>16744.009999999998</v>
      </c>
      <c r="E2338" s="25">
        <v>2037.9</v>
      </c>
      <c r="F2338" s="25">
        <v>2126.6</v>
      </c>
      <c r="G2338" s="25">
        <v>70.69</v>
      </c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spans="1:26" ht="13.2">
      <c r="A2339" s="26">
        <v>6912300</v>
      </c>
      <c r="B2339" s="5" t="s">
        <v>76</v>
      </c>
      <c r="C2339" s="5" t="s">
        <v>74</v>
      </c>
      <c r="D2339" s="25">
        <v>4728.29</v>
      </c>
      <c r="E2339" s="25">
        <v>324.26</v>
      </c>
      <c r="F2339" s="25">
        <v>2650.85</v>
      </c>
      <c r="G2339" s="25">
        <v>57.85</v>
      </c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spans="1:26" ht="13.2">
      <c r="A2340" s="5" t="s">
        <v>2334</v>
      </c>
      <c r="B2340" s="5" t="s">
        <v>70</v>
      </c>
      <c r="C2340" s="5" t="s">
        <v>63</v>
      </c>
      <c r="D2340" s="25">
        <v>19985.37</v>
      </c>
      <c r="E2340" s="25">
        <v>3759.91</v>
      </c>
      <c r="F2340" s="25">
        <v>925.18</v>
      </c>
      <c r="G2340" s="25">
        <v>99.09</v>
      </c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spans="1:26" ht="13.2">
      <c r="A2341" s="5" t="s">
        <v>2335</v>
      </c>
      <c r="B2341" s="5" t="s">
        <v>70</v>
      </c>
      <c r="C2341" s="5" t="s">
        <v>63</v>
      </c>
      <c r="D2341" s="25">
        <v>18174.41</v>
      </c>
      <c r="E2341" s="25">
        <v>1724.85</v>
      </c>
      <c r="F2341" s="25">
        <v>2027.32</v>
      </c>
      <c r="G2341" s="25">
        <v>83.67</v>
      </c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spans="1:26" ht="13.2">
      <c r="A2342" s="5" t="s">
        <v>2336</v>
      </c>
      <c r="B2342" s="5" t="s">
        <v>65</v>
      </c>
      <c r="C2342" s="5" t="s">
        <v>63</v>
      </c>
      <c r="D2342" s="25">
        <v>11796.11</v>
      </c>
      <c r="E2342" s="25">
        <v>2335.66</v>
      </c>
      <c r="F2342" s="25">
        <v>1403.02</v>
      </c>
      <c r="G2342" s="25">
        <v>4.24</v>
      </c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spans="1:26" ht="13.2">
      <c r="A2343" s="5" t="s">
        <v>2337</v>
      </c>
      <c r="B2343" s="5" t="s">
        <v>70</v>
      </c>
      <c r="C2343" s="5" t="s">
        <v>74</v>
      </c>
      <c r="D2343" s="25">
        <v>18993.98</v>
      </c>
      <c r="E2343" s="25">
        <v>472.3</v>
      </c>
      <c r="F2343" s="25">
        <v>4854.34</v>
      </c>
      <c r="G2343" s="25">
        <v>14.08</v>
      </c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spans="1:26" ht="13.2">
      <c r="A2344" s="5" t="s">
        <v>2338</v>
      </c>
      <c r="B2344" s="5" t="s">
        <v>70</v>
      </c>
      <c r="C2344" s="5" t="s">
        <v>63</v>
      </c>
      <c r="D2344" s="25">
        <v>49237.81</v>
      </c>
      <c r="E2344" s="25">
        <v>2354.4299999999998</v>
      </c>
      <c r="F2344" s="25">
        <v>912.4</v>
      </c>
      <c r="G2344" s="25">
        <v>26.57</v>
      </c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spans="1:26" ht="13.2">
      <c r="A2345" s="5" t="s">
        <v>2339</v>
      </c>
      <c r="B2345" s="5" t="s">
        <v>76</v>
      </c>
      <c r="C2345" s="5" t="s">
        <v>68</v>
      </c>
      <c r="D2345" s="25">
        <v>19964.38</v>
      </c>
      <c r="E2345" s="25">
        <v>3424.31</v>
      </c>
      <c r="F2345" s="25">
        <v>3596.85</v>
      </c>
      <c r="G2345" s="25">
        <v>21.82</v>
      </c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spans="1:26" ht="13.2">
      <c r="A2346" s="5" t="s">
        <v>2340</v>
      </c>
      <c r="B2346" s="5" t="s">
        <v>70</v>
      </c>
      <c r="C2346" s="5" t="s">
        <v>71</v>
      </c>
      <c r="D2346" s="25">
        <v>10673.2</v>
      </c>
      <c r="E2346" s="25">
        <v>4575.1499999999996</v>
      </c>
      <c r="F2346" s="25">
        <v>2315.41</v>
      </c>
      <c r="G2346" s="25">
        <v>35.9</v>
      </c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spans="1:26" ht="13.2">
      <c r="A2347" s="5" t="s">
        <v>2341</v>
      </c>
      <c r="B2347" s="5" t="s">
        <v>62</v>
      </c>
      <c r="C2347" s="5" t="s">
        <v>66</v>
      </c>
      <c r="D2347" s="25">
        <v>31679.93</v>
      </c>
      <c r="E2347" s="25">
        <v>2789.61</v>
      </c>
      <c r="F2347" s="25">
        <v>4482.76</v>
      </c>
      <c r="G2347" s="25">
        <v>15.85</v>
      </c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spans="1:26" ht="13.2">
      <c r="A2348" s="5" t="s">
        <v>2342</v>
      </c>
      <c r="B2348" s="5" t="s">
        <v>65</v>
      </c>
      <c r="C2348" s="5" t="s">
        <v>63</v>
      </c>
      <c r="D2348" s="25">
        <v>23122.42</v>
      </c>
      <c r="E2348" s="25">
        <v>1077.6099999999999</v>
      </c>
      <c r="F2348" s="25">
        <v>622.29999999999995</v>
      </c>
      <c r="G2348" s="25">
        <v>28.83</v>
      </c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spans="1:26" ht="13.2">
      <c r="A2349" s="5" t="s">
        <v>2343</v>
      </c>
      <c r="B2349" s="5" t="s">
        <v>65</v>
      </c>
      <c r="C2349" s="5" t="s">
        <v>74</v>
      </c>
      <c r="D2349" s="25">
        <v>4313.88</v>
      </c>
      <c r="E2349" s="25">
        <v>3052.55</v>
      </c>
      <c r="F2349" s="25">
        <v>4272.57</v>
      </c>
      <c r="G2349" s="25">
        <v>30.22</v>
      </c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spans="1:26" ht="13.2">
      <c r="A2350" s="5" t="s">
        <v>2344</v>
      </c>
      <c r="B2350" s="5" t="s">
        <v>65</v>
      </c>
      <c r="C2350" s="5" t="s">
        <v>68</v>
      </c>
      <c r="D2350" s="25">
        <v>32011.16</v>
      </c>
      <c r="E2350" s="25">
        <v>735.97</v>
      </c>
      <c r="F2350" s="25">
        <v>1250.53</v>
      </c>
      <c r="G2350" s="25">
        <v>67.59</v>
      </c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spans="1:26" ht="13.2">
      <c r="A2351" s="5" t="s">
        <v>2345</v>
      </c>
      <c r="B2351" s="5" t="s">
        <v>62</v>
      </c>
      <c r="C2351" s="5" t="s">
        <v>68</v>
      </c>
      <c r="D2351" s="25">
        <v>46052.7</v>
      </c>
      <c r="E2351" s="25">
        <v>193.25</v>
      </c>
      <c r="F2351" s="25">
        <v>3249.46</v>
      </c>
      <c r="G2351" s="25">
        <v>70.459999999999994</v>
      </c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spans="1:26" ht="13.2">
      <c r="A2352" s="5" t="s">
        <v>2346</v>
      </c>
      <c r="B2352" s="5" t="s">
        <v>62</v>
      </c>
      <c r="C2352" s="5" t="s">
        <v>74</v>
      </c>
      <c r="D2352" s="25">
        <v>30276.59</v>
      </c>
      <c r="E2352" s="25">
        <v>2194.85</v>
      </c>
      <c r="F2352" s="25">
        <v>4941.3999999999996</v>
      </c>
      <c r="G2352" s="25">
        <v>27.28</v>
      </c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spans="1:26" ht="13.2">
      <c r="A2353" s="5" t="s">
        <v>2347</v>
      </c>
      <c r="B2353" s="5" t="s">
        <v>76</v>
      </c>
      <c r="C2353" s="5" t="s">
        <v>63</v>
      </c>
      <c r="D2353" s="25">
        <v>23854.61</v>
      </c>
      <c r="E2353" s="25">
        <v>3401.21</v>
      </c>
      <c r="F2353" s="25">
        <v>100.28</v>
      </c>
      <c r="G2353" s="25">
        <v>36.119999999999997</v>
      </c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spans="1:26" ht="13.2">
      <c r="A2354" s="5" t="s">
        <v>2348</v>
      </c>
      <c r="B2354" s="5" t="s">
        <v>62</v>
      </c>
      <c r="C2354" s="5" t="s">
        <v>74</v>
      </c>
      <c r="D2354" s="25">
        <v>20255.64</v>
      </c>
      <c r="E2354" s="25">
        <v>151.72999999999999</v>
      </c>
      <c r="F2354" s="25">
        <v>228.19</v>
      </c>
      <c r="G2354" s="25">
        <v>98.86</v>
      </c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spans="1:26" ht="13.2">
      <c r="A2355" s="5" t="s">
        <v>2349</v>
      </c>
      <c r="B2355" s="5" t="s">
        <v>62</v>
      </c>
      <c r="C2355" s="5" t="s">
        <v>71</v>
      </c>
      <c r="D2355" s="25">
        <v>6339.37</v>
      </c>
      <c r="E2355" s="25">
        <v>1257.54</v>
      </c>
      <c r="F2355" s="25">
        <v>779.26</v>
      </c>
      <c r="G2355" s="25">
        <v>51.37</v>
      </c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spans="1:26" ht="13.2">
      <c r="A2356" s="5" t="s">
        <v>2350</v>
      </c>
      <c r="B2356" s="5" t="s">
        <v>65</v>
      </c>
      <c r="C2356" s="5" t="s">
        <v>66</v>
      </c>
      <c r="D2356" s="25">
        <v>37066.31</v>
      </c>
      <c r="E2356" s="25">
        <v>477.19</v>
      </c>
      <c r="F2356" s="25">
        <v>2971.39</v>
      </c>
      <c r="G2356" s="25">
        <v>35.299999999999997</v>
      </c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spans="1:26" ht="13.2">
      <c r="A2357" s="5" t="s">
        <v>2351</v>
      </c>
      <c r="B2357" s="5" t="s">
        <v>70</v>
      </c>
      <c r="C2357" s="5" t="s">
        <v>66</v>
      </c>
      <c r="D2357" s="25">
        <v>25037.360000000001</v>
      </c>
      <c r="E2357" s="25">
        <v>1403.3</v>
      </c>
      <c r="F2357" s="25">
        <v>4332.24</v>
      </c>
      <c r="G2357" s="25">
        <v>45.24</v>
      </c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spans="1:26" ht="13.2">
      <c r="A2358" s="5" t="s">
        <v>2352</v>
      </c>
      <c r="B2358" s="5" t="s">
        <v>65</v>
      </c>
      <c r="C2358" s="5" t="s">
        <v>63</v>
      </c>
      <c r="D2358" s="25">
        <v>8865.01</v>
      </c>
      <c r="E2358" s="25">
        <v>3979.89</v>
      </c>
      <c r="F2358" s="25">
        <v>3783.96</v>
      </c>
      <c r="G2358" s="25">
        <v>48.49</v>
      </c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spans="1:26" ht="13.2">
      <c r="A2359" s="5" t="s">
        <v>2353</v>
      </c>
      <c r="B2359" s="5" t="s">
        <v>76</v>
      </c>
      <c r="C2359" s="5" t="s">
        <v>71</v>
      </c>
      <c r="D2359" s="25">
        <v>36361.69</v>
      </c>
      <c r="E2359" s="25">
        <v>3050.19</v>
      </c>
      <c r="F2359" s="25">
        <v>907.7</v>
      </c>
      <c r="G2359" s="25">
        <v>99.93</v>
      </c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spans="1:26" ht="13.2">
      <c r="A2360" s="5" t="s">
        <v>2354</v>
      </c>
      <c r="B2360" s="5" t="s">
        <v>62</v>
      </c>
      <c r="C2360" s="5" t="s">
        <v>71</v>
      </c>
      <c r="D2360" s="25">
        <v>38845.449999999997</v>
      </c>
      <c r="E2360" s="25">
        <v>3365.6</v>
      </c>
      <c r="F2360" s="25">
        <v>4172.5600000000004</v>
      </c>
      <c r="G2360" s="25">
        <v>92.81</v>
      </c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spans="1:26" ht="13.2">
      <c r="A2361" s="5" t="s">
        <v>2355</v>
      </c>
      <c r="B2361" s="5" t="s">
        <v>76</v>
      </c>
      <c r="C2361" s="5" t="s">
        <v>71</v>
      </c>
      <c r="D2361" s="25">
        <v>29311.66</v>
      </c>
      <c r="E2361" s="25">
        <v>2983.3</v>
      </c>
      <c r="F2361" s="25">
        <v>215.07</v>
      </c>
      <c r="G2361" s="25">
        <v>41.49</v>
      </c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spans="1:26" ht="13.2">
      <c r="A2362" s="5" t="s">
        <v>2356</v>
      </c>
      <c r="B2362" s="5" t="s">
        <v>62</v>
      </c>
      <c r="C2362" s="5" t="s">
        <v>74</v>
      </c>
      <c r="D2362" s="25">
        <v>25927.200000000001</v>
      </c>
      <c r="E2362" s="25">
        <v>1247.6199999999999</v>
      </c>
      <c r="F2362" s="25">
        <v>1861.79</v>
      </c>
      <c r="G2362" s="25">
        <v>36.630000000000003</v>
      </c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spans="1:26" ht="13.2">
      <c r="A2363" s="5" t="s">
        <v>2357</v>
      </c>
      <c r="B2363" s="5" t="s">
        <v>76</v>
      </c>
      <c r="C2363" s="5" t="s">
        <v>71</v>
      </c>
      <c r="D2363" s="25">
        <v>19023.939999999999</v>
      </c>
      <c r="E2363" s="25">
        <v>4783.3500000000004</v>
      </c>
      <c r="F2363" s="25">
        <v>2978.87</v>
      </c>
      <c r="G2363" s="25">
        <v>31.39</v>
      </c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spans="1:26" ht="13.2">
      <c r="A2364" s="5" t="s">
        <v>2358</v>
      </c>
      <c r="B2364" s="5" t="s">
        <v>65</v>
      </c>
      <c r="C2364" s="5" t="s">
        <v>66</v>
      </c>
      <c r="D2364" s="25">
        <v>15930.67</v>
      </c>
      <c r="E2364" s="25">
        <v>4249.6899999999996</v>
      </c>
      <c r="F2364" s="25">
        <v>3244.48</v>
      </c>
      <c r="G2364" s="25">
        <v>85.1</v>
      </c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spans="1:26" ht="13.2">
      <c r="A2365" s="5" t="s">
        <v>2359</v>
      </c>
      <c r="B2365" s="5" t="s">
        <v>76</v>
      </c>
      <c r="C2365" s="5" t="s">
        <v>63</v>
      </c>
      <c r="D2365" s="25">
        <v>32539.13</v>
      </c>
      <c r="E2365" s="25">
        <v>4582.18</v>
      </c>
      <c r="F2365" s="25">
        <v>2071.02</v>
      </c>
      <c r="G2365" s="25">
        <v>84.25</v>
      </c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spans="1:26" ht="13.2">
      <c r="A2366" s="5" t="s">
        <v>2360</v>
      </c>
      <c r="B2366" s="5" t="s">
        <v>62</v>
      </c>
      <c r="C2366" s="5" t="s">
        <v>71</v>
      </c>
      <c r="D2366" s="25">
        <v>9619.89</v>
      </c>
      <c r="E2366" s="25">
        <v>3380.33</v>
      </c>
      <c r="F2366" s="25">
        <v>1882.46</v>
      </c>
      <c r="G2366" s="25">
        <v>52.5</v>
      </c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spans="1:26" ht="13.2">
      <c r="A2367" s="5" t="s">
        <v>2361</v>
      </c>
      <c r="B2367" s="5" t="s">
        <v>65</v>
      </c>
      <c r="C2367" s="5" t="s">
        <v>68</v>
      </c>
      <c r="D2367" s="25">
        <v>37090.620000000003</v>
      </c>
      <c r="E2367" s="25">
        <v>2865.83</v>
      </c>
      <c r="F2367" s="25">
        <v>3677.01</v>
      </c>
      <c r="G2367" s="25">
        <v>3.66</v>
      </c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spans="1:26" ht="13.2">
      <c r="A2368" s="5" t="s">
        <v>2362</v>
      </c>
      <c r="B2368" s="5" t="s">
        <v>65</v>
      </c>
      <c r="C2368" s="5" t="s">
        <v>71</v>
      </c>
      <c r="D2368" s="25">
        <v>20585.52</v>
      </c>
      <c r="E2368" s="25">
        <v>4775.5200000000004</v>
      </c>
      <c r="F2368" s="25">
        <v>3832.47</v>
      </c>
      <c r="G2368" s="25">
        <v>48.31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spans="1:26" ht="13.2">
      <c r="A2369" s="5" t="s">
        <v>2363</v>
      </c>
      <c r="B2369" s="5" t="s">
        <v>65</v>
      </c>
      <c r="C2369" s="5" t="s">
        <v>74</v>
      </c>
      <c r="D2369" s="25">
        <v>35721.17</v>
      </c>
      <c r="E2369" s="25">
        <v>232.15</v>
      </c>
      <c r="F2369" s="25">
        <v>1533.73</v>
      </c>
      <c r="G2369" s="25">
        <v>90.31</v>
      </c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spans="1:26" ht="13.2">
      <c r="A2370" s="5" t="s">
        <v>2364</v>
      </c>
      <c r="B2370" s="5" t="s">
        <v>62</v>
      </c>
      <c r="C2370" s="5" t="s">
        <v>66</v>
      </c>
      <c r="D2370" s="25">
        <v>25323.16</v>
      </c>
      <c r="E2370" s="25">
        <v>4767.97</v>
      </c>
      <c r="F2370" s="25">
        <v>1398.47</v>
      </c>
      <c r="G2370" s="25">
        <v>83.44</v>
      </c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spans="1:26" ht="13.2">
      <c r="A2371" s="5" t="s">
        <v>2365</v>
      </c>
      <c r="B2371" s="5" t="s">
        <v>76</v>
      </c>
      <c r="C2371" s="5" t="s">
        <v>74</v>
      </c>
      <c r="D2371" s="25">
        <v>1958.79</v>
      </c>
      <c r="E2371" s="25">
        <v>119.23</v>
      </c>
      <c r="F2371" s="25">
        <v>770.28</v>
      </c>
      <c r="G2371" s="25">
        <v>26.15</v>
      </c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spans="1:26" ht="13.2">
      <c r="A2372" s="5" t="s">
        <v>2366</v>
      </c>
      <c r="B2372" s="5" t="s">
        <v>70</v>
      </c>
      <c r="C2372" s="5" t="s">
        <v>71</v>
      </c>
      <c r="D2372" s="25">
        <v>3087.82</v>
      </c>
      <c r="E2372" s="25">
        <v>1135.83</v>
      </c>
      <c r="F2372" s="25">
        <v>4377.46</v>
      </c>
      <c r="G2372" s="25">
        <v>91.54</v>
      </c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spans="1:26" ht="13.2">
      <c r="A2373" s="5" t="s">
        <v>2367</v>
      </c>
      <c r="B2373" s="5" t="s">
        <v>76</v>
      </c>
      <c r="C2373" s="5" t="s">
        <v>71</v>
      </c>
      <c r="D2373" s="25">
        <v>6801.76</v>
      </c>
      <c r="E2373" s="25">
        <v>1645.39</v>
      </c>
      <c r="F2373" s="25">
        <v>3087.85</v>
      </c>
      <c r="G2373" s="25">
        <v>66.09</v>
      </c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spans="1:26" ht="13.2">
      <c r="A2374" s="5" t="s">
        <v>2368</v>
      </c>
      <c r="B2374" s="5" t="s">
        <v>70</v>
      </c>
      <c r="C2374" s="5" t="s">
        <v>63</v>
      </c>
      <c r="D2374" s="25">
        <v>2361.75</v>
      </c>
      <c r="E2374" s="25">
        <v>4569.26</v>
      </c>
      <c r="F2374" s="25">
        <v>2193.02</v>
      </c>
      <c r="G2374" s="25">
        <v>44.12</v>
      </c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spans="1:26" ht="13.2">
      <c r="A2375" s="5" t="s">
        <v>2369</v>
      </c>
      <c r="B2375" s="5" t="s">
        <v>70</v>
      </c>
      <c r="C2375" s="5" t="s">
        <v>68</v>
      </c>
      <c r="D2375" s="25">
        <v>5191.16</v>
      </c>
      <c r="E2375" s="25">
        <v>2672.99</v>
      </c>
      <c r="F2375" s="25">
        <v>2978.97</v>
      </c>
      <c r="G2375" s="25">
        <v>45.71</v>
      </c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spans="1:26" ht="13.2">
      <c r="A2376" s="5" t="s">
        <v>2370</v>
      </c>
      <c r="B2376" s="5" t="s">
        <v>70</v>
      </c>
      <c r="C2376" s="5" t="s">
        <v>74</v>
      </c>
      <c r="D2376" s="25">
        <v>44495.65</v>
      </c>
      <c r="E2376" s="25">
        <v>632.91999999999996</v>
      </c>
      <c r="F2376" s="25">
        <v>1005.24</v>
      </c>
      <c r="G2376" s="25">
        <v>37.520000000000003</v>
      </c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spans="1:26" ht="13.2">
      <c r="A2377" s="5" t="s">
        <v>2371</v>
      </c>
      <c r="B2377" s="5" t="s">
        <v>62</v>
      </c>
      <c r="C2377" s="5" t="s">
        <v>66</v>
      </c>
      <c r="D2377" s="25">
        <v>30849.67</v>
      </c>
      <c r="E2377" s="25">
        <v>2177.5700000000002</v>
      </c>
      <c r="F2377" s="25">
        <v>4269.4399999999996</v>
      </c>
      <c r="G2377" s="25">
        <v>21.26</v>
      </c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spans="1:26" ht="13.2">
      <c r="A2378" s="5" t="s">
        <v>2372</v>
      </c>
      <c r="B2378" s="5" t="s">
        <v>70</v>
      </c>
      <c r="C2378" s="5" t="s">
        <v>66</v>
      </c>
      <c r="D2378" s="25">
        <v>12751.59</v>
      </c>
      <c r="E2378" s="25">
        <v>4469.08</v>
      </c>
      <c r="F2378" s="25">
        <v>2393.91</v>
      </c>
      <c r="G2378" s="25">
        <v>65.209999999999994</v>
      </c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spans="1:26" ht="13.2">
      <c r="A2379" s="5" t="s">
        <v>2373</v>
      </c>
      <c r="B2379" s="5" t="s">
        <v>65</v>
      </c>
      <c r="C2379" s="5" t="s">
        <v>68</v>
      </c>
      <c r="D2379" s="25">
        <v>19409.52</v>
      </c>
      <c r="E2379" s="25">
        <v>1938.98</v>
      </c>
      <c r="F2379" s="25">
        <v>809.64</v>
      </c>
      <c r="G2379" s="25">
        <v>88.73</v>
      </c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spans="1:26" ht="13.2">
      <c r="A2380" s="5" t="s">
        <v>2374</v>
      </c>
      <c r="B2380" s="5" t="s">
        <v>65</v>
      </c>
      <c r="C2380" s="5" t="s">
        <v>68</v>
      </c>
      <c r="D2380" s="25">
        <v>41494.300000000003</v>
      </c>
      <c r="E2380" s="25">
        <v>2725.7</v>
      </c>
      <c r="F2380" s="25">
        <v>290.41000000000003</v>
      </c>
      <c r="G2380" s="25">
        <v>22.5</v>
      </c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spans="1:26" ht="13.2">
      <c r="A2381" s="5" t="s">
        <v>2375</v>
      </c>
      <c r="B2381" s="5" t="s">
        <v>62</v>
      </c>
      <c r="C2381" s="5" t="s">
        <v>63</v>
      </c>
      <c r="D2381" s="25">
        <v>10378.67</v>
      </c>
      <c r="E2381" s="25">
        <v>2730.76</v>
      </c>
      <c r="F2381" s="25">
        <v>873.03</v>
      </c>
      <c r="G2381" s="25">
        <v>43.27</v>
      </c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spans="1:26" ht="13.2">
      <c r="A2382" s="5" t="s">
        <v>2376</v>
      </c>
      <c r="B2382" s="5" t="s">
        <v>70</v>
      </c>
      <c r="C2382" s="5" t="s">
        <v>68</v>
      </c>
      <c r="D2382" s="25">
        <v>10540.34</v>
      </c>
      <c r="E2382" s="25">
        <v>1502.51</v>
      </c>
      <c r="F2382" s="25">
        <v>1576.9</v>
      </c>
      <c r="G2382" s="25">
        <v>22.74</v>
      </c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spans="1:26" ht="13.2">
      <c r="A2383" s="5" t="s">
        <v>2377</v>
      </c>
      <c r="B2383" s="5" t="s">
        <v>76</v>
      </c>
      <c r="C2383" s="5" t="s">
        <v>66</v>
      </c>
      <c r="D2383" s="25">
        <v>13891.7</v>
      </c>
      <c r="E2383" s="25">
        <v>855.71</v>
      </c>
      <c r="F2383" s="25">
        <v>3888.84</v>
      </c>
      <c r="G2383" s="25">
        <v>97.27</v>
      </c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spans="1:26" ht="13.2">
      <c r="A2384" s="5" t="s">
        <v>2378</v>
      </c>
      <c r="B2384" s="5" t="s">
        <v>65</v>
      </c>
      <c r="C2384" s="5" t="s">
        <v>63</v>
      </c>
      <c r="D2384" s="25">
        <v>39312.68</v>
      </c>
      <c r="E2384" s="25">
        <v>1895.72</v>
      </c>
      <c r="F2384" s="25">
        <v>3806.19</v>
      </c>
      <c r="G2384" s="25">
        <v>6.29</v>
      </c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spans="1:26" ht="13.2">
      <c r="A2385" s="5" t="s">
        <v>2379</v>
      </c>
      <c r="B2385" s="5" t="s">
        <v>70</v>
      </c>
      <c r="C2385" s="5" t="s">
        <v>68</v>
      </c>
      <c r="D2385" s="25">
        <v>18329.13</v>
      </c>
      <c r="E2385" s="25">
        <v>2044.6</v>
      </c>
      <c r="F2385" s="25">
        <v>162.54</v>
      </c>
      <c r="G2385" s="25">
        <v>95.01</v>
      </c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spans="1:26" ht="13.2">
      <c r="A2386" s="5" t="s">
        <v>2380</v>
      </c>
      <c r="B2386" s="5" t="s">
        <v>65</v>
      </c>
      <c r="C2386" s="5" t="s">
        <v>66</v>
      </c>
      <c r="D2386" s="25">
        <v>23759.89</v>
      </c>
      <c r="E2386" s="25">
        <v>4940.4799999999996</v>
      </c>
      <c r="F2386" s="25">
        <v>1467.71</v>
      </c>
      <c r="G2386" s="25">
        <v>97.89</v>
      </c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spans="1:26" ht="13.2">
      <c r="A2387" s="5" t="s">
        <v>2381</v>
      </c>
      <c r="B2387" s="5" t="s">
        <v>65</v>
      </c>
      <c r="C2387" s="5" t="s">
        <v>74</v>
      </c>
      <c r="D2387" s="25">
        <v>31045.94</v>
      </c>
      <c r="E2387" s="25">
        <v>2139.4899999999998</v>
      </c>
      <c r="F2387" s="25">
        <v>4179.13</v>
      </c>
      <c r="G2387" s="25">
        <v>54.17</v>
      </c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spans="1:26" ht="13.2">
      <c r="A2388" s="5" t="s">
        <v>2382</v>
      </c>
      <c r="B2388" s="5" t="s">
        <v>62</v>
      </c>
      <c r="C2388" s="5" t="s">
        <v>63</v>
      </c>
      <c r="D2388" s="25">
        <v>41511.19</v>
      </c>
      <c r="E2388" s="25">
        <v>2578.38</v>
      </c>
      <c r="F2388" s="25">
        <v>2150.9</v>
      </c>
      <c r="G2388" s="25">
        <v>60.82</v>
      </c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spans="1:26" ht="13.2">
      <c r="A2389" s="5" t="s">
        <v>2383</v>
      </c>
      <c r="B2389" s="5" t="s">
        <v>76</v>
      </c>
      <c r="C2389" s="5" t="s">
        <v>63</v>
      </c>
      <c r="D2389" s="25">
        <v>38061.64</v>
      </c>
      <c r="E2389" s="25">
        <v>330.79</v>
      </c>
      <c r="F2389" s="25">
        <v>2074.77</v>
      </c>
      <c r="G2389" s="25">
        <v>16.88</v>
      </c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spans="1:26" ht="13.2">
      <c r="A2390" s="5" t="s">
        <v>2384</v>
      </c>
      <c r="B2390" s="5" t="s">
        <v>76</v>
      </c>
      <c r="C2390" s="5" t="s">
        <v>71</v>
      </c>
      <c r="D2390" s="25">
        <v>47542.06</v>
      </c>
      <c r="E2390" s="25">
        <v>4863.0200000000004</v>
      </c>
      <c r="F2390" s="25">
        <v>4558.0200000000004</v>
      </c>
      <c r="G2390" s="25">
        <v>51.3</v>
      </c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spans="1:26" ht="13.2">
      <c r="A2391" s="5" t="s">
        <v>2385</v>
      </c>
      <c r="B2391" s="5" t="s">
        <v>76</v>
      </c>
      <c r="C2391" s="5" t="s">
        <v>71</v>
      </c>
      <c r="D2391" s="25">
        <v>38040.160000000003</v>
      </c>
      <c r="E2391" s="25">
        <v>4618.3599999999997</v>
      </c>
      <c r="F2391" s="25">
        <v>4370.8</v>
      </c>
      <c r="G2391" s="25">
        <v>53.57</v>
      </c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spans="1:26" ht="13.2">
      <c r="A2392" s="5" t="s">
        <v>2386</v>
      </c>
      <c r="B2392" s="5" t="s">
        <v>65</v>
      </c>
      <c r="C2392" s="5" t="s">
        <v>74</v>
      </c>
      <c r="D2392" s="25">
        <v>8296.34</v>
      </c>
      <c r="E2392" s="25">
        <v>4557.93</v>
      </c>
      <c r="F2392" s="25">
        <v>4120.8100000000004</v>
      </c>
      <c r="G2392" s="25">
        <v>40.130000000000003</v>
      </c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spans="1:26" ht="13.2">
      <c r="A2393" s="25">
        <v>58945043</v>
      </c>
      <c r="B2393" s="5" t="s">
        <v>62</v>
      </c>
      <c r="C2393" s="5" t="s">
        <v>63</v>
      </c>
      <c r="D2393" s="25">
        <v>23746.39</v>
      </c>
      <c r="E2393" s="25">
        <v>4947.0600000000004</v>
      </c>
      <c r="F2393" s="25">
        <v>3046.82</v>
      </c>
      <c r="G2393" s="25">
        <v>16.940000000000001</v>
      </c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spans="1:26" ht="13.2">
      <c r="A2394" s="5" t="s">
        <v>2387</v>
      </c>
      <c r="B2394" s="5" t="s">
        <v>65</v>
      </c>
      <c r="C2394" s="5" t="s">
        <v>68</v>
      </c>
      <c r="D2394" s="25">
        <v>9014.86</v>
      </c>
      <c r="E2394" s="25">
        <v>418.24</v>
      </c>
      <c r="F2394" s="25">
        <v>2980.17</v>
      </c>
      <c r="G2394" s="25">
        <v>2.69</v>
      </c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spans="1:26" ht="13.2">
      <c r="A2395" s="5" t="s">
        <v>2388</v>
      </c>
      <c r="B2395" s="5" t="s">
        <v>65</v>
      </c>
      <c r="C2395" s="5" t="s">
        <v>68</v>
      </c>
      <c r="D2395" s="25">
        <v>41027.230000000003</v>
      </c>
      <c r="E2395" s="25">
        <v>1659.69</v>
      </c>
      <c r="F2395" s="25">
        <v>1777.99</v>
      </c>
      <c r="G2395" s="25">
        <v>76.08</v>
      </c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spans="1:26" ht="13.2">
      <c r="A2396" s="5" t="s">
        <v>2389</v>
      </c>
      <c r="B2396" s="5" t="s">
        <v>76</v>
      </c>
      <c r="C2396" s="5" t="s">
        <v>63</v>
      </c>
      <c r="D2396" s="25">
        <v>6178.89</v>
      </c>
      <c r="E2396" s="25">
        <v>2688.84</v>
      </c>
      <c r="F2396" s="25">
        <v>1912.65</v>
      </c>
      <c r="G2396" s="25">
        <v>10.09</v>
      </c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spans="1:26" ht="13.2">
      <c r="A2397" s="5" t="s">
        <v>2390</v>
      </c>
      <c r="B2397" s="5" t="s">
        <v>65</v>
      </c>
      <c r="C2397" s="5" t="s">
        <v>71</v>
      </c>
      <c r="D2397" s="25">
        <v>15571.42</v>
      </c>
      <c r="E2397" s="25">
        <v>3181.51</v>
      </c>
      <c r="F2397" s="25">
        <v>3349.47</v>
      </c>
      <c r="G2397" s="25">
        <v>12.62</v>
      </c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spans="1:26" ht="13.2">
      <c r="A2398" s="5" t="s">
        <v>2391</v>
      </c>
      <c r="B2398" s="5" t="s">
        <v>70</v>
      </c>
      <c r="C2398" s="5" t="s">
        <v>63</v>
      </c>
      <c r="D2398" s="25">
        <v>46993.1</v>
      </c>
      <c r="E2398" s="25">
        <v>998.62</v>
      </c>
      <c r="F2398" s="25">
        <v>3349.54</v>
      </c>
      <c r="G2398" s="25">
        <v>32.54</v>
      </c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spans="1:26" ht="13.2">
      <c r="A2399" s="5" t="s">
        <v>2392</v>
      </c>
      <c r="B2399" s="5" t="s">
        <v>62</v>
      </c>
      <c r="C2399" s="5" t="s">
        <v>63</v>
      </c>
      <c r="D2399" s="25">
        <v>35433.61</v>
      </c>
      <c r="E2399" s="25">
        <v>4084.56</v>
      </c>
      <c r="F2399" s="25">
        <v>495.6</v>
      </c>
      <c r="G2399" s="25">
        <v>79.7</v>
      </c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spans="1:26" ht="13.2">
      <c r="A2400" s="5" t="s">
        <v>2393</v>
      </c>
      <c r="B2400" s="5" t="s">
        <v>70</v>
      </c>
      <c r="C2400" s="5" t="s">
        <v>71</v>
      </c>
      <c r="D2400" s="25">
        <v>6930.09</v>
      </c>
      <c r="E2400" s="25">
        <v>2642.8</v>
      </c>
      <c r="F2400" s="25">
        <v>1756.21</v>
      </c>
      <c r="G2400" s="25">
        <v>30.71</v>
      </c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spans="1:26" ht="13.2">
      <c r="A2401" s="5" t="s">
        <v>2394</v>
      </c>
      <c r="B2401" s="5" t="s">
        <v>76</v>
      </c>
      <c r="C2401" s="5" t="s">
        <v>66</v>
      </c>
      <c r="D2401" s="25">
        <v>8457.7999999999993</v>
      </c>
      <c r="E2401" s="25">
        <v>3415.47</v>
      </c>
      <c r="F2401" s="25">
        <v>1583.2</v>
      </c>
      <c r="G2401" s="25">
        <v>50.55</v>
      </c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spans="1:26" ht="13.2">
      <c r="A2402" s="5" t="s">
        <v>2395</v>
      </c>
      <c r="B2402" s="5" t="s">
        <v>76</v>
      </c>
      <c r="C2402" s="5" t="s">
        <v>68</v>
      </c>
      <c r="D2402" s="25">
        <v>1741.55</v>
      </c>
      <c r="E2402" s="25">
        <v>3060.96</v>
      </c>
      <c r="F2402" s="25">
        <v>3418.43</v>
      </c>
      <c r="G2402" s="25">
        <v>6.23</v>
      </c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spans="1:26" ht="13.2">
      <c r="A2403" s="5" t="s">
        <v>2396</v>
      </c>
      <c r="B2403" s="5" t="s">
        <v>65</v>
      </c>
      <c r="C2403" s="5" t="s">
        <v>74</v>
      </c>
      <c r="D2403" s="25">
        <v>27093.57</v>
      </c>
      <c r="E2403" s="25">
        <v>3599.85</v>
      </c>
      <c r="F2403" s="25">
        <v>793.72</v>
      </c>
      <c r="G2403" s="25">
        <v>4.38</v>
      </c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spans="1:26" ht="13.2">
      <c r="A2404" s="5" t="s">
        <v>2397</v>
      </c>
      <c r="B2404" s="5" t="s">
        <v>62</v>
      </c>
      <c r="C2404" s="5" t="s">
        <v>74</v>
      </c>
      <c r="D2404" s="25">
        <v>10482.08</v>
      </c>
      <c r="E2404" s="25">
        <v>1823.11</v>
      </c>
      <c r="F2404" s="25">
        <v>2190.1799999999998</v>
      </c>
      <c r="G2404" s="25">
        <v>7.28</v>
      </c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spans="1:26" ht="13.2">
      <c r="A2405" s="5" t="s">
        <v>2398</v>
      </c>
      <c r="B2405" s="5" t="s">
        <v>70</v>
      </c>
      <c r="C2405" s="5" t="s">
        <v>63</v>
      </c>
      <c r="D2405" s="25">
        <v>48985.82</v>
      </c>
      <c r="E2405" s="25">
        <v>3478.16</v>
      </c>
      <c r="F2405" s="25">
        <v>755.31</v>
      </c>
      <c r="G2405" s="25">
        <v>79.75</v>
      </c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spans="1:26" ht="13.2">
      <c r="A2406" s="5" t="s">
        <v>2399</v>
      </c>
      <c r="B2406" s="5" t="s">
        <v>62</v>
      </c>
      <c r="C2406" s="5" t="s">
        <v>66</v>
      </c>
      <c r="D2406" s="25">
        <v>16675.34</v>
      </c>
      <c r="E2406" s="25">
        <v>1938.21</v>
      </c>
      <c r="F2406" s="25">
        <v>455.12</v>
      </c>
      <c r="G2406" s="25">
        <v>42.29</v>
      </c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spans="1:26" ht="13.2">
      <c r="A2407" s="5" t="s">
        <v>2400</v>
      </c>
      <c r="B2407" s="5" t="s">
        <v>76</v>
      </c>
      <c r="C2407" s="5" t="s">
        <v>66</v>
      </c>
      <c r="D2407" s="25">
        <v>4811.68</v>
      </c>
      <c r="E2407" s="25">
        <v>3433.29</v>
      </c>
      <c r="F2407" s="25">
        <v>1782.5</v>
      </c>
      <c r="G2407" s="25">
        <v>29.63</v>
      </c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spans="1:26" ht="13.2">
      <c r="A2408" s="5" t="s">
        <v>2401</v>
      </c>
      <c r="B2408" s="5" t="s">
        <v>76</v>
      </c>
      <c r="C2408" s="5" t="s">
        <v>68</v>
      </c>
      <c r="D2408" s="25">
        <v>32768.959999999999</v>
      </c>
      <c r="E2408" s="25">
        <v>3471.75</v>
      </c>
      <c r="F2408" s="25">
        <v>3229.92</v>
      </c>
      <c r="G2408" s="25">
        <v>78.87</v>
      </c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spans="1:26" ht="13.2">
      <c r="A2409" s="5" t="s">
        <v>2402</v>
      </c>
      <c r="B2409" s="5" t="s">
        <v>62</v>
      </c>
      <c r="C2409" s="5" t="s">
        <v>71</v>
      </c>
      <c r="D2409" s="25">
        <v>32276.35</v>
      </c>
      <c r="E2409" s="25">
        <v>4730.9799999999996</v>
      </c>
      <c r="F2409" s="25">
        <v>2874.49</v>
      </c>
      <c r="G2409" s="25">
        <v>88.49</v>
      </c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spans="1:26" ht="13.2">
      <c r="A2410" s="5" t="s">
        <v>2403</v>
      </c>
      <c r="B2410" s="5" t="s">
        <v>62</v>
      </c>
      <c r="C2410" s="5" t="s">
        <v>71</v>
      </c>
      <c r="D2410" s="25">
        <v>48097.67</v>
      </c>
      <c r="E2410" s="25">
        <v>902.09</v>
      </c>
      <c r="F2410" s="25">
        <v>3416.26</v>
      </c>
      <c r="G2410" s="25">
        <v>65.61</v>
      </c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spans="1:26" ht="13.2">
      <c r="A2411" s="5" t="s">
        <v>2404</v>
      </c>
      <c r="B2411" s="5" t="s">
        <v>76</v>
      </c>
      <c r="C2411" s="5" t="s">
        <v>71</v>
      </c>
      <c r="D2411" s="25">
        <v>43605.15</v>
      </c>
      <c r="E2411" s="25">
        <v>1751.36</v>
      </c>
      <c r="F2411" s="25">
        <v>2030.44</v>
      </c>
      <c r="G2411" s="25">
        <v>4.72</v>
      </c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spans="1:26" ht="13.2">
      <c r="A2412" s="5" t="s">
        <v>2405</v>
      </c>
      <c r="B2412" s="5" t="s">
        <v>65</v>
      </c>
      <c r="C2412" s="5" t="s">
        <v>66</v>
      </c>
      <c r="D2412" s="25">
        <v>38547.58</v>
      </c>
      <c r="E2412" s="25">
        <v>1404.66</v>
      </c>
      <c r="F2412" s="25">
        <v>4651.92</v>
      </c>
      <c r="G2412" s="25">
        <v>66.3</v>
      </c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spans="1:26" ht="13.2">
      <c r="A2413" s="5" t="s">
        <v>2406</v>
      </c>
      <c r="B2413" s="5" t="s">
        <v>76</v>
      </c>
      <c r="C2413" s="5" t="s">
        <v>68</v>
      </c>
      <c r="D2413" s="25">
        <v>17298.810000000001</v>
      </c>
      <c r="E2413" s="25">
        <v>4109.96</v>
      </c>
      <c r="F2413" s="25">
        <v>4104.96</v>
      </c>
      <c r="G2413" s="25">
        <v>16.16</v>
      </c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spans="1:26" ht="13.2">
      <c r="A2414" s="5" t="s">
        <v>2407</v>
      </c>
      <c r="B2414" s="5" t="s">
        <v>76</v>
      </c>
      <c r="C2414" s="5" t="s">
        <v>71</v>
      </c>
      <c r="D2414" s="25">
        <v>27550.9</v>
      </c>
      <c r="E2414" s="25">
        <v>149.69</v>
      </c>
      <c r="F2414" s="25">
        <v>1785.99</v>
      </c>
      <c r="G2414" s="25">
        <v>69.44</v>
      </c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spans="1:26" ht="13.2">
      <c r="A2415" s="5" t="s">
        <v>2408</v>
      </c>
      <c r="B2415" s="5" t="s">
        <v>76</v>
      </c>
      <c r="C2415" s="5" t="s">
        <v>63</v>
      </c>
      <c r="D2415" s="25">
        <v>17174.580000000002</v>
      </c>
      <c r="E2415" s="25">
        <v>756.43</v>
      </c>
      <c r="F2415" s="25">
        <v>2928.87</v>
      </c>
      <c r="G2415" s="25">
        <v>96.15</v>
      </c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spans="1:26" ht="13.2">
      <c r="A2416" s="5" t="s">
        <v>2409</v>
      </c>
      <c r="B2416" s="5" t="s">
        <v>70</v>
      </c>
      <c r="C2416" s="5" t="s">
        <v>68</v>
      </c>
      <c r="D2416" s="25">
        <v>21234.25</v>
      </c>
      <c r="E2416" s="25">
        <v>4598.21</v>
      </c>
      <c r="F2416" s="25">
        <v>4537.18</v>
      </c>
      <c r="G2416" s="25">
        <v>66.849999999999994</v>
      </c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spans="1:26" ht="13.2">
      <c r="A2417" s="5" t="s">
        <v>2410</v>
      </c>
      <c r="B2417" s="5" t="s">
        <v>62</v>
      </c>
      <c r="C2417" s="5" t="s">
        <v>63</v>
      </c>
      <c r="D2417" s="25">
        <v>4448.53</v>
      </c>
      <c r="E2417" s="25">
        <v>3303.82</v>
      </c>
      <c r="F2417" s="25">
        <v>2996.13</v>
      </c>
      <c r="G2417" s="25">
        <v>58.14</v>
      </c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spans="1:26" ht="13.2">
      <c r="A2418" s="5" t="s">
        <v>2411</v>
      </c>
      <c r="B2418" s="5" t="s">
        <v>65</v>
      </c>
      <c r="C2418" s="5" t="s">
        <v>74</v>
      </c>
      <c r="D2418" s="25">
        <v>17583.12</v>
      </c>
      <c r="E2418" s="25">
        <v>3777.71</v>
      </c>
      <c r="F2418" s="25">
        <v>4426.47</v>
      </c>
      <c r="G2418" s="25">
        <v>67.48</v>
      </c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spans="1:26" ht="13.2">
      <c r="A2419" s="5" t="s">
        <v>2412</v>
      </c>
      <c r="B2419" s="5" t="s">
        <v>76</v>
      </c>
      <c r="C2419" s="5" t="s">
        <v>71</v>
      </c>
      <c r="D2419" s="25">
        <v>8249.15</v>
      </c>
      <c r="E2419" s="25">
        <v>3944.66</v>
      </c>
      <c r="F2419" s="25">
        <v>866.77</v>
      </c>
      <c r="G2419" s="25">
        <v>79.989999999999995</v>
      </c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spans="1:26" ht="13.2">
      <c r="A2420" s="5" t="s">
        <v>2413</v>
      </c>
      <c r="B2420" s="5" t="s">
        <v>76</v>
      </c>
      <c r="C2420" s="5" t="s">
        <v>71</v>
      </c>
      <c r="D2420" s="25">
        <v>30780.91</v>
      </c>
      <c r="E2420" s="25">
        <v>1779.42</v>
      </c>
      <c r="F2420" s="25">
        <v>2876.2</v>
      </c>
      <c r="G2420" s="25">
        <v>82.33</v>
      </c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spans="1:26" ht="13.2">
      <c r="A2421" s="5" t="s">
        <v>2414</v>
      </c>
      <c r="B2421" s="5" t="s">
        <v>65</v>
      </c>
      <c r="C2421" s="5" t="s">
        <v>63</v>
      </c>
      <c r="D2421" s="25">
        <v>26072.37</v>
      </c>
      <c r="E2421" s="25">
        <v>2434.9299999999998</v>
      </c>
      <c r="F2421" s="25">
        <v>1140.1300000000001</v>
      </c>
      <c r="G2421" s="25">
        <v>36.590000000000003</v>
      </c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spans="1:26" ht="13.2">
      <c r="A2422" s="5" t="s">
        <v>2415</v>
      </c>
      <c r="B2422" s="5" t="s">
        <v>76</v>
      </c>
      <c r="C2422" s="5" t="s">
        <v>71</v>
      </c>
      <c r="D2422" s="25">
        <v>26470.52</v>
      </c>
      <c r="E2422" s="25">
        <v>659.99</v>
      </c>
      <c r="F2422" s="25">
        <v>3591.13</v>
      </c>
      <c r="G2422" s="25">
        <v>89.49</v>
      </c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spans="1:26" ht="13.2">
      <c r="A2423" s="5" t="s">
        <v>2416</v>
      </c>
      <c r="B2423" s="5" t="s">
        <v>62</v>
      </c>
      <c r="C2423" s="5" t="s">
        <v>63</v>
      </c>
      <c r="D2423" s="25">
        <v>39728.29</v>
      </c>
      <c r="E2423" s="25">
        <v>2483.2199999999998</v>
      </c>
      <c r="F2423" s="25">
        <v>140.41999999999999</v>
      </c>
      <c r="G2423" s="25">
        <v>45.62</v>
      </c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spans="1:26" ht="13.2">
      <c r="A2424" s="5" t="s">
        <v>2417</v>
      </c>
      <c r="B2424" s="5" t="s">
        <v>65</v>
      </c>
      <c r="C2424" s="5" t="s">
        <v>71</v>
      </c>
      <c r="D2424" s="25">
        <v>7064.73</v>
      </c>
      <c r="E2424" s="25">
        <v>3735.92</v>
      </c>
      <c r="F2424" s="25">
        <v>722.18</v>
      </c>
      <c r="G2424" s="25">
        <v>12.32</v>
      </c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spans="1:26" ht="13.2">
      <c r="A2425" s="5" t="s">
        <v>2418</v>
      </c>
      <c r="B2425" s="5" t="s">
        <v>65</v>
      </c>
      <c r="C2425" s="5" t="s">
        <v>71</v>
      </c>
      <c r="D2425" s="25">
        <v>26137.83</v>
      </c>
      <c r="E2425" s="25">
        <v>1281.02</v>
      </c>
      <c r="F2425" s="25">
        <v>1283.23</v>
      </c>
      <c r="G2425" s="25">
        <v>95.96</v>
      </c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spans="1:26" ht="13.2">
      <c r="A2426" s="5" t="s">
        <v>2419</v>
      </c>
      <c r="B2426" s="5" t="s">
        <v>65</v>
      </c>
      <c r="C2426" s="5" t="s">
        <v>71</v>
      </c>
      <c r="D2426" s="25">
        <v>15407.16</v>
      </c>
      <c r="E2426" s="25">
        <v>4604.6099999999997</v>
      </c>
      <c r="F2426" s="25">
        <v>1239.6400000000001</v>
      </c>
      <c r="G2426" s="25">
        <v>89.84</v>
      </c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spans="1:26" ht="13.2">
      <c r="A2427" s="5" t="s">
        <v>2420</v>
      </c>
      <c r="B2427" s="5" t="s">
        <v>70</v>
      </c>
      <c r="C2427" s="5" t="s">
        <v>66</v>
      </c>
      <c r="D2427" s="25">
        <v>10969.65</v>
      </c>
      <c r="E2427" s="25">
        <v>956.26</v>
      </c>
      <c r="F2427" s="25">
        <v>1460.33</v>
      </c>
      <c r="G2427" s="25">
        <v>42.17</v>
      </c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spans="1:26" ht="13.2">
      <c r="A2428" s="5" t="s">
        <v>2421</v>
      </c>
      <c r="B2428" s="5" t="s">
        <v>62</v>
      </c>
      <c r="C2428" s="5" t="s">
        <v>63</v>
      </c>
      <c r="D2428" s="25">
        <v>11224.51</v>
      </c>
      <c r="E2428" s="25">
        <v>3120.12</v>
      </c>
      <c r="F2428" s="25">
        <v>2394.23</v>
      </c>
      <c r="G2428" s="25">
        <v>53.89</v>
      </c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spans="1:26" ht="13.2">
      <c r="A2429" s="5" t="s">
        <v>2422</v>
      </c>
      <c r="B2429" s="5" t="s">
        <v>76</v>
      </c>
      <c r="C2429" s="5" t="s">
        <v>66</v>
      </c>
      <c r="D2429" s="25">
        <v>33568.43</v>
      </c>
      <c r="E2429" s="25">
        <v>2363.63</v>
      </c>
      <c r="F2429" s="25">
        <v>562.65</v>
      </c>
      <c r="G2429" s="25">
        <v>35.340000000000003</v>
      </c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spans="1:26" ht="13.2">
      <c r="A2430" s="5" t="s">
        <v>2423</v>
      </c>
      <c r="B2430" s="5" t="s">
        <v>70</v>
      </c>
      <c r="C2430" s="5" t="s">
        <v>63</v>
      </c>
      <c r="D2430" s="25">
        <v>26372.81</v>
      </c>
      <c r="E2430" s="25">
        <v>976.77</v>
      </c>
      <c r="F2430" s="25">
        <v>2514.5300000000002</v>
      </c>
      <c r="G2430" s="25">
        <v>12.32</v>
      </c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spans="1:26" ht="13.2">
      <c r="A2431" s="25">
        <v>64336870</v>
      </c>
      <c r="B2431" s="5" t="s">
        <v>76</v>
      </c>
      <c r="C2431" s="5" t="s">
        <v>68</v>
      </c>
      <c r="D2431" s="25">
        <v>18265.22</v>
      </c>
      <c r="E2431" s="25">
        <v>4210.49</v>
      </c>
      <c r="F2431" s="25">
        <v>330.14</v>
      </c>
      <c r="G2431" s="25">
        <v>3.65</v>
      </c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spans="1:26" ht="13.2">
      <c r="A2432" s="5" t="s">
        <v>2424</v>
      </c>
      <c r="B2432" s="5" t="s">
        <v>62</v>
      </c>
      <c r="C2432" s="5" t="s">
        <v>66</v>
      </c>
      <c r="D2432" s="25">
        <v>20560.73</v>
      </c>
      <c r="E2432" s="25">
        <v>4581.3999999999996</v>
      </c>
      <c r="F2432" s="25">
        <v>3110.93</v>
      </c>
      <c r="G2432" s="25">
        <v>68.72</v>
      </c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spans="1:26" ht="13.2">
      <c r="A2433" s="5" t="s">
        <v>2425</v>
      </c>
      <c r="B2433" s="5" t="s">
        <v>76</v>
      </c>
      <c r="C2433" s="5" t="s">
        <v>66</v>
      </c>
      <c r="D2433" s="25">
        <v>28271.919999999998</v>
      </c>
      <c r="E2433" s="25">
        <v>3898.23</v>
      </c>
      <c r="F2433" s="25">
        <v>2097.38</v>
      </c>
      <c r="G2433" s="25">
        <v>74.900000000000006</v>
      </c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spans="1:26" ht="13.2">
      <c r="A2434" s="5" t="s">
        <v>2426</v>
      </c>
      <c r="B2434" s="5" t="s">
        <v>65</v>
      </c>
      <c r="C2434" s="5" t="s">
        <v>71</v>
      </c>
      <c r="D2434" s="25">
        <v>46775.53</v>
      </c>
      <c r="E2434" s="25">
        <v>1790.46</v>
      </c>
      <c r="F2434" s="25">
        <v>2112.31</v>
      </c>
      <c r="G2434" s="25">
        <v>17.5</v>
      </c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spans="1:26" ht="13.2">
      <c r="A2435" s="5" t="s">
        <v>2427</v>
      </c>
      <c r="B2435" s="5" t="s">
        <v>70</v>
      </c>
      <c r="C2435" s="5" t="s">
        <v>71</v>
      </c>
      <c r="D2435" s="25">
        <v>6769.12</v>
      </c>
      <c r="E2435" s="25">
        <v>3773.4</v>
      </c>
      <c r="F2435" s="25">
        <v>2981.73</v>
      </c>
      <c r="G2435" s="25">
        <v>71.59</v>
      </c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spans="1:26" ht="13.2">
      <c r="A2436" s="5" t="s">
        <v>2428</v>
      </c>
      <c r="B2436" s="5" t="s">
        <v>76</v>
      </c>
      <c r="C2436" s="5" t="s">
        <v>63</v>
      </c>
      <c r="D2436" s="25">
        <v>9237.92</v>
      </c>
      <c r="E2436" s="25">
        <v>3810.11</v>
      </c>
      <c r="F2436" s="25">
        <v>1638.42</v>
      </c>
      <c r="G2436" s="25">
        <v>61.99</v>
      </c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spans="1:26" ht="13.2">
      <c r="A2437" s="5" t="s">
        <v>2429</v>
      </c>
      <c r="B2437" s="5" t="s">
        <v>76</v>
      </c>
      <c r="C2437" s="5" t="s">
        <v>66</v>
      </c>
      <c r="D2437" s="25">
        <v>42528.07</v>
      </c>
      <c r="E2437" s="25">
        <v>3115.47</v>
      </c>
      <c r="F2437" s="25">
        <v>939.52</v>
      </c>
      <c r="G2437" s="25">
        <v>50.01</v>
      </c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spans="1:26" ht="13.2">
      <c r="A2438" s="5" t="s">
        <v>2430</v>
      </c>
      <c r="B2438" s="5" t="s">
        <v>65</v>
      </c>
      <c r="C2438" s="5" t="s">
        <v>63</v>
      </c>
      <c r="D2438" s="25">
        <v>13401.61</v>
      </c>
      <c r="E2438" s="25">
        <v>2808.89</v>
      </c>
      <c r="F2438" s="25">
        <v>487.26</v>
      </c>
      <c r="G2438" s="25">
        <v>98.24</v>
      </c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spans="1:26" ht="13.2">
      <c r="A2439" s="5" t="s">
        <v>2431</v>
      </c>
      <c r="B2439" s="5" t="s">
        <v>62</v>
      </c>
      <c r="C2439" s="5" t="s">
        <v>66</v>
      </c>
      <c r="D2439" s="25">
        <v>31396.06</v>
      </c>
      <c r="E2439" s="25">
        <v>1970.02</v>
      </c>
      <c r="F2439" s="25">
        <v>1789.92</v>
      </c>
      <c r="G2439" s="25">
        <v>58.09</v>
      </c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spans="1:26" ht="13.2">
      <c r="A2440" s="5" t="s">
        <v>2432</v>
      </c>
      <c r="B2440" s="5" t="s">
        <v>70</v>
      </c>
      <c r="C2440" s="5" t="s">
        <v>68</v>
      </c>
      <c r="D2440" s="25">
        <v>33934.07</v>
      </c>
      <c r="E2440" s="25">
        <v>1248.6199999999999</v>
      </c>
      <c r="F2440" s="25">
        <v>2799.68</v>
      </c>
      <c r="G2440" s="25">
        <v>85.68</v>
      </c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spans="1:26" ht="13.2">
      <c r="A2441" s="5" t="s">
        <v>2433</v>
      </c>
      <c r="B2441" s="5" t="s">
        <v>76</v>
      </c>
      <c r="C2441" s="5" t="s">
        <v>66</v>
      </c>
      <c r="D2441" s="25">
        <v>40705.730000000003</v>
      </c>
      <c r="E2441" s="25">
        <v>1004.06</v>
      </c>
      <c r="F2441" s="25">
        <v>1977.82</v>
      </c>
      <c r="G2441" s="25">
        <v>79.08</v>
      </c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spans="1:26" ht="13.2">
      <c r="A2442" s="5" t="s">
        <v>2434</v>
      </c>
      <c r="B2442" s="5" t="s">
        <v>65</v>
      </c>
      <c r="C2442" s="5" t="s">
        <v>74</v>
      </c>
      <c r="D2442" s="25">
        <v>16147.75</v>
      </c>
      <c r="E2442" s="25">
        <v>3867.14</v>
      </c>
      <c r="F2442" s="25">
        <v>3575.51</v>
      </c>
      <c r="G2442" s="25">
        <v>18.27</v>
      </c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spans="1:26" ht="13.2">
      <c r="A2443" s="5" t="s">
        <v>2435</v>
      </c>
      <c r="B2443" s="5" t="s">
        <v>70</v>
      </c>
      <c r="C2443" s="5" t="s">
        <v>66</v>
      </c>
      <c r="D2443" s="25">
        <v>35146.04</v>
      </c>
      <c r="E2443" s="25">
        <v>4202.49</v>
      </c>
      <c r="F2443" s="25">
        <v>4545.1099999999997</v>
      </c>
      <c r="G2443" s="25">
        <v>24.49</v>
      </c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spans="1:26" ht="13.2">
      <c r="A2444" s="5" t="s">
        <v>2436</v>
      </c>
      <c r="B2444" s="5" t="s">
        <v>62</v>
      </c>
      <c r="C2444" s="5" t="s">
        <v>66</v>
      </c>
      <c r="D2444" s="25">
        <v>49847.86</v>
      </c>
      <c r="E2444" s="25">
        <v>2502.42</v>
      </c>
      <c r="F2444" s="25">
        <v>1332.39</v>
      </c>
      <c r="G2444" s="25">
        <v>72.19</v>
      </c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spans="1:26" ht="13.2">
      <c r="A2445" s="5" t="s">
        <v>2437</v>
      </c>
      <c r="B2445" s="5" t="s">
        <v>70</v>
      </c>
      <c r="C2445" s="5" t="s">
        <v>71</v>
      </c>
      <c r="D2445" s="25">
        <v>35933.379999999997</v>
      </c>
      <c r="E2445" s="25">
        <v>3109.62</v>
      </c>
      <c r="F2445" s="25">
        <v>809.58</v>
      </c>
      <c r="G2445" s="25">
        <v>3.2</v>
      </c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spans="1:26" ht="13.2">
      <c r="A2446" s="5" t="s">
        <v>2438</v>
      </c>
      <c r="B2446" s="5" t="s">
        <v>70</v>
      </c>
      <c r="C2446" s="5" t="s">
        <v>71</v>
      </c>
      <c r="D2446" s="25">
        <v>37031.4</v>
      </c>
      <c r="E2446" s="25">
        <v>1810.59</v>
      </c>
      <c r="F2446" s="25">
        <v>578.66</v>
      </c>
      <c r="G2446" s="25">
        <v>93.12</v>
      </c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spans="1:26" ht="13.2">
      <c r="A2447" s="5" t="s">
        <v>2439</v>
      </c>
      <c r="B2447" s="5" t="s">
        <v>62</v>
      </c>
      <c r="C2447" s="5" t="s">
        <v>68</v>
      </c>
      <c r="D2447" s="25">
        <v>46387.519999999997</v>
      </c>
      <c r="E2447" s="25">
        <v>3247.2</v>
      </c>
      <c r="F2447" s="25">
        <v>1289.47</v>
      </c>
      <c r="G2447" s="25">
        <v>98.46</v>
      </c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spans="1:26" ht="13.2">
      <c r="A2448" s="5" t="s">
        <v>2440</v>
      </c>
      <c r="B2448" s="5" t="s">
        <v>62</v>
      </c>
      <c r="C2448" s="5" t="s">
        <v>63</v>
      </c>
      <c r="D2448" s="25">
        <v>12811.73</v>
      </c>
      <c r="E2448" s="25">
        <v>152.1</v>
      </c>
      <c r="F2448" s="25">
        <v>4507.66</v>
      </c>
      <c r="G2448" s="25">
        <v>19.61</v>
      </c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spans="1:26" ht="13.2">
      <c r="A2449" s="5" t="s">
        <v>2441</v>
      </c>
      <c r="B2449" s="5" t="s">
        <v>62</v>
      </c>
      <c r="C2449" s="5" t="s">
        <v>74</v>
      </c>
      <c r="D2449" s="25">
        <v>31858.37</v>
      </c>
      <c r="E2449" s="25">
        <v>1267.9000000000001</v>
      </c>
      <c r="F2449" s="25">
        <v>2289.7199999999998</v>
      </c>
      <c r="G2449" s="25">
        <v>40.31</v>
      </c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spans="1:26" ht="13.2">
      <c r="A2450" s="27">
        <v>2419034</v>
      </c>
      <c r="B2450" s="5" t="s">
        <v>62</v>
      </c>
      <c r="C2450" s="5" t="s">
        <v>71</v>
      </c>
      <c r="D2450" s="25">
        <v>19372.93</v>
      </c>
      <c r="E2450" s="25">
        <v>1657.34</v>
      </c>
      <c r="F2450" s="25">
        <v>174.57</v>
      </c>
      <c r="G2450" s="25">
        <v>21.46</v>
      </c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spans="1:26" ht="13.2">
      <c r="A2451" s="5" t="s">
        <v>2442</v>
      </c>
      <c r="B2451" s="5" t="s">
        <v>76</v>
      </c>
      <c r="C2451" s="5" t="s">
        <v>68</v>
      </c>
      <c r="D2451" s="25">
        <v>49713.58</v>
      </c>
      <c r="E2451" s="25">
        <v>137.97</v>
      </c>
      <c r="F2451" s="25">
        <v>452.23</v>
      </c>
      <c r="G2451" s="25">
        <v>3.23</v>
      </c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spans="1:26" ht="13.2">
      <c r="A2452" s="5" t="s">
        <v>2443</v>
      </c>
      <c r="B2452" s="5" t="s">
        <v>76</v>
      </c>
      <c r="C2452" s="5" t="s">
        <v>71</v>
      </c>
      <c r="D2452" s="25">
        <v>26188.97</v>
      </c>
      <c r="E2452" s="25">
        <v>280.64</v>
      </c>
      <c r="F2452" s="25">
        <v>2728.84</v>
      </c>
      <c r="G2452" s="25">
        <v>32.64</v>
      </c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spans="1:26" ht="13.2">
      <c r="A2453" s="5" t="s">
        <v>2444</v>
      </c>
      <c r="B2453" s="5" t="s">
        <v>65</v>
      </c>
      <c r="C2453" s="5" t="s">
        <v>71</v>
      </c>
      <c r="D2453" s="25">
        <v>44007.24</v>
      </c>
      <c r="E2453" s="25">
        <v>1858.91</v>
      </c>
      <c r="F2453" s="25">
        <v>4117.3</v>
      </c>
      <c r="G2453" s="25">
        <v>70.45</v>
      </c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spans="1:26" ht="13.2">
      <c r="A2454" s="5" t="s">
        <v>2445</v>
      </c>
      <c r="B2454" s="5" t="s">
        <v>62</v>
      </c>
      <c r="C2454" s="5" t="s">
        <v>74</v>
      </c>
      <c r="D2454" s="25">
        <v>48506.33</v>
      </c>
      <c r="E2454" s="25">
        <v>2268.27</v>
      </c>
      <c r="F2454" s="25">
        <v>4778.18</v>
      </c>
      <c r="G2454" s="25">
        <v>64.67</v>
      </c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spans="1:26" ht="13.2">
      <c r="A2455" s="5" t="s">
        <v>2446</v>
      </c>
      <c r="B2455" s="5" t="s">
        <v>62</v>
      </c>
      <c r="C2455" s="5" t="s">
        <v>74</v>
      </c>
      <c r="D2455" s="25">
        <v>19752.96</v>
      </c>
      <c r="E2455" s="25">
        <v>2500.5500000000002</v>
      </c>
      <c r="F2455" s="25">
        <v>3678.43</v>
      </c>
      <c r="G2455" s="25">
        <v>88.5</v>
      </c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spans="1:26" ht="13.2">
      <c r="A2456" s="5" t="s">
        <v>2447</v>
      </c>
      <c r="B2456" s="5" t="s">
        <v>62</v>
      </c>
      <c r="C2456" s="5" t="s">
        <v>74</v>
      </c>
      <c r="D2456" s="25">
        <v>20888</v>
      </c>
      <c r="E2456" s="25">
        <v>4720.38</v>
      </c>
      <c r="F2456" s="25">
        <v>2443.87</v>
      </c>
      <c r="G2456" s="25">
        <v>77.040000000000006</v>
      </c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spans="1:26" ht="13.2">
      <c r="A2457" s="5" t="s">
        <v>2448</v>
      </c>
      <c r="B2457" s="5" t="s">
        <v>76</v>
      </c>
      <c r="C2457" s="5" t="s">
        <v>71</v>
      </c>
      <c r="D2457" s="25">
        <v>45473.69</v>
      </c>
      <c r="E2457" s="25">
        <v>1177.43</v>
      </c>
      <c r="F2457" s="25">
        <v>1084.52</v>
      </c>
      <c r="G2457" s="25">
        <v>68.19</v>
      </c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spans="1:26" ht="13.2">
      <c r="A2458" s="5" t="s">
        <v>2449</v>
      </c>
      <c r="B2458" s="5" t="s">
        <v>70</v>
      </c>
      <c r="C2458" s="5" t="s">
        <v>66</v>
      </c>
      <c r="D2458" s="25">
        <v>31975.22</v>
      </c>
      <c r="E2458" s="25">
        <v>4159.16</v>
      </c>
      <c r="F2458" s="25">
        <v>2753.13</v>
      </c>
      <c r="G2458" s="25">
        <v>72.66</v>
      </c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spans="1:26" ht="13.2">
      <c r="A2459" s="5" t="s">
        <v>2450</v>
      </c>
      <c r="B2459" s="5" t="s">
        <v>62</v>
      </c>
      <c r="C2459" s="5" t="s">
        <v>71</v>
      </c>
      <c r="D2459" s="25">
        <v>9331.73</v>
      </c>
      <c r="E2459" s="25">
        <v>2772.1</v>
      </c>
      <c r="F2459" s="25">
        <v>150.08000000000001</v>
      </c>
      <c r="G2459" s="25">
        <v>68.19</v>
      </c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spans="1:26" ht="13.2">
      <c r="A2460" s="5" t="s">
        <v>2451</v>
      </c>
      <c r="B2460" s="5" t="s">
        <v>65</v>
      </c>
      <c r="C2460" s="5" t="s">
        <v>74</v>
      </c>
      <c r="D2460" s="25">
        <v>48559.07</v>
      </c>
      <c r="E2460" s="25">
        <v>959.65</v>
      </c>
      <c r="F2460" s="25">
        <v>769.59</v>
      </c>
      <c r="G2460" s="25">
        <v>47.36</v>
      </c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spans="1:26" ht="13.2">
      <c r="A2461" s="5" t="s">
        <v>2452</v>
      </c>
      <c r="B2461" s="5" t="s">
        <v>62</v>
      </c>
      <c r="C2461" s="5" t="s">
        <v>68</v>
      </c>
      <c r="D2461" s="25">
        <v>22873.37</v>
      </c>
      <c r="E2461" s="25">
        <v>2269.79</v>
      </c>
      <c r="F2461" s="25">
        <v>1523.12</v>
      </c>
      <c r="G2461" s="25">
        <v>13.82</v>
      </c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spans="1:26" ht="13.2">
      <c r="A2462" s="5" t="s">
        <v>2453</v>
      </c>
      <c r="B2462" s="5" t="s">
        <v>70</v>
      </c>
      <c r="C2462" s="5" t="s">
        <v>66</v>
      </c>
      <c r="D2462" s="25">
        <v>46220.73</v>
      </c>
      <c r="E2462" s="25">
        <v>1808.25</v>
      </c>
      <c r="F2462" s="25">
        <v>2095.5100000000002</v>
      </c>
      <c r="G2462" s="25">
        <v>42.14</v>
      </c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spans="1:26" ht="13.2">
      <c r="A2463" s="25">
        <v>44444714</v>
      </c>
      <c r="B2463" s="5" t="s">
        <v>65</v>
      </c>
      <c r="C2463" s="5" t="s">
        <v>68</v>
      </c>
      <c r="D2463" s="25">
        <v>7263.63</v>
      </c>
      <c r="E2463" s="25">
        <v>1070.03</v>
      </c>
      <c r="F2463" s="25">
        <v>162.87</v>
      </c>
      <c r="G2463" s="25">
        <v>49.73</v>
      </c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spans="1:26" ht="13.2">
      <c r="A2464" s="5" t="s">
        <v>2454</v>
      </c>
      <c r="B2464" s="5" t="s">
        <v>65</v>
      </c>
      <c r="C2464" s="5" t="s">
        <v>68</v>
      </c>
      <c r="D2464" s="25">
        <v>28159.32</v>
      </c>
      <c r="E2464" s="25">
        <v>1146.23</v>
      </c>
      <c r="F2464" s="25">
        <v>2172.67</v>
      </c>
      <c r="G2464" s="25">
        <v>69.099999999999994</v>
      </c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spans="1:26" ht="13.2">
      <c r="A2465" s="25">
        <v>35131082</v>
      </c>
      <c r="B2465" s="5" t="s">
        <v>70</v>
      </c>
      <c r="C2465" s="5" t="s">
        <v>66</v>
      </c>
      <c r="D2465" s="25">
        <v>13704.14</v>
      </c>
      <c r="E2465" s="25">
        <v>1899.32</v>
      </c>
      <c r="F2465" s="25">
        <v>3550.06</v>
      </c>
      <c r="G2465" s="25">
        <v>59.68</v>
      </c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spans="1:26" ht="13.2">
      <c r="A2466" s="5" t="s">
        <v>2455</v>
      </c>
      <c r="B2466" s="5" t="s">
        <v>76</v>
      </c>
      <c r="C2466" s="5" t="s">
        <v>66</v>
      </c>
      <c r="D2466" s="25">
        <v>25802.68</v>
      </c>
      <c r="E2466" s="25">
        <v>4354.18</v>
      </c>
      <c r="F2466" s="25">
        <v>444.86</v>
      </c>
      <c r="G2466" s="25">
        <v>52.61</v>
      </c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spans="1:26" ht="13.2">
      <c r="A2467" s="5" t="s">
        <v>2456</v>
      </c>
      <c r="B2467" s="5" t="s">
        <v>62</v>
      </c>
      <c r="C2467" s="5" t="s">
        <v>68</v>
      </c>
      <c r="D2467" s="25">
        <v>35287.49</v>
      </c>
      <c r="E2467" s="25">
        <v>1453.12</v>
      </c>
      <c r="F2467" s="25">
        <v>1509.45</v>
      </c>
      <c r="G2467" s="25">
        <v>49.86</v>
      </c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spans="1:26" ht="13.2">
      <c r="A2468" s="5" t="s">
        <v>2457</v>
      </c>
      <c r="B2468" s="5" t="s">
        <v>70</v>
      </c>
      <c r="C2468" s="5" t="s">
        <v>71</v>
      </c>
      <c r="D2468" s="25">
        <v>17705.240000000002</v>
      </c>
      <c r="E2468" s="25">
        <v>2176.9299999999998</v>
      </c>
      <c r="F2468" s="25">
        <v>3485.99</v>
      </c>
      <c r="G2468" s="25">
        <v>37.29</v>
      </c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spans="1:26" ht="13.2">
      <c r="A2469" s="5" t="s">
        <v>2458</v>
      </c>
      <c r="B2469" s="5" t="s">
        <v>70</v>
      </c>
      <c r="C2469" s="5" t="s">
        <v>74</v>
      </c>
      <c r="D2469" s="25">
        <v>2347.02</v>
      </c>
      <c r="E2469" s="25">
        <v>556.64</v>
      </c>
      <c r="F2469" s="25">
        <v>2578.13</v>
      </c>
      <c r="G2469" s="25">
        <v>93.51</v>
      </c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spans="1:26" ht="13.2">
      <c r="A2470" s="5" t="s">
        <v>2459</v>
      </c>
      <c r="B2470" s="5" t="s">
        <v>65</v>
      </c>
      <c r="C2470" s="5" t="s">
        <v>68</v>
      </c>
      <c r="D2470" s="25">
        <v>14982.76</v>
      </c>
      <c r="E2470" s="25">
        <v>216.95</v>
      </c>
      <c r="F2470" s="25">
        <v>4088.04</v>
      </c>
      <c r="G2470" s="25">
        <v>77.180000000000007</v>
      </c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spans="1:26" ht="13.2">
      <c r="A2471" s="5" t="s">
        <v>2460</v>
      </c>
      <c r="B2471" s="5" t="s">
        <v>62</v>
      </c>
      <c r="C2471" s="5" t="s">
        <v>74</v>
      </c>
      <c r="D2471" s="25">
        <v>43682.21</v>
      </c>
      <c r="E2471" s="25">
        <v>2384.31</v>
      </c>
      <c r="F2471" s="25">
        <v>470.85</v>
      </c>
      <c r="G2471" s="25">
        <v>14.78</v>
      </c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spans="1:26" ht="13.2">
      <c r="A2472" s="5" t="s">
        <v>2461</v>
      </c>
      <c r="B2472" s="5" t="s">
        <v>65</v>
      </c>
      <c r="C2472" s="5" t="s">
        <v>74</v>
      </c>
      <c r="D2472" s="25">
        <v>48058.95</v>
      </c>
      <c r="E2472" s="25">
        <v>4294.59</v>
      </c>
      <c r="F2472" s="25">
        <v>3072.88</v>
      </c>
      <c r="G2472" s="25">
        <v>5.18</v>
      </c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spans="1:26" ht="13.2">
      <c r="A2473" s="5" t="s">
        <v>2462</v>
      </c>
      <c r="B2473" s="5" t="s">
        <v>70</v>
      </c>
      <c r="C2473" s="5" t="s">
        <v>66</v>
      </c>
      <c r="D2473" s="25">
        <v>4265.6099999999997</v>
      </c>
      <c r="E2473" s="25">
        <v>997.41</v>
      </c>
      <c r="F2473" s="25">
        <v>3327.9</v>
      </c>
      <c r="G2473" s="25">
        <v>97.28</v>
      </c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spans="1:26" ht="13.2">
      <c r="A2474" s="5" t="s">
        <v>2463</v>
      </c>
      <c r="B2474" s="5" t="s">
        <v>65</v>
      </c>
      <c r="C2474" s="5" t="s">
        <v>68</v>
      </c>
      <c r="D2474" s="25">
        <v>29388.86</v>
      </c>
      <c r="E2474" s="25">
        <v>4206.26</v>
      </c>
      <c r="F2474" s="25">
        <v>3852.96</v>
      </c>
      <c r="G2474" s="25">
        <v>26.21</v>
      </c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spans="1:26" ht="13.2">
      <c r="A2475" s="5" t="s">
        <v>2464</v>
      </c>
      <c r="B2475" s="5" t="s">
        <v>76</v>
      </c>
      <c r="C2475" s="5" t="s">
        <v>66</v>
      </c>
      <c r="D2475" s="25">
        <v>29568.23</v>
      </c>
      <c r="E2475" s="25">
        <v>3566.13</v>
      </c>
      <c r="F2475" s="25">
        <v>1678.95</v>
      </c>
      <c r="G2475" s="25">
        <v>61.07</v>
      </c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spans="1:26" ht="13.2">
      <c r="A2476" s="5" t="s">
        <v>2465</v>
      </c>
      <c r="B2476" s="5" t="s">
        <v>65</v>
      </c>
      <c r="C2476" s="5" t="s">
        <v>71</v>
      </c>
      <c r="D2476" s="25">
        <v>7340.28</v>
      </c>
      <c r="E2476" s="25">
        <v>4023.78</v>
      </c>
      <c r="F2476" s="25">
        <v>1622.92</v>
      </c>
      <c r="G2476" s="25">
        <v>30.47</v>
      </c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spans="1:26" ht="13.2">
      <c r="A2477" s="5" t="s">
        <v>2466</v>
      </c>
      <c r="B2477" s="5" t="s">
        <v>76</v>
      </c>
      <c r="C2477" s="5" t="s">
        <v>66</v>
      </c>
      <c r="D2477" s="25">
        <v>36746.43</v>
      </c>
      <c r="E2477" s="25">
        <v>3943.85</v>
      </c>
      <c r="F2477" s="25">
        <v>3677.24</v>
      </c>
      <c r="G2477" s="25">
        <v>33.26</v>
      </c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spans="1:26" ht="13.2">
      <c r="A2478" s="5" t="s">
        <v>2467</v>
      </c>
      <c r="B2478" s="5" t="s">
        <v>70</v>
      </c>
      <c r="C2478" s="5" t="s">
        <v>63</v>
      </c>
      <c r="D2478" s="25">
        <v>46104.14</v>
      </c>
      <c r="E2478" s="25">
        <v>3016.05</v>
      </c>
      <c r="F2478" s="25">
        <v>1861.47</v>
      </c>
      <c r="G2478" s="25">
        <v>34.659999999999997</v>
      </c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spans="1:26" ht="13.2">
      <c r="A2479" s="5" t="s">
        <v>2468</v>
      </c>
      <c r="B2479" s="5" t="s">
        <v>62</v>
      </c>
      <c r="C2479" s="5" t="s">
        <v>74</v>
      </c>
      <c r="D2479" s="25">
        <v>4865.8500000000004</v>
      </c>
      <c r="E2479" s="25">
        <v>919.27</v>
      </c>
      <c r="F2479" s="25">
        <v>3302.29</v>
      </c>
      <c r="G2479" s="25">
        <v>31.46</v>
      </c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spans="1:26" ht="13.2">
      <c r="A2480" s="5" t="s">
        <v>2469</v>
      </c>
      <c r="B2480" s="5" t="s">
        <v>62</v>
      </c>
      <c r="C2480" s="5" t="s">
        <v>66</v>
      </c>
      <c r="D2480" s="25">
        <v>13638.17</v>
      </c>
      <c r="E2480" s="25">
        <v>124.96</v>
      </c>
      <c r="F2480" s="25">
        <v>4234.8999999999996</v>
      </c>
      <c r="G2480" s="25">
        <v>27.18</v>
      </c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spans="1:26" ht="13.2">
      <c r="A2481" s="5" t="s">
        <v>2470</v>
      </c>
      <c r="B2481" s="5" t="s">
        <v>70</v>
      </c>
      <c r="C2481" s="5" t="s">
        <v>68</v>
      </c>
      <c r="D2481" s="25">
        <v>16050.38</v>
      </c>
      <c r="E2481" s="25">
        <v>4970.41</v>
      </c>
      <c r="F2481" s="25">
        <v>2445.3000000000002</v>
      </c>
      <c r="G2481" s="25">
        <v>53.69</v>
      </c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spans="1:26" ht="13.2">
      <c r="A2482" s="5" t="s">
        <v>2471</v>
      </c>
      <c r="B2482" s="5" t="s">
        <v>76</v>
      </c>
      <c r="C2482" s="5" t="s">
        <v>74</v>
      </c>
      <c r="D2482" s="25">
        <v>3888.52</v>
      </c>
      <c r="E2482" s="25">
        <v>2588.83</v>
      </c>
      <c r="F2482" s="25">
        <v>2186.54</v>
      </c>
      <c r="G2482" s="25">
        <v>87.01</v>
      </c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spans="1:26" ht="13.2">
      <c r="A2483" s="5" t="s">
        <v>2472</v>
      </c>
      <c r="B2483" s="5" t="s">
        <v>70</v>
      </c>
      <c r="C2483" s="5" t="s">
        <v>68</v>
      </c>
      <c r="D2483" s="25">
        <v>26621.17</v>
      </c>
      <c r="E2483" s="25">
        <v>4359.03</v>
      </c>
      <c r="F2483" s="25">
        <v>3798.58</v>
      </c>
      <c r="G2483" s="25">
        <v>1.26</v>
      </c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spans="1:26" ht="13.2">
      <c r="A2484" s="5" t="s">
        <v>2473</v>
      </c>
      <c r="B2484" s="5" t="s">
        <v>62</v>
      </c>
      <c r="C2484" s="5" t="s">
        <v>74</v>
      </c>
      <c r="D2484" s="25">
        <v>48678.9</v>
      </c>
      <c r="E2484" s="25">
        <v>458.8</v>
      </c>
      <c r="F2484" s="25">
        <v>271.47000000000003</v>
      </c>
      <c r="G2484" s="25">
        <v>31.01</v>
      </c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spans="1:26" ht="13.2">
      <c r="A2485" s="5" t="s">
        <v>2474</v>
      </c>
      <c r="B2485" s="5" t="s">
        <v>76</v>
      </c>
      <c r="C2485" s="5" t="s">
        <v>68</v>
      </c>
      <c r="D2485" s="25">
        <v>21787.32</v>
      </c>
      <c r="E2485" s="25">
        <v>1194.1500000000001</v>
      </c>
      <c r="F2485" s="25">
        <v>2536.25</v>
      </c>
      <c r="G2485" s="25">
        <v>96.79</v>
      </c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spans="1:26" ht="13.2">
      <c r="A2486" s="5" t="s">
        <v>2475</v>
      </c>
      <c r="B2486" s="5" t="s">
        <v>65</v>
      </c>
      <c r="C2486" s="5" t="s">
        <v>74</v>
      </c>
      <c r="D2486" s="25">
        <v>28217.32</v>
      </c>
      <c r="E2486" s="25">
        <v>647.66</v>
      </c>
      <c r="F2486" s="25">
        <v>4568.24</v>
      </c>
      <c r="G2486" s="25">
        <v>11</v>
      </c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spans="1:26" ht="13.2">
      <c r="A2487" s="5" t="s">
        <v>2476</v>
      </c>
      <c r="B2487" s="5" t="s">
        <v>76</v>
      </c>
      <c r="C2487" s="5" t="s">
        <v>68</v>
      </c>
      <c r="D2487" s="25">
        <v>23416.9</v>
      </c>
      <c r="E2487" s="25">
        <v>2362.4699999999998</v>
      </c>
      <c r="F2487" s="25">
        <v>3668.21</v>
      </c>
      <c r="G2487" s="25">
        <v>67.97</v>
      </c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spans="1:26" ht="13.2">
      <c r="A2488" s="5" t="s">
        <v>2477</v>
      </c>
      <c r="B2488" s="5" t="s">
        <v>70</v>
      </c>
      <c r="C2488" s="5" t="s">
        <v>74</v>
      </c>
      <c r="D2488" s="25">
        <v>31207.17</v>
      </c>
      <c r="E2488" s="25">
        <v>3219.08</v>
      </c>
      <c r="F2488" s="25">
        <v>3826.42</v>
      </c>
      <c r="G2488" s="25">
        <v>17.22</v>
      </c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spans="1:26" ht="13.2">
      <c r="A2489" s="5" t="s">
        <v>2478</v>
      </c>
      <c r="B2489" s="5" t="s">
        <v>70</v>
      </c>
      <c r="C2489" s="5" t="s">
        <v>63</v>
      </c>
      <c r="D2489" s="25">
        <v>48841.65</v>
      </c>
      <c r="E2489" s="25">
        <v>2773.59</v>
      </c>
      <c r="F2489" s="25">
        <v>3635.38</v>
      </c>
      <c r="G2489" s="25">
        <v>57.89</v>
      </c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spans="1:26" ht="13.2">
      <c r="A2490" s="5" t="s">
        <v>2479</v>
      </c>
      <c r="B2490" s="5" t="s">
        <v>62</v>
      </c>
      <c r="C2490" s="5" t="s">
        <v>71</v>
      </c>
      <c r="D2490" s="25">
        <v>43895.41</v>
      </c>
      <c r="E2490" s="25">
        <v>2977.48</v>
      </c>
      <c r="F2490" s="25">
        <v>568.57000000000005</v>
      </c>
      <c r="G2490" s="25">
        <v>87.37</v>
      </c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spans="1:26" ht="13.2">
      <c r="A2491" s="5" t="s">
        <v>2480</v>
      </c>
      <c r="B2491" s="5" t="s">
        <v>70</v>
      </c>
      <c r="C2491" s="5" t="s">
        <v>74</v>
      </c>
      <c r="D2491" s="25">
        <v>6014.89</v>
      </c>
      <c r="E2491" s="25">
        <v>2655.91</v>
      </c>
      <c r="F2491" s="25">
        <v>1088.97</v>
      </c>
      <c r="G2491" s="25">
        <v>12.1</v>
      </c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spans="1:26" ht="13.2">
      <c r="A2492" s="5" t="s">
        <v>2481</v>
      </c>
      <c r="B2492" s="5" t="s">
        <v>62</v>
      </c>
      <c r="C2492" s="5" t="s">
        <v>63</v>
      </c>
      <c r="D2492" s="25">
        <v>6990</v>
      </c>
      <c r="E2492" s="25">
        <v>4342.8100000000004</v>
      </c>
      <c r="F2492" s="25">
        <v>1794.44</v>
      </c>
      <c r="G2492" s="25">
        <v>35.299999999999997</v>
      </c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spans="1:26" ht="13.2">
      <c r="A2493" s="5" t="s">
        <v>2482</v>
      </c>
      <c r="B2493" s="5" t="s">
        <v>62</v>
      </c>
      <c r="C2493" s="5" t="s">
        <v>68</v>
      </c>
      <c r="D2493" s="25">
        <v>34577.360000000001</v>
      </c>
      <c r="E2493" s="25">
        <v>4175.5600000000004</v>
      </c>
      <c r="F2493" s="25">
        <v>4115.25</v>
      </c>
      <c r="G2493" s="25">
        <v>64.77</v>
      </c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spans="1:26" ht="13.2">
      <c r="A2494" s="5" t="s">
        <v>2483</v>
      </c>
      <c r="B2494" s="5" t="s">
        <v>62</v>
      </c>
      <c r="C2494" s="5" t="s">
        <v>68</v>
      </c>
      <c r="D2494" s="25">
        <v>36171.06</v>
      </c>
      <c r="E2494" s="25">
        <v>3117.6</v>
      </c>
      <c r="F2494" s="25">
        <v>4176.04</v>
      </c>
      <c r="G2494" s="25">
        <v>34.46</v>
      </c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spans="1:26" ht="13.2">
      <c r="A2495" s="5" t="s">
        <v>2484</v>
      </c>
      <c r="B2495" s="5" t="s">
        <v>65</v>
      </c>
      <c r="C2495" s="5" t="s">
        <v>74</v>
      </c>
      <c r="D2495" s="25">
        <v>12663.77</v>
      </c>
      <c r="E2495" s="25">
        <v>1063.5999999999999</v>
      </c>
      <c r="F2495" s="25">
        <v>3057.62</v>
      </c>
      <c r="G2495" s="25">
        <v>23.71</v>
      </c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spans="1:26" ht="13.2">
      <c r="A2496" s="5" t="s">
        <v>2485</v>
      </c>
      <c r="B2496" s="5" t="s">
        <v>70</v>
      </c>
      <c r="C2496" s="5" t="s">
        <v>71</v>
      </c>
      <c r="D2496" s="25">
        <v>7368.5</v>
      </c>
      <c r="E2496" s="25">
        <v>4826.03</v>
      </c>
      <c r="F2496" s="25">
        <v>1952.41</v>
      </c>
      <c r="G2496" s="25">
        <v>89.41</v>
      </c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spans="1:26" ht="13.2">
      <c r="A2497" s="5" t="s">
        <v>2486</v>
      </c>
      <c r="B2497" s="5" t="s">
        <v>70</v>
      </c>
      <c r="C2497" s="5" t="s">
        <v>63</v>
      </c>
      <c r="D2497" s="25">
        <v>35516.49</v>
      </c>
      <c r="E2497" s="25">
        <v>1807.39</v>
      </c>
      <c r="F2497" s="25">
        <v>796.33</v>
      </c>
      <c r="G2497" s="25">
        <v>84.16</v>
      </c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spans="1:26" ht="13.2">
      <c r="A2498" s="5" t="s">
        <v>2487</v>
      </c>
      <c r="B2498" s="5" t="s">
        <v>65</v>
      </c>
      <c r="C2498" s="5" t="s">
        <v>66</v>
      </c>
      <c r="D2498" s="25">
        <v>44688.1</v>
      </c>
      <c r="E2498" s="25">
        <v>995.38</v>
      </c>
      <c r="F2498" s="25">
        <v>3179.55</v>
      </c>
      <c r="G2498" s="25">
        <v>56.29</v>
      </c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spans="1:26" ht="13.2">
      <c r="A2499" s="5" t="s">
        <v>2488</v>
      </c>
      <c r="B2499" s="5" t="s">
        <v>62</v>
      </c>
      <c r="C2499" s="5" t="s">
        <v>63</v>
      </c>
      <c r="D2499" s="25">
        <v>46488.69</v>
      </c>
      <c r="E2499" s="25">
        <v>3273.52</v>
      </c>
      <c r="F2499" s="25">
        <v>1426.38</v>
      </c>
      <c r="G2499" s="25">
        <v>71.569999999999993</v>
      </c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spans="1:26" ht="13.2">
      <c r="A2500" s="5" t="s">
        <v>2489</v>
      </c>
      <c r="B2500" s="5" t="s">
        <v>62</v>
      </c>
      <c r="C2500" s="5" t="s">
        <v>68</v>
      </c>
      <c r="D2500" s="25">
        <v>26871.87</v>
      </c>
      <c r="E2500" s="25">
        <v>1801.73</v>
      </c>
      <c r="F2500" s="25">
        <v>3077.58</v>
      </c>
      <c r="G2500" s="25">
        <v>96.23</v>
      </c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spans="1:26" ht="13.2">
      <c r="A2501" s="5" t="s">
        <v>2490</v>
      </c>
      <c r="B2501" s="5" t="s">
        <v>76</v>
      </c>
      <c r="C2501" s="5" t="s">
        <v>74</v>
      </c>
      <c r="D2501" s="25">
        <v>41054.17</v>
      </c>
      <c r="E2501" s="25">
        <v>3737.87</v>
      </c>
      <c r="F2501" s="25">
        <v>474.12</v>
      </c>
      <c r="G2501" s="25">
        <v>12.08</v>
      </c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spans="1:26" ht="13.2">
      <c r="A2502" s="5" t="s">
        <v>2491</v>
      </c>
      <c r="B2502" s="5" t="s">
        <v>65</v>
      </c>
      <c r="C2502" s="5" t="s">
        <v>63</v>
      </c>
      <c r="D2502" s="25">
        <v>31003.03</v>
      </c>
      <c r="E2502" s="25">
        <v>255.38</v>
      </c>
      <c r="F2502" s="25">
        <v>3248.63</v>
      </c>
      <c r="G2502" s="25">
        <v>30.19</v>
      </c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spans="1:26" ht="13.2">
      <c r="A2503" s="5" t="s">
        <v>2492</v>
      </c>
      <c r="B2503" s="5" t="s">
        <v>65</v>
      </c>
      <c r="C2503" s="5" t="s">
        <v>63</v>
      </c>
      <c r="D2503" s="25">
        <v>8886.5300000000007</v>
      </c>
      <c r="E2503" s="25">
        <v>326.27</v>
      </c>
      <c r="F2503" s="25">
        <v>1136.49</v>
      </c>
      <c r="G2503" s="25">
        <v>69.59</v>
      </c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spans="1:26" ht="13.2">
      <c r="A2504" s="5" t="s">
        <v>2493</v>
      </c>
      <c r="B2504" s="5" t="s">
        <v>76</v>
      </c>
      <c r="C2504" s="5" t="s">
        <v>66</v>
      </c>
      <c r="D2504" s="25">
        <v>23025.55</v>
      </c>
      <c r="E2504" s="25">
        <v>260.57</v>
      </c>
      <c r="F2504" s="25">
        <v>438.53</v>
      </c>
      <c r="G2504" s="25">
        <v>58.37</v>
      </c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spans="1:26" ht="13.2">
      <c r="A2505" s="5" t="s">
        <v>2494</v>
      </c>
      <c r="B2505" s="5" t="s">
        <v>70</v>
      </c>
      <c r="C2505" s="5" t="s">
        <v>74</v>
      </c>
      <c r="D2505" s="25">
        <v>42024.44</v>
      </c>
      <c r="E2505" s="25">
        <v>3020.8</v>
      </c>
      <c r="F2505" s="25">
        <v>1987.07</v>
      </c>
      <c r="G2505" s="25">
        <v>43.65</v>
      </c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spans="1:26" ht="13.2">
      <c r="A2506" s="5" t="s">
        <v>2495</v>
      </c>
      <c r="B2506" s="5" t="s">
        <v>76</v>
      </c>
      <c r="C2506" s="5" t="s">
        <v>63</v>
      </c>
      <c r="D2506" s="25">
        <v>20597.55</v>
      </c>
      <c r="E2506" s="25">
        <v>4494.5600000000004</v>
      </c>
      <c r="F2506" s="25">
        <v>848.26</v>
      </c>
      <c r="G2506" s="25">
        <v>38.159999999999997</v>
      </c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spans="1:26" ht="13.2">
      <c r="A2507" s="5" t="s">
        <v>2496</v>
      </c>
      <c r="B2507" s="5" t="s">
        <v>76</v>
      </c>
      <c r="C2507" s="5" t="s">
        <v>63</v>
      </c>
      <c r="D2507" s="25">
        <v>16105.37</v>
      </c>
      <c r="E2507" s="25">
        <v>2987.05</v>
      </c>
      <c r="F2507" s="25">
        <v>3491.26</v>
      </c>
      <c r="G2507" s="25">
        <v>51.74</v>
      </c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spans="1:26" ht="13.2">
      <c r="A2508" s="5" t="s">
        <v>2497</v>
      </c>
      <c r="B2508" s="5" t="s">
        <v>76</v>
      </c>
      <c r="C2508" s="5" t="s">
        <v>71</v>
      </c>
      <c r="D2508" s="25">
        <v>49581.53</v>
      </c>
      <c r="E2508" s="25">
        <v>1345.61</v>
      </c>
      <c r="F2508" s="25">
        <v>190.72</v>
      </c>
      <c r="G2508" s="25">
        <v>72.349999999999994</v>
      </c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spans="1:26" ht="13.2">
      <c r="A2509" s="5" t="s">
        <v>2498</v>
      </c>
      <c r="B2509" s="5" t="s">
        <v>70</v>
      </c>
      <c r="C2509" s="5" t="s">
        <v>68</v>
      </c>
      <c r="D2509" s="25">
        <v>12995.18</v>
      </c>
      <c r="E2509" s="25">
        <v>4856.1899999999996</v>
      </c>
      <c r="F2509" s="25">
        <v>4037.71</v>
      </c>
      <c r="G2509" s="25">
        <v>62.61</v>
      </c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spans="1:26" ht="13.2">
      <c r="A2510" s="5" t="s">
        <v>2499</v>
      </c>
      <c r="B2510" s="5" t="s">
        <v>62</v>
      </c>
      <c r="C2510" s="5" t="s">
        <v>66</v>
      </c>
      <c r="D2510" s="25">
        <v>35513.68</v>
      </c>
      <c r="E2510" s="25">
        <v>4018.46</v>
      </c>
      <c r="F2510" s="25">
        <v>3453.63</v>
      </c>
      <c r="G2510" s="25">
        <v>31.41</v>
      </c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spans="1:26" ht="13.2">
      <c r="A2511" s="5" t="s">
        <v>2500</v>
      </c>
      <c r="B2511" s="5" t="s">
        <v>70</v>
      </c>
      <c r="C2511" s="5" t="s">
        <v>68</v>
      </c>
      <c r="D2511" s="25">
        <v>25810.57</v>
      </c>
      <c r="E2511" s="25">
        <v>1639.72</v>
      </c>
      <c r="F2511" s="25">
        <v>3543.25</v>
      </c>
      <c r="G2511" s="25">
        <v>0.83</v>
      </c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spans="1:26" ht="13.2">
      <c r="A2512" s="5" t="s">
        <v>2501</v>
      </c>
      <c r="B2512" s="5" t="s">
        <v>65</v>
      </c>
      <c r="C2512" s="5" t="s">
        <v>63</v>
      </c>
      <c r="D2512" s="25">
        <v>19894.54</v>
      </c>
      <c r="E2512" s="25">
        <v>876.95</v>
      </c>
      <c r="F2512" s="25">
        <v>4751.99</v>
      </c>
      <c r="G2512" s="25">
        <v>71.930000000000007</v>
      </c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spans="1:26" ht="13.2">
      <c r="A2513" s="5" t="s">
        <v>2502</v>
      </c>
      <c r="B2513" s="5" t="s">
        <v>70</v>
      </c>
      <c r="C2513" s="5" t="s">
        <v>74</v>
      </c>
      <c r="D2513" s="25">
        <v>25668.75</v>
      </c>
      <c r="E2513" s="25">
        <v>1286.54</v>
      </c>
      <c r="F2513" s="25">
        <v>194.23</v>
      </c>
      <c r="G2513" s="25">
        <v>75.569999999999993</v>
      </c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spans="1:26" ht="13.2">
      <c r="A2514" s="5" t="s">
        <v>2503</v>
      </c>
      <c r="B2514" s="5" t="s">
        <v>76</v>
      </c>
      <c r="C2514" s="5" t="s">
        <v>74</v>
      </c>
      <c r="D2514" s="25">
        <v>25319.31</v>
      </c>
      <c r="E2514" s="25">
        <v>538.66999999999996</v>
      </c>
      <c r="F2514" s="25">
        <v>2917.78</v>
      </c>
      <c r="G2514" s="25">
        <v>4</v>
      </c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spans="1:26" ht="13.2">
      <c r="A2515" s="5" t="s">
        <v>2504</v>
      </c>
      <c r="B2515" s="5" t="s">
        <v>70</v>
      </c>
      <c r="C2515" s="5" t="s">
        <v>63</v>
      </c>
      <c r="D2515" s="25">
        <v>22226.54</v>
      </c>
      <c r="E2515" s="25">
        <v>2255.04</v>
      </c>
      <c r="F2515" s="25">
        <v>4331.91</v>
      </c>
      <c r="G2515" s="25">
        <v>98.74</v>
      </c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spans="1:26" ht="13.2">
      <c r="A2516" s="26">
        <v>7624040000</v>
      </c>
      <c r="B2516" s="5" t="s">
        <v>65</v>
      </c>
      <c r="C2516" s="5" t="s">
        <v>68</v>
      </c>
      <c r="D2516" s="25">
        <v>8056.57</v>
      </c>
      <c r="E2516" s="25">
        <v>3540.13</v>
      </c>
      <c r="F2516" s="25">
        <v>4371.26</v>
      </c>
      <c r="G2516" s="25">
        <v>43.01</v>
      </c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spans="1:26" ht="13.2">
      <c r="A2517" s="5" t="s">
        <v>2505</v>
      </c>
      <c r="B2517" s="5" t="s">
        <v>65</v>
      </c>
      <c r="C2517" s="5" t="s">
        <v>71</v>
      </c>
      <c r="D2517" s="25">
        <v>17003.18</v>
      </c>
      <c r="E2517" s="25">
        <v>198.04</v>
      </c>
      <c r="F2517" s="25">
        <v>2860.94</v>
      </c>
      <c r="G2517" s="25">
        <v>18.05</v>
      </c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spans="1:26" ht="13.2">
      <c r="A2518" s="5" t="s">
        <v>2506</v>
      </c>
      <c r="B2518" s="5" t="s">
        <v>62</v>
      </c>
      <c r="C2518" s="5" t="s">
        <v>66</v>
      </c>
      <c r="D2518" s="25">
        <v>4641.59</v>
      </c>
      <c r="E2518" s="25">
        <v>119.98</v>
      </c>
      <c r="F2518" s="25">
        <v>4808.79</v>
      </c>
      <c r="G2518" s="25">
        <v>85.8</v>
      </c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spans="1:26" ht="13.2">
      <c r="A2519" s="5" t="s">
        <v>2507</v>
      </c>
      <c r="B2519" s="5" t="s">
        <v>65</v>
      </c>
      <c r="C2519" s="5" t="s">
        <v>74</v>
      </c>
      <c r="D2519" s="25">
        <v>48151.1</v>
      </c>
      <c r="E2519" s="25">
        <v>4714.5</v>
      </c>
      <c r="F2519" s="25">
        <v>3163.88</v>
      </c>
      <c r="G2519" s="25">
        <v>60.62</v>
      </c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spans="1:26" ht="13.2">
      <c r="A2520" s="5" t="s">
        <v>2508</v>
      </c>
      <c r="B2520" s="5" t="s">
        <v>70</v>
      </c>
      <c r="C2520" s="5" t="s">
        <v>68</v>
      </c>
      <c r="D2520" s="25">
        <v>42508.44</v>
      </c>
      <c r="E2520" s="25">
        <v>4738.16</v>
      </c>
      <c r="F2520" s="25">
        <v>2987.94</v>
      </c>
      <c r="G2520" s="25">
        <v>11.99</v>
      </c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spans="1:26" ht="13.2">
      <c r="A2521" s="5" t="s">
        <v>2509</v>
      </c>
      <c r="B2521" s="5" t="s">
        <v>62</v>
      </c>
      <c r="C2521" s="5" t="s">
        <v>68</v>
      </c>
      <c r="D2521" s="25">
        <v>7448.58</v>
      </c>
      <c r="E2521" s="25">
        <v>3333.62</v>
      </c>
      <c r="F2521" s="25">
        <v>495.8</v>
      </c>
      <c r="G2521" s="25">
        <v>61.17</v>
      </c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spans="1:26" ht="13.2">
      <c r="A2522" s="5" t="s">
        <v>2510</v>
      </c>
      <c r="B2522" s="5" t="s">
        <v>70</v>
      </c>
      <c r="C2522" s="5" t="s">
        <v>63</v>
      </c>
      <c r="D2522" s="25">
        <v>48230.84</v>
      </c>
      <c r="E2522" s="25">
        <v>116.19</v>
      </c>
      <c r="F2522" s="25">
        <v>1010.16</v>
      </c>
      <c r="G2522" s="25">
        <v>94.45</v>
      </c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spans="1:26" ht="13.2">
      <c r="A2523" s="5" t="s">
        <v>2511</v>
      </c>
      <c r="B2523" s="5" t="s">
        <v>62</v>
      </c>
      <c r="C2523" s="5" t="s">
        <v>63</v>
      </c>
      <c r="D2523" s="25">
        <v>24953.74</v>
      </c>
      <c r="E2523" s="25">
        <v>1505.47</v>
      </c>
      <c r="F2523" s="25">
        <v>1319.2</v>
      </c>
      <c r="G2523" s="25">
        <v>86.39</v>
      </c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spans="1:26" ht="13.2">
      <c r="A2524" s="5" t="s">
        <v>2512</v>
      </c>
      <c r="B2524" s="5" t="s">
        <v>76</v>
      </c>
      <c r="C2524" s="5" t="s">
        <v>63</v>
      </c>
      <c r="D2524" s="25">
        <v>22048.69</v>
      </c>
      <c r="E2524" s="25">
        <v>3214.79</v>
      </c>
      <c r="F2524" s="25">
        <v>1618.67</v>
      </c>
      <c r="G2524" s="25">
        <v>54.5</v>
      </c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spans="1:26" ht="13.2">
      <c r="A2525" s="5" t="s">
        <v>2513</v>
      </c>
      <c r="B2525" s="5" t="s">
        <v>62</v>
      </c>
      <c r="C2525" s="5" t="s">
        <v>71</v>
      </c>
      <c r="D2525" s="25">
        <v>40005.089999999997</v>
      </c>
      <c r="E2525" s="25">
        <v>1758.97</v>
      </c>
      <c r="F2525" s="25">
        <v>2049.42</v>
      </c>
      <c r="G2525" s="25">
        <v>44.33</v>
      </c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spans="1:26" ht="13.2">
      <c r="A2526" s="5" t="s">
        <v>2514</v>
      </c>
      <c r="B2526" s="5" t="s">
        <v>65</v>
      </c>
      <c r="C2526" s="5" t="s">
        <v>63</v>
      </c>
      <c r="D2526" s="25">
        <v>30347.34</v>
      </c>
      <c r="E2526" s="25">
        <v>1590.81</v>
      </c>
      <c r="F2526" s="25">
        <v>2284.02</v>
      </c>
      <c r="G2526" s="25">
        <v>54.79</v>
      </c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spans="1:26" ht="13.2">
      <c r="A2527" s="5" t="s">
        <v>2515</v>
      </c>
      <c r="B2527" s="5" t="s">
        <v>62</v>
      </c>
      <c r="C2527" s="5" t="s">
        <v>71</v>
      </c>
      <c r="D2527" s="25">
        <v>18375.72</v>
      </c>
      <c r="E2527" s="25">
        <v>134.5</v>
      </c>
      <c r="F2527" s="25">
        <v>1422.46</v>
      </c>
      <c r="G2527" s="25">
        <v>81.59</v>
      </c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spans="1:26" ht="13.2">
      <c r="A2528" s="5" t="s">
        <v>2516</v>
      </c>
      <c r="B2528" s="5" t="s">
        <v>65</v>
      </c>
      <c r="C2528" s="5" t="s">
        <v>68</v>
      </c>
      <c r="D2528" s="25">
        <v>14889.61</v>
      </c>
      <c r="E2528" s="25">
        <v>4129.4799999999996</v>
      </c>
      <c r="F2528" s="25">
        <v>2104.12</v>
      </c>
      <c r="G2528" s="25">
        <v>86.63</v>
      </c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spans="1:26" ht="13.2">
      <c r="A2529" s="5" t="s">
        <v>2517</v>
      </c>
      <c r="B2529" s="5" t="s">
        <v>70</v>
      </c>
      <c r="C2529" s="5" t="s">
        <v>66</v>
      </c>
      <c r="D2529" s="25">
        <v>19395.39</v>
      </c>
      <c r="E2529" s="25">
        <v>1532.71</v>
      </c>
      <c r="F2529" s="25">
        <v>1264.27</v>
      </c>
      <c r="G2529" s="25">
        <v>30.27</v>
      </c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spans="1:26" ht="13.2">
      <c r="A2530" s="5" t="s">
        <v>2518</v>
      </c>
      <c r="B2530" s="5" t="s">
        <v>65</v>
      </c>
      <c r="C2530" s="5" t="s">
        <v>74</v>
      </c>
      <c r="D2530" s="25">
        <v>10717.71</v>
      </c>
      <c r="E2530" s="25">
        <v>3777.66</v>
      </c>
      <c r="F2530" s="25">
        <v>4910.99</v>
      </c>
      <c r="G2530" s="25">
        <v>39.72</v>
      </c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spans="1:26" ht="13.2">
      <c r="A2531" s="5" t="s">
        <v>2519</v>
      </c>
      <c r="B2531" s="5" t="s">
        <v>76</v>
      </c>
      <c r="C2531" s="5" t="s">
        <v>71</v>
      </c>
      <c r="D2531" s="25">
        <v>17328.25</v>
      </c>
      <c r="E2531" s="25">
        <v>3224.12</v>
      </c>
      <c r="F2531" s="25">
        <v>2209.23</v>
      </c>
      <c r="G2531" s="25">
        <v>4.8099999999999996</v>
      </c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spans="1:26" ht="13.2">
      <c r="A2532" s="5" t="s">
        <v>2520</v>
      </c>
      <c r="B2532" s="5" t="s">
        <v>76</v>
      </c>
      <c r="C2532" s="5" t="s">
        <v>71</v>
      </c>
      <c r="D2532" s="25">
        <v>17873.43</v>
      </c>
      <c r="E2532" s="25">
        <v>4020.79</v>
      </c>
      <c r="F2532" s="25">
        <v>436.49</v>
      </c>
      <c r="G2532" s="25">
        <v>25.87</v>
      </c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spans="1:26" ht="13.2">
      <c r="A2533" s="5" t="s">
        <v>2521</v>
      </c>
      <c r="B2533" s="5" t="s">
        <v>76</v>
      </c>
      <c r="C2533" s="5" t="s">
        <v>63</v>
      </c>
      <c r="D2533" s="25">
        <v>48767.33</v>
      </c>
      <c r="E2533" s="25">
        <v>1487.18</v>
      </c>
      <c r="F2533" s="25">
        <v>4272.43</v>
      </c>
      <c r="G2533" s="25">
        <v>89.91</v>
      </c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spans="1:26" ht="13.2">
      <c r="A2534" s="5" t="s">
        <v>2522</v>
      </c>
      <c r="B2534" s="5" t="s">
        <v>70</v>
      </c>
      <c r="C2534" s="5" t="s">
        <v>68</v>
      </c>
      <c r="D2534" s="25">
        <v>34409.589999999997</v>
      </c>
      <c r="E2534" s="25">
        <v>2424.5100000000002</v>
      </c>
      <c r="F2534" s="25">
        <v>4782.07</v>
      </c>
      <c r="G2534" s="25">
        <v>96.35</v>
      </c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spans="1:26" ht="13.2">
      <c r="A2535" s="5" t="s">
        <v>2523</v>
      </c>
      <c r="B2535" s="5" t="s">
        <v>62</v>
      </c>
      <c r="C2535" s="5" t="s">
        <v>71</v>
      </c>
      <c r="D2535" s="25">
        <v>32174.13</v>
      </c>
      <c r="E2535" s="25">
        <v>3753.03</v>
      </c>
      <c r="F2535" s="25">
        <v>4415.26</v>
      </c>
      <c r="G2535" s="25">
        <v>10.72</v>
      </c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spans="1:26" ht="13.2">
      <c r="A2536" s="5" t="s">
        <v>2524</v>
      </c>
      <c r="B2536" s="5" t="s">
        <v>70</v>
      </c>
      <c r="C2536" s="5" t="s">
        <v>66</v>
      </c>
      <c r="D2536" s="25">
        <v>28694.23</v>
      </c>
      <c r="E2536" s="25">
        <v>4331.43</v>
      </c>
      <c r="F2536" s="25">
        <v>4574.3900000000003</v>
      </c>
      <c r="G2536" s="25">
        <v>99.96</v>
      </c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spans="1:26" ht="13.2">
      <c r="A2537" s="5" t="s">
        <v>2525</v>
      </c>
      <c r="B2537" s="5" t="s">
        <v>65</v>
      </c>
      <c r="C2537" s="5" t="s">
        <v>71</v>
      </c>
      <c r="D2537" s="25">
        <v>36911.269999999997</v>
      </c>
      <c r="E2537" s="25">
        <v>1124.9000000000001</v>
      </c>
      <c r="F2537" s="25">
        <v>3208.17</v>
      </c>
      <c r="G2537" s="25">
        <v>98.95</v>
      </c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spans="1:26" ht="13.2">
      <c r="A2538" s="5" t="s">
        <v>2526</v>
      </c>
      <c r="B2538" s="5" t="s">
        <v>65</v>
      </c>
      <c r="C2538" s="5" t="s">
        <v>68</v>
      </c>
      <c r="D2538" s="25">
        <v>29791.89</v>
      </c>
      <c r="E2538" s="25">
        <v>1989.68</v>
      </c>
      <c r="F2538" s="25">
        <v>1429.58</v>
      </c>
      <c r="G2538" s="25">
        <v>34.909999999999997</v>
      </c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spans="1:26" ht="13.2">
      <c r="A2539" s="5" t="s">
        <v>2527</v>
      </c>
      <c r="B2539" s="5" t="s">
        <v>62</v>
      </c>
      <c r="C2539" s="5" t="s">
        <v>66</v>
      </c>
      <c r="D2539" s="25">
        <v>37065.39</v>
      </c>
      <c r="E2539" s="25">
        <v>1131.07</v>
      </c>
      <c r="F2539" s="25">
        <v>3240.24</v>
      </c>
      <c r="G2539" s="25">
        <v>62.69</v>
      </c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spans="1:26" ht="13.2">
      <c r="A2540" s="5" t="s">
        <v>2528</v>
      </c>
      <c r="B2540" s="5" t="s">
        <v>70</v>
      </c>
      <c r="C2540" s="5" t="s">
        <v>66</v>
      </c>
      <c r="D2540" s="25">
        <v>13939.75</v>
      </c>
      <c r="E2540" s="25">
        <v>2570.9299999999998</v>
      </c>
      <c r="F2540" s="25">
        <v>4345.6000000000004</v>
      </c>
      <c r="G2540" s="25">
        <v>79.53</v>
      </c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spans="1:26" ht="13.2">
      <c r="A2541" s="5" t="s">
        <v>2529</v>
      </c>
      <c r="B2541" s="5" t="s">
        <v>76</v>
      </c>
      <c r="C2541" s="5" t="s">
        <v>74</v>
      </c>
      <c r="D2541" s="25">
        <v>29721.34</v>
      </c>
      <c r="E2541" s="25">
        <v>3369.47</v>
      </c>
      <c r="F2541" s="25">
        <v>271.69</v>
      </c>
      <c r="G2541" s="25">
        <v>8.93</v>
      </c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spans="1:26" ht="13.2">
      <c r="A2542" s="5" t="s">
        <v>2530</v>
      </c>
      <c r="B2542" s="5" t="s">
        <v>65</v>
      </c>
      <c r="C2542" s="5" t="s">
        <v>74</v>
      </c>
      <c r="D2542" s="25">
        <v>19364.57</v>
      </c>
      <c r="E2542" s="25">
        <v>1980.01</v>
      </c>
      <c r="F2542" s="25">
        <v>1559.59</v>
      </c>
      <c r="G2542" s="25">
        <v>65.06</v>
      </c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spans="1:26" ht="13.2">
      <c r="A2543" s="5" t="s">
        <v>2531</v>
      </c>
      <c r="B2543" s="5" t="s">
        <v>76</v>
      </c>
      <c r="C2543" s="5" t="s">
        <v>63</v>
      </c>
      <c r="D2543" s="25">
        <v>30742.05</v>
      </c>
      <c r="E2543" s="25">
        <v>3454.27</v>
      </c>
      <c r="F2543" s="25">
        <v>1231.95</v>
      </c>
      <c r="G2543" s="25">
        <v>0.27</v>
      </c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spans="1:26" ht="13.2">
      <c r="A2544" s="5" t="s">
        <v>2532</v>
      </c>
      <c r="B2544" s="5" t="s">
        <v>76</v>
      </c>
      <c r="C2544" s="5" t="s">
        <v>66</v>
      </c>
      <c r="D2544" s="25">
        <v>48393.81</v>
      </c>
      <c r="E2544" s="25">
        <v>3885.62</v>
      </c>
      <c r="F2544" s="25">
        <v>2339.29</v>
      </c>
      <c r="G2544" s="25">
        <v>4.38</v>
      </c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spans="1:26" ht="13.2">
      <c r="A2545" s="5" t="s">
        <v>2533</v>
      </c>
      <c r="B2545" s="5" t="s">
        <v>62</v>
      </c>
      <c r="C2545" s="5" t="s">
        <v>74</v>
      </c>
      <c r="D2545" s="25">
        <v>10757.31</v>
      </c>
      <c r="E2545" s="25">
        <v>359.5</v>
      </c>
      <c r="F2545" s="25">
        <v>2438.2800000000002</v>
      </c>
      <c r="G2545" s="25">
        <v>21.72</v>
      </c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spans="1:26" ht="13.2">
      <c r="A2546" s="5" t="s">
        <v>2534</v>
      </c>
      <c r="B2546" s="5" t="s">
        <v>70</v>
      </c>
      <c r="C2546" s="5" t="s">
        <v>74</v>
      </c>
      <c r="D2546" s="25">
        <v>27389.61</v>
      </c>
      <c r="E2546" s="25">
        <v>403.94</v>
      </c>
      <c r="F2546" s="25">
        <v>3583.07</v>
      </c>
      <c r="G2546" s="25">
        <v>10.07</v>
      </c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spans="1:26" ht="13.2">
      <c r="A2547" s="5" t="s">
        <v>2535</v>
      </c>
      <c r="B2547" s="5" t="s">
        <v>62</v>
      </c>
      <c r="C2547" s="5" t="s">
        <v>68</v>
      </c>
      <c r="D2547" s="25">
        <v>16163.09</v>
      </c>
      <c r="E2547" s="25">
        <v>3261.45</v>
      </c>
      <c r="F2547" s="25">
        <v>627.17999999999995</v>
      </c>
      <c r="G2547" s="25">
        <v>97.85</v>
      </c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spans="1:26" ht="13.2">
      <c r="A2548" s="5" t="s">
        <v>2536</v>
      </c>
      <c r="B2548" s="5" t="s">
        <v>62</v>
      </c>
      <c r="C2548" s="5" t="s">
        <v>71</v>
      </c>
      <c r="D2548" s="25">
        <v>10370.15</v>
      </c>
      <c r="E2548" s="25">
        <v>276.94</v>
      </c>
      <c r="F2548" s="25">
        <v>3375.92</v>
      </c>
      <c r="G2548" s="25">
        <v>38.15</v>
      </c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spans="1:26" ht="13.2">
      <c r="A2549" s="5" t="s">
        <v>2537</v>
      </c>
      <c r="B2549" s="5" t="s">
        <v>65</v>
      </c>
      <c r="C2549" s="5" t="s">
        <v>68</v>
      </c>
      <c r="D2549" s="25">
        <v>48400.01</v>
      </c>
      <c r="E2549" s="25">
        <v>527.76</v>
      </c>
      <c r="F2549" s="25">
        <v>1839.69</v>
      </c>
      <c r="G2549" s="25">
        <v>59.33</v>
      </c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spans="1:26" ht="13.2">
      <c r="A2550" s="5" t="s">
        <v>2538</v>
      </c>
      <c r="B2550" s="5" t="s">
        <v>65</v>
      </c>
      <c r="C2550" s="5" t="s">
        <v>71</v>
      </c>
      <c r="D2550" s="25">
        <v>27670.44</v>
      </c>
      <c r="E2550" s="25">
        <v>2491.63</v>
      </c>
      <c r="F2550" s="25">
        <v>1980.98</v>
      </c>
      <c r="G2550" s="25">
        <v>83.47</v>
      </c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spans="1:26" ht="13.2">
      <c r="A2551" s="5" t="s">
        <v>2539</v>
      </c>
      <c r="B2551" s="5" t="s">
        <v>70</v>
      </c>
      <c r="C2551" s="5" t="s">
        <v>68</v>
      </c>
      <c r="D2551" s="25">
        <v>7765.83</v>
      </c>
      <c r="E2551" s="25">
        <v>2557.0500000000002</v>
      </c>
      <c r="F2551" s="25">
        <v>2904.99</v>
      </c>
      <c r="G2551" s="25">
        <v>88.48</v>
      </c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spans="1:26" ht="13.2">
      <c r="A2552" s="5" t="s">
        <v>2540</v>
      </c>
      <c r="B2552" s="5" t="s">
        <v>70</v>
      </c>
      <c r="C2552" s="5" t="s">
        <v>66</v>
      </c>
      <c r="D2552" s="25">
        <v>14840.83</v>
      </c>
      <c r="E2552" s="25">
        <v>1441.52</v>
      </c>
      <c r="F2552" s="25">
        <v>4068.4</v>
      </c>
      <c r="G2552" s="25">
        <v>27.69</v>
      </c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spans="1:26" ht="13.2">
      <c r="A2553" s="5" t="s">
        <v>2541</v>
      </c>
      <c r="B2553" s="5" t="s">
        <v>70</v>
      </c>
      <c r="C2553" s="5" t="s">
        <v>74</v>
      </c>
      <c r="D2553" s="25">
        <v>3640.1</v>
      </c>
      <c r="E2553" s="25">
        <v>2659.38</v>
      </c>
      <c r="F2553" s="25">
        <v>3819.29</v>
      </c>
      <c r="G2553" s="25">
        <v>15.35</v>
      </c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spans="1:26" ht="13.2">
      <c r="A2554" s="5" t="s">
        <v>2542</v>
      </c>
      <c r="B2554" s="5" t="s">
        <v>65</v>
      </c>
      <c r="C2554" s="5" t="s">
        <v>68</v>
      </c>
      <c r="D2554" s="25">
        <v>38339.39</v>
      </c>
      <c r="E2554" s="25">
        <v>1837.13</v>
      </c>
      <c r="F2554" s="25">
        <v>4747.66</v>
      </c>
      <c r="G2554" s="25">
        <v>8.6999999999999993</v>
      </c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spans="1:26" ht="13.2">
      <c r="A2555" s="5" t="s">
        <v>2543</v>
      </c>
      <c r="B2555" s="5" t="s">
        <v>65</v>
      </c>
      <c r="C2555" s="5" t="s">
        <v>66</v>
      </c>
      <c r="D2555" s="25">
        <v>16449.5</v>
      </c>
      <c r="E2555" s="25">
        <v>1129.69</v>
      </c>
      <c r="F2555" s="25">
        <v>4494.74</v>
      </c>
      <c r="G2555" s="25">
        <v>27.92</v>
      </c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spans="1:26" ht="13.2">
      <c r="A2556" s="25">
        <v>15909789</v>
      </c>
      <c r="B2556" s="5" t="s">
        <v>65</v>
      </c>
      <c r="C2556" s="5" t="s">
        <v>68</v>
      </c>
      <c r="D2556" s="25">
        <v>14016.01</v>
      </c>
      <c r="E2556" s="25">
        <v>3553</v>
      </c>
      <c r="F2556" s="25">
        <v>4750.55</v>
      </c>
      <c r="G2556" s="25">
        <v>59.02</v>
      </c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spans="1:26" ht="13.2">
      <c r="A2557" s="5" t="s">
        <v>2544</v>
      </c>
      <c r="B2557" s="5" t="s">
        <v>70</v>
      </c>
      <c r="C2557" s="5" t="s">
        <v>66</v>
      </c>
      <c r="D2557" s="25">
        <v>47153.61</v>
      </c>
      <c r="E2557" s="25">
        <v>3324.34</v>
      </c>
      <c r="F2557" s="25">
        <v>1065.97</v>
      </c>
      <c r="G2557" s="25">
        <v>74.459999999999994</v>
      </c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spans="1:26" ht="13.2">
      <c r="A2558" s="5" t="s">
        <v>2545</v>
      </c>
      <c r="B2558" s="5" t="s">
        <v>70</v>
      </c>
      <c r="C2558" s="5" t="s">
        <v>63</v>
      </c>
      <c r="D2558" s="25">
        <v>15525.74</v>
      </c>
      <c r="E2558" s="25">
        <v>1613.17</v>
      </c>
      <c r="F2558" s="25">
        <v>4063.13</v>
      </c>
      <c r="G2558" s="25">
        <v>25.88</v>
      </c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spans="1:26" ht="13.2">
      <c r="A2559" s="5" t="s">
        <v>2546</v>
      </c>
      <c r="B2559" s="5" t="s">
        <v>65</v>
      </c>
      <c r="C2559" s="5" t="s">
        <v>68</v>
      </c>
      <c r="D2559" s="25">
        <v>17329.53</v>
      </c>
      <c r="E2559" s="25">
        <v>4937.25</v>
      </c>
      <c r="F2559" s="25">
        <v>933.2</v>
      </c>
      <c r="G2559" s="25">
        <v>63.21</v>
      </c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spans="1:26" ht="13.2">
      <c r="A2560" s="5" t="s">
        <v>2547</v>
      </c>
      <c r="B2560" s="5" t="s">
        <v>76</v>
      </c>
      <c r="C2560" s="5" t="s">
        <v>74</v>
      </c>
      <c r="D2560" s="25">
        <v>20335.77</v>
      </c>
      <c r="E2560" s="25">
        <v>1666.65</v>
      </c>
      <c r="F2560" s="25">
        <v>751.82</v>
      </c>
      <c r="G2560" s="25">
        <v>53.25</v>
      </c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spans="1:26" ht="13.2">
      <c r="A2561" s="5" t="s">
        <v>2548</v>
      </c>
      <c r="B2561" s="5" t="s">
        <v>76</v>
      </c>
      <c r="C2561" s="5" t="s">
        <v>66</v>
      </c>
      <c r="D2561" s="25">
        <v>28925.15</v>
      </c>
      <c r="E2561" s="25">
        <v>3470.8</v>
      </c>
      <c r="F2561" s="25">
        <v>3961.13</v>
      </c>
      <c r="G2561" s="25">
        <v>41.27</v>
      </c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spans="1:26" ht="13.2">
      <c r="A2562" s="5" t="s">
        <v>2549</v>
      </c>
      <c r="B2562" s="5" t="s">
        <v>62</v>
      </c>
      <c r="C2562" s="5" t="s">
        <v>68</v>
      </c>
      <c r="D2562" s="25">
        <v>27391.85</v>
      </c>
      <c r="E2562" s="25">
        <v>419.41</v>
      </c>
      <c r="F2562" s="25">
        <v>2144.36</v>
      </c>
      <c r="G2562" s="25">
        <v>13.19</v>
      </c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spans="1:26" ht="13.2">
      <c r="A2563" s="5" t="s">
        <v>2550</v>
      </c>
      <c r="B2563" s="5" t="s">
        <v>76</v>
      </c>
      <c r="C2563" s="5" t="s">
        <v>66</v>
      </c>
      <c r="D2563" s="25">
        <v>1035.51</v>
      </c>
      <c r="E2563" s="25">
        <v>392.77</v>
      </c>
      <c r="F2563" s="25">
        <v>221.09</v>
      </c>
      <c r="G2563" s="25">
        <v>39.229999999999997</v>
      </c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spans="1:26" ht="13.2">
      <c r="A2564" s="5" t="s">
        <v>2551</v>
      </c>
      <c r="B2564" s="5" t="s">
        <v>65</v>
      </c>
      <c r="C2564" s="5" t="s">
        <v>68</v>
      </c>
      <c r="D2564" s="25">
        <v>19832.66</v>
      </c>
      <c r="E2564" s="25">
        <v>1075.04</v>
      </c>
      <c r="F2564" s="25">
        <v>2379.4499999999998</v>
      </c>
      <c r="G2564" s="25">
        <v>7.95</v>
      </c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spans="1:26" ht="13.2">
      <c r="A2565" s="5" t="s">
        <v>2552</v>
      </c>
      <c r="B2565" s="5" t="s">
        <v>65</v>
      </c>
      <c r="C2565" s="5" t="s">
        <v>71</v>
      </c>
      <c r="D2565" s="25">
        <v>15300.23</v>
      </c>
      <c r="E2565" s="25">
        <v>322.67</v>
      </c>
      <c r="F2565" s="25">
        <v>132.85</v>
      </c>
      <c r="G2565" s="25">
        <v>58.7</v>
      </c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spans="1:26" ht="13.2">
      <c r="A2566" s="5" t="s">
        <v>2553</v>
      </c>
      <c r="B2566" s="5" t="s">
        <v>65</v>
      </c>
      <c r="C2566" s="5" t="s">
        <v>68</v>
      </c>
      <c r="D2566" s="25">
        <v>36146.949999999997</v>
      </c>
      <c r="E2566" s="25">
        <v>1367.12</v>
      </c>
      <c r="F2566" s="25">
        <v>3494.44</v>
      </c>
      <c r="G2566" s="25">
        <v>62.79</v>
      </c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spans="1:26" ht="13.2">
      <c r="A2567" s="5" t="s">
        <v>2554</v>
      </c>
      <c r="B2567" s="5" t="s">
        <v>76</v>
      </c>
      <c r="C2567" s="5" t="s">
        <v>71</v>
      </c>
      <c r="D2567" s="25">
        <v>38999.81</v>
      </c>
      <c r="E2567" s="25">
        <v>1106.58</v>
      </c>
      <c r="F2567" s="25">
        <v>2455.9899999999998</v>
      </c>
      <c r="G2567" s="25">
        <v>21.09</v>
      </c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spans="1:26" ht="13.2">
      <c r="A2568" s="5" t="s">
        <v>2555</v>
      </c>
      <c r="B2568" s="5" t="s">
        <v>65</v>
      </c>
      <c r="C2568" s="5" t="s">
        <v>68</v>
      </c>
      <c r="D2568" s="25">
        <v>43662.32</v>
      </c>
      <c r="E2568" s="25">
        <v>3262.74</v>
      </c>
      <c r="F2568" s="25">
        <v>517.77</v>
      </c>
      <c r="G2568" s="25">
        <v>36.590000000000003</v>
      </c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spans="1:26" ht="13.2">
      <c r="A2569" s="5" t="s">
        <v>2556</v>
      </c>
      <c r="B2569" s="5" t="s">
        <v>76</v>
      </c>
      <c r="C2569" s="5" t="s">
        <v>63</v>
      </c>
      <c r="D2569" s="25">
        <v>2879.25</v>
      </c>
      <c r="E2569" s="25">
        <v>4925.3999999999996</v>
      </c>
      <c r="F2569" s="25">
        <v>4134.24</v>
      </c>
      <c r="G2569" s="25">
        <v>35.29</v>
      </c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spans="1:26" ht="13.2">
      <c r="A2570" s="5" t="s">
        <v>2557</v>
      </c>
      <c r="B2570" s="5" t="s">
        <v>76</v>
      </c>
      <c r="C2570" s="5" t="s">
        <v>74</v>
      </c>
      <c r="D2570" s="25">
        <v>19831.71</v>
      </c>
      <c r="E2570" s="25">
        <v>1910.37</v>
      </c>
      <c r="F2570" s="25">
        <v>3321.93</v>
      </c>
      <c r="G2570" s="25">
        <v>34.82</v>
      </c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spans="1:26" ht="13.2">
      <c r="A2571" s="5" t="s">
        <v>2558</v>
      </c>
      <c r="B2571" s="5" t="s">
        <v>76</v>
      </c>
      <c r="C2571" s="5" t="s">
        <v>63</v>
      </c>
      <c r="D2571" s="25">
        <v>11407.27</v>
      </c>
      <c r="E2571" s="25">
        <v>1413.29</v>
      </c>
      <c r="F2571" s="25">
        <v>3998.43</v>
      </c>
      <c r="G2571" s="25">
        <v>10.29</v>
      </c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spans="1:26" ht="13.2">
      <c r="A2572" s="5" t="s">
        <v>2559</v>
      </c>
      <c r="B2572" s="5" t="s">
        <v>62</v>
      </c>
      <c r="C2572" s="5" t="s">
        <v>68</v>
      </c>
      <c r="D2572" s="25">
        <v>22074.54</v>
      </c>
      <c r="E2572" s="25">
        <v>2039.34</v>
      </c>
      <c r="F2572" s="25">
        <v>2829.06</v>
      </c>
      <c r="G2572" s="25">
        <v>6.07</v>
      </c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spans="1:26" ht="13.2">
      <c r="A2573" s="5" t="s">
        <v>2560</v>
      </c>
      <c r="B2573" s="5" t="s">
        <v>62</v>
      </c>
      <c r="C2573" s="5" t="s">
        <v>66</v>
      </c>
      <c r="D2573" s="25">
        <v>2644.02</v>
      </c>
      <c r="E2573" s="25">
        <v>3503.68</v>
      </c>
      <c r="F2573" s="25">
        <v>2663.34</v>
      </c>
      <c r="G2573" s="25">
        <v>12.13</v>
      </c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spans="1:26" ht="13.2">
      <c r="A2574" s="5" t="s">
        <v>2561</v>
      </c>
      <c r="B2574" s="5" t="s">
        <v>76</v>
      </c>
      <c r="C2574" s="5" t="s">
        <v>71</v>
      </c>
      <c r="D2574" s="25">
        <v>19870.5</v>
      </c>
      <c r="E2574" s="25">
        <v>2667.4</v>
      </c>
      <c r="F2574" s="25">
        <v>1830.81</v>
      </c>
      <c r="G2574" s="25">
        <v>11.4</v>
      </c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spans="1:26" ht="13.2">
      <c r="A2575" s="5" t="s">
        <v>2562</v>
      </c>
      <c r="B2575" s="5" t="s">
        <v>70</v>
      </c>
      <c r="C2575" s="5" t="s">
        <v>63</v>
      </c>
      <c r="D2575" s="25">
        <v>8374.2099999999991</v>
      </c>
      <c r="E2575" s="25">
        <v>1302.1600000000001</v>
      </c>
      <c r="F2575" s="25">
        <v>105.99</v>
      </c>
      <c r="G2575" s="25">
        <v>72.87</v>
      </c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spans="1:26" ht="13.2">
      <c r="A2576" s="5" t="s">
        <v>2563</v>
      </c>
      <c r="B2576" s="5" t="s">
        <v>76</v>
      </c>
      <c r="C2576" s="5" t="s">
        <v>63</v>
      </c>
      <c r="D2576" s="25">
        <v>34642.39</v>
      </c>
      <c r="E2576" s="25">
        <v>4417.91</v>
      </c>
      <c r="F2576" s="25">
        <v>660.76</v>
      </c>
      <c r="G2576" s="25">
        <v>61.57</v>
      </c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spans="1:26" ht="13.2">
      <c r="A2577" s="5" t="s">
        <v>2564</v>
      </c>
      <c r="B2577" s="5" t="s">
        <v>62</v>
      </c>
      <c r="C2577" s="5" t="s">
        <v>71</v>
      </c>
      <c r="D2577" s="25">
        <v>36377.120000000003</v>
      </c>
      <c r="E2577" s="25">
        <v>3075.06</v>
      </c>
      <c r="F2577" s="25">
        <v>1843.2</v>
      </c>
      <c r="G2577" s="25">
        <v>32.61</v>
      </c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spans="1:26" ht="13.2">
      <c r="A2578" s="5" t="s">
        <v>2565</v>
      </c>
      <c r="B2578" s="5" t="s">
        <v>62</v>
      </c>
      <c r="C2578" s="5" t="s">
        <v>74</v>
      </c>
      <c r="D2578" s="25">
        <v>7779.39</v>
      </c>
      <c r="E2578" s="25">
        <v>4859.95</v>
      </c>
      <c r="F2578" s="25">
        <v>643.85</v>
      </c>
      <c r="G2578" s="25">
        <v>68.25</v>
      </c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spans="1:26" ht="13.2">
      <c r="A2579" s="5" t="s">
        <v>2566</v>
      </c>
      <c r="B2579" s="5" t="s">
        <v>62</v>
      </c>
      <c r="C2579" s="5" t="s">
        <v>66</v>
      </c>
      <c r="D2579" s="25">
        <v>44385.94</v>
      </c>
      <c r="E2579" s="25">
        <v>4510.8100000000004</v>
      </c>
      <c r="F2579" s="25">
        <v>4629.41</v>
      </c>
      <c r="G2579" s="25">
        <v>65.98</v>
      </c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spans="1:26" ht="13.2">
      <c r="A2580" s="5" t="s">
        <v>2567</v>
      </c>
      <c r="B2580" s="5" t="s">
        <v>62</v>
      </c>
      <c r="C2580" s="5" t="s">
        <v>66</v>
      </c>
      <c r="D2580" s="25">
        <v>7392.99</v>
      </c>
      <c r="E2580" s="25">
        <v>2647.87</v>
      </c>
      <c r="F2580" s="25">
        <v>2248.02</v>
      </c>
      <c r="G2580" s="25">
        <v>67.17</v>
      </c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spans="1:26" ht="13.2">
      <c r="A2581" s="5" t="s">
        <v>2568</v>
      </c>
      <c r="B2581" s="5" t="s">
        <v>65</v>
      </c>
      <c r="C2581" s="5" t="s">
        <v>71</v>
      </c>
      <c r="D2581" s="25">
        <v>23468.27</v>
      </c>
      <c r="E2581" s="25">
        <v>4128.66</v>
      </c>
      <c r="F2581" s="25">
        <v>2118.91</v>
      </c>
      <c r="G2581" s="25">
        <v>75.38</v>
      </c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spans="1:26" ht="13.2">
      <c r="A2582" s="5" t="s">
        <v>2569</v>
      </c>
      <c r="B2582" s="5" t="s">
        <v>70</v>
      </c>
      <c r="C2582" s="5" t="s">
        <v>63</v>
      </c>
      <c r="D2582" s="25">
        <v>47622.97</v>
      </c>
      <c r="E2582" s="25">
        <v>3661.77</v>
      </c>
      <c r="F2582" s="25">
        <v>3837.95</v>
      </c>
      <c r="G2582" s="25">
        <v>71.09</v>
      </c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spans="1:26" ht="13.2">
      <c r="A2583" s="5" t="s">
        <v>2570</v>
      </c>
      <c r="B2583" s="5" t="s">
        <v>65</v>
      </c>
      <c r="C2583" s="5" t="s">
        <v>63</v>
      </c>
      <c r="D2583" s="25">
        <v>42184.57</v>
      </c>
      <c r="E2583" s="25">
        <v>1529.39</v>
      </c>
      <c r="F2583" s="25">
        <v>4961.3</v>
      </c>
      <c r="G2583" s="25">
        <v>79.58</v>
      </c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spans="1:26" ht="13.2">
      <c r="A2584" s="5" t="s">
        <v>2571</v>
      </c>
      <c r="B2584" s="5" t="s">
        <v>65</v>
      </c>
      <c r="C2584" s="5" t="s">
        <v>74</v>
      </c>
      <c r="D2584" s="25">
        <v>38137.53</v>
      </c>
      <c r="E2584" s="25">
        <v>538.61</v>
      </c>
      <c r="F2584" s="25">
        <v>1732.26</v>
      </c>
      <c r="G2584" s="25">
        <v>25.34</v>
      </c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spans="1:26" ht="13.2">
      <c r="A2585" s="5" t="s">
        <v>2572</v>
      </c>
      <c r="B2585" s="5" t="s">
        <v>65</v>
      </c>
      <c r="C2585" s="5" t="s">
        <v>74</v>
      </c>
      <c r="D2585" s="25">
        <v>6484.74</v>
      </c>
      <c r="E2585" s="25">
        <v>4578.55</v>
      </c>
      <c r="F2585" s="25">
        <v>3089.42</v>
      </c>
      <c r="G2585" s="25">
        <v>89.69</v>
      </c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spans="1:26" ht="13.2">
      <c r="A2586" s="5" t="s">
        <v>2573</v>
      </c>
      <c r="B2586" s="5" t="s">
        <v>62</v>
      </c>
      <c r="C2586" s="5" t="s">
        <v>66</v>
      </c>
      <c r="D2586" s="25">
        <v>27086.29</v>
      </c>
      <c r="E2586" s="25">
        <v>4562.66</v>
      </c>
      <c r="F2586" s="25">
        <v>4637.9399999999996</v>
      </c>
      <c r="G2586" s="25">
        <v>65.239999999999995</v>
      </c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spans="1:26" ht="13.2">
      <c r="A2587" s="5" t="s">
        <v>2574</v>
      </c>
      <c r="B2587" s="5" t="s">
        <v>65</v>
      </c>
      <c r="C2587" s="5" t="s">
        <v>74</v>
      </c>
      <c r="D2587" s="25">
        <v>25548.23</v>
      </c>
      <c r="E2587" s="25">
        <v>1185.99</v>
      </c>
      <c r="F2587" s="25">
        <v>4579.0600000000004</v>
      </c>
      <c r="G2587" s="25">
        <v>77.97</v>
      </c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spans="1:26" ht="13.2">
      <c r="A2588" s="5" t="s">
        <v>2575</v>
      </c>
      <c r="B2588" s="5" t="s">
        <v>70</v>
      </c>
      <c r="C2588" s="5" t="s">
        <v>74</v>
      </c>
      <c r="D2588" s="25">
        <v>17439.71</v>
      </c>
      <c r="E2588" s="25">
        <v>3369.96</v>
      </c>
      <c r="F2588" s="25">
        <v>3094.4</v>
      </c>
      <c r="G2588" s="25">
        <v>10.76</v>
      </c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spans="1:26" ht="13.2">
      <c r="A2589" s="5" t="s">
        <v>2576</v>
      </c>
      <c r="B2589" s="5" t="s">
        <v>70</v>
      </c>
      <c r="C2589" s="5" t="s">
        <v>68</v>
      </c>
      <c r="D2589" s="25">
        <v>46625.01</v>
      </c>
      <c r="E2589" s="25">
        <v>129.04</v>
      </c>
      <c r="F2589" s="25">
        <v>4157.8500000000004</v>
      </c>
      <c r="G2589" s="25">
        <v>51.14</v>
      </c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spans="1:26" ht="13.2">
      <c r="A2590" s="5" t="s">
        <v>2577</v>
      </c>
      <c r="B2590" s="5" t="s">
        <v>62</v>
      </c>
      <c r="C2590" s="5" t="s">
        <v>63</v>
      </c>
      <c r="D2590" s="25">
        <v>41461.14</v>
      </c>
      <c r="E2590" s="25">
        <v>2822.83</v>
      </c>
      <c r="F2590" s="25">
        <v>850.94</v>
      </c>
      <c r="G2590" s="25">
        <v>47.37</v>
      </c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spans="1:26" ht="13.2">
      <c r="A2591" s="5" t="s">
        <v>2578</v>
      </c>
      <c r="B2591" s="5" t="s">
        <v>62</v>
      </c>
      <c r="C2591" s="5" t="s">
        <v>71</v>
      </c>
      <c r="D2591" s="25">
        <v>44062.34</v>
      </c>
      <c r="E2591" s="25">
        <v>1224.9000000000001</v>
      </c>
      <c r="F2591" s="25">
        <v>686.82</v>
      </c>
      <c r="G2591" s="25">
        <v>41.45</v>
      </c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spans="1:26" ht="13.2">
      <c r="A2592" s="5" t="s">
        <v>2579</v>
      </c>
      <c r="B2592" s="5" t="s">
        <v>62</v>
      </c>
      <c r="C2592" s="5" t="s">
        <v>71</v>
      </c>
      <c r="D2592" s="25">
        <v>40739.06</v>
      </c>
      <c r="E2592" s="25">
        <v>3557.14</v>
      </c>
      <c r="F2592" s="25">
        <v>4984.0600000000004</v>
      </c>
      <c r="G2592" s="25">
        <v>88.03</v>
      </c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spans="1:26" ht="13.2">
      <c r="A2593" s="5" t="s">
        <v>2580</v>
      </c>
      <c r="B2593" s="5" t="s">
        <v>65</v>
      </c>
      <c r="C2593" s="5" t="s">
        <v>74</v>
      </c>
      <c r="D2593" s="25">
        <v>9397.51</v>
      </c>
      <c r="E2593" s="25">
        <v>3960.92</v>
      </c>
      <c r="F2593" s="25">
        <v>3618.82</v>
      </c>
      <c r="G2593" s="25">
        <v>19.55</v>
      </c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spans="1:26" ht="13.2">
      <c r="A2594" s="5" t="s">
        <v>2581</v>
      </c>
      <c r="B2594" s="5" t="s">
        <v>65</v>
      </c>
      <c r="C2594" s="5" t="s">
        <v>66</v>
      </c>
      <c r="D2594" s="25">
        <v>39236.339999999997</v>
      </c>
      <c r="E2594" s="25">
        <v>1288.78</v>
      </c>
      <c r="F2594" s="25">
        <v>2331.98</v>
      </c>
      <c r="G2594" s="25">
        <v>27.74</v>
      </c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spans="1:26" ht="13.2">
      <c r="A2595" s="5" t="s">
        <v>2582</v>
      </c>
      <c r="B2595" s="5" t="s">
        <v>76</v>
      </c>
      <c r="C2595" s="5" t="s">
        <v>71</v>
      </c>
      <c r="D2595" s="25">
        <v>23111.05</v>
      </c>
      <c r="E2595" s="25">
        <v>1579.6</v>
      </c>
      <c r="F2595" s="25">
        <v>3329.77</v>
      </c>
      <c r="G2595" s="25">
        <v>80.209999999999994</v>
      </c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spans="1:26" ht="13.2">
      <c r="A2596" s="5" t="s">
        <v>2583</v>
      </c>
      <c r="B2596" s="5" t="s">
        <v>76</v>
      </c>
      <c r="C2596" s="5" t="s">
        <v>63</v>
      </c>
      <c r="D2596" s="25">
        <v>1911.95</v>
      </c>
      <c r="E2596" s="25">
        <v>2072.62</v>
      </c>
      <c r="F2596" s="25">
        <v>812.7</v>
      </c>
      <c r="G2596" s="25">
        <v>1.94</v>
      </c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spans="1:26" ht="13.2">
      <c r="A2597" s="5" t="s">
        <v>2584</v>
      </c>
      <c r="B2597" s="5" t="s">
        <v>62</v>
      </c>
      <c r="C2597" s="5" t="s">
        <v>68</v>
      </c>
      <c r="D2597" s="25">
        <v>49175</v>
      </c>
      <c r="E2597" s="25">
        <v>3401.33</v>
      </c>
      <c r="F2597" s="25">
        <v>2316.27</v>
      </c>
      <c r="G2597" s="25">
        <v>43.1</v>
      </c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spans="1:26" ht="13.2">
      <c r="A2598" s="5" t="s">
        <v>2585</v>
      </c>
      <c r="B2598" s="5" t="s">
        <v>70</v>
      </c>
      <c r="C2598" s="5" t="s">
        <v>63</v>
      </c>
      <c r="D2598" s="25">
        <v>42202.97</v>
      </c>
      <c r="E2598" s="25">
        <v>2896.64</v>
      </c>
      <c r="F2598" s="25">
        <v>3770.15</v>
      </c>
      <c r="G2598" s="25">
        <v>92.04</v>
      </c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spans="1:26" ht="13.2">
      <c r="A2599" s="5" t="s">
        <v>2586</v>
      </c>
      <c r="B2599" s="5" t="s">
        <v>76</v>
      </c>
      <c r="C2599" s="5" t="s">
        <v>74</v>
      </c>
      <c r="D2599" s="25">
        <v>44294.71</v>
      </c>
      <c r="E2599" s="25">
        <v>565.41</v>
      </c>
      <c r="F2599" s="25">
        <v>2481.29</v>
      </c>
      <c r="G2599" s="25">
        <v>63.35</v>
      </c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spans="1:26" ht="13.2">
      <c r="A2600" s="5" t="s">
        <v>2587</v>
      </c>
      <c r="B2600" s="5" t="s">
        <v>70</v>
      </c>
      <c r="C2600" s="5" t="s">
        <v>74</v>
      </c>
      <c r="D2600" s="25">
        <v>23698.18</v>
      </c>
      <c r="E2600" s="25">
        <v>1521.89</v>
      </c>
      <c r="F2600" s="25">
        <v>4590.58</v>
      </c>
      <c r="G2600" s="25">
        <v>89.86</v>
      </c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spans="1:26" ht="13.2">
      <c r="A2601" s="5" t="s">
        <v>2588</v>
      </c>
      <c r="B2601" s="5" t="s">
        <v>70</v>
      </c>
      <c r="C2601" s="5" t="s">
        <v>68</v>
      </c>
      <c r="D2601" s="25">
        <v>42250.71</v>
      </c>
      <c r="E2601" s="25">
        <v>4673.58</v>
      </c>
      <c r="F2601" s="25">
        <v>3740.86</v>
      </c>
      <c r="G2601" s="25">
        <v>38.979999999999997</v>
      </c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spans="1:26" ht="13.2">
      <c r="A2602" s="5" t="s">
        <v>2589</v>
      </c>
      <c r="B2602" s="5" t="s">
        <v>70</v>
      </c>
      <c r="C2602" s="5" t="s">
        <v>66</v>
      </c>
      <c r="D2602" s="25">
        <v>25386.58</v>
      </c>
      <c r="E2602" s="25">
        <v>4137.6499999999996</v>
      </c>
      <c r="F2602" s="25">
        <v>4561.78</v>
      </c>
      <c r="G2602" s="25">
        <v>67.05</v>
      </c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spans="1:26" ht="13.2">
      <c r="A2603" s="5" t="s">
        <v>2590</v>
      </c>
      <c r="B2603" s="5" t="s">
        <v>70</v>
      </c>
      <c r="C2603" s="5" t="s">
        <v>71</v>
      </c>
      <c r="D2603" s="25">
        <v>29476.02</v>
      </c>
      <c r="E2603" s="25">
        <v>4474.59</v>
      </c>
      <c r="F2603" s="25">
        <v>3775.07</v>
      </c>
      <c r="G2603" s="25">
        <v>91.32</v>
      </c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spans="1:26" ht="13.2">
      <c r="A2604" s="5" t="s">
        <v>2591</v>
      </c>
      <c r="B2604" s="5" t="s">
        <v>62</v>
      </c>
      <c r="C2604" s="5" t="s">
        <v>74</v>
      </c>
      <c r="D2604" s="25">
        <v>44266.05</v>
      </c>
      <c r="E2604" s="25">
        <v>1711.13</v>
      </c>
      <c r="F2604" s="25">
        <v>741.63</v>
      </c>
      <c r="G2604" s="25">
        <v>70.22</v>
      </c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spans="1:26" ht="13.2">
      <c r="A2605" s="5" t="s">
        <v>2592</v>
      </c>
      <c r="B2605" s="5" t="s">
        <v>62</v>
      </c>
      <c r="C2605" s="5" t="s">
        <v>74</v>
      </c>
      <c r="D2605" s="25">
        <v>46754.93</v>
      </c>
      <c r="E2605" s="25">
        <v>4556.4799999999996</v>
      </c>
      <c r="F2605" s="25">
        <v>4607.96</v>
      </c>
      <c r="G2605" s="25">
        <v>87.11</v>
      </c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spans="1:26" ht="13.2">
      <c r="A2606" s="5" t="s">
        <v>2593</v>
      </c>
      <c r="B2606" s="5" t="s">
        <v>70</v>
      </c>
      <c r="C2606" s="5" t="s">
        <v>74</v>
      </c>
      <c r="D2606" s="25">
        <v>22478.73</v>
      </c>
      <c r="E2606" s="25">
        <v>4689.13</v>
      </c>
      <c r="F2606" s="25">
        <v>3221.89</v>
      </c>
      <c r="G2606" s="25">
        <v>83.03</v>
      </c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spans="1:26" ht="13.2">
      <c r="A2607" s="5" t="s">
        <v>2594</v>
      </c>
      <c r="B2607" s="5" t="s">
        <v>70</v>
      </c>
      <c r="C2607" s="5" t="s">
        <v>63</v>
      </c>
      <c r="D2607" s="25">
        <v>15656.03</v>
      </c>
      <c r="E2607" s="25">
        <v>2550.09</v>
      </c>
      <c r="F2607" s="25">
        <v>675.65</v>
      </c>
      <c r="G2607" s="25">
        <v>15.42</v>
      </c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spans="1:26" ht="13.2">
      <c r="A2608" s="5" t="s">
        <v>2595</v>
      </c>
      <c r="B2608" s="5" t="s">
        <v>70</v>
      </c>
      <c r="C2608" s="5" t="s">
        <v>71</v>
      </c>
      <c r="D2608" s="25">
        <v>40555.129999999997</v>
      </c>
      <c r="E2608" s="25">
        <v>4725.2700000000004</v>
      </c>
      <c r="F2608" s="25">
        <v>2685.57</v>
      </c>
      <c r="G2608" s="25">
        <v>48.58</v>
      </c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spans="1:26" ht="13.2">
      <c r="A2609" s="5" t="s">
        <v>2596</v>
      </c>
      <c r="B2609" s="5" t="s">
        <v>76</v>
      </c>
      <c r="C2609" s="5" t="s">
        <v>63</v>
      </c>
      <c r="D2609" s="25">
        <v>47167.78</v>
      </c>
      <c r="E2609" s="25">
        <v>4172.93</v>
      </c>
      <c r="F2609" s="25">
        <v>995.2</v>
      </c>
      <c r="G2609" s="25">
        <v>4.18</v>
      </c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spans="1:26" ht="13.2">
      <c r="A2610" s="5" t="s">
        <v>2597</v>
      </c>
      <c r="B2610" s="5" t="s">
        <v>76</v>
      </c>
      <c r="C2610" s="5" t="s">
        <v>68</v>
      </c>
      <c r="D2610" s="25">
        <v>47559.57</v>
      </c>
      <c r="E2610" s="25">
        <v>2747.77</v>
      </c>
      <c r="F2610" s="25">
        <v>3267.26</v>
      </c>
      <c r="G2610" s="25">
        <v>53.09</v>
      </c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spans="1:26" ht="13.2">
      <c r="A2611" s="5" t="s">
        <v>2598</v>
      </c>
      <c r="B2611" s="5" t="s">
        <v>70</v>
      </c>
      <c r="C2611" s="5" t="s">
        <v>68</v>
      </c>
      <c r="D2611" s="25">
        <v>37192.65</v>
      </c>
      <c r="E2611" s="25">
        <v>4497.97</v>
      </c>
      <c r="F2611" s="25">
        <v>4969.55</v>
      </c>
      <c r="G2611" s="25">
        <v>36.36</v>
      </c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spans="1:26" ht="13.2">
      <c r="A2612" s="5" t="s">
        <v>2599</v>
      </c>
      <c r="B2612" s="5" t="s">
        <v>76</v>
      </c>
      <c r="C2612" s="5" t="s">
        <v>71</v>
      </c>
      <c r="D2612" s="25">
        <v>26455.119999999999</v>
      </c>
      <c r="E2612" s="25">
        <v>4429.1899999999996</v>
      </c>
      <c r="F2612" s="25">
        <v>2234.8000000000002</v>
      </c>
      <c r="G2612" s="25">
        <v>35.9</v>
      </c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spans="1:26" ht="13.2">
      <c r="A2613" s="5" t="s">
        <v>2600</v>
      </c>
      <c r="B2613" s="5" t="s">
        <v>65</v>
      </c>
      <c r="C2613" s="5" t="s">
        <v>68</v>
      </c>
      <c r="D2613" s="25">
        <v>48478.15</v>
      </c>
      <c r="E2613" s="25">
        <v>3686.41</v>
      </c>
      <c r="F2613" s="25">
        <v>2584.2800000000002</v>
      </c>
      <c r="G2613" s="25">
        <v>79.59</v>
      </c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spans="1:26" ht="13.2">
      <c r="A2614" s="5" t="s">
        <v>2601</v>
      </c>
      <c r="B2614" s="5" t="s">
        <v>62</v>
      </c>
      <c r="C2614" s="5" t="s">
        <v>63</v>
      </c>
      <c r="D2614" s="25">
        <v>16630.77</v>
      </c>
      <c r="E2614" s="25">
        <v>2987.16</v>
      </c>
      <c r="F2614" s="25">
        <v>3582.6</v>
      </c>
      <c r="G2614" s="25">
        <v>71.599999999999994</v>
      </c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spans="1:26" ht="13.2">
      <c r="A2615" s="5" t="s">
        <v>2602</v>
      </c>
      <c r="B2615" s="5" t="s">
        <v>62</v>
      </c>
      <c r="C2615" s="5" t="s">
        <v>71</v>
      </c>
      <c r="D2615" s="25">
        <v>10594.07</v>
      </c>
      <c r="E2615" s="25">
        <v>4974.21</v>
      </c>
      <c r="F2615" s="25">
        <v>3794.42</v>
      </c>
      <c r="G2615" s="25">
        <v>74.3</v>
      </c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spans="1:26" ht="13.2">
      <c r="A2616" s="5" t="s">
        <v>2603</v>
      </c>
      <c r="B2616" s="5" t="s">
        <v>62</v>
      </c>
      <c r="C2616" s="5" t="s">
        <v>74</v>
      </c>
      <c r="D2616" s="25">
        <v>29708.52</v>
      </c>
      <c r="E2616" s="25">
        <v>1779.8</v>
      </c>
      <c r="F2616" s="25">
        <v>2494.35</v>
      </c>
      <c r="G2616" s="25">
        <v>42.59</v>
      </c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spans="1:26" ht="13.2">
      <c r="A2617" s="5" t="s">
        <v>2604</v>
      </c>
      <c r="B2617" s="5" t="s">
        <v>76</v>
      </c>
      <c r="C2617" s="5" t="s">
        <v>66</v>
      </c>
      <c r="D2617" s="25">
        <v>6612.98</v>
      </c>
      <c r="E2617" s="25">
        <v>4631.3500000000004</v>
      </c>
      <c r="F2617" s="25">
        <v>2587.4699999999998</v>
      </c>
      <c r="G2617" s="25">
        <v>4.3099999999999996</v>
      </c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spans="1:26" ht="13.2">
      <c r="A2618" s="5" t="s">
        <v>2605</v>
      </c>
      <c r="B2618" s="5" t="s">
        <v>70</v>
      </c>
      <c r="C2618" s="5" t="s">
        <v>63</v>
      </c>
      <c r="D2618" s="25">
        <v>21554.12</v>
      </c>
      <c r="E2618" s="25">
        <v>2160.86</v>
      </c>
      <c r="F2618" s="25">
        <v>524.46</v>
      </c>
      <c r="G2618" s="25">
        <v>19.579999999999998</v>
      </c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spans="1:26" ht="13.2">
      <c r="A2619" s="5" t="s">
        <v>2606</v>
      </c>
      <c r="B2619" s="5" t="s">
        <v>62</v>
      </c>
      <c r="C2619" s="5" t="s">
        <v>63</v>
      </c>
      <c r="D2619" s="25">
        <v>4810.51</v>
      </c>
      <c r="E2619" s="25">
        <v>885.52</v>
      </c>
      <c r="F2619" s="25">
        <v>660.96</v>
      </c>
      <c r="G2619" s="25">
        <v>90.24</v>
      </c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spans="1:26" ht="13.2">
      <c r="A2620" s="5" t="s">
        <v>2607</v>
      </c>
      <c r="B2620" s="5" t="s">
        <v>76</v>
      </c>
      <c r="C2620" s="5" t="s">
        <v>74</v>
      </c>
      <c r="D2620" s="25">
        <v>39023.480000000003</v>
      </c>
      <c r="E2620" s="25">
        <v>4377.04</v>
      </c>
      <c r="F2620" s="25">
        <v>778.88</v>
      </c>
      <c r="G2620" s="25">
        <v>66.930000000000007</v>
      </c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spans="1:26" ht="13.2">
      <c r="A2621" s="5" t="s">
        <v>2608</v>
      </c>
      <c r="B2621" s="5" t="s">
        <v>62</v>
      </c>
      <c r="C2621" s="5" t="s">
        <v>74</v>
      </c>
      <c r="D2621" s="25">
        <v>45184.32</v>
      </c>
      <c r="E2621" s="25">
        <v>4771.28</v>
      </c>
      <c r="F2621" s="25">
        <v>385.83</v>
      </c>
      <c r="G2621" s="25">
        <v>37.909999999999997</v>
      </c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spans="1:26" ht="13.2">
      <c r="A2622" s="5" t="s">
        <v>2609</v>
      </c>
      <c r="B2622" s="5" t="s">
        <v>62</v>
      </c>
      <c r="C2622" s="5" t="s">
        <v>63</v>
      </c>
      <c r="D2622" s="25">
        <v>18809.169999999998</v>
      </c>
      <c r="E2622" s="25">
        <v>1016.73</v>
      </c>
      <c r="F2622" s="25">
        <v>856.37</v>
      </c>
      <c r="G2622" s="25">
        <v>37.1</v>
      </c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spans="1:26" ht="13.2">
      <c r="A2623" s="5" t="s">
        <v>2610</v>
      </c>
      <c r="B2623" s="5" t="s">
        <v>76</v>
      </c>
      <c r="C2623" s="5" t="s">
        <v>66</v>
      </c>
      <c r="D2623" s="25">
        <v>35878.449999999997</v>
      </c>
      <c r="E2623" s="25">
        <v>3680.19</v>
      </c>
      <c r="F2623" s="25">
        <v>2928.49</v>
      </c>
      <c r="G2623" s="25">
        <v>78.59</v>
      </c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spans="1:26" ht="13.2">
      <c r="A2624" s="5" t="s">
        <v>2611</v>
      </c>
      <c r="B2624" s="5" t="s">
        <v>65</v>
      </c>
      <c r="C2624" s="5" t="s">
        <v>66</v>
      </c>
      <c r="D2624" s="25">
        <v>35486.99</v>
      </c>
      <c r="E2624" s="25">
        <v>3998.16</v>
      </c>
      <c r="F2624" s="25">
        <v>4876.7</v>
      </c>
      <c r="G2624" s="25">
        <v>57.95</v>
      </c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spans="1:26" ht="13.2">
      <c r="A2625" s="5" t="s">
        <v>2612</v>
      </c>
      <c r="B2625" s="5" t="s">
        <v>76</v>
      </c>
      <c r="C2625" s="5" t="s">
        <v>68</v>
      </c>
      <c r="D2625" s="25">
        <v>38556.58</v>
      </c>
      <c r="E2625" s="25">
        <v>4183.28</v>
      </c>
      <c r="F2625" s="25">
        <v>4573.3500000000004</v>
      </c>
      <c r="G2625" s="25">
        <v>54.52</v>
      </c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spans="1:26" ht="13.2">
      <c r="A2626" s="5" t="s">
        <v>2613</v>
      </c>
      <c r="B2626" s="5" t="s">
        <v>76</v>
      </c>
      <c r="C2626" s="5" t="s">
        <v>63</v>
      </c>
      <c r="D2626" s="25">
        <v>46026.23</v>
      </c>
      <c r="E2626" s="25">
        <v>2741.01</v>
      </c>
      <c r="F2626" s="25">
        <v>3496.01</v>
      </c>
      <c r="G2626" s="25">
        <v>34.81</v>
      </c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spans="1:26" ht="13.2">
      <c r="A2627" s="5" t="s">
        <v>2614</v>
      </c>
      <c r="B2627" s="5" t="s">
        <v>65</v>
      </c>
      <c r="C2627" s="5" t="s">
        <v>68</v>
      </c>
      <c r="D2627" s="25">
        <v>49266.16</v>
      </c>
      <c r="E2627" s="25">
        <v>1165.19</v>
      </c>
      <c r="F2627" s="25">
        <v>1364.28</v>
      </c>
      <c r="G2627" s="25">
        <v>25.17</v>
      </c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spans="1:26" ht="13.2">
      <c r="A2628" s="5" t="s">
        <v>2615</v>
      </c>
      <c r="B2628" s="5" t="s">
        <v>70</v>
      </c>
      <c r="C2628" s="5" t="s">
        <v>66</v>
      </c>
      <c r="D2628" s="25">
        <v>21628.91</v>
      </c>
      <c r="E2628" s="25">
        <v>3863.4</v>
      </c>
      <c r="F2628" s="25">
        <v>4922.62</v>
      </c>
      <c r="G2628" s="25">
        <v>61.76</v>
      </c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spans="1:26" ht="13.2">
      <c r="A2629" s="5" t="s">
        <v>2616</v>
      </c>
      <c r="B2629" s="5" t="s">
        <v>70</v>
      </c>
      <c r="C2629" s="5" t="s">
        <v>71</v>
      </c>
      <c r="D2629" s="25">
        <v>31260.51</v>
      </c>
      <c r="E2629" s="25">
        <v>2685.53</v>
      </c>
      <c r="F2629" s="25">
        <v>4519.8599999999997</v>
      </c>
      <c r="G2629" s="25">
        <v>33.18</v>
      </c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spans="1:26" ht="13.2">
      <c r="A2630" s="5" t="s">
        <v>2617</v>
      </c>
      <c r="B2630" s="5" t="s">
        <v>65</v>
      </c>
      <c r="C2630" s="5" t="s">
        <v>66</v>
      </c>
      <c r="D2630" s="25">
        <v>10303.91</v>
      </c>
      <c r="E2630" s="25">
        <v>1221.4000000000001</v>
      </c>
      <c r="F2630" s="25">
        <v>4314.03</v>
      </c>
      <c r="G2630" s="25">
        <v>16.97</v>
      </c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spans="1:26" ht="13.2">
      <c r="A2631" s="5" t="s">
        <v>2618</v>
      </c>
      <c r="B2631" s="5" t="s">
        <v>62</v>
      </c>
      <c r="C2631" s="5" t="s">
        <v>66</v>
      </c>
      <c r="D2631" s="25">
        <v>25477.27</v>
      </c>
      <c r="E2631" s="25">
        <v>1676.39</v>
      </c>
      <c r="F2631" s="25">
        <v>998.34</v>
      </c>
      <c r="G2631" s="25">
        <v>57.22</v>
      </c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spans="1:26" ht="13.2">
      <c r="A2632" s="5" t="s">
        <v>2619</v>
      </c>
      <c r="B2632" s="5" t="s">
        <v>76</v>
      </c>
      <c r="C2632" s="5" t="s">
        <v>74</v>
      </c>
      <c r="D2632" s="25">
        <v>42902.94</v>
      </c>
      <c r="E2632" s="25">
        <v>1666.13</v>
      </c>
      <c r="F2632" s="25">
        <v>686.77</v>
      </c>
      <c r="G2632" s="25">
        <v>62.3</v>
      </c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spans="1:26" ht="13.2">
      <c r="A2633" s="5" t="s">
        <v>2620</v>
      </c>
      <c r="B2633" s="5" t="s">
        <v>65</v>
      </c>
      <c r="C2633" s="5" t="s">
        <v>63</v>
      </c>
      <c r="D2633" s="25">
        <v>37248.35</v>
      </c>
      <c r="E2633" s="25">
        <v>2839.4</v>
      </c>
      <c r="F2633" s="25">
        <v>675.64</v>
      </c>
      <c r="G2633" s="25">
        <v>0.47</v>
      </c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spans="1:26" ht="13.2">
      <c r="A2634" s="5" t="s">
        <v>2621</v>
      </c>
      <c r="B2634" s="5" t="s">
        <v>70</v>
      </c>
      <c r="C2634" s="5" t="s">
        <v>66</v>
      </c>
      <c r="D2634" s="25">
        <v>5225.51</v>
      </c>
      <c r="E2634" s="25">
        <v>4621.1899999999996</v>
      </c>
      <c r="F2634" s="25">
        <v>2929.97</v>
      </c>
      <c r="G2634" s="25">
        <v>37.28</v>
      </c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spans="1:26" ht="13.2">
      <c r="A2635" s="5" t="s">
        <v>2622</v>
      </c>
      <c r="B2635" s="5" t="s">
        <v>62</v>
      </c>
      <c r="C2635" s="5" t="s">
        <v>68</v>
      </c>
      <c r="D2635" s="25">
        <v>9970.1200000000008</v>
      </c>
      <c r="E2635" s="25">
        <v>3524.97</v>
      </c>
      <c r="F2635" s="25">
        <v>3845.01</v>
      </c>
      <c r="G2635" s="25">
        <v>80.75</v>
      </c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spans="1:26" ht="13.2">
      <c r="A2636" s="5" t="s">
        <v>2623</v>
      </c>
      <c r="B2636" s="5" t="s">
        <v>70</v>
      </c>
      <c r="C2636" s="5" t="s">
        <v>66</v>
      </c>
      <c r="D2636" s="25">
        <v>1901.55</v>
      </c>
      <c r="E2636" s="25">
        <v>3872.79</v>
      </c>
      <c r="F2636" s="25">
        <v>883.17</v>
      </c>
      <c r="G2636" s="25">
        <v>79.67</v>
      </c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spans="1:26" ht="13.2">
      <c r="A2637" s="5" t="s">
        <v>2624</v>
      </c>
      <c r="B2637" s="5" t="s">
        <v>76</v>
      </c>
      <c r="C2637" s="5" t="s">
        <v>68</v>
      </c>
      <c r="D2637" s="25">
        <v>8403.0400000000009</v>
      </c>
      <c r="E2637" s="25">
        <v>1300.05</v>
      </c>
      <c r="F2637" s="25">
        <v>3911.61</v>
      </c>
      <c r="G2637" s="25">
        <v>62.91</v>
      </c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spans="1:26" ht="13.2">
      <c r="A2638" s="5" t="s">
        <v>2625</v>
      </c>
      <c r="B2638" s="5" t="s">
        <v>65</v>
      </c>
      <c r="C2638" s="5" t="s">
        <v>66</v>
      </c>
      <c r="D2638" s="25">
        <v>2706.2</v>
      </c>
      <c r="E2638" s="25">
        <v>912.05</v>
      </c>
      <c r="F2638" s="25">
        <v>1231.8399999999999</v>
      </c>
      <c r="G2638" s="25">
        <v>84.33</v>
      </c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spans="1:26" ht="13.2">
      <c r="A2639" s="5" t="s">
        <v>2626</v>
      </c>
      <c r="B2639" s="5" t="s">
        <v>70</v>
      </c>
      <c r="C2639" s="5" t="s">
        <v>68</v>
      </c>
      <c r="D2639" s="25">
        <v>31087.27</v>
      </c>
      <c r="E2639" s="25">
        <v>1003.3</v>
      </c>
      <c r="F2639" s="25">
        <v>1350.76</v>
      </c>
      <c r="G2639" s="25">
        <v>45.49</v>
      </c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spans="1:26" ht="13.2">
      <c r="A2640" s="5" t="s">
        <v>2627</v>
      </c>
      <c r="B2640" s="5" t="s">
        <v>76</v>
      </c>
      <c r="C2640" s="5" t="s">
        <v>74</v>
      </c>
      <c r="D2640" s="25">
        <v>5103.5</v>
      </c>
      <c r="E2640" s="25">
        <v>2123.79</v>
      </c>
      <c r="F2640" s="25">
        <v>3987.05</v>
      </c>
      <c r="G2640" s="25">
        <v>39.549999999999997</v>
      </c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spans="1:26" ht="13.2">
      <c r="A2641" s="5" t="s">
        <v>2628</v>
      </c>
      <c r="B2641" s="5" t="s">
        <v>70</v>
      </c>
      <c r="C2641" s="5" t="s">
        <v>74</v>
      </c>
      <c r="D2641" s="25">
        <v>39503.58</v>
      </c>
      <c r="E2641" s="25">
        <v>3160.5</v>
      </c>
      <c r="F2641" s="25">
        <v>2081.37</v>
      </c>
      <c r="G2641" s="25">
        <v>89.34</v>
      </c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spans="1:26" ht="13.2">
      <c r="A2642" s="5" t="s">
        <v>2629</v>
      </c>
      <c r="B2642" s="5" t="s">
        <v>76</v>
      </c>
      <c r="C2642" s="5" t="s">
        <v>66</v>
      </c>
      <c r="D2642" s="25">
        <v>22633.119999999999</v>
      </c>
      <c r="E2642" s="25">
        <v>3700.68</v>
      </c>
      <c r="F2642" s="25">
        <v>4017.46</v>
      </c>
      <c r="G2642" s="25">
        <v>91.59</v>
      </c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spans="1:26" ht="13.2">
      <c r="A2643" s="5" t="s">
        <v>2630</v>
      </c>
      <c r="B2643" s="5" t="s">
        <v>70</v>
      </c>
      <c r="C2643" s="5" t="s">
        <v>68</v>
      </c>
      <c r="D2643" s="25">
        <v>14601.71</v>
      </c>
      <c r="E2643" s="25">
        <v>1085.52</v>
      </c>
      <c r="F2643" s="25">
        <v>2295.7199999999998</v>
      </c>
      <c r="G2643" s="25">
        <v>87.52</v>
      </c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spans="1:26" ht="13.2">
      <c r="A2644" s="5" t="s">
        <v>2631</v>
      </c>
      <c r="B2644" s="5" t="s">
        <v>70</v>
      </c>
      <c r="C2644" s="5" t="s">
        <v>66</v>
      </c>
      <c r="D2644" s="25">
        <v>17144.650000000001</v>
      </c>
      <c r="E2644" s="25">
        <v>1439.42</v>
      </c>
      <c r="F2644" s="25">
        <v>274.64999999999998</v>
      </c>
      <c r="G2644" s="25">
        <v>70.05</v>
      </c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spans="1:26" ht="13.2">
      <c r="A2645" s="5" t="s">
        <v>2632</v>
      </c>
      <c r="B2645" s="5" t="s">
        <v>76</v>
      </c>
      <c r="C2645" s="5" t="s">
        <v>66</v>
      </c>
      <c r="D2645" s="25">
        <v>35289.71</v>
      </c>
      <c r="E2645" s="25">
        <v>4188.59</v>
      </c>
      <c r="F2645" s="25">
        <v>2529.63</v>
      </c>
      <c r="G2645" s="25">
        <v>89.04</v>
      </c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spans="1:26" ht="13.2">
      <c r="A2646" s="5" t="s">
        <v>2633</v>
      </c>
      <c r="B2646" s="5" t="s">
        <v>76</v>
      </c>
      <c r="C2646" s="5" t="s">
        <v>74</v>
      </c>
      <c r="D2646" s="25">
        <v>5214.28</v>
      </c>
      <c r="E2646" s="25">
        <v>2859.02</v>
      </c>
      <c r="F2646" s="25">
        <v>2436.4899999999998</v>
      </c>
      <c r="G2646" s="25">
        <v>89.75</v>
      </c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spans="1:26" ht="13.2">
      <c r="A2647" s="5" t="s">
        <v>2634</v>
      </c>
      <c r="B2647" s="5" t="s">
        <v>76</v>
      </c>
      <c r="C2647" s="5" t="s">
        <v>74</v>
      </c>
      <c r="D2647" s="25">
        <v>45506.29</v>
      </c>
      <c r="E2647" s="25">
        <v>4884.42</v>
      </c>
      <c r="F2647" s="25">
        <v>1826</v>
      </c>
      <c r="G2647" s="25">
        <v>37.97</v>
      </c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spans="1:26" ht="13.2">
      <c r="A2648" s="5" t="s">
        <v>2635</v>
      </c>
      <c r="B2648" s="5" t="s">
        <v>76</v>
      </c>
      <c r="C2648" s="5" t="s">
        <v>71</v>
      </c>
      <c r="D2648" s="25">
        <v>10442.959999999999</v>
      </c>
      <c r="E2648" s="25">
        <v>3739.41</v>
      </c>
      <c r="F2648" s="25">
        <v>4182.76</v>
      </c>
      <c r="G2648" s="25">
        <v>85.22</v>
      </c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spans="1:26" ht="13.2">
      <c r="A2649" s="5" t="s">
        <v>2636</v>
      </c>
      <c r="B2649" s="5" t="s">
        <v>76</v>
      </c>
      <c r="C2649" s="5" t="s">
        <v>63</v>
      </c>
      <c r="D2649" s="25">
        <v>49529.82</v>
      </c>
      <c r="E2649" s="25">
        <v>2854.13</v>
      </c>
      <c r="F2649" s="25">
        <v>1150.46</v>
      </c>
      <c r="G2649" s="25">
        <v>60.12</v>
      </c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spans="1:26" ht="13.2">
      <c r="A2650" s="5" t="s">
        <v>2637</v>
      </c>
      <c r="B2650" s="5" t="s">
        <v>62</v>
      </c>
      <c r="C2650" s="5" t="s">
        <v>68</v>
      </c>
      <c r="D2650" s="25">
        <v>18767.46</v>
      </c>
      <c r="E2650" s="25">
        <v>1735.57</v>
      </c>
      <c r="F2650" s="25">
        <v>3531.98</v>
      </c>
      <c r="G2650" s="25">
        <v>20.309999999999999</v>
      </c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spans="1:26" ht="13.2">
      <c r="A2651" s="5" t="s">
        <v>2638</v>
      </c>
      <c r="B2651" s="5" t="s">
        <v>76</v>
      </c>
      <c r="C2651" s="5" t="s">
        <v>66</v>
      </c>
      <c r="D2651" s="25">
        <v>27703.439999999999</v>
      </c>
      <c r="E2651" s="25">
        <v>791.32</v>
      </c>
      <c r="F2651" s="25">
        <v>4465.3</v>
      </c>
      <c r="G2651" s="25">
        <v>8.8699999999999992</v>
      </c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spans="1:26" ht="13.2">
      <c r="A2652" s="5" t="s">
        <v>2639</v>
      </c>
      <c r="B2652" s="5" t="s">
        <v>70</v>
      </c>
      <c r="C2652" s="5" t="s">
        <v>74</v>
      </c>
      <c r="D2652" s="25">
        <v>46667.86</v>
      </c>
      <c r="E2652" s="25">
        <v>4998.1499999999996</v>
      </c>
      <c r="F2652" s="25">
        <v>1253.68</v>
      </c>
      <c r="G2652" s="25">
        <v>9.27</v>
      </c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spans="1:26" ht="13.2">
      <c r="A2653" s="5" t="s">
        <v>2640</v>
      </c>
      <c r="B2653" s="5" t="s">
        <v>70</v>
      </c>
      <c r="C2653" s="5" t="s">
        <v>66</v>
      </c>
      <c r="D2653" s="25">
        <v>2550.71</v>
      </c>
      <c r="E2653" s="25">
        <v>813.94</v>
      </c>
      <c r="F2653" s="25">
        <v>4584.5600000000004</v>
      </c>
      <c r="G2653" s="25">
        <v>73</v>
      </c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spans="1:26" ht="13.2">
      <c r="A2654" s="5" t="s">
        <v>2641</v>
      </c>
      <c r="B2654" s="5" t="s">
        <v>62</v>
      </c>
      <c r="C2654" s="5" t="s">
        <v>74</v>
      </c>
      <c r="D2654" s="25">
        <v>5513.5</v>
      </c>
      <c r="E2654" s="25">
        <v>4810.87</v>
      </c>
      <c r="F2654" s="25">
        <v>3309.28</v>
      </c>
      <c r="G2654" s="25">
        <v>92.97</v>
      </c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spans="1:26" ht="13.2">
      <c r="A2655" s="5" t="s">
        <v>2642</v>
      </c>
      <c r="B2655" s="5" t="s">
        <v>62</v>
      </c>
      <c r="C2655" s="5" t="s">
        <v>66</v>
      </c>
      <c r="D2655" s="25">
        <v>35956.300000000003</v>
      </c>
      <c r="E2655" s="25">
        <v>1940.45</v>
      </c>
      <c r="F2655" s="25">
        <v>430.31</v>
      </c>
      <c r="G2655" s="25">
        <v>1.64</v>
      </c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spans="1:26" ht="13.2">
      <c r="A2656" s="5" t="s">
        <v>2643</v>
      </c>
      <c r="B2656" s="5" t="s">
        <v>65</v>
      </c>
      <c r="C2656" s="5" t="s">
        <v>66</v>
      </c>
      <c r="D2656" s="25">
        <v>30878.68</v>
      </c>
      <c r="E2656" s="25">
        <v>2563.42</v>
      </c>
      <c r="F2656" s="25">
        <v>2941.46</v>
      </c>
      <c r="G2656" s="25">
        <v>96.38</v>
      </c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spans="1:26" ht="13.2">
      <c r="A2657" s="5" t="s">
        <v>2644</v>
      </c>
      <c r="B2657" s="5" t="s">
        <v>65</v>
      </c>
      <c r="C2657" s="5" t="s">
        <v>68</v>
      </c>
      <c r="D2657" s="25">
        <v>45267.6</v>
      </c>
      <c r="E2657" s="25">
        <v>1848.77</v>
      </c>
      <c r="F2657" s="25">
        <v>1660.52</v>
      </c>
      <c r="G2657" s="25">
        <v>28.41</v>
      </c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spans="1:26" ht="13.2">
      <c r="A2658" s="5" t="s">
        <v>2645</v>
      </c>
      <c r="B2658" s="5" t="s">
        <v>65</v>
      </c>
      <c r="C2658" s="5" t="s">
        <v>74</v>
      </c>
      <c r="D2658" s="25">
        <v>47089.78</v>
      </c>
      <c r="E2658" s="25">
        <v>4550.38</v>
      </c>
      <c r="F2658" s="25">
        <v>4691.2299999999996</v>
      </c>
      <c r="G2658" s="25">
        <v>23.18</v>
      </c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spans="1:26" ht="13.2">
      <c r="A2659" s="5" t="s">
        <v>2646</v>
      </c>
      <c r="B2659" s="5" t="s">
        <v>62</v>
      </c>
      <c r="C2659" s="5" t="s">
        <v>66</v>
      </c>
      <c r="D2659" s="25">
        <v>24021.93</v>
      </c>
      <c r="E2659" s="25">
        <v>1839.87</v>
      </c>
      <c r="F2659" s="25">
        <v>1682.04</v>
      </c>
      <c r="G2659" s="25">
        <v>9.64</v>
      </c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spans="1:26" ht="13.2">
      <c r="A2660" s="5" t="s">
        <v>2647</v>
      </c>
      <c r="B2660" s="5" t="s">
        <v>76</v>
      </c>
      <c r="C2660" s="5" t="s">
        <v>74</v>
      </c>
      <c r="D2660" s="25">
        <v>42177</v>
      </c>
      <c r="E2660" s="25">
        <v>1555.9</v>
      </c>
      <c r="F2660" s="25">
        <v>1821.02</v>
      </c>
      <c r="G2660" s="25">
        <v>60.59</v>
      </c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spans="1:26" ht="13.2">
      <c r="A2661" s="5" t="s">
        <v>2648</v>
      </c>
      <c r="B2661" s="5" t="s">
        <v>70</v>
      </c>
      <c r="C2661" s="5" t="s">
        <v>74</v>
      </c>
      <c r="D2661" s="25">
        <v>46381.32</v>
      </c>
      <c r="E2661" s="25">
        <v>3648.41</v>
      </c>
      <c r="F2661" s="25">
        <v>3250.31</v>
      </c>
      <c r="G2661" s="25">
        <v>9.57</v>
      </c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spans="1:26" ht="13.2">
      <c r="A2662" s="5" t="s">
        <v>2649</v>
      </c>
      <c r="B2662" s="5" t="s">
        <v>76</v>
      </c>
      <c r="C2662" s="5" t="s">
        <v>71</v>
      </c>
      <c r="D2662" s="25">
        <v>31559.49</v>
      </c>
      <c r="E2662" s="25">
        <v>1404.71</v>
      </c>
      <c r="F2662" s="25">
        <v>3233.27</v>
      </c>
      <c r="G2662" s="25">
        <v>32.74</v>
      </c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spans="1:26" ht="13.2">
      <c r="A2663" s="5" t="s">
        <v>2650</v>
      </c>
      <c r="B2663" s="5" t="s">
        <v>76</v>
      </c>
      <c r="C2663" s="5" t="s">
        <v>74</v>
      </c>
      <c r="D2663" s="25">
        <v>4755.67</v>
      </c>
      <c r="E2663" s="25">
        <v>4238.57</v>
      </c>
      <c r="F2663" s="25">
        <v>2818.15</v>
      </c>
      <c r="G2663" s="25">
        <v>28.11</v>
      </c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spans="1:26" ht="13.2">
      <c r="A2664" s="5" t="s">
        <v>2651</v>
      </c>
      <c r="B2664" s="5" t="s">
        <v>76</v>
      </c>
      <c r="C2664" s="5" t="s">
        <v>71</v>
      </c>
      <c r="D2664" s="25">
        <v>18507.810000000001</v>
      </c>
      <c r="E2664" s="25">
        <v>3127.87</v>
      </c>
      <c r="F2664" s="25">
        <v>3429.38</v>
      </c>
      <c r="G2664" s="25">
        <v>48.68</v>
      </c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spans="1:26" ht="13.2">
      <c r="A2665" s="5" t="s">
        <v>2652</v>
      </c>
      <c r="B2665" s="5" t="s">
        <v>70</v>
      </c>
      <c r="C2665" s="5" t="s">
        <v>66</v>
      </c>
      <c r="D2665" s="25">
        <v>26763.87</v>
      </c>
      <c r="E2665" s="25">
        <v>622.36</v>
      </c>
      <c r="F2665" s="25">
        <v>819.99</v>
      </c>
      <c r="G2665" s="25">
        <v>21.01</v>
      </c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spans="1:26" ht="13.2">
      <c r="A2666" s="5" t="s">
        <v>2653</v>
      </c>
      <c r="B2666" s="5" t="s">
        <v>70</v>
      </c>
      <c r="C2666" s="5" t="s">
        <v>74</v>
      </c>
      <c r="D2666" s="25">
        <v>26985.62</v>
      </c>
      <c r="E2666" s="25">
        <v>2157.17</v>
      </c>
      <c r="F2666" s="25">
        <v>2897.54</v>
      </c>
      <c r="G2666" s="25">
        <v>17.28</v>
      </c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spans="1:26" ht="13.2">
      <c r="A2667" s="5" t="s">
        <v>2654</v>
      </c>
      <c r="B2667" s="5" t="s">
        <v>62</v>
      </c>
      <c r="C2667" s="5" t="s">
        <v>74</v>
      </c>
      <c r="D2667" s="25">
        <v>48432.53</v>
      </c>
      <c r="E2667" s="25">
        <v>3114.41</v>
      </c>
      <c r="F2667" s="25">
        <v>727.55</v>
      </c>
      <c r="G2667" s="25">
        <v>37.03</v>
      </c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spans="1:26" ht="13.2">
      <c r="A2668" s="5" t="s">
        <v>2655</v>
      </c>
      <c r="B2668" s="5" t="s">
        <v>65</v>
      </c>
      <c r="C2668" s="5" t="s">
        <v>63</v>
      </c>
      <c r="D2668" s="25">
        <v>49030.04</v>
      </c>
      <c r="E2668" s="25">
        <v>4835.21</v>
      </c>
      <c r="F2668" s="25">
        <v>443.54</v>
      </c>
      <c r="G2668" s="25">
        <v>83.09</v>
      </c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spans="1:26" ht="13.2">
      <c r="A2669" s="5" t="s">
        <v>2656</v>
      </c>
      <c r="B2669" s="5" t="s">
        <v>70</v>
      </c>
      <c r="C2669" s="5" t="s">
        <v>63</v>
      </c>
      <c r="D2669" s="25">
        <v>32454.41</v>
      </c>
      <c r="E2669" s="25">
        <v>1006.84</v>
      </c>
      <c r="F2669" s="25">
        <v>4182.9399999999996</v>
      </c>
      <c r="G2669" s="25">
        <v>63.97</v>
      </c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spans="1:26" ht="13.2">
      <c r="A2670" s="5" t="s">
        <v>2657</v>
      </c>
      <c r="B2670" s="5" t="s">
        <v>70</v>
      </c>
      <c r="C2670" s="5" t="s">
        <v>74</v>
      </c>
      <c r="D2670" s="25">
        <v>6549.26</v>
      </c>
      <c r="E2670" s="25">
        <v>4254.97</v>
      </c>
      <c r="F2670" s="25">
        <v>3819.94</v>
      </c>
      <c r="G2670" s="25">
        <v>0.73</v>
      </c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spans="1:26" ht="13.2">
      <c r="A2671" s="5" t="s">
        <v>2658</v>
      </c>
      <c r="B2671" s="5" t="s">
        <v>76</v>
      </c>
      <c r="C2671" s="5" t="s">
        <v>71</v>
      </c>
      <c r="D2671" s="25">
        <v>13470.12</v>
      </c>
      <c r="E2671" s="25">
        <v>1420.06</v>
      </c>
      <c r="F2671" s="25">
        <v>2351.15</v>
      </c>
      <c r="G2671" s="25">
        <v>23.04</v>
      </c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spans="1:26" ht="13.2">
      <c r="A2672" s="5" t="s">
        <v>2659</v>
      </c>
      <c r="B2672" s="5" t="s">
        <v>65</v>
      </c>
      <c r="C2672" s="5" t="s">
        <v>63</v>
      </c>
      <c r="D2672" s="25">
        <v>41557.919999999998</v>
      </c>
      <c r="E2672" s="25">
        <v>3539.06</v>
      </c>
      <c r="F2672" s="25">
        <v>247.67</v>
      </c>
      <c r="G2672" s="25">
        <v>70.7</v>
      </c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spans="1:26" ht="13.2">
      <c r="A2673" s="5" t="s">
        <v>2660</v>
      </c>
      <c r="B2673" s="5" t="s">
        <v>62</v>
      </c>
      <c r="C2673" s="5" t="s">
        <v>66</v>
      </c>
      <c r="D2673" s="25">
        <v>47613.74</v>
      </c>
      <c r="E2673" s="25">
        <v>2520.3200000000002</v>
      </c>
      <c r="F2673" s="25">
        <v>992.24</v>
      </c>
      <c r="G2673" s="25">
        <v>88.04</v>
      </c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spans="1:26" ht="13.2">
      <c r="A2674" s="5" t="s">
        <v>2661</v>
      </c>
      <c r="B2674" s="5" t="s">
        <v>70</v>
      </c>
      <c r="C2674" s="5" t="s">
        <v>74</v>
      </c>
      <c r="D2674" s="25">
        <v>33311.86</v>
      </c>
      <c r="E2674" s="25">
        <v>2197.2199999999998</v>
      </c>
      <c r="F2674" s="25">
        <v>2119.5700000000002</v>
      </c>
      <c r="G2674" s="25">
        <v>28.21</v>
      </c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spans="1:26" ht="13.2">
      <c r="A2675" s="5" t="s">
        <v>2662</v>
      </c>
      <c r="B2675" s="5" t="s">
        <v>76</v>
      </c>
      <c r="C2675" s="5" t="s">
        <v>63</v>
      </c>
      <c r="D2675" s="25">
        <v>6206.93</v>
      </c>
      <c r="E2675" s="25">
        <v>4373.43</v>
      </c>
      <c r="F2675" s="25">
        <v>4917.57</v>
      </c>
      <c r="G2675" s="25">
        <v>94.6</v>
      </c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spans="1:26" ht="13.2">
      <c r="A2676" s="25">
        <v>73831601</v>
      </c>
      <c r="B2676" s="5" t="s">
        <v>76</v>
      </c>
      <c r="C2676" s="5" t="s">
        <v>66</v>
      </c>
      <c r="D2676" s="25">
        <v>9294.01</v>
      </c>
      <c r="E2676" s="25">
        <v>2153.06</v>
      </c>
      <c r="F2676" s="25">
        <v>1530.21</v>
      </c>
      <c r="G2676" s="25">
        <v>34.299999999999997</v>
      </c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spans="1:26" ht="13.2">
      <c r="A2677" s="5" t="s">
        <v>2663</v>
      </c>
      <c r="B2677" s="5" t="s">
        <v>76</v>
      </c>
      <c r="C2677" s="5" t="s">
        <v>74</v>
      </c>
      <c r="D2677" s="25">
        <v>16832.87</v>
      </c>
      <c r="E2677" s="25">
        <v>4654.1400000000003</v>
      </c>
      <c r="F2677" s="25">
        <v>4740.09</v>
      </c>
      <c r="G2677" s="25">
        <v>4.05</v>
      </c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spans="1:26" ht="13.2">
      <c r="A2678" s="5" t="s">
        <v>2664</v>
      </c>
      <c r="B2678" s="5" t="s">
        <v>62</v>
      </c>
      <c r="C2678" s="5" t="s">
        <v>63</v>
      </c>
      <c r="D2678" s="25">
        <v>27264.59</v>
      </c>
      <c r="E2678" s="25">
        <v>3343.22</v>
      </c>
      <c r="F2678" s="25">
        <v>1304.44</v>
      </c>
      <c r="G2678" s="25">
        <v>6.13</v>
      </c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spans="1:26" ht="13.2">
      <c r="A2679" s="5" t="s">
        <v>2665</v>
      </c>
      <c r="B2679" s="5" t="s">
        <v>62</v>
      </c>
      <c r="C2679" s="5" t="s">
        <v>68</v>
      </c>
      <c r="D2679" s="25">
        <v>4678.3100000000004</v>
      </c>
      <c r="E2679" s="25">
        <v>3715.32</v>
      </c>
      <c r="F2679" s="25">
        <v>1889.13</v>
      </c>
      <c r="G2679" s="25">
        <v>56.42</v>
      </c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spans="1:26" ht="13.2">
      <c r="A2680" s="5" t="s">
        <v>2666</v>
      </c>
      <c r="B2680" s="5" t="s">
        <v>62</v>
      </c>
      <c r="C2680" s="5" t="s">
        <v>63</v>
      </c>
      <c r="D2680" s="25">
        <v>16515.75</v>
      </c>
      <c r="E2680" s="25">
        <v>4093.48</v>
      </c>
      <c r="F2680" s="25">
        <v>557.65</v>
      </c>
      <c r="G2680" s="25">
        <v>1.53</v>
      </c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spans="1:26" ht="13.2">
      <c r="A2681" s="5" t="s">
        <v>2667</v>
      </c>
      <c r="B2681" s="5" t="s">
        <v>65</v>
      </c>
      <c r="C2681" s="5" t="s">
        <v>68</v>
      </c>
      <c r="D2681" s="25">
        <v>22622.02</v>
      </c>
      <c r="E2681" s="25">
        <v>2077.46</v>
      </c>
      <c r="F2681" s="25">
        <v>181.85</v>
      </c>
      <c r="G2681" s="25">
        <v>82.91</v>
      </c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spans="1:26" ht="13.2">
      <c r="A2682" s="5" t="s">
        <v>2668</v>
      </c>
      <c r="B2682" s="5" t="s">
        <v>62</v>
      </c>
      <c r="C2682" s="5" t="s">
        <v>63</v>
      </c>
      <c r="D2682" s="25">
        <v>27370.639999999999</v>
      </c>
      <c r="E2682" s="25">
        <v>4218.9399999999996</v>
      </c>
      <c r="F2682" s="25">
        <v>2342.5500000000002</v>
      </c>
      <c r="G2682" s="25">
        <v>61.96</v>
      </c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spans="1:26" ht="13.2">
      <c r="A2683" s="5" t="s">
        <v>2669</v>
      </c>
      <c r="B2683" s="5" t="s">
        <v>62</v>
      </c>
      <c r="C2683" s="5" t="s">
        <v>66</v>
      </c>
      <c r="D2683" s="25">
        <v>2365.4699999999998</v>
      </c>
      <c r="E2683" s="25">
        <v>3939.87</v>
      </c>
      <c r="F2683" s="25">
        <v>406.98</v>
      </c>
      <c r="G2683" s="25">
        <v>27.27</v>
      </c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spans="1:26" ht="13.2">
      <c r="A2684" s="5" t="s">
        <v>2670</v>
      </c>
      <c r="B2684" s="5" t="s">
        <v>65</v>
      </c>
      <c r="C2684" s="5" t="s">
        <v>71</v>
      </c>
      <c r="D2684" s="25">
        <v>24005.73</v>
      </c>
      <c r="E2684" s="25">
        <v>1333.48</v>
      </c>
      <c r="F2684" s="25">
        <v>388.81</v>
      </c>
      <c r="G2684" s="25">
        <v>70.48</v>
      </c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spans="1:26" ht="13.2">
      <c r="A2685" s="5" t="s">
        <v>2671</v>
      </c>
      <c r="B2685" s="5" t="s">
        <v>76</v>
      </c>
      <c r="C2685" s="5" t="s">
        <v>68</v>
      </c>
      <c r="D2685" s="25">
        <v>20351.79</v>
      </c>
      <c r="E2685" s="25">
        <v>3725.12</v>
      </c>
      <c r="F2685" s="25">
        <v>1271.6500000000001</v>
      </c>
      <c r="G2685" s="25">
        <v>47.29</v>
      </c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spans="1:26" ht="13.2">
      <c r="A2686" s="5" t="s">
        <v>2672</v>
      </c>
      <c r="B2686" s="5" t="s">
        <v>62</v>
      </c>
      <c r="C2686" s="5" t="s">
        <v>68</v>
      </c>
      <c r="D2686" s="25">
        <v>18377.79</v>
      </c>
      <c r="E2686" s="25">
        <v>2232.29</v>
      </c>
      <c r="F2686" s="25">
        <v>4867.0200000000004</v>
      </c>
      <c r="G2686" s="25">
        <v>39.92</v>
      </c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spans="1:26" ht="13.2">
      <c r="A2687" s="5" t="s">
        <v>2673</v>
      </c>
      <c r="B2687" s="5" t="s">
        <v>70</v>
      </c>
      <c r="C2687" s="5" t="s">
        <v>66</v>
      </c>
      <c r="D2687" s="25">
        <v>26231.87</v>
      </c>
      <c r="E2687" s="25">
        <v>4801.95</v>
      </c>
      <c r="F2687" s="25">
        <v>342.04</v>
      </c>
      <c r="G2687" s="25">
        <v>31.86</v>
      </c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spans="1:26" ht="13.2">
      <c r="A2688" s="5" t="s">
        <v>2674</v>
      </c>
      <c r="B2688" s="5" t="s">
        <v>62</v>
      </c>
      <c r="C2688" s="5" t="s">
        <v>66</v>
      </c>
      <c r="D2688" s="25">
        <v>10994.73</v>
      </c>
      <c r="E2688" s="25">
        <v>2314.9899999999998</v>
      </c>
      <c r="F2688" s="25">
        <v>682.41</v>
      </c>
      <c r="G2688" s="25">
        <v>46.05</v>
      </c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spans="1:26" ht="13.2">
      <c r="A2689" s="5" t="s">
        <v>2675</v>
      </c>
      <c r="B2689" s="5" t="s">
        <v>70</v>
      </c>
      <c r="C2689" s="5" t="s">
        <v>74</v>
      </c>
      <c r="D2689" s="25">
        <v>15267.87</v>
      </c>
      <c r="E2689" s="25">
        <v>4843.41</v>
      </c>
      <c r="F2689" s="25">
        <v>883.4</v>
      </c>
      <c r="G2689" s="25">
        <v>46.45</v>
      </c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spans="1:26" ht="13.2">
      <c r="A2690" s="5" t="s">
        <v>2676</v>
      </c>
      <c r="B2690" s="5" t="s">
        <v>65</v>
      </c>
      <c r="C2690" s="5" t="s">
        <v>63</v>
      </c>
      <c r="D2690" s="25">
        <v>34601.599999999999</v>
      </c>
      <c r="E2690" s="25">
        <v>3054.86</v>
      </c>
      <c r="F2690" s="25">
        <v>1722.91</v>
      </c>
      <c r="G2690" s="25">
        <v>26.67</v>
      </c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spans="1:26" ht="13.2">
      <c r="A2691" s="5" t="s">
        <v>2677</v>
      </c>
      <c r="B2691" s="5" t="s">
        <v>65</v>
      </c>
      <c r="C2691" s="5" t="s">
        <v>71</v>
      </c>
      <c r="D2691" s="25">
        <v>21102.83</v>
      </c>
      <c r="E2691" s="25">
        <v>442.91</v>
      </c>
      <c r="F2691" s="25">
        <v>1773.28</v>
      </c>
      <c r="G2691" s="25">
        <v>59.75</v>
      </c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spans="1:26" ht="13.2">
      <c r="A2692" s="5" t="s">
        <v>2678</v>
      </c>
      <c r="B2692" s="5" t="s">
        <v>65</v>
      </c>
      <c r="C2692" s="5" t="s">
        <v>74</v>
      </c>
      <c r="D2692" s="25">
        <v>49444.69</v>
      </c>
      <c r="E2692" s="25">
        <v>3197.6</v>
      </c>
      <c r="F2692" s="25">
        <v>4738.7299999999996</v>
      </c>
      <c r="G2692" s="25">
        <v>0.54</v>
      </c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spans="1:26" ht="13.2">
      <c r="A2693" s="5" t="s">
        <v>2679</v>
      </c>
      <c r="B2693" s="5" t="s">
        <v>76</v>
      </c>
      <c r="C2693" s="5" t="s">
        <v>74</v>
      </c>
      <c r="D2693" s="25">
        <v>38884.129999999997</v>
      </c>
      <c r="E2693" s="25">
        <v>2373.41</v>
      </c>
      <c r="F2693" s="25">
        <v>3129.37</v>
      </c>
      <c r="G2693" s="25">
        <v>35.83</v>
      </c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spans="1:26" ht="13.2">
      <c r="A2694" s="5" t="s">
        <v>2680</v>
      </c>
      <c r="B2694" s="5" t="s">
        <v>76</v>
      </c>
      <c r="C2694" s="5" t="s">
        <v>68</v>
      </c>
      <c r="D2694" s="25">
        <v>15408.03</v>
      </c>
      <c r="E2694" s="25">
        <v>1822.07</v>
      </c>
      <c r="F2694" s="25">
        <v>3032.66</v>
      </c>
      <c r="G2694" s="25">
        <v>61.76</v>
      </c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spans="1:26" ht="13.2">
      <c r="A2695" s="5" t="s">
        <v>2681</v>
      </c>
      <c r="B2695" s="5" t="s">
        <v>62</v>
      </c>
      <c r="C2695" s="5" t="s">
        <v>68</v>
      </c>
      <c r="D2695" s="25">
        <v>28052.63</v>
      </c>
      <c r="E2695" s="25">
        <v>2094.29</v>
      </c>
      <c r="F2695" s="25">
        <v>3936.83</v>
      </c>
      <c r="G2695" s="25">
        <v>79.680000000000007</v>
      </c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spans="1:26" ht="13.2">
      <c r="A2696" s="5" t="s">
        <v>2682</v>
      </c>
      <c r="B2696" s="5" t="s">
        <v>76</v>
      </c>
      <c r="C2696" s="5" t="s">
        <v>74</v>
      </c>
      <c r="D2696" s="25">
        <v>36359.81</v>
      </c>
      <c r="E2696" s="25">
        <v>945.36</v>
      </c>
      <c r="F2696" s="25">
        <v>1906.75</v>
      </c>
      <c r="G2696" s="25">
        <v>91.03</v>
      </c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spans="1:26" ht="13.2">
      <c r="A2697" s="5" t="s">
        <v>2683</v>
      </c>
      <c r="B2697" s="5" t="s">
        <v>65</v>
      </c>
      <c r="C2697" s="5" t="s">
        <v>68</v>
      </c>
      <c r="D2697" s="25">
        <v>23870.47</v>
      </c>
      <c r="E2697" s="25">
        <v>2658.62</v>
      </c>
      <c r="F2697" s="25">
        <v>4121.54</v>
      </c>
      <c r="G2697" s="25">
        <v>93.84</v>
      </c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spans="1:26" ht="13.2">
      <c r="A2698" s="5" t="s">
        <v>2684</v>
      </c>
      <c r="B2698" s="5" t="s">
        <v>65</v>
      </c>
      <c r="C2698" s="5" t="s">
        <v>68</v>
      </c>
      <c r="D2698" s="25">
        <v>46878.53</v>
      </c>
      <c r="E2698" s="25">
        <v>1350.02</v>
      </c>
      <c r="F2698" s="25">
        <v>456.96</v>
      </c>
      <c r="G2698" s="25">
        <v>51.92</v>
      </c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spans="1:26" ht="13.2">
      <c r="A2699" s="5" t="s">
        <v>2685</v>
      </c>
      <c r="B2699" s="5" t="s">
        <v>70</v>
      </c>
      <c r="C2699" s="5" t="s">
        <v>66</v>
      </c>
      <c r="D2699" s="25">
        <v>35164.15</v>
      </c>
      <c r="E2699" s="25">
        <v>3864.1</v>
      </c>
      <c r="F2699" s="25">
        <v>3362.7</v>
      </c>
      <c r="G2699" s="25">
        <v>8.8699999999999992</v>
      </c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spans="1:26" ht="13.2">
      <c r="A2700" s="5" t="s">
        <v>2686</v>
      </c>
      <c r="B2700" s="5" t="s">
        <v>70</v>
      </c>
      <c r="C2700" s="5" t="s">
        <v>71</v>
      </c>
      <c r="D2700" s="25">
        <v>17385.13</v>
      </c>
      <c r="E2700" s="25">
        <v>129.19</v>
      </c>
      <c r="F2700" s="25">
        <v>3986.99</v>
      </c>
      <c r="G2700" s="25">
        <v>8.5500000000000007</v>
      </c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spans="1:26" ht="13.2">
      <c r="A2701" s="5" t="s">
        <v>2687</v>
      </c>
      <c r="B2701" s="5" t="s">
        <v>76</v>
      </c>
      <c r="C2701" s="5" t="s">
        <v>66</v>
      </c>
      <c r="D2701" s="25">
        <v>30452.880000000001</v>
      </c>
      <c r="E2701" s="25">
        <v>1783.72</v>
      </c>
      <c r="F2701" s="25">
        <v>2361.3200000000002</v>
      </c>
      <c r="G2701" s="25">
        <v>29.24</v>
      </c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spans="1:26" ht="13.2">
      <c r="A2702" s="5" t="s">
        <v>2688</v>
      </c>
      <c r="B2702" s="5" t="s">
        <v>76</v>
      </c>
      <c r="C2702" s="5" t="s">
        <v>71</v>
      </c>
      <c r="D2702" s="25">
        <v>37209.279999999999</v>
      </c>
      <c r="E2702" s="25">
        <v>1723.05</v>
      </c>
      <c r="F2702" s="25">
        <v>3606.48</v>
      </c>
      <c r="G2702" s="25">
        <v>38.35</v>
      </c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spans="1:26" ht="13.2">
      <c r="A2703" s="5" t="s">
        <v>2689</v>
      </c>
      <c r="B2703" s="5" t="s">
        <v>76</v>
      </c>
      <c r="C2703" s="5" t="s">
        <v>66</v>
      </c>
      <c r="D2703" s="25">
        <v>21012.16</v>
      </c>
      <c r="E2703" s="25">
        <v>2772.1</v>
      </c>
      <c r="F2703" s="25">
        <v>2232.0100000000002</v>
      </c>
      <c r="G2703" s="25">
        <v>59.11</v>
      </c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spans="1:26" ht="13.2">
      <c r="A2704" s="5" t="s">
        <v>2690</v>
      </c>
      <c r="B2704" s="5" t="s">
        <v>76</v>
      </c>
      <c r="C2704" s="5" t="s">
        <v>68</v>
      </c>
      <c r="D2704" s="25">
        <v>45974.64</v>
      </c>
      <c r="E2704" s="25">
        <v>1872.84</v>
      </c>
      <c r="F2704" s="25">
        <v>3579.27</v>
      </c>
      <c r="G2704" s="25">
        <v>87.35</v>
      </c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spans="1:26" ht="13.2">
      <c r="A2705" s="5" t="s">
        <v>2691</v>
      </c>
      <c r="B2705" s="5" t="s">
        <v>62</v>
      </c>
      <c r="C2705" s="5" t="s">
        <v>63</v>
      </c>
      <c r="D2705" s="25">
        <v>5019.5200000000004</v>
      </c>
      <c r="E2705" s="25">
        <v>2834.4</v>
      </c>
      <c r="F2705" s="25">
        <v>681.43</v>
      </c>
      <c r="G2705" s="25">
        <v>78.77</v>
      </c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spans="1:26" ht="13.2">
      <c r="A2706" s="5" t="s">
        <v>2692</v>
      </c>
      <c r="B2706" s="5" t="s">
        <v>76</v>
      </c>
      <c r="C2706" s="5" t="s">
        <v>71</v>
      </c>
      <c r="D2706" s="25">
        <v>19177.3</v>
      </c>
      <c r="E2706" s="25">
        <v>2606.8200000000002</v>
      </c>
      <c r="F2706" s="25">
        <v>2709.1</v>
      </c>
      <c r="G2706" s="25">
        <v>58.34</v>
      </c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spans="1:26" ht="13.2">
      <c r="A2707" s="5" t="s">
        <v>2693</v>
      </c>
      <c r="B2707" s="5" t="s">
        <v>65</v>
      </c>
      <c r="C2707" s="5" t="s">
        <v>63</v>
      </c>
      <c r="D2707" s="25">
        <v>48999.74</v>
      </c>
      <c r="E2707" s="25">
        <v>2607.61</v>
      </c>
      <c r="F2707" s="25">
        <v>3775.29</v>
      </c>
      <c r="G2707" s="25">
        <v>97.66</v>
      </c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spans="1:26" ht="13.2">
      <c r="A2708" s="5" t="s">
        <v>2694</v>
      </c>
      <c r="B2708" s="5" t="s">
        <v>76</v>
      </c>
      <c r="C2708" s="5" t="s">
        <v>68</v>
      </c>
      <c r="D2708" s="25">
        <v>38416.57</v>
      </c>
      <c r="E2708" s="25">
        <v>4185.84</v>
      </c>
      <c r="F2708" s="25">
        <v>317.92</v>
      </c>
      <c r="G2708" s="25">
        <v>18.87</v>
      </c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spans="1:26" ht="13.2">
      <c r="A2709" s="5" t="s">
        <v>2695</v>
      </c>
      <c r="B2709" s="5" t="s">
        <v>70</v>
      </c>
      <c r="C2709" s="5" t="s">
        <v>68</v>
      </c>
      <c r="D2709" s="25">
        <v>34263.360000000001</v>
      </c>
      <c r="E2709" s="25">
        <v>4518.8900000000003</v>
      </c>
      <c r="F2709" s="25">
        <v>409.71</v>
      </c>
      <c r="G2709" s="25">
        <v>80.95</v>
      </c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spans="1:26" ht="13.2">
      <c r="A2710" s="5" t="s">
        <v>2696</v>
      </c>
      <c r="B2710" s="5" t="s">
        <v>62</v>
      </c>
      <c r="C2710" s="5" t="s">
        <v>63</v>
      </c>
      <c r="D2710" s="25">
        <v>10131.51</v>
      </c>
      <c r="E2710" s="25">
        <v>2282.67</v>
      </c>
      <c r="F2710" s="25">
        <v>4235.25</v>
      </c>
      <c r="G2710" s="25">
        <v>17.149999999999999</v>
      </c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spans="1:26" ht="13.2">
      <c r="A2711" s="5" t="s">
        <v>2697</v>
      </c>
      <c r="B2711" s="5" t="s">
        <v>76</v>
      </c>
      <c r="C2711" s="5" t="s">
        <v>66</v>
      </c>
      <c r="D2711" s="25">
        <v>33110.17</v>
      </c>
      <c r="E2711" s="25">
        <v>4164.33</v>
      </c>
      <c r="F2711" s="25">
        <v>3171.13</v>
      </c>
      <c r="G2711" s="25">
        <v>2.79</v>
      </c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spans="1:26" ht="13.2">
      <c r="A2712" s="5" t="s">
        <v>2698</v>
      </c>
      <c r="B2712" s="5" t="s">
        <v>65</v>
      </c>
      <c r="C2712" s="5" t="s">
        <v>63</v>
      </c>
      <c r="D2712" s="25">
        <v>33102.910000000003</v>
      </c>
      <c r="E2712" s="25">
        <v>995.87</v>
      </c>
      <c r="F2712" s="25">
        <v>981.48</v>
      </c>
      <c r="G2712" s="25">
        <v>39.14</v>
      </c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spans="1:26" ht="13.2">
      <c r="A2713" s="5" t="s">
        <v>2699</v>
      </c>
      <c r="B2713" s="5" t="s">
        <v>62</v>
      </c>
      <c r="C2713" s="5" t="s">
        <v>71</v>
      </c>
      <c r="D2713" s="25">
        <v>38862.22</v>
      </c>
      <c r="E2713" s="25">
        <v>577.41</v>
      </c>
      <c r="F2713" s="25">
        <v>2484.4299999999998</v>
      </c>
      <c r="G2713" s="25">
        <v>88.92</v>
      </c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spans="1:26" ht="13.2">
      <c r="A2714" s="5" t="s">
        <v>2700</v>
      </c>
      <c r="B2714" s="5" t="s">
        <v>76</v>
      </c>
      <c r="C2714" s="5" t="s">
        <v>66</v>
      </c>
      <c r="D2714" s="25">
        <v>24638.27</v>
      </c>
      <c r="E2714" s="25">
        <v>1626.43</v>
      </c>
      <c r="F2714" s="25">
        <v>1464.33</v>
      </c>
      <c r="G2714" s="25">
        <v>98.82</v>
      </c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spans="1:26" ht="13.2">
      <c r="A2715" s="5" t="s">
        <v>2701</v>
      </c>
      <c r="B2715" s="5" t="s">
        <v>65</v>
      </c>
      <c r="C2715" s="5" t="s">
        <v>66</v>
      </c>
      <c r="D2715" s="25">
        <v>6282.9</v>
      </c>
      <c r="E2715" s="25">
        <v>2117.5300000000002</v>
      </c>
      <c r="F2715" s="25">
        <v>3772.9</v>
      </c>
      <c r="G2715" s="25">
        <v>30.71</v>
      </c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spans="1:26" ht="13.2">
      <c r="A2716" s="25">
        <v>62311529</v>
      </c>
      <c r="B2716" s="5" t="s">
        <v>62</v>
      </c>
      <c r="C2716" s="5" t="s">
        <v>68</v>
      </c>
      <c r="D2716" s="25">
        <v>42372.31</v>
      </c>
      <c r="E2716" s="25">
        <v>3117.1</v>
      </c>
      <c r="F2716" s="25">
        <v>2358.37</v>
      </c>
      <c r="G2716" s="25">
        <v>92.51</v>
      </c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spans="1:26" ht="13.2">
      <c r="A2717" s="5" t="s">
        <v>2702</v>
      </c>
      <c r="B2717" s="5" t="s">
        <v>70</v>
      </c>
      <c r="C2717" s="5" t="s">
        <v>66</v>
      </c>
      <c r="D2717" s="25">
        <v>19361.28</v>
      </c>
      <c r="E2717" s="25">
        <v>4831.99</v>
      </c>
      <c r="F2717" s="25">
        <v>454.04</v>
      </c>
      <c r="G2717" s="25">
        <v>3.93</v>
      </c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spans="1:26" ht="13.2">
      <c r="A2718" s="5" t="s">
        <v>2703</v>
      </c>
      <c r="B2718" s="5" t="s">
        <v>76</v>
      </c>
      <c r="C2718" s="5" t="s">
        <v>74</v>
      </c>
      <c r="D2718" s="25">
        <v>5009.13</v>
      </c>
      <c r="E2718" s="25">
        <v>516.61</v>
      </c>
      <c r="F2718" s="25">
        <v>1237.22</v>
      </c>
      <c r="G2718" s="25">
        <v>40.74</v>
      </c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spans="1:26" ht="13.2">
      <c r="A2719" s="5" t="s">
        <v>2704</v>
      </c>
      <c r="B2719" s="5" t="s">
        <v>76</v>
      </c>
      <c r="C2719" s="5" t="s">
        <v>66</v>
      </c>
      <c r="D2719" s="25">
        <v>40757.64</v>
      </c>
      <c r="E2719" s="25">
        <v>2013.88</v>
      </c>
      <c r="F2719" s="25">
        <v>720.28</v>
      </c>
      <c r="G2719" s="25">
        <v>3.1</v>
      </c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spans="1:26" ht="13.2">
      <c r="A2720" s="5" t="s">
        <v>2705</v>
      </c>
      <c r="B2720" s="5" t="s">
        <v>65</v>
      </c>
      <c r="C2720" s="5" t="s">
        <v>71</v>
      </c>
      <c r="D2720" s="25">
        <v>28326.91</v>
      </c>
      <c r="E2720" s="25">
        <v>1233.29</v>
      </c>
      <c r="F2720" s="25">
        <v>1868.81</v>
      </c>
      <c r="G2720" s="25">
        <v>24.2</v>
      </c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spans="1:26" ht="13.2">
      <c r="A2721" s="5" t="s">
        <v>2706</v>
      </c>
      <c r="B2721" s="5" t="s">
        <v>76</v>
      </c>
      <c r="C2721" s="5" t="s">
        <v>74</v>
      </c>
      <c r="D2721" s="25">
        <v>20869.02</v>
      </c>
      <c r="E2721" s="25">
        <v>4868.09</v>
      </c>
      <c r="F2721" s="25">
        <v>4868.2299999999996</v>
      </c>
      <c r="G2721" s="25">
        <v>71.3</v>
      </c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spans="1:26" ht="13.2">
      <c r="A2722" s="5" t="s">
        <v>2707</v>
      </c>
      <c r="B2722" s="5" t="s">
        <v>70</v>
      </c>
      <c r="C2722" s="5" t="s">
        <v>63</v>
      </c>
      <c r="D2722" s="25">
        <v>12587.49</v>
      </c>
      <c r="E2722" s="25">
        <v>4284.28</v>
      </c>
      <c r="F2722" s="25">
        <v>152.29</v>
      </c>
      <c r="G2722" s="25">
        <v>51.47</v>
      </c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spans="1:26" ht="13.2">
      <c r="A2723" s="5" t="s">
        <v>2708</v>
      </c>
      <c r="B2723" s="5" t="s">
        <v>70</v>
      </c>
      <c r="C2723" s="5" t="s">
        <v>68</v>
      </c>
      <c r="D2723" s="25">
        <v>43970.61</v>
      </c>
      <c r="E2723" s="25">
        <v>2151.4499999999998</v>
      </c>
      <c r="F2723" s="25">
        <v>1301.3</v>
      </c>
      <c r="G2723" s="25">
        <v>62.61</v>
      </c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spans="1:26" ht="13.2">
      <c r="A2724" s="5" t="s">
        <v>2709</v>
      </c>
      <c r="B2724" s="5" t="s">
        <v>70</v>
      </c>
      <c r="C2724" s="5" t="s">
        <v>68</v>
      </c>
      <c r="D2724" s="25">
        <v>41097.89</v>
      </c>
      <c r="E2724" s="25">
        <v>3379.59</v>
      </c>
      <c r="F2724" s="25">
        <v>1338.19</v>
      </c>
      <c r="G2724" s="25">
        <v>12.54</v>
      </c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spans="1:26" ht="13.2">
      <c r="A2725" s="5" t="s">
        <v>2710</v>
      </c>
      <c r="B2725" s="5" t="s">
        <v>70</v>
      </c>
      <c r="C2725" s="5" t="s">
        <v>71</v>
      </c>
      <c r="D2725" s="25">
        <v>14417.12</v>
      </c>
      <c r="E2725" s="25">
        <v>802.91</v>
      </c>
      <c r="F2725" s="25">
        <v>4796.4799999999996</v>
      </c>
      <c r="G2725" s="25">
        <v>36.799999999999997</v>
      </c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spans="1:26" ht="13.2">
      <c r="A2726" s="5" t="s">
        <v>2711</v>
      </c>
      <c r="B2726" s="5" t="s">
        <v>70</v>
      </c>
      <c r="C2726" s="5" t="s">
        <v>63</v>
      </c>
      <c r="D2726" s="25">
        <v>48409.04</v>
      </c>
      <c r="E2726" s="25">
        <v>2924.3</v>
      </c>
      <c r="F2726" s="25">
        <v>3483.35</v>
      </c>
      <c r="G2726" s="25">
        <v>90.98</v>
      </c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spans="1:26" ht="13.2">
      <c r="A2727" s="5" t="s">
        <v>2712</v>
      </c>
      <c r="B2727" s="5" t="s">
        <v>65</v>
      </c>
      <c r="C2727" s="5" t="s">
        <v>66</v>
      </c>
      <c r="D2727" s="25">
        <v>49687.64</v>
      </c>
      <c r="E2727" s="25">
        <v>4750.3500000000004</v>
      </c>
      <c r="F2727" s="25">
        <v>2292.92</v>
      </c>
      <c r="G2727" s="25">
        <v>69.27</v>
      </c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spans="1:26" ht="13.2">
      <c r="A2728" s="5" t="s">
        <v>2713</v>
      </c>
      <c r="B2728" s="5" t="s">
        <v>70</v>
      </c>
      <c r="C2728" s="5" t="s">
        <v>71</v>
      </c>
      <c r="D2728" s="25">
        <v>20032.2</v>
      </c>
      <c r="E2728" s="25">
        <v>3188.34</v>
      </c>
      <c r="F2728" s="25">
        <v>2658.84</v>
      </c>
      <c r="G2728" s="25">
        <v>1.86</v>
      </c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spans="1:26" ht="13.2">
      <c r="A2729" s="5" t="s">
        <v>2714</v>
      </c>
      <c r="B2729" s="5" t="s">
        <v>65</v>
      </c>
      <c r="C2729" s="5" t="s">
        <v>71</v>
      </c>
      <c r="D2729" s="25">
        <v>43430.01</v>
      </c>
      <c r="E2729" s="25">
        <v>1846.97</v>
      </c>
      <c r="F2729" s="25">
        <v>2300.81</v>
      </c>
      <c r="G2729" s="25">
        <v>34.479999999999997</v>
      </c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spans="1:26" ht="13.2">
      <c r="A2730" s="5" t="s">
        <v>2715</v>
      </c>
      <c r="B2730" s="5" t="s">
        <v>76</v>
      </c>
      <c r="C2730" s="5" t="s">
        <v>66</v>
      </c>
      <c r="D2730" s="25">
        <v>24678.92</v>
      </c>
      <c r="E2730" s="25">
        <v>2532.27</v>
      </c>
      <c r="F2730" s="25">
        <v>3198.89</v>
      </c>
      <c r="G2730" s="25">
        <v>37.57</v>
      </c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spans="1:26" ht="13.2">
      <c r="A2731" s="5" t="s">
        <v>2716</v>
      </c>
      <c r="B2731" s="5" t="s">
        <v>62</v>
      </c>
      <c r="C2731" s="5" t="s">
        <v>66</v>
      </c>
      <c r="D2731" s="25">
        <v>12177.22</v>
      </c>
      <c r="E2731" s="25">
        <v>2044.61</v>
      </c>
      <c r="F2731" s="25">
        <v>1675.57</v>
      </c>
      <c r="G2731" s="25">
        <v>56.82</v>
      </c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spans="1:26" ht="13.2">
      <c r="A2732" s="5" t="s">
        <v>2717</v>
      </c>
      <c r="B2732" s="5" t="s">
        <v>65</v>
      </c>
      <c r="C2732" s="5" t="s">
        <v>74</v>
      </c>
      <c r="D2732" s="25">
        <v>36594.43</v>
      </c>
      <c r="E2732" s="25">
        <v>3612.97</v>
      </c>
      <c r="F2732" s="25">
        <v>4468.92</v>
      </c>
      <c r="G2732" s="25">
        <v>20.54</v>
      </c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spans="1:26" ht="13.2">
      <c r="A2733" s="5" t="s">
        <v>2718</v>
      </c>
      <c r="B2733" s="5" t="s">
        <v>65</v>
      </c>
      <c r="C2733" s="5" t="s">
        <v>66</v>
      </c>
      <c r="D2733" s="25">
        <v>25661.96</v>
      </c>
      <c r="E2733" s="25">
        <v>3159.13</v>
      </c>
      <c r="F2733" s="25">
        <v>2625.88</v>
      </c>
      <c r="G2733" s="25">
        <v>64.069999999999993</v>
      </c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spans="1:26" ht="13.2">
      <c r="A2734" s="5" t="s">
        <v>2719</v>
      </c>
      <c r="B2734" s="5" t="s">
        <v>76</v>
      </c>
      <c r="C2734" s="5" t="s">
        <v>68</v>
      </c>
      <c r="D2734" s="25">
        <v>43007.08</v>
      </c>
      <c r="E2734" s="25">
        <v>550.66999999999996</v>
      </c>
      <c r="F2734" s="25">
        <v>1926.6</v>
      </c>
      <c r="G2734" s="25">
        <v>50.54</v>
      </c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spans="1:26" ht="13.2">
      <c r="A2735" s="5" t="s">
        <v>2720</v>
      </c>
      <c r="B2735" s="5" t="s">
        <v>62</v>
      </c>
      <c r="C2735" s="5" t="s">
        <v>66</v>
      </c>
      <c r="D2735" s="25">
        <v>26638.54</v>
      </c>
      <c r="E2735" s="25">
        <v>159.99</v>
      </c>
      <c r="F2735" s="25">
        <v>2927.07</v>
      </c>
      <c r="G2735" s="25">
        <v>69.59</v>
      </c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spans="1:26" ht="13.2">
      <c r="A2736" s="5" t="s">
        <v>2721</v>
      </c>
      <c r="B2736" s="5" t="s">
        <v>70</v>
      </c>
      <c r="C2736" s="5" t="s">
        <v>74</v>
      </c>
      <c r="D2736" s="25">
        <v>20092.48</v>
      </c>
      <c r="E2736" s="25">
        <v>4575.22</v>
      </c>
      <c r="F2736" s="25">
        <v>3434.05</v>
      </c>
      <c r="G2736" s="25">
        <v>63.03</v>
      </c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spans="1:26" ht="13.2">
      <c r="A2737" s="5" t="s">
        <v>2722</v>
      </c>
      <c r="B2737" s="5" t="s">
        <v>70</v>
      </c>
      <c r="C2737" s="5" t="s">
        <v>74</v>
      </c>
      <c r="D2737" s="25">
        <v>11055.66</v>
      </c>
      <c r="E2737" s="25">
        <v>4907.42</v>
      </c>
      <c r="F2737" s="25">
        <v>2378.86</v>
      </c>
      <c r="G2737" s="25">
        <v>3.51</v>
      </c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spans="1:26" ht="13.2">
      <c r="A2738" s="5" t="s">
        <v>2723</v>
      </c>
      <c r="B2738" s="5" t="s">
        <v>62</v>
      </c>
      <c r="C2738" s="5" t="s">
        <v>71</v>
      </c>
      <c r="D2738" s="25">
        <v>4629.8100000000004</v>
      </c>
      <c r="E2738" s="25">
        <v>1746.27</v>
      </c>
      <c r="F2738" s="25">
        <v>302.24</v>
      </c>
      <c r="G2738" s="25">
        <v>16.850000000000001</v>
      </c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spans="1:26" ht="13.2">
      <c r="A2739" s="5" t="s">
        <v>2724</v>
      </c>
      <c r="B2739" s="5" t="s">
        <v>62</v>
      </c>
      <c r="C2739" s="5" t="s">
        <v>68</v>
      </c>
      <c r="D2739" s="25">
        <v>34214.74</v>
      </c>
      <c r="E2739" s="25">
        <v>1778.71</v>
      </c>
      <c r="F2739" s="25">
        <v>2118.15</v>
      </c>
      <c r="G2739" s="25">
        <v>95.27</v>
      </c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spans="1:26" ht="13.2">
      <c r="A2740" s="5" t="s">
        <v>2725</v>
      </c>
      <c r="B2740" s="5" t="s">
        <v>62</v>
      </c>
      <c r="C2740" s="5" t="s">
        <v>68</v>
      </c>
      <c r="D2740" s="25">
        <v>32634.799999999999</v>
      </c>
      <c r="E2740" s="25">
        <v>1529.86</v>
      </c>
      <c r="F2740" s="25">
        <v>1769.77</v>
      </c>
      <c r="G2740" s="25">
        <v>94.55</v>
      </c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spans="1:26" ht="13.2">
      <c r="A2741" s="5" t="s">
        <v>2726</v>
      </c>
      <c r="B2741" s="5" t="s">
        <v>62</v>
      </c>
      <c r="C2741" s="5" t="s">
        <v>74</v>
      </c>
      <c r="D2741" s="25">
        <v>22850.16</v>
      </c>
      <c r="E2741" s="25">
        <v>2242.91</v>
      </c>
      <c r="F2741" s="25">
        <v>1446.73</v>
      </c>
      <c r="G2741" s="25">
        <v>32.08</v>
      </c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spans="1:26" ht="13.2">
      <c r="A2742" s="5" t="s">
        <v>2727</v>
      </c>
      <c r="B2742" s="5" t="s">
        <v>65</v>
      </c>
      <c r="C2742" s="5" t="s">
        <v>63</v>
      </c>
      <c r="D2742" s="25">
        <v>38157.89</v>
      </c>
      <c r="E2742" s="25">
        <v>4082.82</v>
      </c>
      <c r="F2742" s="25">
        <v>1293.57</v>
      </c>
      <c r="G2742" s="25">
        <v>93.88</v>
      </c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spans="1:26" ht="13.2">
      <c r="A2743" s="5" t="s">
        <v>2728</v>
      </c>
      <c r="B2743" s="5" t="s">
        <v>70</v>
      </c>
      <c r="C2743" s="5" t="s">
        <v>68</v>
      </c>
      <c r="D2743" s="25">
        <v>16577.509999999998</v>
      </c>
      <c r="E2743" s="25">
        <v>3579.27</v>
      </c>
      <c r="F2743" s="25">
        <v>3131.63</v>
      </c>
      <c r="G2743" s="25">
        <v>2.97</v>
      </c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spans="1:26" ht="13.2">
      <c r="A2744" s="5" t="s">
        <v>2729</v>
      </c>
      <c r="B2744" s="5" t="s">
        <v>65</v>
      </c>
      <c r="C2744" s="5" t="s">
        <v>68</v>
      </c>
      <c r="D2744" s="25">
        <v>43205.440000000002</v>
      </c>
      <c r="E2744" s="25">
        <v>3193.09</v>
      </c>
      <c r="F2744" s="25">
        <v>2938.86</v>
      </c>
      <c r="G2744" s="25">
        <v>55.22</v>
      </c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spans="1:26" ht="13.2">
      <c r="A2745" s="25">
        <v>68247964</v>
      </c>
      <c r="B2745" s="5" t="s">
        <v>70</v>
      </c>
      <c r="C2745" s="5" t="s">
        <v>63</v>
      </c>
      <c r="D2745" s="25">
        <v>33590.61</v>
      </c>
      <c r="E2745" s="25">
        <v>504.11</v>
      </c>
      <c r="F2745" s="25">
        <v>3811.75</v>
      </c>
      <c r="G2745" s="25">
        <v>30.54</v>
      </c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spans="1:26" ht="13.2">
      <c r="A2746" s="5" t="s">
        <v>2730</v>
      </c>
      <c r="B2746" s="5" t="s">
        <v>65</v>
      </c>
      <c r="C2746" s="5" t="s">
        <v>66</v>
      </c>
      <c r="D2746" s="25">
        <v>21659.38</v>
      </c>
      <c r="E2746" s="25">
        <v>302.38</v>
      </c>
      <c r="F2746" s="25">
        <v>774.45</v>
      </c>
      <c r="G2746" s="25">
        <v>80.7</v>
      </c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spans="1:26" ht="13.2">
      <c r="A2747" s="5" t="s">
        <v>2731</v>
      </c>
      <c r="B2747" s="5" t="s">
        <v>62</v>
      </c>
      <c r="C2747" s="5" t="s">
        <v>63</v>
      </c>
      <c r="D2747" s="25">
        <v>18964.05</v>
      </c>
      <c r="E2747" s="25">
        <v>3663.98</v>
      </c>
      <c r="F2747" s="25">
        <v>1928.49</v>
      </c>
      <c r="G2747" s="25">
        <v>86.83</v>
      </c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spans="1:26" ht="13.2">
      <c r="A2748" s="5" t="s">
        <v>2732</v>
      </c>
      <c r="B2748" s="5" t="s">
        <v>65</v>
      </c>
      <c r="C2748" s="5" t="s">
        <v>63</v>
      </c>
      <c r="D2748" s="25">
        <v>25026.02</v>
      </c>
      <c r="E2748" s="25">
        <v>1677.98</v>
      </c>
      <c r="F2748" s="25">
        <v>3967.1</v>
      </c>
      <c r="G2748" s="25">
        <v>56.88</v>
      </c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spans="1:26" ht="13.2">
      <c r="A2749" s="5" t="s">
        <v>2733</v>
      </c>
      <c r="B2749" s="5" t="s">
        <v>62</v>
      </c>
      <c r="C2749" s="5" t="s">
        <v>71</v>
      </c>
      <c r="D2749" s="25">
        <v>28628.18</v>
      </c>
      <c r="E2749" s="25">
        <v>3640.59</v>
      </c>
      <c r="F2749" s="25">
        <v>4940.84</v>
      </c>
      <c r="G2749" s="25">
        <v>37.14</v>
      </c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spans="1:26" ht="13.2">
      <c r="A2750" s="5" t="s">
        <v>2734</v>
      </c>
      <c r="B2750" s="5" t="s">
        <v>76</v>
      </c>
      <c r="C2750" s="5" t="s">
        <v>74</v>
      </c>
      <c r="D2750" s="25">
        <v>27133.75</v>
      </c>
      <c r="E2750" s="25">
        <v>1551.18</v>
      </c>
      <c r="F2750" s="25">
        <v>2000.85</v>
      </c>
      <c r="G2750" s="25">
        <v>6.23</v>
      </c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spans="1:26" ht="13.2">
      <c r="A2751" s="5" t="s">
        <v>2735</v>
      </c>
      <c r="B2751" s="5" t="s">
        <v>70</v>
      </c>
      <c r="C2751" s="5" t="s">
        <v>66</v>
      </c>
      <c r="D2751" s="25">
        <v>20534.810000000001</v>
      </c>
      <c r="E2751" s="25">
        <v>1055.95</v>
      </c>
      <c r="F2751" s="25">
        <v>3082.97</v>
      </c>
      <c r="G2751" s="25">
        <v>4.3</v>
      </c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spans="1:26" ht="13.2">
      <c r="A2752" s="5" t="s">
        <v>2736</v>
      </c>
      <c r="B2752" s="5" t="s">
        <v>65</v>
      </c>
      <c r="C2752" s="5" t="s">
        <v>68</v>
      </c>
      <c r="D2752" s="25">
        <v>7313.35</v>
      </c>
      <c r="E2752" s="25">
        <v>2732.86</v>
      </c>
      <c r="F2752" s="25">
        <v>2106.4499999999998</v>
      </c>
      <c r="G2752" s="25">
        <v>40.880000000000003</v>
      </c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spans="1:26" ht="13.2">
      <c r="A2753" s="5" t="s">
        <v>2737</v>
      </c>
      <c r="B2753" s="5" t="s">
        <v>62</v>
      </c>
      <c r="C2753" s="5" t="s">
        <v>63</v>
      </c>
      <c r="D2753" s="25">
        <v>27531.11</v>
      </c>
      <c r="E2753" s="25">
        <v>1233.53</v>
      </c>
      <c r="F2753" s="25">
        <v>806.2</v>
      </c>
      <c r="G2753" s="25">
        <v>8.6300000000000008</v>
      </c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spans="1:26" ht="13.2">
      <c r="A2754" s="5" t="s">
        <v>2738</v>
      </c>
      <c r="B2754" s="5" t="s">
        <v>62</v>
      </c>
      <c r="C2754" s="5" t="s">
        <v>68</v>
      </c>
      <c r="D2754" s="25">
        <v>44100.25</v>
      </c>
      <c r="E2754" s="25">
        <v>3895.22</v>
      </c>
      <c r="F2754" s="25">
        <v>1920.32</v>
      </c>
      <c r="G2754" s="25">
        <v>27.54</v>
      </c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spans="1:26" ht="13.2">
      <c r="A2755" s="5" t="s">
        <v>2739</v>
      </c>
      <c r="B2755" s="5" t="s">
        <v>76</v>
      </c>
      <c r="C2755" s="5" t="s">
        <v>63</v>
      </c>
      <c r="D2755" s="25">
        <v>26436.49</v>
      </c>
      <c r="E2755" s="25">
        <v>515.73</v>
      </c>
      <c r="F2755" s="25">
        <v>4596.07</v>
      </c>
      <c r="G2755" s="25">
        <v>57.63</v>
      </c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spans="1:26" ht="13.2">
      <c r="A2756" s="5" t="s">
        <v>2740</v>
      </c>
      <c r="B2756" s="5" t="s">
        <v>65</v>
      </c>
      <c r="C2756" s="5" t="s">
        <v>71</v>
      </c>
      <c r="D2756" s="25">
        <v>46625.86</v>
      </c>
      <c r="E2756" s="25">
        <v>4733.54</v>
      </c>
      <c r="F2756" s="25">
        <v>2771.88</v>
      </c>
      <c r="G2756" s="25">
        <v>49.76</v>
      </c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spans="1:26" ht="13.2">
      <c r="A2757" s="5" t="s">
        <v>2741</v>
      </c>
      <c r="B2757" s="5" t="s">
        <v>70</v>
      </c>
      <c r="C2757" s="5" t="s">
        <v>71</v>
      </c>
      <c r="D2757" s="25">
        <v>15837.89</v>
      </c>
      <c r="E2757" s="25">
        <v>4111.6400000000003</v>
      </c>
      <c r="F2757" s="25">
        <v>4739.1400000000003</v>
      </c>
      <c r="G2757" s="25">
        <v>17.649999999999999</v>
      </c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spans="1:26" ht="13.2">
      <c r="A2758" s="5" t="s">
        <v>2742</v>
      </c>
      <c r="B2758" s="5" t="s">
        <v>62</v>
      </c>
      <c r="C2758" s="5" t="s">
        <v>66</v>
      </c>
      <c r="D2758" s="25">
        <v>39404.29</v>
      </c>
      <c r="E2758" s="25">
        <v>995.88</v>
      </c>
      <c r="F2758" s="25">
        <v>975.75</v>
      </c>
      <c r="G2758" s="25">
        <v>26.27</v>
      </c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spans="1:26" ht="13.2">
      <c r="A2759" s="5" t="s">
        <v>2743</v>
      </c>
      <c r="B2759" s="5" t="s">
        <v>70</v>
      </c>
      <c r="C2759" s="5" t="s">
        <v>71</v>
      </c>
      <c r="D2759" s="25">
        <v>34898.53</v>
      </c>
      <c r="E2759" s="25">
        <v>443.71</v>
      </c>
      <c r="F2759" s="25">
        <v>1667.05</v>
      </c>
      <c r="G2759" s="25">
        <v>52.49</v>
      </c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spans="1:26" ht="13.2">
      <c r="A2760" s="5" t="s">
        <v>2744</v>
      </c>
      <c r="B2760" s="5" t="s">
        <v>62</v>
      </c>
      <c r="C2760" s="5" t="s">
        <v>68</v>
      </c>
      <c r="D2760" s="25">
        <v>40038.17</v>
      </c>
      <c r="E2760" s="25">
        <v>1734.37</v>
      </c>
      <c r="F2760" s="25">
        <v>2540.5300000000002</v>
      </c>
      <c r="G2760" s="25">
        <v>62.92</v>
      </c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spans="1:26" ht="13.2">
      <c r="A2761" s="5" t="s">
        <v>2745</v>
      </c>
      <c r="B2761" s="5" t="s">
        <v>62</v>
      </c>
      <c r="C2761" s="5" t="s">
        <v>63</v>
      </c>
      <c r="D2761" s="25">
        <v>13560.65</v>
      </c>
      <c r="E2761" s="25">
        <v>4656.5200000000004</v>
      </c>
      <c r="F2761" s="25">
        <v>1872.73</v>
      </c>
      <c r="G2761" s="25">
        <v>74.739999999999995</v>
      </c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spans="1:26" ht="13.2">
      <c r="A2762" s="5" t="s">
        <v>2746</v>
      </c>
      <c r="B2762" s="5" t="s">
        <v>62</v>
      </c>
      <c r="C2762" s="5" t="s">
        <v>71</v>
      </c>
      <c r="D2762" s="25">
        <v>33691.480000000003</v>
      </c>
      <c r="E2762" s="25">
        <v>3244.54</v>
      </c>
      <c r="F2762" s="25">
        <v>2101.12</v>
      </c>
      <c r="G2762" s="25">
        <v>86.56</v>
      </c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spans="1:26" ht="13.2">
      <c r="A2763" s="25">
        <v>22963086</v>
      </c>
      <c r="B2763" s="5" t="s">
        <v>65</v>
      </c>
      <c r="C2763" s="5" t="s">
        <v>68</v>
      </c>
      <c r="D2763" s="25">
        <v>39407.57</v>
      </c>
      <c r="E2763" s="25">
        <v>2863.17</v>
      </c>
      <c r="F2763" s="25">
        <v>1634.07</v>
      </c>
      <c r="G2763" s="25">
        <v>55.91</v>
      </c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spans="1:26" ht="13.2">
      <c r="A2764" s="5" t="s">
        <v>2747</v>
      </c>
      <c r="B2764" s="5" t="s">
        <v>62</v>
      </c>
      <c r="C2764" s="5" t="s">
        <v>66</v>
      </c>
      <c r="D2764" s="25">
        <v>5251.26</v>
      </c>
      <c r="E2764" s="25">
        <v>2754.66</v>
      </c>
      <c r="F2764" s="25">
        <v>3527.06</v>
      </c>
      <c r="G2764" s="25">
        <v>92.12</v>
      </c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spans="1:26" ht="13.2">
      <c r="A2765" s="5" t="s">
        <v>2748</v>
      </c>
      <c r="B2765" s="5" t="s">
        <v>65</v>
      </c>
      <c r="C2765" s="5" t="s">
        <v>68</v>
      </c>
      <c r="D2765" s="25">
        <v>36187.370000000003</v>
      </c>
      <c r="E2765" s="25">
        <v>1248.31</v>
      </c>
      <c r="F2765" s="25">
        <v>353.38</v>
      </c>
      <c r="G2765" s="25">
        <v>28.55</v>
      </c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spans="1:26" ht="13.2">
      <c r="A2766" s="5" t="s">
        <v>2749</v>
      </c>
      <c r="B2766" s="5" t="s">
        <v>65</v>
      </c>
      <c r="C2766" s="5" t="s">
        <v>66</v>
      </c>
      <c r="D2766" s="25">
        <v>20450.509999999998</v>
      </c>
      <c r="E2766" s="25">
        <v>169.37</v>
      </c>
      <c r="F2766" s="25">
        <v>4735.49</v>
      </c>
      <c r="G2766" s="25">
        <v>58.54</v>
      </c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spans="1:26" ht="13.2">
      <c r="A2767" s="5" t="s">
        <v>2750</v>
      </c>
      <c r="B2767" s="5" t="s">
        <v>76</v>
      </c>
      <c r="C2767" s="5" t="s">
        <v>68</v>
      </c>
      <c r="D2767" s="25">
        <v>47309.99</v>
      </c>
      <c r="E2767" s="25">
        <v>1802.59</v>
      </c>
      <c r="F2767" s="25">
        <v>3616.54</v>
      </c>
      <c r="G2767" s="25">
        <v>64.180000000000007</v>
      </c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spans="1:26" ht="13.2">
      <c r="A2768" s="5" t="s">
        <v>2751</v>
      </c>
      <c r="B2768" s="5" t="s">
        <v>65</v>
      </c>
      <c r="C2768" s="5" t="s">
        <v>63</v>
      </c>
      <c r="D2768" s="25">
        <v>12978.69</v>
      </c>
      <c r="E2768" s="25">
        <v>1440.62</v>
      </c>
      <c r="F2768" s="25">
        <v>2079.36</v>
      </c>
      <c r="G2768" s="25">
        <v>19.440000000000001</v>
      </c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spans="1:26" ht="13.2">
      <c r="A2769" s="5" t="s">
        <v>2752</v>
      </c>
      <c r="B2769" s="5" t="s">
        <v>62</v>
      </c>
      <c r="C2769" s="5" t="s">
        <v>74</v>
      </c>
      <c r="D2769" s="25">
        <v>17151.400000000001</v>
      </c>
      <c r="E2769" s="25">
        <v>2898.58</v>
      </c>
      <c r="F2769" s="25">
        <v>1294.52</v>
      </c>
      <c r="G2769" s="25">
        <v>28.71</v>
      </c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spans="1:26" ht="13.2">
      <c r="A2770" s="5" t="s">
        <v>2753</v>
      </c>
      <c r="B2770" s="5" t="s">
        <v>65</v>
      </c>
      <c r="C2770" s="5" t="s">
        <v>74</v>
      </c>
      <c r="D2770" s="25">
        <v>44907.45</v>
      </c>
      <c r="E2770" s="25">
        <v>2411.6</v>
      </c>
      <c r="F2770" s="25">
        <v>3571.02</v>
      </c>
      <c r="G2770" s="25">
        <v>26.95</v>
      </c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spans="1:26" ht="13.2">
      <c r="A2771" s="5" t="s">
        <v>2754</v>
      </c>
      <c r="B2771" s="5" t="s">
        <v>62</v>
      </c>
      <c r="C2771" s="5" t="s">
        <v>68</v>
      </c>
      <c r="D2771" s="25">
        <v>30200.13</v>
      </c>
      <c r="E2771" s="25">
        <v>3448.78</v>
      </c>
      <c r="F2771" s="25">
        <v>1586.41</v>
      </c>
      <c r="G2771" s="25">
        <v>43.76</v>
      </c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spans="1:26" ht="13.2">
      <c r="A2772" s="5" t="s">
        <v>2755</v>
      </c>
      <c r="B2772" s="5" t="s">
        <v>70</v>
      </c>
      <c r="C2772" s="5" t="s">
        <v>63</v>
      </c>
      <c r="D2772" s="25">
        <v>42295.42</v>
      </c>
      <c r="E2772" s="25">
        <v>3548.77</v>
      </c>
      <c r="F2772" s="25">
        <v>4480.6499999999996</v>
      </c>
      <c r="G2772" s="25">
        <v>18.510000000000002</v>
      </c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spans="1:26" ht="13.2">
      <c r="A2773" s="5" t="s">
        <v>2756</v>
      </c>
      <c r="B2773" s="5" t="s">
        <v>62</v>
      </c>
      <c r="C2773" s="5" t="s">
        <v>66</v>
      </c>
      <c r="D2773" s="25">
        <v>33983.19</v>
      </c>
      <c r="E2773" s="25">
        <v>175.55</v>
      </c>
      <c r="F2773" s="25">
        <v>1280.79</v>
      </c>
      <c r="G2773" s="25">
        <v>5.86</v>
      </c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spans="1:26" ht="13.2">
      <c r="A2774" s="5" t="s">
        <v>2757</v>
      </c>
      <c r="B2774" s="5" t="s">
        <v>76</v>
      </c>
      <c r="C2774" s="5" t="s">
        <v>68</v>
      </c>
      <c r="D2774" s="25">
        <v>38086.43</v>
      </c>
      <c r="E2774" s="25">
        <v>2575.7600000000002</v>
      </c>
      <c r="F2774" s="25">
        <v>2570.34</v>
      </c>
      <c r="G2774" s="25">
        <v>40.630000000000003</v>
      </c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spans="1:26" ht="13.2">
      <c r="A2775" s="5" t="s">
        <v>2758</v>
      </c>
      <c r="B2775" s="5" t="s">
        <v>65</v>
      </c>
      <c r="C2775" s="5" t="s">
        <v>71</v>
      </c>
      <c r="D2775" s="25">
        <v>3804.58</v>
      </c>
      <c r="E2775" s="25">
        <v>3834.46</v>
      </c>
      <c r="F2775" s="25">
        <v>3613.02</v>
      </c>
      <c r="G2775" s="25">
        <v>71.59</v>
      </c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spans="1:26" ht="13.2">
      <c r="A2776" s="5" t="s">
        <v>2759</v>
      </c>
      <c r="B2776" s="5" t="s">
        <v>70</v>
      </c>
      <c r="C2776" s="5" t="s">
        <v>68</v>
      </c>
      <c r="D2776" s="25">
        <v>49717.34</v>
      </c>
      <c r="E2776" s="25">
        <v>4207.84</v>
      </c>
      <c r="F2776" s="25">
        <v>1407.69</v>
      </c>
      <c r="G2776" s="25">
        <v>14.56</v>
      </c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spans="1:26" ht="13.2">
      <c r="A2777" s="5" t="s">
        <v>2760</v>
      </c>
      <c r="B2777" s="5" t="s">
        <v>62</v>
      </c>
      <c r="C2777" s="5" t="s">
        <v>68</v>
      </c>
      <c r="D2777" s="25">
        <v>23034.36</v>
      </c>
      <c r="E2777" s="25">
        <v>4181</v>
      </c>
      <c r="F2777" s="25">
        <v>875.63</v>
      </c>
      <c r="G2777" s="25">
        <v>77.59</v>
      </c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spans="1:26" ht="13.2">
      <c r="A2778" s="5" t="s">
        <v>2761</v>
      </c>
      <c r="B2778" s="5" t="s">
        <v>76</v>
      </c>
      <c r="C2778" s="5" t="s">
        <v>68</v>
      </c>
      <c r="D2778" s="25">
        <v>47029.8</v>
      </c>
      <c r="E2778" s="25">
        <v>779.29</v>
      </c>
      <c r="F2778" s="25">
        <v>3447.14</v>
      </c>
      <c r="G2778" s="25">
        <v>21.49</v>
      </c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spans="1:26" ht="13.2">
      <c r="A2779" s="5" t="s">
        <v>2762</v>
      </c>
      <c r="B2779" s="5" t="s">
        <v>76</v>
      </c>
      <c r="C2779" s="5" t="s">
        <v>71</v>
      </c>
      <c r="D2779" s="25">
        <v>49787.55</v>
      </c>
      <c r="E2779" s="25">
        <v>4467.7299999999996</v>
      </c>
      <c r="F2779" s="25">
        <v>1919.75</v>
      </c>
      <c r="G2779" s="25">
        <v>4.3899999999999997</v>
      </c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spans="1:26" ht="13.2">
      <c r="A2780" s="5" t="s">
        <v>2763</v>
      </c>
      <c r="B2780" s="5" t="s">
        <v>65</v>
      </c>
      <c r="C2780" s="5" t="s">
        <v>74</v>
      </c>
      <c r="D2780" s="25">
        <v>3212.13</v>
      </c>
      <c r="E2780" s="25">
        <v>2512.96</v>
      </c>
      <c r="F2780" s="25">
        <v>4791.9799999999996</v>
      </c>
      <c r="G2780" s="25">
        <v>84.63</v>
      </c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spans="1:26" ht="13.2">
      <c r="A2781" s="5" t="s">
        <v>2764</v>
      </c>
      <c r="B2781" s="5" t="s">
        <v>70</v>
      </c>
      <c r="C2781" s="5" t="s">
        <v>63</v>
      </c>
      <c r="D2781" s="25">
        <v>24463.17</v>
      </c>
      <c r="E2781" s="25">
        <v>1160.8499999999999</v>
      </c>
      <c r="F2781" s="25">
        <v>425.02</v>
      </c>
      <c r="G2781" s="25">
        <v>38.49</v>
      </c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spans="1:26" ht="13.2">
      <c r="A2782" s="26">
        <v>623060000000000</v>
      </c>
      <c r="B2782" s="5" t="s">
        <v>76</v>
      </c>
      <c r="C2782" s="5" t="s">
        <v>74</v>
      </c>
      <c r="D2782" s="25">
        <v>41002.74</v>
      </c>
      <c r="E2782" s="25">
        <v>2477.0300000000002</v>
      </c>
      <c r="F2782" s="25">
        <v>2422.7399999999998</v>
      </c>
      <c r="G2782" s="25">
        <v>47.6</v>
      </c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spans="1:26" ht="13.2">
      <c r="A2783" s="5" t="s">
        <v>2765</v>
      </c>
      <c r="B2783" s="5" t="s">
        <v>62</v>
      </c>
      <c r="C2783" s="5" t="s">
        <v>66</v>
      </c>
      <c r="D2783" s="25">
        <v>11354.45</v>
      </c>
      <c r="E2783" s="25">
        <v>4076.11</v>
      </c>
      <c r="F2783" s="25">
        <v>3790.79</v>
      </c>
      <c r="G2783" s="25">
        <v>29.91</v>
      </c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spans="1:26" ht="13.2">
      <c r="A2784" s="5" t="s">
        <v>2766</v>
      </c>
      <c r="B2784" s="5" t="s">
        <v>70</v>
      </c>
      <c r="C2784" s="5" t="s">
        <v>74</v>
      </c>
      <c r="D2784" s="25">
        <v>10003.94</v>
      </c>
      <c r="E2784" s="25">
        <v>3965.47</v>
      </c>
      <c r="F2784" s="25">
        <v>4888.74</v>
      </c>
      <c r="G2784" s="25">
        <v>13.88</v>
      </c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spans="1:26" ht="13.2">
      <c r="A2785" s="5" t="s">
        <v>2767</v>
      </c>
      <c r="B2785" s="5" t="s">
        <v>65</v>
      </c>
      <c r="C2785" s="5" t="s">
        <v>68</v>
      </c>
      <c r="D2785" s="25">
        <v>8806.93</v>
      </c>
      <c r="E2785" s="25">
        <v>2992.34</v>
      </c>
      <c r="F2785" s="25">
        <v>2465.2399999999998</v>
      </c>
      <c r="G2785" s="25">
        <v>15.2</v>
      </c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spans="1:26" ht="13.2">
      <c r="A2786" s="5" t="s">
        <v>2768</v>
      </c>
      <c r="B2786" s="5" t="s">
        <v>76</v>
      </c>
      <c r="C2786" s="5" t="s">
        <v>71</v>
      </c>
      <c r="D2786" s="25">
        <v>30401.279999999999</v>
      </c>
      <c r="E2786" s="25">
        <v>212.24</v>
      </c>
      <c r="F2786" s="25">
        <v>2516.4699999999998</v>
      </c>
      <c r="G2786" s="25">
        <v>11.59</v>
      </c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spans="1:26" ht="13.2">
      <c r="A2787" s="5" t="s">
        <v>2769</v>
      </c>
      <c r="B2787" s="5" t="s">
        <v>62</v>
      </c>
      <c r="C2787" s="5" t="s">
        <v>66</v>
      </c>
      <c r="D2787" s="25">
        <v>19623.990000000002</v>
      </c>
      <c r="E2787" s="25">
        <v>4917.1000000000004</v>
      </c>
      <c r="F2787" s="25">
        <v>1904.16</v>
      </c>
      <c r="G2787" s="25">
        <v>34.92</v>
      </c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spans="1:26" ht="13.2">
      <c r="A2788" s="5" t="s">
        <v>2770</v>
      </c>
      <c r="B2788" s="5" t="s">
        <v>76</v>
      </c>
      <c r="C2788" s="5" t="s">
        <v>66</v>
      </c>
      <c r="D2788" s="25">
        <v>22275.56</v>
      </c>
      <c r="E2788" s="25">
        <v>2806.05</v>
      </c>
      <c r="F2788" s="25">
        <v>149.12</v>
      </c>
      <c r="G2788" s="25">
        <v>81.63</v>
      </c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spans="1:26" ht="13.2">
      <c r="A2789" s="5" t="s">
        <v>2771</v>
      </c>
      <c r="B2789" s="5" t="s">
        <v>65</v>
      </c>
      <c r="C2789" s="5" t="s">
        <v>74</v>
      </c>
      <c r="D2789" s="25">
        <v>15562.22</v>
      </c>
      <c r="E2789" s="25">
        <v>4249.95</v>
      </c>
      <c r="F2789" s="25">
        <v>788.82</v>
      </c>
      <c r="G2789" s="25">
        <v>43.08</v>
      </c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spans="1:26" ht="13.2">
      <c r="A2790" s="5" t="s">
        <v>2772</v>
      </c>
      <c r="B2790" s="5" t="s">
        <v>76</v>
      </c>
      <c r="C2790" s="5" t="s">
        <v>68</v>
      </c>
      <c r="D2790" s="25">
        <v>49407.88</v>
      </c>
      <c r="E2790" s="25">
        <v>1044.58</v>
      </c>
      <c r="F2790" s="25">
        <v>2608.4699999999998</v>
      </c>
      <c r="G2790" s="25">
        <v>32.159999999999997</v>
      </c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spans="1:26" ht="13.2">
      <c r="A2791" s="5" t="s">
        <v>2773</v>
      </c>
      <c r="B2791" s="5" t="s">
        <v>70</v>
      </c>
      <c r="C2791" s="5" t="s">
        <v>66</v>
      </c>
      <c r="D2791" s="25">
        <v>32725.200000000001</v>
      </c>
      <c r="E2791" s="25">
        <v>453.13</v>
      </c>
      <c r="F2791" s="25">
        <v>4046.1</v>
      </c>
      <c r="G2791" s="25">
        <v>63.76</v>
      </c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spans="1:26" ht="13.2">
      <c r="A2792" s="5" t="s">
        <v>2774</v>
      </c>
      <c r="B2792" s="5" t="s">
        <v>76</v>
      </c>
      <c r="C2792" s="5" t="s">
        <v>74</v>
      </c>
      <c r="D2792" s="25">
        <v>43553.17</v>
      </c>
      <c r="E2792" s="25">
        <v>3826.43</v>
      </c>
      <c r="F2792" s="25">
        <v>770.12</v>
      </c>
      <c r="G2792" s="25">
        <v>86.86</v>
      </c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spans="1:26" ht="13.2">
      <c r="A2793" s="5" t="s">
        <v>2775</v>
      </c>
      <c r="B2793" s="5" t="s">
        <v>62</v>
      </c>
      <c r="C2793" s="5" t="s">
        <v>66</v>
      </c>
      <c r="D2793" s="25">
        <v>20175.02</v>
      </c>
      <c r="E2793" s="25">
        <v>2503.1799999999998</v>
      </c>
      <c r="F2793" s="25">
        <v>396.35</v>
      </c>
      <c r="G2793" s="25">
        <v>22.69</v>
      </c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spans="1:26" ht="13.2">
      <c r="A2794" s="5" t="s">
        <v>2776</v>
      </c>
      <c r="B2794" s="5" t="s">
        <v>65</v>
      </c>
      <c r="C2794" s="5" t="s">
        <v>63</v>
      </c>
      <c r="D2794" s="25">
        <v>15250.49</v>
      </c>
      <c r="E2794" s="25">
        <v>4045.54</v>
      </c>
      <c r="F2794" s="25">
        <v>2427.7199999999998</v>
      </c>
      <c r="G2794" s="25">
        <v>36.4</v>
      </c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spans="1:26" ht="13.2">
      <c r="A2795" s="5" t="s">
        <v>2777</v>
      </c>
      <c r="B2795" s="5" t="s">
        <v>76</v>
      </c>
      <c r="C2795" s="5" t="s">
        <v>66</v>
      </c>
      <c r="D2795" s="25">
        <v>47482.59</v>
      </c>
      <c r="E2795" s="25">
        <v>1262.23</v>
      </c>
      <c r="F2795" s="25">
        <v>2460.61</v>
      </c>
      <c r="G2795" s="25">
        <v>25.87</v>
      </c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spans="1:26" ht="13.2">
      <c r="A2796" s="5" t="s">
        <v>2778</v>
      </c>
      <c r="B2796" s="5" t="s">
        <v>76</v>
      </c>
      <c r="C2796" s="5" t="s">
        <v>63</v>
      </c>
      <c r="D2796" s="25">
        <v>12472.65</v>
      </c>
      <c r="E2796" s="25">
        <v>4442.54</v>
      </c>
      <c r="F2796" s="25">
        <v>2857.88</v>
      </c>
      <c r="G2796" s="25">
        <v>0.01</v>
      </c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spans="1:26" ht="13.2">
      <c r="A2797" s="5" t="s">
        <v>2779</v>
      </c>
      <c r="B2797" s="5" t="s">
        <v>76</v>
      </c>
      <c r="C2797" s="5" t="s">
        <v>74</v>
      </c>
      <c r="D2797" s="25">
        <v>8229.08</v>
      </c>
      <c r="E2797" s="25">
        <v>4414.1400000000003</v>
      </c>
      <c r="F2797" s="25">
        <v>404.86</v>
      </c>
      <c r="G2797" s="25">
        <v>89.34</v>
      </c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spans="1:26" ht="13.2">
      <c r="A2798" s="5" t="s">
        <v>2780</v>
      </c>
      <c r="B2798" s="5" t="s">
        <v>62</v>
      </c>
      <c r="C2798" s="5" t="s">
        <v>63</v>
      </c>
      <c r="D2798" s="25">
        <v>11069.69</v>
      </c>
      <c r="E2798" s="25">
        <v>4909.8900000000003</v>
      </c>
      <c r="F2798" s="25">
        <v>3154.82</v>
      </c>
      <c r="G2798" s="25">
        <v>98.09</v>
      </c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spans="1:26" ht="13.2">
      <c r="A2799" s="5" t="s">
        <v>2781</v>
      </c>
      <c r="B2799" s="5" t="s">
        <v>65</v>
      </c>
      <c r="C2799" s="5" t="s">
        <v>71</v>
      </c>
      <c r="D2799" s="25">
        <v>26292.53</v>
      </c>
      <c r="E2799" s="25">
        <v>3937.95</v>
      </c>
      <c r="F2799" s="25">
        <v>1442.52</v>
      </c>
      <c r="G2799" s="25">
        <v>15.59</v>
      </c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spans="1:26" ht="13.2">
      <c r="A2800" s="5" t="s">
        <v>2782</v>
      </c>
      <c r="B2800" s="5" t="s">
        <v>76</v>
      </c>
      <c r="C2800" s="5" t="s">
        <v>63</v>
      </c>
      <c r="D2800" s="25">
        <v>6137.14</v>
      </c>
      <c r="E2800" s="25">
        <v>1726.61</v>
      </c>
      <c r="F2800" s="25">
        <v>1990.77</v>
      </c>
      <c r="G2800" s="25">
        <v>32</v>
      </c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spans="1:26" ht="13.2">
      <c r="A2801" s="5" t="s">
        <v>2783</v>
      </c>
      <c r="B2801" s="5" t="s">
        <v>70</v>
      </c>
      <c r="C2801" s="5" t="s">
        <v>66</v>
      </c>
      <c r="D2801" s="25">
        <v>48085.17</v>
      </c>
      <c r="E2801" s="25">
        <v>782.42</v>
      </c>
      <c r="F2801" s="25">
        <v>1087.26</v>
      </c>
      <c r="G2801" s="25">
        <v>20.39</v>
      </c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spans="1:26" ht="13.2">
      <c r="A2802" s="5" t="s">
        <v>2784</v>
      </c>
      <c r="B2802" s="5" t="s">
        <v>76</v>
      </c>
      <c r="C2802" s="5" t="s">
        <v>74</v>
      </c>
      <c r="D2802" s="25">
        <v>36870.54</v>
      </c>
      <c r="E2802" s="25">
        <v>3369.22</v>
      </c>
      <c r="F2802" s="25">
        <v>968.03</v>
      </c>
      <c r="G2802" s="25">
        <v>2.59</v>
      </c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spans="1:26" ht="13.2">
      <c r="A2803" s="5" t="s">
        <v>2785</v>
      </c>
      <c r="B2803" s="5" t="s">
        <v>65</v>
      </c>
      <c r="C2803" s="5" t="s">
        <v>68</v>
      </c>
      <c r="D2803" s="25">
        <v>2939.51</v>
      </c>
      <c r="E2803" s="25">
        <v>1291.93</v>
      </c>
      <c r="F2803" s="25">
        <v>3803.33</v>
      </c>
      <c r="G2803" s="25">
        <v>89.68</v>
      </c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spans="1:26" ht="13.2">
      <c r="A2804" s="5" t="s">
        <v>2786</v>
      </c>
      <c r="B2804" s="5" t="s">
        <v>70</v>
      </c>
      <c r="C2804" s="5" t="s">
        <v>66</v>
      </c>
      <c r="D2804" s="25">
        <v>45238.51</v>
      </c>
      <c r="E2804" s="25">
        <v>2218.1999999999998</v>
      </c>
      <c r="F2804" s="25">
        <v>4126.3</v>
      </c>
      <c r="G2804" s="25">
        <v>71.84</v>
      </c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spans="1:26" ht="13.2">
      <c r="A2805" s="5" t="s">
        <v>2787</v>
      </c>
      <c r="B2805" s="5" t="s">
        <v>76</v>
      </c>
      <c r="C2805" s="5" t="s">
        <v>68</v>
      </c>
      <c r="D2805" s="25">
        <v>4532.42</v>
      </c>
      <c r="E2805" s="25">
        <v>4614.78</v>
      </c>
      <c r="F2805" s="25">
        <v>2758.57</v>
      </c>
      <c r="G2805" s="25">
        <v>46.28</v>
      </c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spans="1:26" ht="13.2">
      <c r="A2806" s="5" t="s">
        <v>2788</v>
      </c>
      <c r="B2806" s="5" t="s">
        <v>76</v>
      </c>
      <c r="C2806" s="5" t="s">
        <v>68</v>
      </c>
      <c r="D2806" s="25">
        <v>29738.86</v>
      </c>
      <c r="E2806" s="25">
        <v>968.46</v>
      </c>
      <c r="F2806" s="25">
        <v>882.77</v>
      </c>
      <c r="G2806" s="25">
        <v>43.58</v>
      </c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spans="1:26" ht="13.2">
      <c r="A2807" s="5" t="s">
        <v>2789</v>
      </c>
      <c r="B2807" s="5" t="s">
        <v>70</v>
      </c>
      <c r="C2807" s="5" t="s">
        <v>68</v>
      </c>
      <c r="D2807" s="25">
        <v>29129</v>
      </c>
      <c r="E2807" s="25">
        <v>380.02</v>
      </c>
      <c r="F2807" s="25">
        <v>517.33000000000004</v>
      </c>
      <c r="G2807" s="25">
        <v>94.02</v>
      </c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spans="1:26" ht="13.2">
      <c r="A2808" s="5" t="s">
        <v>2790</v>
      </c>
      <c r="B2808" s="5" t="s">
        <v>65</v>
      </c>
      <c r="C2808" s="5" t="s">
        <v>71</v>
      </c>
      <c r="D2808" s="25">
        <v>18486.060000000001</v>
      </c>
      <c r="E2808" s="25">
        <v>634.05999999999995</v>
      </c>
      <c r="F2808" s="25">
        <v>828.19</v>
      </c>
      <c r="G2808" s="25">
        <v>39.58</v>
      </c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spans="1:26" ht="13.2">
      <c r="A2809" s="5" t="s">
        <v>2791</v>
      </c>
      <c r="B2809" s="5" t="s">
        <v>70</v>
      </c>
      <c r="C2809" s="5" t="s">
        <v>66</v>
      </c>
      <c r="D2809" s="25">
        <v>42526.59</v>
      </c>
      <c r="E2809" s="25">
        <v>1794.24</v>
      </c>
      <c r="F2809" s="25">
        <v>3700.29</v>
      </c>
      <c r="G2809" s="25">
        <v>29.13</v>
      </c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spans="1:26" ht="13.2">
      <c r="A2810" s="5" t="s">
        <v>2792</v>
      </c>
      <c r="B2810" s="5" t="s">
        <v>76</v>
      </c>
      <c r="C2810" s="5" t="s">
        <v>63</v>
      </c>
      <c r="D2810" s="25">
        <v>22839.02</v>
      </c>
      <c r="E2810" s="25">
        <v>1306.23</v>
      </c>
      <c r="F2810" s="25">
        <v>3693.21</v>
      </c>
      <c r="G2810" s="25">
        <v>78.680000000000007</v>
      </c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spans="1:26" ht="13.2">
      <c r="A2811" s="5" t="s">
        <v>2793</v>
      </c>
      <c r="B2811" s="5" t="s">
        <v>76</v>
      </c>
      <c r="C2811" s="5" t="s">
        <v>74</v>
      </c>
      <c r="D2811" s="25">
        <v>23535.75</v>
      </c>
      <c r="E2811" s="25">
        <v>3609.94</v>
      </c>
      <c r="F2811" s="25">
        <v>1670.75</v>
      </c>
      <c r="G2811" s="25">
        <v>45.95</v>
      </c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spans="1:26" ht="13.2">
      <c r="A2812" s="5" t="s">
        <v>2794</v>
      </c>
      <c r="B2812" s="5" t="s">
        <v>62</v>
      </c>
      <c r="C2812" s="5" t="s">
        <v>68</v>
      </c>
      <c r="D2812" s="25">
        <v>43915.24</v>
      </c>
      <c r="E2812" s="25">
        <v>328.44</v>
      </c>
      <c r="F2812" s="25">
        <v>2338.81</v>
      </c>
      <c r="G2812" s="25">
        <v>5.53</v>
      </c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spans="1:26" ht="13.2">
      <c r="A2813" s="5" t="s">
        <v>2795</v>
      </c>
      <c r="B2813" s="5" t="s">
        <v>62</v>
      </c>
      <c r="C2813" s="5" t="s">
        <v>68</v>
      </c>
      <c r="D2813" s="25">
        <v>22183.69</v>
      </c>
      <c r="E2813" s="25">
        <v>2653.57</v>
      </c>
      <c r="F2813" s="25">
        <v>3802.79</v>
      </c>
      <c r="G2813" s="25">
        <v>30.59</v>
      </c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spans="1:26" ht="13.2">
      <c r="A2814" s="5" t="s">
        <v>2796</v>
      </c>
      <c r="B2814" s="5" t="s">
        <v>65</v>
      </c>
      <c r="C2814" s="5" t="s">
        <v>66</v>
      </c>
      <c r="D2814" s="25">
        <v>39324.06</v>
      </c>
      <c r="E2814" s="25">
        <v>384.64</v>
      </c>
      <c r="F2814" s="25">
        <v>1220.31</v>
      </c>
      <c r="G2814" s="25">
        <v>60.48</v>
      </c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spans="1:26" ht="13.2">
      <c r="A2815" s="5" t="s">
        <v>2797</v>
      </c>
      <c r="B2815" s="5" t="s">
        <v>70</v>
      </c>
      <c r="C2815" s="5" t="s">
        <v>74</v>
      </c>
      <c r="D2815" s="25">
        <v>1371.78</v>
      </c>
      <c r="E2815" s="25">
        <v>3240.72</v>
      </c>
      <c r="F2815" s="25">
        <v>3622.8</v>
      </c>
      <c r="G2815" s="25">
        <v>84.22</v>
      </c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spans="1:26" ht="13.2">
      <c r="A2816" s="25">
        <v>37355167</v>
      </c>
      <c r="B2816" s="5" t="s">
        <v>70</v>
      </c>
      <c r="C2816" s="5" t="s">
        <v>63</v>
      </c>
      <c r="D2816" s="25">
        <v>38389.96</v>
      </c>
      <c r="E2816" s="25">
        <v>4677.51</v>
      </c>
      <c r="F2816" s="25">
        <v>2699.27</v>
      </c>
      <c r="G2816" s="25">
        <v>74.290000000000006</v>
      </c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spans="1:26" ht="13.2">
      <c r="A2817" s="5" t="s">
        <v>2798</v>
      </c>
      <c r="B2817" s="5" t="s">
        <v>76</v>
      </c>
      <c r="C2817" s="5" t="s">
        <v>68</v>
      </c>
      <c r="D2817" s="25">
        <v>40767.410000000003</v>
      </c>
      <c r="E2817" s="25">
        <v>3209.1</v>
      </c>
      <c r="F2817" s="25">
        <v>4658.8900000000003</v>
      </c>
      <c r="G2817" s="25">
        <v>47.32</v>
      </c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spans="1:26" ht="13.2">
      <c r="A2818" s="5" t="s">
        <v>2799</v>
      </c>
      <c r="B2818" s="5" t="s">
        <v>62</v>
      </c>
      <c r="C2818" s="5" t="s">
        <v>63</v>
      </c>
      <c r="D2818" s="25">
        <v>12032.54</v>
      </c>
      <c r="E2818" s="25">
        <v>1398.09</v>
      </c>
      <c r="F2818" s="25">
        <v>1858.21</v>
      </c>
      <c r="G2818" s="25">
        <v>73.66</v>
      </c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spans="1:26" ht="13.2">
      <c r="A2819" s="5" t="s">
        <v>2800</v>
      </c>
      <c r="B2819" s="5" t="s">
        <v>76</v>
      </c>
      <c r="C2819" s="5" t="s">
        <v>68</v>
      </c>
      <c r="D2819" s="25">
        <v>28274.46</v>
      </c>
      <c r="E2819" s="25">
        <v>4679.83</v>
      </c>
      <c r="F2819" s="25">
        <v>4502.59</v>
      </c>
      <c r="G2819" s="25">
        <v>45.75</v>
      </c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spans="1:26" ht="13.2">
      <c r="A2820" s="5" t="s">
        <v>2801</v>
      </c>
      <c r="B2820" s="5" t="s">
        <v>70</v>
      </c>
      <c r="C2820" s="5" t="s">
        <v>74</v>
      </c>
      <c r="D2820" s="25">
        <v>20399.759999999998</v>
      </c>
      <c r="E2820" s="25">
        <v>4855.2299999999996</v>
      </c>
      <c r="F2820" s="25">
        <v>2458.4899999999998</v>
      </c>
      <c r="G2820" s="25">
        <v>99.12</v>
      </c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spans="1:26" ht="13.2">
      <c r="A2821" s="5" t="s">
        <v>2802</v>
      </c>
      <c r="B2821" s="5" t="s">
        <v>65</v>
      </c>
      <c r="C2821" s="5" t="s">
        <v>63</v>
      </c>
      <c r="D2821" s="25">
        <v>12598.76</v>
      </c>
      <c r="E2821" s="25">
        <v>4463.49</v>
      </c>
      <c r="F2821" s="25">
        <v>1419.95</v>
      </c>
      <c r="G2821" s="25">
        <v>64.3</v>
      </c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spans="1:26" ht="13.2">
      <c r="A2822" s="5" t="s">
        <v>2803</v>
      </c>
      <c r="B2822" s="5" t="s">
        <v>62</v>
      </c>
      <c r="C2822" s="5" t="s">
        <v>63</v>
      </c>
      <c r="D2822" s="25">
        <v>49957.02</v>
      </c>
      <c r="E2822" s="25">
        <v>2909.4</v>
      </c>
      <c r="F2822" s="25">
        <v>4157.79</v>
      </c>
      <c r="G2822" s="25">
        <v>24.88</v>
      </c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spans="1:26" ht="13.2">
      <c r="A2823" s="5" t="s">
        <v>2804</v>
      </c>
      <c r="B2823" s="5" t="s">
        <v>65</v>
      </c>
      <c r="C2823" s="5" t="s">
        <v>71</v>
      </c>
      <c r="D2823" s="25">
        <v>28655.25</v>
      </c>
      <c r="E2823" s="25">
        <v>2386.6999999999998</v>
      </c>
      <c r="F2823" s="25">
        <v>1933.29</v>
      </c>
      <c r="G2823" s="25">
        <v>6.15</v>
      </c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spans="1:26" ht="13.2">
      <c r="A2824" s="25">
        <v>53534166</v>
      </c>
      <c r="B2824" s="5" t="s">
        <v>62</v>
      </c>
      <c r="C2824" s="5" t="s">
        <v>71</v>
      </c>
      <c r="D2824" s="25">
        <v>37397.31</v>
      </c>
      <c r="E2824" s="25">
        <v>4886.04</v>
      </c>
      <c r="F2824" s="25">
        <v>3152.07</v>
      </c>
      <c r="G2824" s="25">
        <v>7.66</v>
      </c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spans="1:26" ht="13.2">
      <c r="A2825" s="5" t="s">
        <v>2805</v>
      </c>
      <c r="B2825" s="5" t="s">
        <v>76</v>
      </c>
      <c r="C2825" s="5" t="s">
        <v>66</v>
      </c>
      <c r="D2825" s="25">
        <v>33614.28</v>
      </c>
      <c r="E2825" s="25">
        <v>4992.2</v>
      </c>
      <c r="F2825" s="25">
        <v>3779.59</v>
      </c>
      <c r="G2825" s="25">
        <v>42.33</v>
      </c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spans="1:26" ht="13.2">
      <c r="A2826" s="5" t="s">
        <v>2806</v>
      </c>
      <c r="B2826" s="5" t="s">
        <v>76</v>
      </c>
      <c r="C2826" s="5" t="s">
        <v>68</v>
      </c>
      <c r="D2826" s="25">
        <v>48951.64</v>
      </c>
      <c r="E2826" s="25">
        <v>4563.32</v>
      </c>
      <c r="F2826" s="25">
        <v>3907.08</v>
      </c>
      <c r="G2826" s="25">
        <v>93.11</v>
      </c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spans="1:26" ht="13.2">
      <c r="A2827" s="5" t="s">
        <v>2807</v>
      </c>
      <c r="B2827" s="5" t="s">
        <v>62</v>
      </c>
      <c r="C2827" s="5" t="s">
        <v>66</v>
      </c>
      <c r="D2827" s="25">
        <v>38865.61</v>
      </c>
      <c r="E2827" s="25">
        <v>4887.2299999999996</v>
      </c>
      <c r="F2827" s="25">
        <v>3815.91</v>
      </c>
      <c r="G2827" s="25">
        <v>14.83</v>
      </c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spans="1:26" ht="13.2">
      <c r="A2828" s="5" t="s">
        <v>2808</v>
      </c>
      <c r="B2828" s="5" t="s">
        <v>70</v>
      </c>
      <c r="C2828" s="5" t="s">
        <v>68</v>
      </c>
      <c r="D2828" s="25">
        <v>5866.49</v>
      </c>
      <c r="E2828" s="25">
        <v>1306.45</v>
      </c>
      <c r="F2828" s="25">
        <v>773.62</v>
      </c>
      <c r="G2828" s="25">
        <v>56.45</v>
      </c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spans="1:26" ht="13.2">
      <c r="A2829" s="5" t="s">
        <v>2809</v>
      </c>
      <c r="B2829" s="5" t="s">
        <v>70</v>
      </c>
      <c r="C2829" s="5" t="s">
        <v>66</v>
      </c>
      <c r="D2829" s="25">
        <v>33376.31</v>
      </c>
      <c r="E2829" s="25">
        <v>712.46</v>
      </c>
      <c r="F2829" s="25">
        <v>134.44</v>
      </c>
      <c r="G2829" s="25">
        <v>69.72</v>
      </c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spans="1:26" ht="13.2">
      <c r="A2830" s="5" t="s">
        <v>2810</v>
      </c>
      <c r="B2830" s="5" t="s">
        <v>76</v>
      </c>
      <c r="C2830" s="5" t="s">
        <v>74</v>
      </c>
      <c r="D2830" s="25">
        <v>3457.09</v>
      </c>
      <c r="E2830" s="25">
        <v>3634.42</v>
      </c>
      <c r="F2830" s="25">
        <v>445.52</v>
      </c>
      <c r="G2830" s="25">
        <v>96.34</v>
      </c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spans="1:26" ht="13.2">
      <c r="A2831" s="5" t="s">
        <v>2811</v>
      </c>
      <c r="B2831" s="5" t="s">
        <v>70</v>
      </c>
      <c r="C2831" s="5" t="s">
        <v>66</v>
      </c>
      <c r="D2831" s="25">
        <v>13228.58</v>
      </c>
      <c r="E2831" s="25">
        <v>430.8</v>
      </c>
      <c r="F2831" s="25">
        <v>3147.9</v>
      </c>
      <c r="G2831" s="25">
        <v>72.27</v>
      </c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spans="1:26" ht="13.2">
      <c r="A2832" s="5" t="s">
        <v>2812</v>
      </c>
      <c r="B2832" s="5" t="s">
        <v>62</v>
      </c>
      <c r="C2832" s="5" t="s">
        <v>71</v>
      </c>
      <c r="D2832" s="25">
        <v>46283.24</v>
      </c>
      <c r="E2832" s="25">
        <v>4146.18</v>
      </c>
      <c r="F2832" s="25">
        <v>1479.77</v>
      </c>
      <c r="G2832" s="25">
        <v>20.010000000000002</v>
      </c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spans="1:26" ht="13.2">
      <c r="A2833" s="5" t="s">
        <v>2813</v>
      </c>
      <c r="B2833" s="5" t="s">
        <v>65</v>
      </c>
      <c r="C2833" s="5" t="s">
        <v>63</v>
      </c>
      <c r="D2833" s="25">
        <v>15969.68</v>
      </c>
      <c r="E2833" s="25">
        <v>1283.3900000000001</v>
      </c>
      <c r="F2833" s="25">
        <v>3628.15</v>
      </c>
      <c r="G2833" s="25">
        <v>69.87</v>
      </c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spans="1:26" ht="13.2">
      <c r="A2834" s="5" t="s">
        <v>2814</v>
      </c>
      <c r="B2834" s="5" t="s">
        <v>65</v>
      </c>
      <c r="C2834" s="5" t="s">
        <v>74</v>
      </c>
      <c r="D2834" s="25">
        <v>28437.34</v>
      </c>
      <c r="E2834" s="25">
        <v>443.09</v>
      </c>
      <c r="F2834" s="25">
        <v>4771.49</v>
      </c>
      <c r="G2834" s="25">
        <v>34.979999999999997</v>
      </c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spans="1:26" ht="13.2">
      <c r="A2835" s="5" t="s">
        <v>2815</v>
      </c>
      <c r="B2835" s="5" t="s">
        <v>70</v>
      </c>
      <c r="C2835" s="5" t="s">
        <v>63</v>
      </c>
      <c r="D2835" s="25">
        <v>40910.14</v>
      </c>
      <c r="E2835" s="25">
        <v>4006.43</v>
      </c>
      <c r="F2835" s="25">
        <v>1554.24</v>
      </c>
      <c r="G2835" s="25">
        <v>24.83</v>
      </c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spans="1:26" ht="13.2">
      <c r="A2836" s="5" t="s">
        <v>2816</v>
      </c>
      <c r="B2836" s="5" t="s">
        <v>62</v>
      </c>
      <c r="C2836" s="5" t="s">
        <v>74</v>
      </c>
      <c r="D2836" s="25">
        <v>27224.25</v>
      </c>
      <c r="E2836" s="25">
        <v>1853.03</v>
      </c>
      <c r="F2836" s="25">
        <v>4607.45</v>
      </c>
      <c r="G2836" s="25">
        <v>91.26</v>
      </c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spans="1:26" ht="13.2">
      <c r="A2837" s="5" t="s">
        <v>2817</v>
      </c>
      <c r="B2837" s="5" t="s">
        <v>62</v>
      </c>
      <c r="C2837" s="5" t="s">
        <v>71</v>
      </c>
      <c r="D2837" s="25">
        <v>38815.440000000002</v>
      </c>
      <c r="E2837" s="25">
        <v>203.18</v>
      </c>
      <c r="F2837" s="25">
        <v>4244.25</v>
      </c>
      <c r="G2837" s="25">
        <v>65.58</v>
      </c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spans="1:26" ht="13.2">
      <c r="A2838" s="5" t="s">
        <v>2818</v>
      </c>
      <c r="B2838" s="5" t="s">
        <v>76</v>
      </c>
      <c r="C2838" s="5" t="s">
        <v>63</v>
      </c>
      <c r="D2838" s="25">
        <v>26681.56</v>
      </c>
      <c r="E2838" s="25">
        <v>2012.81</v>
      </c>
      <c r="F2838" s="25">
        <v>3120.74</v>
      </c>
      <c r="G2838" s="25">
        <v>25.61</v>
      </c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spans="1:26" ht="13.2">
      <c r="A2839" s="5" t="s">
        <v>2819</v>
      </c>
      <c r="B2839" s="5" t="s">
        <v>70</v>
      </c>
      <c r="C2839" s="5" t="s">
        <v>74</v>
      </c>
      <c r="D2839" s="25">
        <v>29217.81</v>
      </c>
      <c r="E2839" s="25">
        <v>3289.73</v>
      </c>
      <c r="F2839" s="25">
        <v>3414.92</v>
      </c>
      <c r="G2839" s="25">
        <v>42.08</v>
      </c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spans="1:26" ht="13.2">
      <c r="A2840" s="5" t="s">
        <v>2820</v>
      </c>
      <c r="B2840" s="5" t="s">
        <v>65</v>
      </c>
      <c r="C2840" s="5" t="s">
        <v>71</v>
      </c>
      <c r="D2840" s="25">
        <v>4425.5200000000004</v>
      </c>
      <c r="E2840" s="25">
        <v>2149.2199999999998</v>
      </c>
      <c r="F2840" s="25">
        <v>4517.01</v>
      </c>
      <c r="G2840" s="25">
        <v>53.71</v>
      </c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spans="1:26" ht="13.2">
      <c r="A2841" s="5" t="s">
        <v>2821</v>
      </c>
      <c r="B2841" s="5" t="s">
        <v>70</v>
      </c>
      <c r="C2841" s="5" t="s">
        <v>63</v>
      </c>
      <c r="D2841" s="25">
        <v>2916.47</v>
      </c>
      <c r="E2841" s="25">
        <v>1932.36</v>
      </c>
      <c r="F2841" s="25">
        <v>3117.26</v>
      </c>
      <c r="G2841" s="25">
        <v>28.02</v>
      </c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spans="1:26" ht="13.2">
      <c r="A2842" s="5" t="s">
        <v>2822</v>
      </c>
      <c r="B2842" s="5" t="s">
        <v>76</v>
      </c>
      <c r="C2842" s="5" t="s">
        <v>74</v>
      </c>
      <c r="D2842" s="25">
        <v>10197.89</v>
      </c>
      <c r="E2842" s="25">
        <v>2932.04</v>
      </c>
      <c r="F2842" s="25">
        <v>3076.9</v>
      </c>
      <c r="G2842" s="25">
        <v>45.91</v>
      </c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spans="1:26" ht="13.2">
      <c r="A2843" s="5" t="s">
        <v>2823</v>
      </c>
      <c r="B2843" s="5" t="s">
        <v>62</v>
      </c>
      <c r="C2843" s="5" t="s">
        <v>74</v>
      </c>
      <c r="D2843" s="25">
        <v>5532.36</v>
      </c>
      <c r="E2843" s="25">
        <v>3719.42</v>
      </c>
      <c r="F2843" s="25">
        <v>3803.47</v>
      </c>
      <c r="G2843" s="25">
        <v>39.090000000000003</v>
      </c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spans="1:26" ht="13.2">
      <c r="A2844" s="5" t="s">
        <v>2824</v>
      </c>
      <c r="B2844" s="5" t="s">
        <v>65</v>
      </c>
      <c r="C2844" s="5" t="s">
        <v>66</v>
      </c>
      <c r="D2844" s="25">
        <v>1434.96</v>
      </c>
      <c r="E2844" s="25">
        <v>3223.61</v>
      </c>
      <c r="F2844" s="25">
        <v>4892.28</v>
      </c>
      <c r="G2844" s="25">
        <v>48.69</v>
      </c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spans="1:26" ht="13.2">
      <c r="A2845" s="5" t="s">
        <v>2825</v>
      </c>
      <c r="B2845" s="5" t="s">
        <v>65</v>
      </c>
      <c r="C2845" s="5" t="s">
        <v>63</v>
      </c>
      <c r="D2845" s="25">
        <v>34695.269999999997</v>
      </c>
      <c r="E2845" s="25">
        <v>2684.15</v>
      </c>
      <c r="F2845" s="25">
        <v>1264.1600000000001</v>
      </c>
      <c r="G2845" s="25">
        <v>34.03</v>
      </c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spans="1:26" ht="13.2">
      <c r="A2846" s="5" t="s">
        <v>2826</v>
      </c>
      <c r="B2846" s="5" t="s">
        <v>65</v>
      </c>
      <c r="C2846" s="5" t="s">
        <v>66</v>
      </c>
      <c r="D2846" s="25">
        <v>48067.63</v>
      </c>
      <c r="E2846" s="25">
        <v>3016.56</v>
      </c>
      <c r="F2846" s="25">
        <v>1020.76</v>
      </c>
      <c r="G2846" s="25">
        <v>4.9800000000000004</v>
      </c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spans="1:26" ht="13.2">
      <c r="A2847" s="5" t="s">
        <v>2827</v>
      </c>
      <c r="B2847" s="5" t="s">
        <v>62</v>
      </c>
      <c r="C2847" s="5" t="s">
        <v>68</v>
      </c>
      <c r="D2847" s="25">
        <v>3610.44</v>
      </c>
      <c r="E2847" s="25">
        <v>2552.96</v>
      </c>
      <c r="F2847" s="25">
        <v>614.63</v>
      </c>
      <c r="G2847" s="25">
        <v>83.27</v>
      </c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spans="1:26" ht="13.2">
      <c r="A2848" s="5" t="s">
        <v>2828</v>
      </c>
      <c r="B2848" s="5" t="s">
        <v>76</v>
      </c>
      <c r="C2848" s="5" t="s">
        <v>71</v>
      </c>
      <c r="D2848" s="25">
        <v>17776.78</v>
      </c>
      <c r="E2848" s="25">
        <v>1981.73</v>
      </c>
      <c r="F2848" s="25">
        <v>1786.8</v>
      </c>
      <c r="G2848" s="25">
        <v>53.5</v>
      </c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spans="1:26" ht="13.2">
      <c r="A2849" s="5" t="s">
        <v>2829</v>
      </c>
      <c r="B2849" s="5" t="s">
        <v>76</v>
      </c>
      <c r="C2849" s="5" t="s">
        <v>74</v>
      </c>
      <c r="D2849" s="25">
        <v>49911.43</v>
      </c>
      <c r="E2849" s="25">
        <v>4493.6000000000004</v>
      </c>
      <c r="F2849" s="25">
        <v>1235.8399999999999</v>
      </c>
      <c r="G2849" s="25">
        <v>89.75</v>
      </c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spans="1:26" ht="13.2">
      <c r="A2850" s="5" t="s">
        <v>2830</v>
      </c>
      <c r="B2850" s="5" t="s">
        <v>62</v>
      </c>
      <c r="C2850" s="5" t="s">
        <v>71</v>
      </c>
      <c r="D2850" s="25">
        <v>29531.599999999999</v>
      </c>
      <c r="E2850" s="25">
        <v>3683.08</v>
      </c>
      <c r="F2850" s="25">
        <v>2650.97</v>
      </c>
      <c r="G2850" s="25">
        <v>66.09</v>
      </c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spans="1:26" ht="13.2">
      <c r="A2851" s="5" t="s">
        <v>2831</v>
      </c>
      <c r="B2851" s="5" t="s">
        <v>76</v>
      </c>
      <c r="C2851" s="5" t="s">
        <v>63</v>
      </c>
      <c r="D2851" s="25">
        <v>20197</v>
      </c>
      <c r="E2851" s="25">
        <v>1482.2</v>
      </c>
      <c r="F2851" s="25">
        <v>2566.39</v>
      </c>
      <c r="G2851" s="25">
        <v>47.54</v>
      </c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spans="1:26" ht="13.2">
      <c r="A2852" s="5" t="s">
        <v>2832</v>
      </c>
      <c r="B2852" s="5" t="s">
        <v>70</v>
      </c>
      <c r="C2852" s="5" t="s">
        <v>74</v>
      </c>
      <c r="D2852" s="25">
        <v>20373.84</v>
      </c>
      <c r="E2852" s="25">
        <v>3965.9</v>
      </c>
      <c r="F2852" s="25">
        <v>3614.87</v>
      </c>
      <c r="G2852" s="25">
        <v>28.71</v>
      </c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spans="1:26" ht="13.2">
      <c r="A2853" s="5" t="s">
        <v>2833</v>
      </c>
      <c r="B2853" s="5" t="s">
        <v>70</v>
      </c>
      <c r="C2853" s="5" t="s">
        <v>63</v>
      </c>
      <c r="D2853" s="25">
        <v>10669.17</v>
      </c>
      <c r="E2853" s="25">
        <v>123.4</v>
      </c>
      <c r="F2853" s="25">
        <v>4900.6099999999997</v>
      </c>
      <c r="G2853" s="25">
        <v>35.18</v>
      </c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spans="1:26" ht="13.2">
      <c r="A2854" s="5" t="s">
        <v>2834</v>
      </c>
      <c r="B2854" s="5" t="s">
        <v>62</v>
      </c>
      <c r="C2854" s="5" t="s">
        <v>71</v>
      </c>
      <c r="D2854" s="25">
        <v>31002.35</v>
      </c>
      <c r="E2854" s="25">
        <v>3763.36</v>
      </c>
      <c r="F2854" s="25">
        <v>1108.81</v>
      </c>
      <c r="G2854" s="25">
        <v>66.739999999999995</v>
      </c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spans="1:26" ht="13.2">
      <c r="A2855" s="5" t="s">
        <v>2835</v>
      </c>
      <c r="B2855" s="5" t="s">
        <v>76</v>
      </c>
      <c r="C2855" s="5" t="s">
        <v>71</v>
      </c>
      <c r="D2855" s="25">
        <v>6598.84</v>
      </c>
      <c r="E2855" s="25">
        <v>574.19000000000005</v>
      </c>
      <c r="F2855" s="25">
        <v>1584.83</v>
      </c>
      <c r="G2855" s="25">
        <v>32.03</v>
      </c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spans="1:26" ht="13.2">
      <c r="A2856" s="5" t="s">
        <v>2836</v>
      </c>
      <c r="B2856" s="5" t="s">
        <v>76</v>
      </c>
      <c r="C2856" s="5" t="s">
        <v>66</v>
      </c>
      <c r="D2856" s="25">
        <v>9812.9599999999991</v>
      </c>
      <c r="E2856" s="25">
        <v>2390.37</v>
      </c>
      <c r="F2856" s="25">
        <v>3125.9</v>
      </c>
      <c r="G2856" s="25">
        <v>92.65</v>
      </c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spans="1:26" ht="13.2">
      <c r="A2857" s="5" t="s">
        <v>2837</v>
      </c>
      <c r="B2857" s="5" t="s">
        <v>76</v>
      </c>
      <c r="C2857" s="5" t="s">
        <v>71</v>
      </c>
      <c r="D2857" s="25">
        <v>35401.03</v>
      </c>
      <c r="E2857" s="25">
        <v>2661.46</v>
      </c>
      <c r="F2857" s="25">
        <v>2742.99</v>
      </c>
      <c r="G2857" s="25">
        <v>57.44</v>
      </c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spans="1:26" ht="13.2">
      <c r="A2858" s="5" t="s">
        <v>2838</v>
      </c>
      <c r="B2858" s="5" t="s">
        <v>70</v>
      </c>
      <c r="C2858" s="5" t="s">
        <v>66</v>
      </c>
      <c r="D2858" s="25">
        <v>15105.44</v>
      </c>
      <c r="E2858" s="25">
        <v>3750.49</v>
      </c>
      <c r="F2858" s="25">
        <v>3302.36</v>
      </c>
      <c r="G2858" s="25">
        <v>48.86</v>
      </c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spans="1:26" ht="13.2">
      <c r="A2859" s="5" t="s">
        <v>2839</v>
      </c>
      <c r="B2859" s="5" t="s">
        <v>70</v>
      </c>
      <c r="C2859" s="5" t="s">
        <v>71</v>
      </c>
      <c r="D2859" s="25">
        <v>11474.64</v>
      </c>
      <c r="E2859" s="25">
        <v>4265.58</v>
      </c>
      <c r="F2859" s="25">
        <v>1069.72</v>
      </c>
      <c r="G2859" s="25">
        <v>19.739999999999998</v>
      </c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spans="1:26" ht="13.2">
      <c r="A2860" s="5" t="s">
        <v>2840</v>
      </c>
      <c r="B2860" s="5" t="s">
        <v>76</v>
      </c>
      <c r="C2860" s="5" t="s">
        <v>71</v>
      </c>
      <c r="D2860" s="25">
        <v>8176.61</v>
      </c>
      <c r="E2860" s="25">
        <v>4982.29</v>
      </c>
      <c r="F2860" s="25">
        <v>1299.4000000000001</v>
      </c>
      <c r="G2860" s="25">
        <v>85.12</v>
      </c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spans="1:26" ht="13.2">
      <c r="A2861" s="5" t="s">
        <v>2841</v>
      </c>
      <c r="B2861" s="5" t="s">
        <v>62</v>
      </c>
      <c r="C2861" s="5" t="s">
        <v>68</v>
      </c>
      <c r="D2861" s="25">
        <v>2701.23</v>
      </c>
      <c r="E2861" s="25">
        <v>3566.2</v>
      </c>
      <c r="F2861" s="25">
        <v>248.53</v>
      </c>
      <c r="G2861" s="25">
        <v>62.42</v>
      </c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spans="1:26" ht="13.2">
      <c r="A2862" s="5" t="s">
        <v>2842</v>
      </c>
      <c r="B2862" s="5" t="s">
        <v>70</v>
      </c>
      <c r="C2862" s="5" t="s">
        <v>63</v>
      </c>
      <c r="D2862" s="25">
        <v>14045.89</v>
      </c>
      <c r="E2862" s="25">
        <v>437</v>
      </c>
      <c r="F2862" s="25">
        <v>1444.25</v>
      </c>
      <c r="G2862" s="25">
        <v>12.45</v>
      </c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spans="1:26" ht="13.2">
      <c r="A2863" s="5" t="s">
        <v>2843</v>
      </c>
      <c r="B2863" s="5" t="s">
        <v>65</v>
      </c>
      <c r="C2863" s="5" t="s">
        <v>74</v>
      </c>
      <c r="D2863" s="25">
        <v>11781.5</v>
      </c>
      <c r="E2863" s="25">
        <v>3467.47</v>
      </c>
      <c r="F2863" s="25">
        <v>4182.05</v>
      </c>
      <c r="G2863" s="25">
        <v>43.83</v>
      </c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spans="1:26" ht="13.2">
      <c r="A2864" s="5" t="s">
        <v>2844</v>
      </c>
      <c r="B2864" s="5" t="s">
        <v>65</v>
      </c>
      <c r="C2864" s="5" t="s">
        <v>68</v>
      </c>
      <c r="D2864" s="25">
        <v>21439.18</v>
      </c>
      <c r="E2864" s="25">
        <v>2363.5500000000002</v>
      </c>
      <c r="F2864" s="25">
        <v>2408.0700000000002</v>
      </c>
      <c r="G2864" s="25">
        <v>23.49</v>
      </c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spans="1:26" ht="13.2">
      <c r="A2865" s="5" t="s">
        <v>2845</v>
      </c>
      <c r="B2865" s="5" t="s">
        <v>70</v>
      </c>
      <c r="C2865" s="5" t="s">
        <v>68</v>
      </c>
      <c r="D2865" s="25">
        <v>49463.98</v>
      </c>
      <c r="E2865" s="25">
        <v>3374.58</v>
      </c>
      <c r="F2865" s="25">
        <v>3891.21</v>
      </c>
      <c r="G2865" s="25">
        <v>44.23</v>
      </c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spans="1:26" ht="13.2">
      <c r="A2866" s="5" t="s">
        <v>2846</v>
      </c>
      <c r="B2866" s="5" t="s">
        <v>65</v>
      </c>
      <c r="C2866" s="5" t="s">
        <v>68</v>
      </c>
      <c r="D2866" s="25">
        <v>38280.78</v>
      </c>
      <c r="E2866" s="25">
        <v>3448.58</v>
      </c>
      <c r="F2866" s="25">
        <v>4152.8599999999997</v>
      </c>
      <c r="G2866" s="25">
        <v>4.42</v>
      </c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spans="1:26" ht="13.2">
      <c r="A2867" s="5" t="s">
        <v>2847</v>
      </c>
      <c r="B2867" s="5" t="s">
        <v>76</v>
      </c>
      <c r="C2867" s="5" t="s">
        <v>66</v>
      </c>
      <c r="D2867" s="25">
        <v>3212.72</v>
      </c>
      <c r="E2867" s="25">
        <v>2889.08</v>
      </c>
      <c r="F2867" s="25">
        <v>1956.35</v>
      </c>
      <c r="G2867" s="25">
        <v>80.260000000000005</v>
      </c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spans="1:26" ht="13.2">
      <c r="A2868" s="5" t="s">
        <v>2848</v>
      </c>
      <c r="B2868" s="5" t="s">
        <v>70</v>
      </c>
      <c r="C2868" s="5" t="s">
        <v>66</v>
      </c>
      <c r="D2868" s="25">
        <v>9121.9500000000007</v>
      </c>
      <c r="E2868" s="25">
        <v>1327.8</v>
      </c>
      <c r="F2868" s="25">
        <v>2160.69</v>
      </c>
      <c r="G2868" s="25">
        <v>89.38</v>
      </c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spans="1:26" ht="13.2">
      <c r="A2869" s="5" t="s">
        <v>2849</v>
      </c>
      <c r="B2869" s="5" t="s">
        <v>70</v>
      </c>
      <c r="C2869" s="5" t="s">
        <v>68</v>
      </c>
      <c r="D2869" s="25">
        <v>7502.41</v>
      </c>
      <c r="E2869" s="25">
        <v>3902.28</v>
      </c>
      <c r="F2869" s="25">
        <v>4944.1000000000004</v>
      </c>
      <c r="G2869" s="25">
        <v>75.010000000000005</v>
      </c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spans="1:26" ht="13.2">
      <c r="A2870" s="5" t="s">
        <v>2850</v>
      </c>
      <c r="B2870" s="5" t="s">
        <v>62</v>
      </c>
      <c r="C2870" s="5" t="s">
        <v>68</v>
      </c>
      <c r="D2870" s="25">
        <v>27962.85</v>
      </c>
      <c r="E2870" s="25">
        <v>2835.74</v>
      </c>
      <c r="F2870" s="25">
        <v>904.72</v>
      </c>
      <c r="G2870" s="25">
        <v>43.91</v>
      </c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spans="1:26" ht="13.2">
      <c r="A2871" s="5" t="s">
        <v>2851</v>
      </c>
      <c r="B2871" s="5" t="s">
        <v>76</v>
      </c>
      <c r="C2871" s="5" t="s">
        <v>68</v>
      </c>
      <c r="D2871" s="25">
        <v>26982.03</v>
      </c>
      <c r="E2871" s="25">
        <v>2542.0500000000002</v>
      </c>
      <c r="F2871" s="25">
        <v>646.88</v>
      </c>
      <c r="G2871" s="25">
        <v>15.17</v>
      </c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spans="1:26" ht="13.2">
      <c r="A2872" s="25">
        <v>78690103</v>
      </c>
      <c r="B2872" s="5" t="s">
        <v>65</v>
      </c>
      <c r="C2872" s="5" t="s">
        <v>74</v>
      </c>
      <c r="D2872" s="25">
        <v>13341.7</v>
      </c>
      <c r="E2872" s="25">
        <v>2655.58</v>
      </c>
      <c r="F2872" s="25">
        <v>887.07</v>
      </c>
      <c r="G2872" s="25">
        <v>27.88</v>
      </c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spans="1:26" ht="13.2">
      <c r="A2873" s="5" t="s">
        <v>2852</v>
      </c>
      <c r="B2873" s="5" t="s">
        <v>65</v>
      </c>
      <c r="C2873" s="5" t="s">
        <v>74</v>
      </c>
      <c r="D2873" s="25">
        <v>17759.96</v>
      </c>
      <c r="E2873" s="25">
        <v>3379.98</v>
      </c>
      <c r="F2873" s="25">
        <v>1733.32</v>
      </c>
      <c r="G2873" s="25">
        <v>69.760000000000005</v>
      </c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spans="1:26" ht="13.2">
      <c r="A2874" s="5" t="s">
        <v>2853</v>
      </c>
      <c r="B2874" s="5" t="s">
        <v>65</v>
      </c>
      <c r="C2874" s="5" t="s">
        <v>74</v>
      </c>
      <c r="D2874" s="25">
        <v>8399.1200000000008</v>
      </c>
      <c r="E2874" s="25">
        <v>1489.96</v>
      </c>
      <c r="F2874" s="25">
        <v>2173.1999999999998</v>
      </c>
      <c r="G2874" s="25">
        <v>26.56</v>
      </c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spans="1:26" ht="13.2">
      <c r="A2875" s="5" t="s">
        <v>2854</v>
      </c>
      <c r="B2875" s="5" t="s">
        <v>62</v>
      </c>
      <c r="C2875" s="5" t="s">
        <v>66</v>
      </c>
      <c r="D2875" s="25">
        <v>10014.17</v>
      </c>
      <c r="E2875" s="25">
        <v>4864.33</v>
      </c>
      <c r="F2875" s="25">
        <v>3316.33</v>
      </c>
      <c r="G2875" s="25">
        <v>2.12</v>
      </c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spans="1:26" ht="13.2">
      <c r="A2876" s="25">
        <v>56943282</v>
      </c>
      <c r="B2876" s="5" t="s">
        <v>70</v>
      </c>
      <c r="C2876" s="5" t="s">
        <v>63</v>
      </c>
      <c r="D2876" s="25">
        <v>10161.64</v>
      </c>
      <c r="E2876" s="25">
        <v>3334.58</v>
      </c>
      <c r="F2876" s="25">
        <v>1836.37</v>
      </c>
      <c r="G2876" s="25">
        <v>50.94</v>
      </c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spans="1:26" ht="13.2">
      <c r="A2877" s="5" t="s">
        <v>2855</v>
      </c>
      <c r="B2877" s="5" t="s">
        <v>62</v>
      </c>
      <c r="C2877" s="5" t="s">
        <v>71</v>
      </c>
      <c r="D2877" s="25">
        <v>40184.92</v>
      </c>
      <c r="E2877" s="25">
        <v>667.3</v>
      </c>
      <c r="F2877" s="25">
        <v>3241.74</v>
      </c>
      <c r="G2877" s="25">
        <v>48.98</v>
      </c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spans="1:26" ht="13.2">
      <c r="A2878" s="5" t="s">
        <v>2856</v>
      </c>
      <c r="B2878" s="5" t="s">
        <v>65</v>
      </c>
      <c r="C2878" s="5" t="s">
        <v>71</v>
      </c>
      <c r="D2878" s="25">
        <v>12062.46</v>
      </c>
      <c r="E2878" s="25">
        <v>1678.93</v>
      </c>
      <c r="F2878" s="25">
        <v>238.74</v>
      </c>
      <c r="G2878" s="25">
        <v>98.14</v>
      </c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spans="1:26" ht="13.2">
      <c r="A2879" s="5" t="s">
        <v>2857</v>
      </c>
      <c r="B2879" s="5" t="s">
        <v>62</v>
      </c>
      <c r="C2879" s="5" t="s">
        <v>66</v>
      </c>
      <c r="D2879" s="25">
        <v>7262.95</v>
      </c>
      <c r="E2879" s="25">
        <v>3757.2</v>
      </c>
      <c r="F2879" s="25">
        <v>2247.56</v>
      </c>
      <c r="G2879" s="25">
        <v>46.81</v>
      </c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spans="1:26" ht="13.2">
      <c r="A2880" s="5" t="s">
        <v>2858</v>
      </c>
      <c r="B2880" s="5" t="s">
        <v>70</v>
      </c>
      <c r="C2880" s="5" t="s">
        <v>68</v>
      </c>
      <c r="D2880" s="25">
        <v>30009.78</v>
      </c>
      <c r="E2880" s="25">
        <v>4567.7299999999996</v>
      </c>
      <c r="F2880" s="25">
        <v>2847.13</v>
      </c>
      <c r="G2880" s="25">
        <v>80.28</v>
      </c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spans="1:26" ht="13.2">
      <c r="A2881" s="5" t="s">
        <v>2859</v>
      </c>
      <c r="B2881" s="5" t="s">
        <v>70</v>
      </c>
      <c r="C2881" s="5" t="s">
        <v>68</v>
      </c>
      <c r="D2881" s="25">
        <v>42254.1</v>
      </c>
      <c r="E2881" s="25">
        <v>3282.05</v>
      </c>
      <c r="F2881" s="25">
        <v>3229.05</v>
      </c>
      <c r="G2881" s="25">
        <v>86.28</v>
      </c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spans="1:26" ht="13.2">
      <c r="A2882" s="5" t="s">
        <v>2860</v>
      </c>
      <c r="B2882" s="5" t="s">
        <v>65</v>
      </c>
      <c r="C2882" s="5" t="s">
        <v>63</v>
      </c>
      <c r="D2882" s="25">
        <v>3507.59</v>
      </c>
      <c r="E2882" s="25">
        <v>3220.97</v>
      </c>
      <c r="F2882" s="25">
        <v>2654.09</v>
      </c>
      <c r="G2882" s="25">
        <v>26.58</v>
      </c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spans="1:26" ht="13.2">
      <c r="A2883" s="5" t="s">
        <v>2861</v>
      </c>
      <c r="B2883" s="5" t="s">
        <v>65</v>
      </c>
      <c r="C2883" s="5" t="s">
        <v>74</v>
      </c>
      <c r="D2883" s="25">
        <v>39300.949999999997</v>
      </c>
      <c r="E2883" s="25">
        <v>1555.61</v>
      </c>
      <c r="F2883" s="25">
        <v>3918.3</v>
      </c>
      <c r="G2883" s="25">
        <v>91.25</v>
      </c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spans="1:26" ht="13.2">
      <c r="A2884" s="5" t="s">
        <v>2862</v>
      </c>
      <c r="B2884" s="5" t="s">
        <v>76</v>
      </c>
      <c r="C2884" s="5" t="s">
        <v>68</v>
      </c>
      <c r="D2884" s="25">
        <v>29038.32</v>
      </c>
      <c r="E2884" s="25">
        <v>4038.07</v>
      </c>
      <c r="F2884" s="25">
        <v>1377.21</v>
      </c>
      <c r="G2884" s="25">
        <v>15.64</v>
      </c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spans="1:26" ht="13.2">
      <c r="A2885" s="5" t="s">
        <v>2863</v>
      </c>
      <c r="B2885" s="5" t="s">
        <v>62</v>
      </c>
      <c r="C2885" s="5" t="s">
        <v>68</v>
      </c>
      <c r="D2885" s="25">
        <v>28799.61</v>
      </c>
      <c r="E2885" s="25">
        <v>2187.7800000000002</v>
      </c>
      <c r="F2885" s="25">
        <v>2178.37</v>
      </c>
      <c r="G2885" s="25">
        <v>12.75</v>
      </c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spans="1:26" ht="13.2">
      <c r="A2886" s="5" t="s">
        <v>2864</v>
      </c>
      <c r="B2886" s="5" t="s">
        <v>76</v>
      </c>
      <c r="C2886" s="5" t="s">
        <v>74</v>
      </c>
      <c r="D2886" s="25">
        <v>46921.72</v>
      </c>
      <c r="E2886" s="25">
        <v>629.74</v>
      </c>
      <c r="F2886" s="25">
        <v>1528.05</v>
      </c>
      <c r="G2886" s="25">
        <v>47.23</v>
      </c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spans="1:26" ht="13.2">
      <c r="A2887" s="5" t="s">
        <v>2865</v>
      </c>
      <c r="B2887" s="5" t="s">
        <v>62</v>
      </c>
      <c r="C2887" s="5" t="s">
        <v>74</v>
      </c>
      <c r="D2887" s="25">
        <v>37410.14</v>
      </c>
      <c r="E2887" s="25">
        <v>3177.12</v>
      </c>
      <c r="F2887" s="25">
        <v>452.72</v>
      </c>
      <c r="G2887" s="25">
        <v>4.54</v>
      </c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spans="1:26" ht="13.2">
      <c r="A2888" s="5" t="s">
        <v>2866</v>
      </c>
      <c r="B2888" s="5" t="s">
        <v>62</v>
      </c>
      <c r="C2888" s="5" t="s">
        <v>74</v>
      </c>
      <c r="D2888" s="25">
        <v>28981.61</v>
      </c>
      <c r="E2888" s="25">
        <v>159.49</v>
      </c>
      <c r="F2888" s="25">
        <v>2860.51</v>
      </c>
      <c r="G2888" s="25">
        <v>18.21</v>
      </c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spans="1:26" ht="13.2">
      <c r="A2889" s="5" t="s">
        <v>2867</v>
      </c>
      <c r="B2889" s="5" t="s">
        <v>62</v>
      </c>
      <c r="C2889" s="5" t="s">
        <v>63</v>
      </c>
      <c r="D2889" s="25">
        <v>10312.09</v>
      </c>
      <c r="E2889" s="25">
        <v>977.9</v>
      </c>
      <c r="F2889" s="25">
        <v>3895.65</v>
      </c>
      <c r="G2889" s="25">
        <v>47.39</v>
      </c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spans="1:26" ht="13.2">
      <c r="A2890" s="5" t="s">
        <v>2868</v>
      </c>
      <c r="B2890" s="5" t="s">
        <v>65</v>
      </c>
      <c r="C2890" s="5" t="s">
        <v>68</v>
      </c>
      <c r="D2890" s="25">
        <v>11461.89</v>
      </c>
      <c r="E2890" s="25">
        <v>408.8</v>
      </c>
      <c r="F2890" s="25">
        <v>2276.21</v>
      </c>
      <c r="G2890" s="25">
        <v>52.88</v>
      </c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spans="1:26" ht="13.2">
      <c r="A2891" s="5" t="s">
        <v>2869</v>
      </c>
      <c r="B2891" s="5" t="s">
        <v>76</v>
      </c>
      <c r="C2891" s="5" t="s">
        <v>71</v>
      </c>
      <c r="D2891" s="25">
        <v>30071.86</v>
      </c>
      <c r="E2891" s="25">
        <v>526.74</v>
      </c>
      <c r="F2891" s="25">
        <v>1934.03</v>
      </c>
      <c r="G2891" s="25">
        <v>34.47</v>
      </c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spans="1:26" ht="13.2">
      <c r="A2892" s="5" t="s">
        <v>2870</v>
      </c>
      <c r="B2892" s="5" t="s">
        <v>62</v>
      </c>
      <c r="C2892" s="5" t="s">
        <v>74</v>
      </c>
      <c r="D2892" s="25">
        <v>17148.169999999998</v>
      </c>
      <c r="E2892" s="25">
        <v>4453.96</v>
      </c>
      <c r="F2892" s="25">
        <v>1876.78</v>
      </c>
      <c r="G2892" s="25">
        <v>63.74</v>
      </c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spans="1:26" ht="13.2">
      <c r="A2893" s="5" t="s">
        <v>2871</v>
      </c>
      <c r="B2893" s="5" t="s">
        <v>70</v>
      </c>
      <c r="C2893" s="5" t="s">
        <v>63</v>
      </c>
      <c r="D2893" s="25">
        <v>44232.71</v>
      </c>
      <c r="E2893" s="25">
        <v>123.33</v>
      </c>
      <c r="F2893" s="25">
        <v>3733.21</v>
      </c>
      <c r="G2893" s="25">
        <v>65.069999999999993</v>
      </c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spans="1:26" ht="13.2">
      <c r="A2894" s="5" t="s">
        <v>2872</v>
      </c>
      <c r="B2894" s="5" t="s">
        <v>65</v>
      </c>
      <c r="C2894" s="5" t="s">
        <v>71</v>
      </c>
      <c r="D2894" s="25">
        <v>45594.85</v>
      </c>
      <c r="E2894" s="25">
        <v>2327.48</v>
      </c>
      <c r="F2894" s="25">
        <v>4789.38</v>
      </c>
      <c r="G2894" s="25">
        <v>46.52</v>
      </c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spans="1:26" ht="13.2">
      <c r="A2895" s="5" t="s">
        <v>2873</v>
      </c>
      <c r="B2895" s="5" t="s">
        <v>76</v>
      </c>
      <c r="C2895" s="5" t="s">
        <v>74</v>
      </c>
      <c r="D2895" s="25">
        <v>4207.2</v>
      </c>
      <c r="E2895" s="25">
        <v>3858.51</v>
      </c>
      <c r="F2895" s="25">
        <v>215.4</v>
      </c>
      <c r="G2895" s="25">
        <v>96.63</v>
      </c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spans="1:26" ht="13.2">
      <c r="A2896" s="5" t="s">
        <v>2874</v>
      </c>
      <c r="B2896" s="5" t="s">
        <v>70</v>
      </c>
      <c r="C2896" s="5" t="s">
        <v>71</v>
      </c>
      <c r="D2896" s="25">
        <v>1027.24</v>
      </c>
      <c r="E2896" s="25">
        <v>3552.86</v>
      </c>
      <c r="F2896" s="25">
        <v>610.17999999999995</v>
      </c>
      <c r="G2896" s="25">
        <v>50.34</v>
      </c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spans="1:26" ht="13.2">
      <c r="A2897" s="5" t="s">
        <v>2875</v>
      </c>
      <c r="B2897" s="5" t="s">
        <v>65</v>
      </c>
      <c r="C2897" s="5" t="s">
        <v>63</v>
      </c>
      <c r="D2897" s="25">
        <v>6947.25</v>
      </c>
      <c r="E2897" s="25">
        <v>2911.58</v>
      </c>
      <c r="F2897" s="25">
        <v>2836.61</v>
      </c>
      <c r="G2897" s="25">
        <v>6.83</v>
      </c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spans="1:26" ht="13.2">
      <c r="A2898" s="5" t="s">
        <v>2876</v>
      </c>
      <c r="B2898" s="5" t="s">
        <v>62</v>
      </c>
      <c r="C2898" s="5" t="s">
        <v>63</v>
      </c>
      <c r="D2898" s="25">
        <v>8178.62</v>
      </c>
      <c r="E2898" s="25">
        <v>3598.39</v>
      </c>
      <c r="F2898" s="25">
        <v>3362.81</v>
      </c>
      <c r="G2898" s="25">
        <v>29</v>
      </c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spans="1:26" ht="13.2">
      <c r="A2899" s="5" t="s">
        <v>2877</v>
      </c>
      <c r="B2899" s="5" t="s">
        <v>65</v>
      </c>
      <c r="C2899" s="5" t="s">
        <v>63</v>
      </c>
      <c r="D2899" s="25">
        <v>9938.9500000000007</v>
      </c>
      <c r="E2899" s="25">
        <v>3412.4</v>
      </c>
      <c r="F2899" s="25">
        <v>2731.07</v>
      </c>
      <c r="G2899" s="25">
        <v>25.16</v>
      </c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spans="1:26" ht="13.2">
      <c r="A2900" s="5" t="s">
        <v>2878</v>
      </c>
      <c r="B2900" s="5" t="s">
        <v>62</v>
      </c>
      <c r="C2900" s="5" t="s">
        <v>74</v>
      </c>
      <c r="D2900" s="25">
        <v>48957.09</v>
      </c>
      <c r="E2900" s="25">
        <v>1953.35</v>
      </c>
      <c r="F2900" s="25">
        <v>3464.24</v>
      </c>
      <c r="G2900" s="25">
        <v>88.37</v>
      </c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spans="1:26" ht="13.2">
      <c r="A2901" s="5" t="s">
        <v>2879</v>
      </c>
      <c r="B2901" s="5" t="s">
        <v>62</v>
      </c>
      <c r="C2901" s="5" t="s">
        <v>74</v>
      </c>
      <c r="D2901" s="25">
        <v>47715.8</v>
      </c>
      <c r="E2901" s="25">
        <v>4490.93</v>
      </c>
      <c r="F2901" s="25">
        <v>3001.34</v>
      </c>
      <c r="G2901" s="25">
        <v>20.93</v>
      </c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spans="1:26" ht="13.2">
      <c r="A2902" s="5" t="s">
        <v>2880</v>
      </c>
      <c r="B2902" s="5" t="s">
        <v>62</v>
      </c>
      <c r="C2902" s="5" t="s">
        <v>68</v>
      </c>
      <c r="D2902" s="25">
        <v>46430.64</v>
      </c>
      <c r="E2902" s="25">
        <v>4887.7700000000004</v>
      </c>
      <c r="F2902" s="25">
        <v>130.80000000000001</v>
      </c>
      <c r="G2902" s="25">
        <v>91.1</v>
      </c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spans="1:26" ht="13.2">
      <c r="A2903" s="5" t="s">
        <v>2881</v>
      </c>
      <c r="B2903" s="5" t="s">
        <v>62</v>
      </c>
      <c r="C2903" s="5" t="s">
        <v>63</v>
      </c>
      <c r="D2903" s="25">
        <v>44437.08</v>
      </c>
      <c r="E2903" s="25">
        <v>2309.61</v>
      </c>
      <c r="F2903" s="25">
        <v>3992.68</v>
      </c>
      <c r="G2903" s="25">
        <v>94.98</v>
      </c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spans="1:26" ht="13.2">
      <c r="A2904" s="5" t="s">
        <v>2882</v>
      </c>
      <c r="B2904" s="5" t="s">
        <v>70</v>
      </c>
      <c r="C2904" s="5" t="s">
        <v>63</v>
      </c>
      <c r="D2904" s="25">
        <v>16137.37</v>
      </c>
      <c r="E2904" s="25">
        <v>2404.88</v>
      </c>
      <c r="F2904" s="25">
        <v>784.78</v>
      </c>
      <c r="G2904" s="25">
        <v>29.23</v>
      </c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spans="1:26" ht="13.2">
      <c r="A2905" s="5" t="s">
        <v>2883</v>
      </c>
      <c r="B2905" s="5" t="s">
        <v>62</v>
      </c>
      <c r="C2905" s="5" t="s">
        <v>71</v>
      </c>
      <c r="D2905" s="25">
        <v>44322.03</v>
      </c>
      <c r="E2905" s="25">
        <v>979.82</v>
      </c>
      <c r="F2905" s="25">
        <v>4716.1000000000004</v>
      </c>
      <c r="G2905" s="25">
        <v>55.87</v>
      </c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spans="1:26" ht="13.2">
      <c r="A2906" s="5" t="s">
        <v>2884</v>
      </c>
      <c r="B2906" s="5" t="s">
        <v>70</v>
      </c>
      <c r="C2906" s="5" t="s">
        <v>63</v>
      </c>
      <c r="D2906" s="25">
        <v>35484.1</v>
      </c>
      <c r="E2906" s="25">
        <v>2025.22</v>
      </c>
      <c r="F2906" s="25">
        <v>1247.46</v>
      </c>
      <c r="G2906" s="25">
        <v>48.23</v>
      </c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spans="1:26" ht="13.2">
      <c r="A2907" s="5" t="s">
        <v>2885</v>
      </c>
      <c r="B2907" s="5" t="s">
        <v>70</v>
      </c>
      <c r="C2907" s="5" t="s">
        <v>66</v>
      </c>
      <c r="D2907" s="25">
        <v>15954.27</v>
      </c>
      <c r="E2907" s="25">
        <v>2648.43</v>
      </c>
      <c r="F2907" s="25">
        <v>592.44000000000005</v>
      </c>
      <c r="G2907" s="25">
        <v>91.75</v>
      </c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spans="1:26" ht="13.2">
      <c r="A2908" s="5" t="s">
        <v>2886</v>
      </c>
      <c r="B2908" s="5" t="s">
        <v>76</v>
      </c>
      <c r="C2908" s="5" t="s">
        <v>71</v>
      </c>
      <c r="D2908" s="25">
        <v>14431.97</v>
      </c>
      <c r="E2908" s="25">
        <v>3208.17</v>
      </c>
      <c r="F2908" s="25">
        <v>3274.31</v>
      </c>
      <c r="G2908" s="25">
        <v>25.03</v>
      </c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spans="1:26" ht="13.2">
      <c r="A2909" s="5" t="s">
        <v>2887</v>
      </c>
      <c r="B2909" s="5" t="s">
        <v>62</v>
      </c>
      <c r="C2909" s="5" t="s">
        <v>66</v>
      </c>
      <c r="D2909" s="25">
        <v>49841.35</v>
      </c>
      <c r="E2909" s="25">
        <v>2469.84</v>
      </c>
      <c r="F2909" s="25">
        <v>3798.62</v>
      </c>
      <c r="G2909" s="25">
        <v>3.15</v>
      </c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spans="1:26" ht="13.2">
      <c r="A2910" s="5" t="s">
        <v>2888</v>
      </c>
      <c r="B2910" s="5" t="s">
        <v>70</v>
      </c>
      <c r="C2910" s="5" t="s">
        <v>66</v>
      </c>
      <c r="D2910" s="25">
        <v>12277.63</v>
      </c>
      <c r="E2910" s="25">
        <v>617.29999999999995</v>
      </c>
      <c r="F2910" s="25">
        <v>1804</v>
      </c>
      <c r="G2910" s="25">
        <v>74.400000000000006</v>
      </c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spans="1:26" ht="13.2">
      <c r="A2911" s="5" t="s">
        <v>2889</v>
      </c>
      <c r="B2911" s="5" t="s">
        <v>70</v>
      </c>
      <c r="C2911" s="5" t="s">
        <v>71</v>
      </c>
      <c r="D2911" s="25">
        <v>7908.94</v>
      </c>
      <c r="E2911" s="25">
        <v>2125.4499999999998</v>
      </c>
      <c r="F2911" s="25">
        <v>1060.49</v>
      </c>
      <c r="G2911" s="25">
        <v>22.68</v>
      </c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spans="1:26" ht="13.2">
      <c r="A2912" s="5" t="s">
        <v>2890</v>
      </c>
      <c r="B2912" s="5" t="s">
        <v>76</v>
      </c>
      <c r="C2912" s="5" t="s">
        <v>74</v>
      </c>
      <c r="D2912" s="25">
        <v>3392.32</v>
      </c>
      <c r="E2912" s="25">
        <v>2589.06</v>
      </c>
      <c r="F2912" s="25">
        <v>913.79</v>
      </c>
      <c r="G2912" s="25">
        <v>30.82</v>
      </c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spans="1:26" ht="13.2">
      <c r="A2913" s="5" t="s">
        <v>2891</v>
      </c>
      <c r="B2913" s="5" t="s">
        <v>65</v>
      </c>
      <c r="C2913" s="5" t="s">
        <v>74</v>
      </c>
      <c r="D2913" s="25">
        <v>18531.990000000002</v>
      </c>
      <c r="E2913" s="25">
        <v>1215.17</v>
      </c>
      <c r="F2913" s="25">
        <v>2442.8000000000002</v>
      </c>
      <c r="G2913" s="25">
        <v>8.84</v>
      </c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spans="1:26" ht="13.2">
      <c r="A2914" s="5" t="s">
        <v>2892</v>
      </c>
      <c r="B2914" s="5" t="s">
        <v>62</v>
      </c>
      <c r="C2914" s="5" t="s">
        <v>74</v>
      </c>
      <c r="D2914" s="25">
        <v>35646.47</v>
      </c>
      <c r="E2914" s="25">
        <v>1529.13</v>
      </c>
      <c r="F2914" s="25">
        <v>2605.65</v>
      </c>
      <c r="G2914" s="25">
        <v>11.48</v>
      </c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spans="1:26" ht="13.2">
      <c r="A2915" s="5" t="s">
        <v>2893</v>
      </c>
      <c r="B2915" s="5" t="s">
        <v>62</v>
      </c>
      <c r="C2915" s="5" t="s">
        <v>63</v>
      </c>
      <c r="D2915" s="25">
        <v>2273.36</v>
      </c>
      <c r="E2915" s="25">
        <v>1812.96</v>
      </c>
      <c r="F2915" s="25">
        <v>3396.09</v>
      </c>
      <c r="G2915" s="25">
        <v>44.95</v>
      </c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spans="1:26" ht="13.2">
      <c r="A2916" s="5" t="s">
        <v>2894</v>
      </c>
      <c r="B2916" s="5" t="s">
        <v>65</v>
      </c>
      <c r="C2916" s="5" t="s">
        <v>63</v>
      </c>
      <c r="D2916" s="25">
        <v>35706.660000000003</v>
      </c>
      <c r="E2916" s="25">
        <v>3305.39</v>
      </c>
      <c r="F2916" s="25">
        <v>3580.62</v>
      </c>
      <c r="G2916" s="25">
        <v>85.32</v>
      </c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spans="1:26" ht="13.2">
      <c r="A2917" s="5" t="s">
        <v>2895</v>
      </c>
      <c r="B2917" s="5" t="s">
        <v>65</v>
      </c>
      <c r="C2917" s="5" t="s">
        <v>74</v>
      </c>
      <c r="D2917" s="25">
        <v>14204.66</v>
      </c>
      <c r="E2917" s="25">
        <v>135.88</v>
      </c>
      <c r="F2917" s="25">
        <v>343.38</v>
      </c>
      <c r="G2917" s="25">
        <v>21.84</v>
      </c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spans="1:26" ht="13.2">
      <c r="A2918" s="5" t="s">
        <v>2896</v>
      </c>
      <c r="B2918" s="5" t="s">
        <v>76</v>
      </c>
      <c r="C2918" s="5" t="s">
        <v>63</v>
      </c>
      <c r="D2918" s="25">
        <v>6399.98</v>
      </c>
      <c r="E2918" s="25">
        <v>1497.76</v>
      </c>
      <c r="F2918" s="25">
        <v>3052.53</v>
      </c>
      <c r="G2918" s="25">
        <v>76.63</v>
      </c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spans="1:26" ht="13.2">
      <c r="A2919" s="5" t="s">
        <v>2897</v>
      </c>
      <c r="B2919" s="5" t="s">
        <v>62</v>
      </c>
      <c r="C2919" s="5" t="s">
        <v>74</v>
      </c>
      <c r="D2919" s="25">
        <v>8658.99</v>
      </c>
      <c r="E2919" s="25">
        <v>2917.93</v>
      </c>
      <c r="F2919" s="25">
        <v>4493.99</v>
      </c>
      <c r="G2919" s="25">
        <v>74.290000000000006</v>
      </c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spans="1:26" ht="13.2">
      <c r="A2920" s="5" t="s">
        <v>2898</v>
      </c>
      <c r="B2920" s="5" t="s">
        <v>65</v>
      </c>
      <c r="C2920" s="5" t="s">
        <v>63</v>
      </c>
      <c r="D2920" s="25">
        <v>8604.24</v>
      </c>
      <c r="E2920" s="25">
        <v>3250.6</v>
      </c>
      <c r="F2920" s="25">
        <v>2444.66</v>
      </c>
      <c r="G2920" s="25">
        <v>25.07</v>
      </c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spans="1:26" ht="13.2">
      <c r="A2921" s="5" t="s">
        <v>2899</v>
      </c>
      <c r="B2921" s="5" t="s">
        <v>65</v>
      </c>
      <c r="C2921" s="5" t="s">
        <v>68</v>
      </c>
      <c r="D2921" s="25">
        <v>26853.59</v>
      </c>
      <c r="E2921" s="25">
        <v>891.03</v>
      </c>
      <c r="F2921" s="25">
        <v>1650.25</v>
      </c>
      <c r="G2921" s="25">
        <v>35.89</v>
      </c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spans="1:26" ht="13.2">
      <c r="A2922" s="5" t="s">
        <v>2900</v>
      </c>
      <c r="B2922" s="5" t="s">
        <v>62</v>
      </c>
      <c r="C2922" s="5" t="s">
        <v>66</v>
      </c>
      <c r="D2922" s="25">
        <v>17443.919999999998</v>
      </c>
      <c r="E2922" s="25">
        <v>548.59</v>
      </c>
      <c r="F2922" s="25">
        <v>2134.65</v>
      </c>
      <c r="G2922" s="25">
        <v>84.26</v>
      </c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spans="1:26" ht="13.2">
      <c r="A2923" s="5" t="s">
        <v>2901</v>
      </c>
      <c r="B2923" s="5" t="s">
        <v>70</v>
      </c>
      <c r="C2923" s="5" t="s">
        <v>71</v>
      </c>
      <c r="D2923" s="25">
        <v>42092.31</v>
      </c>
      <c r="E2923" s="25">
        <v>2161.79</v>
      </c>
      <c r="F2923" s="25">
        <v>161.80000000000001</v>
      </c>
      <c r="G2923" s="25">
        <v>57.98</v>
      </c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spans="1:26" ht="13.2">
      <c r="A2924" s="5" t="s">
        <v>2902</v>
      </c>
      <c r="B2924" s="5" t="s">
        <v>62</v>
      </c>
      <c r="C2924" s="5" t="s">
        <v>63</v>
      </c>
      <c r="D2924" s="25">
        <v>30194.959999999999</v>
      </c>
      <c r="E2924" s="25">
        <v>4296.49</v>
      </c>
      <c r="F2924" s="25">
        <v>4206.9799999999996</v>
      </c>
      <c r="G2924" s="25">
        <v>77.489999999999995</v>
      </c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spans="1:26" ht="13.2">
      <c r="A2925" s="5" t="s">
        <v>2903</v>
      </c>
      <c r="B2925" s="5" t="s">
        <v>76</v>
      </c>
      <c r="C2925" s="5" t="s">
        <v>74</v>
      </c>
      <c r="D2925" s="25">
        <v>42981.39</v>
      </c>
      <c r="E2925" s="25">
        <v>1319.13</v>
      </c>
      <c r="F2925" s="25">
        <v>2879.18</v>
      </c>
      <c r="G2925" s="25">
        <v>93.39</v>
      </c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spans="1:26" ht="13.2">
      <c r="A2926" s="5" t="s">
        <v>2904</v>
      </c>
      <c r="B2926" s="5" t="s">
        <v>76</v>
      </c>
      <c r="C2926" s="5" t="s">
        <v>74</v>
      </c>
      <c r="D2926" s="25">
        <v>27004.59</v>
      </c>
      <c r="E2926" s="25">
        <v>4456.43</v>
      </c>
      <c r="F2926" s="25">
        <v>4544.25</v>
      </c>
      <c r="G2926" s="25">
        <v>7.04</v>
      </c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spans="1:26" ht="13.2">
      <c r="A2927" s="5" t="s">
        <v>2905</v>
      </c>
      <c r="B2927" s="5" t="s">
        <v>70</v>
      </c>
      <c r="C2927" s="5" t="s">
        <v>68</v>
      </c>
      <c r="D2927" s="25">
        <v>45857.53</v>
      </c>
      <c r="E2927" s="25">
        <v>595.78</v>
      </c>
      <c r="F2927" s="25">
        <v>2070.48</v>
      </c>
      <c r="G2927" s="25">
        <v>75.19</v>
      </c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spans="1:26" ht="13.2">
      <c r="A2928" s="5" t="s">
        <v>2906</v>
      </c>
      <c r="B2928" s="5" t="s">
        <v>62</v>
      </c>
      <c r="C2928" s="5" t="s">
        <v>63</v>
      </c>
      <c r="D2928" s="25">
        <v>4463.03</v>
      </c>
      <c r="E2928" s="25">
        <v>2037.31</v>
      </c>
      <c r="F2928" s="25">
        <v>1249.6400000000001</v>
      </c>
      <c r="G2928" s="25">
        <v>70.569999999999993</v>
      </c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spans="1:26" ht="13.2">
      <c r="A2929" s="5" t="s">
        <v>2907</v>
      </c>
      <c r="B2929" s="5" t="s">
        <v>62</v>
      </c>
      <c r="C2929" s="5" t="s">
        <v>63</v>
      </c>
      <c r="D2929" s="25">
        <v>43581.36</v>
      </c>
      <c r="E2929" s="25">
        <v>3860.74</v>
      </c>
      <c r="F2929" s="25">
        <v>2792.75</v>
      </c>
      <c r="G2929" s="25">
        <v>84.34</v>
      </c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spans="1:26" ht="13.2">
      <c r="A2930" s="5" t="s">
        <v>2908</v>
      </c>
      <c r="B2930" s="5" t="s">
        <v>70</v>
      </c>
      <c r="C2930" s="5" t="s">
        <v>71</v>
      </c>
      <c r="D2930" s="25">
        <v>42937.61</v>
      </c>
      <c r="E2930" s="25">
        <v>2529.1</v>
      </c>
      <c r="F2930" s="25">
        <v>4289.08</v>
      </c>
      <c r="G2930" s="25">
        <v>89.21</v>
      </c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spans="1:26" ht="13.2">
      <c r="A2931" s="5" t="s">
        <v>2909</v>
      </c>
      <c r="B2931" s="5" t="s">
        <v>65</v>
      </c>
      <c r="C2931" s="5" t="s">
        <v>74</v>
      </c>
      <c r="D2931" s="25">
        <v>1415.68</v>
      </c>
      <c r="E2931" s="25">
        <v>4413.4399999999996</v>
      </c>
      <c r="F2931" s="25">
        <v>371.79</v>
      </c>
      <c r="G2931" s="25">
        <v>29.93</v>
      </c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spans="1:26" ht="13.2">
      <c r="A2932" s="5" t="s">
        <v>2910</v>
      </c>
      <c r="B2932" s="5" t="s">
        <v>62</v>
      </c>
      <c r="C2932" s="5" t="s">
        <v>74</v>
      </c>
      <c r="D2932" s="25">
        <v>28163.18</v>
      </c>
      <c r="E2932" s="25">
        <v>1297.22</v>
      </c>
      <c r="F2932" s="25">
        <v>4391.24</v>
      </c>
      <c r="G2932" s="25">
        <v>78.83</v>
      </c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spans="1:26" ht="13.2">
      <c r="A2933" s="5" t="s">
        <v>2911</v>
      </c>
      <c r="B2933" s="5" t="s">
        <v>62</v>
      </c>
      <c r="C2933" s="5" t="s">
        <v>74</v>
      </c>
      <c r="D2933" s="25">
        <v>24727.22</v>
      </c>
      <c r="E2933" s="25">
        <v>4202.63</v>
      </c>
      <c r="F2933" s="25">
        <v>4105.93</v>
      </c>
      <c r="G2933" s="25">
        <v>32.94</v>
      </c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spans="1:26" ht="13.2">
      <c r="A2934" s="5" t="s">
        <v>2912</v>
      </c>
      <c r="B2934" s="5" t="s">
        <v>62</v>
      </c>
      <c r="C2934" s="5" t="s">
        <v>66</v>
      </c>
      <c r="D2934" s="25">
        <v>4165.8100000000004</v>
      </c>
      <c r="E2934" s="25">
        <v>3001.91</v>
      </c>
      <c r="F2934" s="25">
        <v>3948.65</v>
      </c>
      <c r="G2934" s="25">
        <v>92.71</v>
      </c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spans="1:26" ht="13.2">
      <c r="A2935" s="5" t="s">
        <v>2913</v>
      </c>
      <c r="B2935" s="5" t="s">
        <v>76</v>
      </c>
      <c r="C2935" s="5" t="s">
        <v>74</v>
      </c>
      <c r="D2935" s="25">
        <v>2817.34</v>
      </c>
      <c r="E2935" s="25">
        <v>2080.3000000000002</v>
      </c>
      <c r="F2935" s="25">
        <v>3449.58</v>
      </c>
      <c r="G2935" s="25">
        <v>45.79</v>
      </c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spans="1:26" ht="13.2">
      <c r="A2936" s="5" t="s">
        <v>2914</v>
      </c>
      <c r="B2936" s="5" t="s">
        <v>65</v>
      </c>
      <c r="C2936" s="5" t="s">
        <v>66</v>
      </c>
      <c r="D2936" s="25">
        <v>11984.71</v>
      </c>
      <c r="E2936" s="25">
        <v>3013.89</v>
      </c>
      <c r="F2936" s="25">
        <v>4400.8900000000003</v>
      </c>
      <c r="G2936" s="25">
        <v>94.46</v>
      </c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spans="1:26" ht="13.2">
      <c r="A2937" s="5" t="s">
        <v>2915</v>
      </c>
      <c r="B2937" s="5" t="s">
        <v>62</v>
      </c>
      <c r="C2937" s="5" t="s">
        <v>66</v>
      </c>
      <c r="D2937" s="25">
        <v>49640.71</v>
      </c>
      <c r="E2937" s="25">
        <v>1984.42</v>
      </c>
      <c r="F2937" s="25">
        <v>1093.9100000000001</v>
      </c>
      <c r="G2937" s="25">
        <v>80.64</v>
      </c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spans="1:26" ht="13.2">
      <c r="A2938" s="5" t="s">
        <v>2916</v>
      </c>
      <c r="B2938" s="5" t="s">
        <v>76</v>
      </c>
      <c r="C2938" s="5" t="s">
        <v>74</v>
      </c>
      <c r="D2938" s="25">
        <v>34717.589999999997</v>
      </c>
      <c r="E2938" s="25">
        <v>3792.08</v>
      </c>
      <c r="F2938" s="25">
        <v>1883.07</v>
      </c>
      <c r="G2938" s="25">
        <v>22.32</v>
      </c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spans="1:26" ht="13.2">
      <c r="A2939" s="5" t="s">
        <v>2917</v>
      </c>
      <c r="B2939" s="5" t="s">
        <v>62</v>
      </c>
      <c r="C2939" s="5" t="s">
        <v>71</v>
      </c>
      <c r="D2939" s="25">
        <v>39148.65</v>
      </c>
      <c r="E2939" s="25">
        <v>2281.42</v>
      </c>
      <c r="F2939" s="25">
        <v>3473.84</v>
      </c>
      <c r="G2939" s="25">
        <v>87.23</v>
      </c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spans="1:26" ht="13.2">
      <c r="A2940" s="5" t="s">
        <v>2918</v>
      </c>
      <c r="B2940" s="5" t="s">
        <v>76</v>
      </c>
      <c r="C2940" s="5" t="s">
        <v>63</v>
      </c>
      <c r="D2940" s="25">
        <v>17877.080000000002</v>
      </c>
      <c r="E2940" s="25">
        <v>3862.06</v>
      </c>
      <c r="F2940" s="25">
        <v>2319.62</v>
      </c>
      <c r="G2940" s="25">
        <v>61.81</v>
      </c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spans="1:26" ht="13.2">
      <c r="A2941" s="5" t="s">
        <v>2919</v>
      </c>
      <c r="B2941" s="5" t="s">
        <v>62</v>
      </c>
      <c r="C2941" s="5" t="s">
        <v>68</v>
      </c>
      <c r="D2941" s="25">
        <v>41584.29</v>
      </c>
      <c r="E2941" s="25">
        <v>1563.42</v>
      </c>
      <c r="F2941" s="25">
        <v>4208.6400000000003</v>
      </c>
      <c r="G2941" s="25">
        <v>20.54</v>
      </c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spans="1:26" ht="13.2">
      <c r="A2942" s="5" t="s">
        <v>2920</v>
      </c>
      <c r="B2942" s="5" t="s">
        <v>62</v>
      </c>
      <c r="C2942" s="5" t="s">
        <v>68</v>
      </c>
      <c r="D2942" s="25">
        <v>21707.89</v>
      </c>
      <c r="E2942" s="25">
        <v>1449.17</v>
      </c>
      <c r="F2942" s="25">
        <v>179.76</v>
      </c>
      <c r="G2942" s="25">
        <v>1.18</v>
      </c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spans="1:26" ht="13.2">
      <c r="A2943" s="5" t="s">
        <v>2921</v>
      </c>
      <c r="B2943" s="5" t="s">
        <v>62</v>
      </c>
      <c r="C2943" s="5" t="s">
        <v>74</v>
      </c>
      <c r="D2943" s="25">
        <v>10571.07</v>
      </c>
      <c r="E2943" s="25">
        <v>3266.15</v>
      </c>
      <c r="F2943" s="25">
        <v>2673.47</v>
      </c>
      <c r="G2943" s="25">
        <v>31.86</v>
      </c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spans="1:26" ht="13.2">
      <c r="A2944" s="5" t="s">
        <v>2922</v>
      </c>
      <c r="B2944" s="5" t="s">
        <v>70</v>
      </c>
      <c r="C2944" s="5" t="s">
        <v>71</v>
      </c>
      <c r="D2944" s="25">
        <v>22754.53</v>
      </c>
      <c r="E2944" s="25">
        <v>3411.22</v>
      </c>
      <c r="F2944" s="25">
        <v>4457.3900000000003</v>
      </c>
      <c r="G2944" s="25">
        <v>25.91</v>
      </c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spans="1:26" ht="13.2">
      <c r="A2945" s="5" t="s">
        <v>2923</v>
      </c>
      <c r="B2945" s="5" t="s">
        <v>62</v>
      </c>
      <c r="C2945" s="5" t="s">
        <v>71</v>
      </c>
      <c r="D2945" s="25">
        <v>44128.14</v>
      </c>
      <c r="E2945" s="25">
        <v>2112.06</v>
      </c>
      <c r="F2945" s="25">
        <v>1740.18</v>
      </c>
      <c r="G2945" s="25">
        <v>56.86</v>
      </c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spans="1:26" ht="13.2">
      <c r="A2946" s="5" t="s">
        <v>2924</v>
      </c>
      <c r="B2946" s="5" t="s">
        <v>76</v>
      </c>
      <c r="C2946" s="5" t="s">
        <v>66</v>
      </c>
      <c r="D2946" s="25">
        <v>18444.080000000002</v>
      </c>
      <c r="E2946" s="25">
        <v>1524.96</v>
      </c>
      <c r="F2946" s="25">
        <v>4509.6400000000003</v>
      </c>
      <c r="G2946" s="25">
        <v>40.520000000000003</v>
      </c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spans="1:26" ht="13.2">
      <c r="A2947" s="5" t="s">
        <v>2925</v>
      </c>
      <c r="B2947" s="5" t="s">
        <v>70</v>
      </c>
      <c r="C2947" s="5" t="s">
        <v>66</v>
      </c>
      <c r="D2947" s="25">
        <v>8422.8799999999992</v>
      </c>
      <c r="E2947" s="25">
        <v>2218.56</v>
      </c>
      <c r="F2947" s="25">
        <v>1517.01</v>
      </c>
      <c r="G2947" s="25">
        <v>51.24</v>
      </c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spans="1:26" ht="13.2">
      <c r="A2948" s="25">
        <v>69884776</v>
      </c>
      <c r="B2948" s="5" t="s">
        <v>70</v>
      </c>
      <c r="C2948" s="5" t="s">
        <v>68</v>
      </c>
      <c r="D2948" s="25">
        <v>32490.67</v>
      </c>
      <c r="E2948" s="25">
        <v>175.52</v>
      </c>
      <c r="F2948" s="25">
        <v>3960.1</v>
      </c>
      <c r="G2948" s="25">
        <v>46.79</v>
      </c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spans="1:26" ht="13.2">
      <c r="A2949" s="5" t="s">
        <v>2926</v>
      </c>
      <c r="B2949" s="5" t="s">
        <v>62</v>
      </c>
      <c r="C2949" s="5" t="s">
        <v>66</v>
      </c>
      <c r="D2949" s="25">
        <v>27554.74</v>
      </c>
      <c r="E2949" s="25">
        <v>773.46</v>
      </c>
      <c r="F2949" s="25">
        <v>2242.1799999999998</v>
      </c>
      <c r="G2949" s="25">
        <v>49.22</v>
      </c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spans="1:26" ht="13.2">
      <c r="A2950" s="5" t="s">
        <v>2927</v>
      </c>
      <c r="B2950" s="5" t="s">
        <v>70</v>
      </c>
      <c r="C2950" s="5" t="s">
        <v>63</v>
      </c>
      <c r="D2950" s="25">
        <v>3011.31</v>
      </c>
      <c r="E2950" s="25">
        <v>964.28</v>
      </c>
      <c r="F2950" s="25">
        <v>1899.81</v>
      </c>
      <c r="G2950" s="25">
        <v>17.93</v>
      </c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spans="1:26" ht="13.2">
      <c r="A2951" s="26">
        <v>6248490000</v>
      </c>
      <c r="B2951" s="5" t="s">
        <v>70</v>
      </c>
      <c r="C2951" s="5" t="s">
        <v>74</v>
      </c>
      <c r="D2951" s="25">
        <v>16698.93</v>
      </c>
      <c r="E2951" s="25">
        <v>4404.82</v>
      </c>
      <c r="F2951" s="25">
        <v>3160.64</v>
      </c>
      <c r="G2951" s="25">
        <v>54.95</v>
      </c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spans="1:26" ht="13.2">
      <c r="A2952" s="5" t="s">
        <v>2928</v>
      </c>
      <c r="B2952" s="5" t="s">
        <v>62</v>
      </c>
      <c r="C2952" s="5" t="s">
        <v>74</v>
      </c>
      <c r="D2952" s="25">
        <v>42387.28</v>
      </c>
      <c r="E2952" s="25">
        <v>1259.45</v>
      </c>
      <c r="F2952" s="25">
        <v>4882.84</v>
      </c>
      <c r="G2952" s="25">
        <v>21.94</v>
      </c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spans="1:26" ht="13.2">
      <c r="A2953" s="5" t="s">
        <v>2929</v>
      </c>
      <c r="B2953" s="5" t="s">
        <v>70</v>
      </c>
      <c r="C2953" s="5" t="s">
        <v>74</v>
      </c>
      <c r="D2953" s="25">
        <v>25125.49</v>
      </c>
      <c r="E2953" s="25">
        <v>4822.2700000000004</v>
      </c>
      <c r="F2953" s="25">
        <v>1734.68</v>
      </c>
      <c r="G2953" s="25">
        <v>16.71</v>
      </c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spans="1:26" ht="13.2">
      <c r="A2954" s="5" t="s">
        <v>2930</v>
      </c>
      <c r="B2954" s="5" t="s">
        <v>65</v>
      </c>
      <c r="C2954" s="5" t="s">
        <v>74</v>
      </c>
      <c r="D2954" s="25">
        <v>20955.21</v>
      </c>
      <c r="E2954" s="25">
        <v>1241.22</v>
      </c>
      <c r="F2954" s="25">
        <v>3767.2</v>
      </c>
      <c r="G2954" s="25">
        <v>92.04</v>
      </c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spans="1:26" ht="13.2">
      <c r="A2955" s="5" t="s">
        <v>2931</v>
      </c>
      <c r="B2955" s="5" t="s">
        <v>62</v>
      </c>
      <c r="C2955" s="5" t="s">
        <v>63</v>
      </c>
      <c r="D2955" s="25">
        <v>42983.1</v>
      </c>
      <c r="E2955" s="25">
        <v>802.17</v>
      </c>
      <c r="F2955" s="25">
        <v>4759.91</v>
      </c>
      <c r="G2955" s="25">
        <v>73.56</v>
      </c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spans="1:26" ht="13.2">
      <c r="A2956" s="5" t="s">
        <v>2932</v>
      </c>
      <c r="B2956" s="5" t="s">
        <v>65</v>
      </c>
      <c r="C2956" s="5" t="s">
        <v>68</v>
      </c>
      <c r="D2956" s="25">
        <v>38150.800000000003</v>
      </c>
      <c r="E2956" s="25">
        <v>2794.53</v>
      </c>
      <c r="F2956" s="25">
        <v>1930.07</v>
      </c>
      <c r="G2956" s="25">
        <v>25.21</v>
      </c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spans="1:26" ht="13.2">
      <c r="A2957" s="5" t="s">
        <v>2933</v>
      </c>
      <c r="B2957" s="5" t="s">
        <v>70</v>
      </c>
      <c r="C2957" s="5" t="s">
        <v>66</v>
      </c>
      <c r="D2957" s="25">
        <v>24058.36</v>
      </c>
      <c r="E2957" s="25">
        <v>4044.19</v>
      </c>
      <c r="F2957" s="25">
        <v>1624.01</v>
      </c>
      <c r="G2957" s="25">
        <v>88.99</v>
      </c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spans="1:26" ht="13.2">
      <c r="A2958" s="5" t="s">
        <v>2934</v>
      </c>
      <c r="B2958" s="5" t="s">
        <v>62</v>
      </c>
      <c r="C2958" s="5" t="s">
        <v>66</v>
      </c>
      <c r="D2958" s="25">
        <v>8168</v>
      </c>
      <c r="E2958" s="25">
        <v>343.39</v>
      </c>
      <c r="F2958" s="25">
        <v>2563.86</v>
      </c>
      <c r="G2958" s="25">
        <v>92.92</v>
      </c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spans="1:26" ht="13.2">
      <c r="A2959" s="5" t="s">
        <v>2935</v>
      </c>
      <c r="B2959" s="5" t="s">
        <v>65</v>
      </c>
      <c r="C2959" s="5" t="s">
        <v>71</v>
      </c>
      <c r="D2959" s="25">
        <v>41948.15</v>
      </c>
      <c r="E2959" s="25">
        <v>776.02</v>
      </c>
      <c r="F2959" s="25">
        <v>788.82</v>
      </c>
      <c r="G2959" s="25">
        <v>9.5399999999999991</v>
      </c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spans="1:26" ht="13.2">
      <c r="A2960" s="5" t="s">
        <v>2936</v>
      </c>
      <c r="B2960" s="5" t="s">
        <v>65</v>
      </c>
      <c r="C2960" s="5" t="s">
        <v>66</v>
      </c>
      <c r="D2960" s="25">
        <v>39582.629999999997</v>
      </c>
      <c r="E2960" s="25">
        <v>1717.66</v>
      </c>
      <c r="F2960" s="25">
        <v>1733.47</v>
      </c>
      <c r="G2960" s="25">
        <v>92.51</v>
      </c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spans="1:26" ht="13.2">
      <c r="A2961" s="5" t="s">
        <v>2937</v>
      </c>
      <c r="B2961" s="5" t="s">
        <v>76</v>
      </c>
      <c r="C2961" s="5" t="s">
        <v>68</v>
      </c>
      <c r="D2961" s="25">
        <v>32391.45</v>
      </c>
      <c r="E2961" s="25">
        <v>4659.28</v>
      </c>
      <c r="F2961" s="25">
        <v>1272.44</v>
      </c>
      <c r="G2961" s="25">
        <v>74.19</v>
      </c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spans="1:26" ht="13.2">
      <c r="A2962" s="5" t="s">
        <v>2938</v>
      </c>
      <c r="B2962" s="5" t="s">
        <v>62</v>
      </c>
      <c r="C2962" s="5" t="s">
        <v>66</v>
      </c>
      <c r="D2962" s="25">
        <v>5594.01</v>
      </c>
      <c r="E2962" s="25">
        <v>3358.94</v>
      </c>
      <c r="F2962" s="25">
        <v>2212.56</v>
      </c>
      <c r="G2962" s="25">
        <v>3.16</v>
      </c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spans="1:26" ht="13.2">
      <c r="A2963" s="5" t="s">
        <v>2939</v>
      </c>
      <c r="B2963" s="5" t="s">
        <v>70</v>
      </c>
      <c r="C2963" s="5" t="s">
        <v>74</v>
      </c>
      <c r="D2963" s="25">
        <v>5135.33</v>
      </c>
      <c r="E2963" s="25">
        <v>4709.3</v>
      </c>
      <c r="F2963" s="25">
        <v>3945.4</v>
      </c>
      <c r="G2963" s="25">
        <v>80.08</v>
      </c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spans="1:26" ht="13.2">
      <c r="A2964" s="5" t="s">
        <v>2940</v>
      </c>
      <c r="B2964" s="5" t="s">
        <v>76</v>
      </c>
      <c r="C2964" s="5" t="s">
        <v>63</v>
      </c>
      <c r="D2964" s="25">
        <v>2574.98</v>
      </c>
      <c r="E2964" s="25">
        <v>3770.81</v>
      </c>
      <c r="F2964" s="25">
        <v>232.45</v>
      </c>
      <c r="G2964" s="25">
        <v>28.45</v>
      </c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spans="1:26" ht="13.2">
      <c r="A2965" s="5" t="s">
        <v>2941</v>
      </c>
      <c r="B2965" s="5" t="s">
        <v>76</v>
      </c>
      <c r="C2965" s="5" t="s">
        <v>68</v>
      </c>
      <c r="D2965" s="25">
        <v>25395.55</v>
      </c>
      <c r="E2965" s="25">
        <v>2021.87</v>
      </c>
      <c r="F2965" s="25">
        <v>791.15</v>
      </c>
      <c r="G2965" s="25">
        <v>98.32</v>
      </c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spans="1:26" ht="13.2">
      <c r="A2966" s="5" t="s">
        <v>2942</v>
      </c>
      <c r="B2966" s="5" t="s">
        <v>62</v>
      </c>
      <c r="C2966" s="5" t="s">
        <v>74</v>
      </c>
      <c r="D2966" s="25">
        <v>3625.71</v>
      </c>
      <c r="E2966" s="25">
        <v>3448.95</v>
      </c>
      <c r="F2966" s="25">
        <v>3976.17</v>
      </c>
      <c r="G2966" s="25">
        <v>27.79</v>
      </c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spans="1:26" ht="13.2">
      <c r="A2967" s="5" t="s">
        <v>2943</v>
      </c>
      <c r="B2967" s="5" t="s">
        <v>65</v>
      </c>
      <c r="C2967" s="5" t="s">
        <v>66</v>
      </c>
      <c r="D2967" s="25">
        <v>20942.72</v>
      </c>
      <c r="E2967" s="25">
        <v>511.47</v>
      </c>
      <c r="F2967" s="25">
        <v>1861.74</v>
      </c>
      <c r="G2967" s="25">
        <v>34.76</v>
      </c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spans="1:26" ht="13.2">
      <c r="A2968" s="5" t="s">
        <v>2944</v>
      </c>
      <c r="B2968" s="5" t="s">
        <v>76</v>
      </c>
      <c r="C2968" s="5" t="s">
        <v>66</v>
      </c>
      <c r="D2968" s="25">
        <v>2463.92</v>
      </c>
      <c r="E2968" s="25">
        <v>1393.69</v>
      </c>
      <c r="F2968" s="25">
        <v>4645.3500000000004</v>
      </c>
      <c r="G2968" s="25">
        <v>67.69</v>
      </c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spans="1:26" ht="13.2">
      <c r="A2969" s="5" t="s">
        <v>2945</v>
      </c>
      <c r="B2969" s="5" t="s">
        <v>70</v>
      </c>
      <c r="C2969" s="5" t="s">
        <v>74</v>
      </c>
      <c r="D2969" s="25">
        <v>1720.97</v>
      </c>
      <c r="E2969" s="25">
        <v>2637.9</v>
      </c>
      <c r="F2969" s="25">
        <v>1806.64</v>
      </c>
      <c r="G2969" s="25">
        <v>98.48</v>
      </c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spans="1:26" ht="13.2">
      <c r="A2970" s="5" t="s">
        <v>2946</v>
      </c>
      <c r="B2970" s="5" t="s">
        <v>76</v>
      </c>
      <c r="C2970" s="5" t="s">
        <v>63</v>
      </c>
      <c r="D2970" s="25">
        <v>47483.56</v>
      </c>
      <c r="E2970" s="25">
        <v>3463.9</v>
      </c>
      <c r="F2970" s="25">
        <v>190.02</v>
      </c>
      <c r="G2970" s="25">
        <v>14.71</v>
      </c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spans="1:26" ht="13.2">
      <c r="A2971" s="5" t="s">
        <v>2947</v>
      </c>
      <c r="B2971" s="5" t="s">
        <v>70</v>
      </c>
      <c r="C2971" s="5" t="s">
        <v>74</v>
      </c>
      <c r="D2971" s="25">
        <v>38229.879999999997</v>
      </c>
      <c r="E2971" s="25">
        <v>3048.41</v>
      </c>
      <c r="F2971" s="25">
        <v>1241.3599999999999</v>
      </c>
      <c r="G2971" s="25">
        <v>10.82</v>
      </c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spans="1:26" ht="13.2">
      <c r="A2972" s="5" t="s">
        <v>2948</v>
      </c>
      <c r="B2972" s="5" t="s">
        <v>62</v>
      </c>
      <c r="C2972" s="5" t="s">
        <v>74</v>
      </c>
      <c r="D2972" s="25">
        <v>18946.740000000002</v>
      </c>
      <c r="E2972" s="25">
        <v>4395.59</v>
      </c>
      <c r="F2972" s="25">
        <v>2740.96</v>
      </c>
      <c r="G2972" s="25">
        <v>29.17</v>
      </c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spans="1:26" ht="13.2">
      <c r="A2973" s="5" t="s">
        <v>2949</v>
      </c>
      <c r="B2973" s="5" t="s">
        <v>70</v>
      </c>
      <c r="C2973" s="5" t="s">
        <v>66</v>
      </c>
      <c r="D2973" s="25">
        <v>5360.78</v>
      </c>
      <c r="E2973" s="25">
        <v>986.93</v>
      </c>
      <c r="F2973" s="25">
        <v>2143.1999999999998</v>
      </c>
      <c r="G2973" s="25">
        <v>75.739999999999995</v>
      </c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spans="1:26" ht="13.2">
      <c r="A2974" s="5" t="s">
        <v>2950</v>
      </c>
      <c r="B2974" s="5" t="s">
        <v>76</v>
      </c>
      <c r="C2974" s="5" t="s">
        <v>63</v>
      </c>
      <c r="D2974" s="25">
        <v>24769.85</v>
      </c>
      <c r="E2974" s="25">
        <v>2408.02</v>
      </c>
      <c r="F2974" s="25">
        <v>1463.18</v>
      </c>
      <c r="G2974" s="25">
        <v>25.01</v>
      </c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spans="1:26" ht="13.2">
      <c r="A2975" s="5" t="s">
        <v>2951</v>
      </c>
      <c r="B2975" s="5" t="s">
        <v>65</v>
      </c>
      <c r="C2975" s="5" t="s">
        <v>74</v>
      </c>
      <c r="D2975" s="25">
        <v>33918.83</v>
      </c>
      <c r="E2975" s="25">
        <v>3598.04</v>
      </c>
      <c r="F2975" s="25">
        <v>4812.42</v>
      </c>
      <c r="G2975" s="25">
        <v>89.96</v>
      </c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spans="1:26" ht="13.2">
      <c r="A2976" s="5" t="s">
        <v>2952</v>
      </c>
      <c r="B2976" s="5" t="s">
        <v>62</v>
      </c>
      <c r="C2976" s="5" t="s">
        <v>71</v>
      </c>
      <c r="D2976" s="25">
        <v>29696.2</v>
      </c>
      <c r="E2976" s="25">
        <v>3094.48</v>
      </c>
      <c r="F2976" s="25">
        <v>2018.16</v>
      </c>
      <c r="G2976" s="25">
        <v>97.31</v>
      </c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spans="1:26" ht="13.2">
      <c r="A2977" s="5" t="s">
        <v>2953</v>
      </c>
      <c r="B2977" s="5" t="s">
        <v>70</v>
      </c>
      <c r="C2977" s="5" t="s">
        <v>68</v>
      </c>
      <c r="D2977" s="25">
        <v>45921.87</v>
      </c>
      <c r="E2977" s="25">
        <v>307.33</v>
      </c>
      <c r="F2977" s="25">
        <v>1923.38</v>
      </c>
      <c r="G2977" s="25">
        <v>40.11</v>
      </c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spans="1:26" ht="13.2">
      <c r="A2978" s="5" t="s">
        <v>2954</v>
      </c>
      <c r="B2978" s="5" t="s">
        <v>76</v>
      </c>
      <c r="C2978" s="5" t="s">
        <v>71</v>
      </c>
      <c r="D2978" s="25">
        <v>14191.06</v>
      </c>
      <c r="E2978" s="25">
        <v>2259.69</v>
      </c>
      <c r="F2978" s="25">
        <v>2308.6999999999998</v>
      </c>
      <c r="G2978" s="25">
        <v>77.69</v>
      </c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spans="1:26" ht="13.2">
      <c r="A2979" s="5" t="s">
        <v>2955</v>
      </c>
      <c r="B2979" s="5" t="s">
        <v>62</v>
      </c>
      <c r="C2979" s="5" t="s">
        <v>63</v>
      </c>
      <c r="D2979" s="25">
        <v>45604.81</v>
      </c>
      <c r="E2979" s="25">
        <v>2686.01</v>
      </c>
      <c r="F2979" s="25">
        <v>1359.76</v>
      </c>
      <c r="G2979" s="25">
        <v>53.59</v>
      </c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spans="1:26" ht="13.2">
      <c r="A2980" s="5" t="s">
        <v>2956</v>
      </c>
      <c r="B2980" s="5" t="s">
        <v>62</v>
      </c>
      <c r="C2980" s="5" t="s">
        <v>68</v>
      </c>
      <c r="D2980" s="25">
        <v>9718.6200000000008</v>
      </c>
      <c r="E2980" s="25">
        <v>1820.42</v>
      </c>
      <c r="F2980" s="25">
        <v>2721.83</v>
      </c>
      <c r="G2980" s="25">
        <v>95.17</v>
      </c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spans="1:26" ht="13.2">
      <c r="A2981" s="5" t="s">
        <v>2957</v>
      </c>
      <c r="B2981" s="5" t="s">
        <v>65</v>
      </c>
      <c r="C2981" s="5" t="s">
        <v>68</v>
      </c>
      <c r="D2981" s="25">
        <v>23976.09</v>
      </c>
      <c r="E2981" s="25">
        <v>149.9</v>
      </c>
      <c r="F2981" s="25">
        <v>639.73</v>
      </c>
      <c r="G2981" s="25">
        <v>39.880000000000003</v>
      </c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spans="1:26" ht="13.2">
      <c r="A2982" s="5" t="s">
        <v>2958</v>
      </c>
      <c r="B2982" s="5" t="s">
        <v>70</v>
      </c>
      <c r="C2982" s="5" t="s">
        <v>66</v>
      </c>
      <c r="D2982" s="25">
        <v>9280.18</v>
      </c>
      <c r="E2982" s="25">
        <v>1683.85</v>
      </c>
      <c r="F2982" s="25">
        <v>4368.62</v>
      </c>
      <c r="G2982" s="25">
        <v>68.849999999999994</v>
      </c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spans="1:26" ht="13.2">
      <c r="A2983" s="5" t="s">
        <v>2959</v>
      </c>
      <c r="B2983" s="5" t="s">
        <v>65</v>
      </c>
      <c r="C2983" s="5" t="s">
        <v>71</v>
      </c>
      <c r="D2983" s="25">
        <v>32161.13</v>
      </c>
      <c r="E2983" s="25">
        <v>2026.85</v>
      </c>
      <c r="F2983" s="25">
        <v>3879.41</v>
      </c>
      <c r="G2983" s="25">
        <v>99.85</v>
      </c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spans="1:26" ht="13.2">
      <c r="A2984" s="5" t="s">
        <v>2960</v>
      </c>
      <c r="B2984" s="5" t="s">
        <v>70</v>
      </c>
      <c r="C2984" s="5" t="s">
        <v>66</v>
      </c>
      <c r="D2984" s="25">
        <v>17326.22</v>
      </c>
      <c r="E2984" s="25">
        <v>3372.29</v>
      </c>
      <c r="F2984" s="25">
        <v>1089.3399999999999</v>
      </c>
      <c r="G2984" s="25">
        <v>9.85</v>
      </c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spans="1:26" ht="13.2">
      <c r="A2985" s="5" t="s">
        <v>2961</v>
      </c>
      <c r="B2985" s="5" t="s">
        <v>76</v>
      </c>
      <c r="C2985" s="5" t="s">
        <v>63</v>
      </c>
      <c r="D2985" s="25">
        <v>48588.44</v>
      </c>
      <c r="E2985" s="25">
        <v>1098.5</v>
      </c>
      <c r="F2985" s="25">
        <v>603.15</v>
      </c>
      <c r="G2985" s="25">
        <v>48.28</v>
      </c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spans="1:26" ht="13.2">
      <c r="A2986" s="5" t="s">
        <v>2962</v>
      </c>
      <c r="B2986" s="5" t="s">
        <v>62</v>
      </c>
      <c r="C2986" s="5" t="s">
        <v>63</v>
      </c>
      <c r="D2986" s="25">
        <v>35124.82</v>
      </c>
      <c r="E2986" s="25">
        <v>102</v>
      </c>
      <c r="F2986" s="25">
        <v>2056.56</v>
      </c>
      <c r="G2986" s="25">
        <v>46.95</v>
      </c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spans="1:26" ht="13.2">
      <c r="A2987" s="5" t="s">
        <v>2963</v>
      </c>
      <c r="B2987" s="5" t="s">
        <v>70</v>
      </c>
      <c r="C2987" s="5" t="s">
        <v>68</v>
      </c>
      <c r="D2987" s="25">
        <v>25166.75</v>
      </c>
      <c r="E2987" s="25">
        <v>2067.33</v>
      </c>
      <c r="F2987" s="25">
        <v>850.14</v>
      </c>
      <c r="G2987" s="25">
        <v>71.27</v>
      </c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spans="1:26" ht="13.2">
      <c r="A2988" s="5" t="s">
        <v>2964</v>
      </c>
      <c r="B2988" s="5" t="s">
        <v>70</v>
      </c>
      <c r="C2988" s="5" t="s">
        <v>68</v>
      </c>
      <c r="D2988" s="25">
        <v>32235.95</v>
      </c>
      <c r="E2988" s="25">
        <v>261.73</v>
      </c>
      <c r="F2988" s="25">
        <v>3053.89</v>
      </c>
      <c r="G2988" s="25">
        <v>75.28</v>
      </c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spans="1:26" ht="13.2">
      <c r="A2989" s="5" t="s">
        <v>2965</v>
      </c>
      <c r="B2989" s="5" t="s">
        <v>65</v>
      </c>
      <c r="C2989" s="5" t="s">
        <v>63</v>
      </c>
      <c r="D2989" s="25">
        <v>7174</v>
      </c>
      <c r="E2989" s="25">
        <v>3837.25</v>
      </c>
      <c r="F2989" s="25">
        <v>1373.32</v>
      </c>
      <c r="G2989" s="25">
        <v>67.77</v>
      </c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spans="1:26" ht="13.2">
      <c r="A2990" s="5" t="s">
        <v>2966</v>
      </c>
      <c r="B2990" s="5" t="s">
        <v>65</v>
      </c>
      <c r="C2990" s="5" t="s">
        <v>63</v>
      </c>
      <c r="D2990" s="25">
        <v>33789.19</v>
      </c>
      <c r="E2990" s="25">
        <v>2871.89</v>
      </c>
      <c r="F2990" s="25">
        <v>1191.42</v>
      </c>
      <c r="G2990" s="25">
        <v>27.41</v>
      </c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spans="1:26" ht="13.2">
      <c r="A2991" s="5" t="s">
        <v>2967</v>
      </c>
      <c r="B2991" s="5" t="s">
        <v>76</v>
      </c>
      <c r="C2991" s="5" t="s">
        <v>74</v>
      </c>
      <c r="D2991" s="25">
        <v>24170.27</v>
      </c>
      <c r="E2991" s="25">
        <v>229.9</v>
      </c>
      <c r="F2991" s="25">
        <v>2141.19</v>
      </c>
      <c r="G2991" s="25">
        <v>69.34</v>
      </c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spans="1:26" ht="13.2">
      <c r="A2992" s="5" t="s">
        <v>2968</v>
      </c>
      <c r="B2992" s="5" t="s">
        <v>70</v>
      </c>
      <c r="C2992" s="5" t="s">
        <v>74</v>
      </c>
      <c r="D2992" s="25">
        <v>1113.0899999999999</v>
      </c>
      <c r="E2992" s="25">
        <v>3720.66</v>
      </c>
      <c r="F2992" s="25">
        <v>2212.0700000000002</v>
      </c>
      <c r="G2992" s="25">
        <v>48.69</v>
      </c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spans="1:26" ht="13.2">
      <c r="A2993" s="5" t="s">
        <v>2969</v>
      </c>
      <c r="B2993" s="5" t="s">
        <v>65</v>
      </c>
      <c r="C2993" s="5" t="s">
        <v>63</v>
      </c>
      <c r="D2993" s="25">
        <v>11878.82</v>
      </c>
      <c r="E2993" s="25">
        <v>2128.92</v>
      </c>
      <c r="F2993" s="25">
        <v>2579.0500000000002</v>
      </c>
      <c r="G2993" s="25">
        <v>97.88</v>
      </c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spans="1:26" ht="13.2">
      <c r="A2994" s="5" t="s">
        <v>2970</v>
      </c>
      <c r="B2994" s="5" t="s">
        <v>65</v>
      </c>
      <c r="C2994" s="5" t="s">
        <v>68</v>
      </c>
      <c r="D2994" s="25">
        <v>31355.33</v>
      </c>
      <c r="E2994" s="25">
        <v>3189.67</v>
      </c>
      <c r="F2994" s="25">
        <v>4985.1000000000004</v>
      </c>
      <c r="G2994" s="25">
        <v>3.6</v>
      </c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spans="1:26" ht="13.2">
      <c r="A2995" s="5" t="s">
        <v>2971</v>
      </c>
      <c r="B2995" s="5" t="s">
        <v>76</v>
      </c>
      <c r="C2995" s="5" t="s">
        <v>68</v>
      </c>
      <c r="D2995" s="25">
        <v>43692.07</v>
      </c>
      <c r="E2995" s="25">
        <v>3975.68</v>
      </c>
      <c r="F2995" s="25">
        <v>331.16</v>
      </c>
      <c r="G2995" s="25">
        <v>44.21</v>
      </c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spans="1:26" ht="13.2">
      <c r="A2996" s="25">
        <v>45877732</v>
      </c>
      <c r="B2996" s="5" t="s">
        <v>76</v>
      </c>
      <c r="C2996" s="5" t="s">
        <v>71</v>
      </c>
      <c r="D2996" s="25">
        <v>26348.43</v>
      </c>
      <c r="E2996" s="25">
        <v>260.83999999999997</v>
      </c>
      <c r="F2996" s="25">
        <v>2295.38</v>
      </c>
      <c r="G2996" s="25">
        <v>88.03</v>
      </c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spans="1:26" ht="13.2">
      <c r="A2997" s="5" t="s">
        <v>2972</v>
      </c>
      <c r="B2997" s="5" t="s">
        <v>62</v>
      </c>
      <c r="C2997" s="5" t="s">
        <v>74</v>
      </c>
      <c r="D2997" s="25">
        <v>2389.75</v>
      </c>
      <c r="E2997" s="25">
        <v>4157.7</v>
      </c>
      <c r="F2997" s="25">
        <v>4208.88</v>
      </c>
      <c r="G2997" s="25">
        <v>0.28000000000000003</v>
      </c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spans="1:26" ht="13.2">
      <c r="A2998" s="5" t="s">
        <v>2973</v>
      </c>
      <c r="B2998" s="5" t="s">
        <v>65</v>
      </c>
      <c r="C2998" s="5" t="s">
        <v>74</v>
      </c>
      <c r="D2998" s="25">
        <v>45543.11</v>
      </c>
      <c r="E2998" s="25">
        <v>3605.86</v>
      </c>
      <c r="F2998" s="25">
        <v>4705.8900000000003</v>
      </c>
      <c r="G2998" s="25">
        <v>92.91</v>
      </c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spans="1:26" ht="13.2">
      <c r="A2999" s="5" t="s">
        <v>2974</v>
      </c>
      <c r="B2999" s="5" t="s">
        <v>62</v>
      </c>
      <c r="C2999" s="5" t="s">
        <v>68</v>
      </c>
      <c r="D2999" s="25">
        <v>13166.69</v>
      </c>
      <c r="E2999" s="25">
        <v>2636.33</v>
      </c>
      <c r="F2999" s="25">
        <v>2497.67</v>
      </c>
      <c r="G2999" s="25">
        <v>70.91</v>
      </c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spans="1:26" ht="13.2">
      <c r="A3000" s="5" t="s">
        <v>2975</v>
      </c>
      <c r="B3000" s="5" t="s">
        <v>76</v>
      </c>
      <c r="C3000" s="5" t="s">
        <v>74</v>
      </c>
      <c r="D3000" s="25">
        <v>29512.16</v>
      </c>
      <c r="E3000" s="25">
        <v>4823.5600000000004</v>
      </c>
      <c r="F3000" s="25">
        <v>2572.67</v>
      </c>
      <c r="G3000" s="25">
        <v>37.36</v>
      </c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spans="1:26" ht="13.2">
      <c r="A3001" s="5" t="s">
        <v>2976</v>
      </c>
      <c r="B3001" s="5" t="s">
        <v>65</v>
      </c>
      <c r="C3001" s="5" t="s">
        <v>68</v>
      </c>
      <c r="D3001" s="25">
        <v>49612.78</v>
      </c>
      <c r="E3001" s="25">
        <v>3009.71</v>
      </c>
      <c r="F3001" s="25">
        <v>2106.15</v>
      </c>
      <c r="G3001" s="25">
        <v>35.380000000000003</v>
      </c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spans="1:26" ht="13.2">
      <c r="A3002" s="5" t="s">
        <v>2977</v>
      </c>
      <c r="B3002" s="5" t="s">
        <v>65</v>
      </c>
      <c r="C3002" s="5" t="s">
        <v>63</v>
      </c>
      <c r="D3002" s="25">
        <v>35673</v>
      </c>
      <c r="E3002" s="25">
        <v>4457.07</v>
      </c>
      <c r="F3002" s="25">
        <v>966.68</v>
      </c>
      <c r="G3002" s="25">
        <v>37.26</v>
      </c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spans="1:26" ht="13.2">
      <c r="A3003" s="5" t="s">
        <v>2978</v>
      </c>
      <c r="B3003" s="5" t="s">
        <v>62</v>
      </c>
      <c r="C3003" s="5" t="s">
        <v>71</v>
      </c>
      <c r="D3003" s="25">
        <v>4212.5</v>
      </c>
      <c r="E3003" s="25">
        <v>1443.35</v>
      </c>
      <c r="F3003" s="25">
        <v>4595.92</v>
      </c>
      <c r="G3003" s="25">
        <v>64.510000000000005</v>
      </c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spans="1:26" ht="13.2">
      <c r="A3004" s="5" t="s">
        <v>2979</v>
      </c>
      <c r="B3004" s="5" t="s">
        <v>62</v>
      </c>
      <c r="C3004" s="5" t="s">
        <v>66</v>
      </c>
      <c r="D3004" s="25">
        <v>45691.94</v>
      </c>
      <c r="E3004" s="25">
        <v>2830.43</v>
      </c>
      <c r="F3004" s="25">
        <v>4937.1099999999997</v>
      </c>
      <c r="G3004" s="25">
        <v>63.57</v>
      </c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spans="1:26" ht="13.2">
      <c r="A3005" s="5" t="s">
        <v>2980</v>
      </c>
      <c r="B3005" s="5" t="s">
        <v>62</v>
      </c>
      <c r="C3005" s="5" t="s">
        <v>71</v>
      </c>
      <c r="D3005" s="25">
        <v>36335.81</v>
      </c>
      <c r="E3005" s="25">
        <v>4329.53</v>
      </c>
      <c r="F3005" s="25">
        <v>1837.5</v>
      </c>
      <c r="G3005" s="25">
        <v>29.63</v>
      </c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spans="1:26" ht="13.2">
      <c r="A3006" s="5" t="s">
        <v>2981</v>
      </c>
      <c r="B3006" s="5" t="s">
        <v>70</v>
      </c>
      <c r="C3006" s="5" t="s">
        <v>74</v>
      </c>
      <c r="D3006" s="25">
        <v>9476.24</v>
      </c>
      <c r="E3006" s="25">
        <v>3561.33</v>
      </c>
      <c r="F3006" s="25">
        <v>4110.93</v>
      </c>
      <c r="G3006" s="25">
        <v>38.880000000000003</v>
      </c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spans="1:26" ht="13.2">
      <c r="A3007" s="5" t="s">
        <v>2982</v>
      </c>
      <c r="B3007" s="5" t="s">
        <v>70</v>
      </c>
      <c r="C3007" s="5" t="s">
        <v>71</v>
      </c>
      <c r="D3007" s="25">
        <v>1044.29</v>
      </c>
      <c r="E3007" s="25">
        <v>4548.71</v>
      </c>
      <c r="F3007" s="25">
        <v>3644.8</v>
      </c>
      <c r="G3007" s="25">
        <v>88.57</v>
      </c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spans="1:26" ht="13.2">
      <c r="A3008" s="5" t="s">
        <v>2983</v>
      </c>
      <c r="B3008" s="5" t="s">
        <v>76</v>
      </c>
      <c r="C3008" s="5" t="s">
        <v>68</v>
      </c>
      <c r="D3008" s="25">
        <v>44002.75</v>
      </c>
      <c r="E3008" s="25">
        <v>2508.4499999999998</v>
      </c>
      <c r="F3008" s="25">
        <v>3798.32</v>
      </c>
      <c r="G3008" s="25">
        <v>84.78</v>
      </c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spans="1:26" ht="13.2">
      <c r="A3009" s="5" t="s">
        <v>2984</v>
      </c>
      <c r="B3009" s="5" t="s">
        <v>70</v>
      </c>
      <c r="C3009" s="5" t="s">
        <v>68</v>
      </c>
      <c r="D3009" s="25">
        <v>3146.22</v>
      </c>
      <c r="E3009" s="25">
        <v>4077.75</v>
      </c>
      <c r="F3009" s="25">
        <v>2551.7399999999998</v>
      </c>
      <c r="G3009" s="25">
        <v>35.549999999999997</v>
      </c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spans="1:26" ht="13.2">
      <c r="A3010" s="5" t="s">
        <v>2985</v>
      </c>
      <c r="B3010" s="5" t="s">
        <v>70</v>
      </c>
      <c r="C3010" s="5" t="s">
        <v>63</v>
      </c>
      <c r="D3010" s="25">
        <v>9395.98</v>
      </c>
      <c r="E3010" s="25">
        <v>1203.29</v>
      </c>
      <c r="F3010" s="25">
        <v>3999.12</v>
      </c>
      <c r="G3010" s="25">
        <v>86.39</v>
      </c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spans="1:26" ht="13.2">
      <c r="A3011" s="5" t="s">
        <v>2986</v>
      </c>
      <c r="B3011" s="5" t="s">
        <v>70</v>
      </c>
      <c r="C3011" s="5" t="s">
        <v>63</v>
      </c>
      <c r="D3011" s="25">
        <v>48189.56</v>
      </c>
      <c r="E3011" s="25">
        <v>817.96</v>
      </c>
      <c r="F3011" s="25">
        <v>2625.25</v>
      </c>
      <c r="G3011" s="25">
        <v>91.72</v>
      </c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spans="1:26" ht="13.2">
      <c r="A3012" s="5" t="s">
        <v>2987</v>
      </c>
      <c r="B3012" s="5" t="s">
        <v>70</v>
      </c>
      <c r="C3012" s="5" t="s">
        <v>63</v>
      </c>
      <c r="D3012" s="25">
        <v>11795.98</v>
      </c>
      <c r="E3012" s="25">
        <v>1286.83</v>
      </c>
      <c r="F3012" s="25">
        <v>2759.13</v>
      </c>
      <c r="G3012" s="25">
        <v>57.09</v>
      </c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spans="1:26" ht="13.2">
      <c r="A3013" s="5" t="s">
        <v>2988</v>
      </c>
      <c r="B3013" s="5" t="s">
        <v>76</v>
      </c>
      <c r="C3013" s="5" t="s">
        <v>66</v>
      </c>
      <c r="D3013" s="25">
        <v>10399.15</v>
      </c>
      <c r="E3013" s="25">
        <v>2643.57</v>
      </c>
      <c r="F3013" s="25">
        <v>4566.84</v>
      </c>
      <c r="G3013" s="25">
        <v>58.4</v>
      </c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spans="1:26" ht="13.2">
      <c r="A3014" s="5" t="s">
        <v>2989</v>
      </c>
      <c r="B3014" s="5" t="s">
        <v>62</v>
      </c>
      <c r="C3014" s="5" t="s">
        <v>71</v>
      </c>
      <c r="D3014" s="25">
        <v>39474.76</v>
      </c>
      <c r="E3014" s="25">
        <v>3893.87</v>
      </c>
      <c r="F3014" s="25">
        <v>1989.59</v>
      </c>
      <c r="G3014" s="25">
        <v>78.8</v>
      </c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spans="1:26" ht="13.2">
      <c r="A3015" s="5" t="s">
        <v>2990</v>
      </c>
      <c r="B3015" s="5" t="s">
        <v>62</v>
      </c>
      <c r="C3015" s="5" t="s">
        <v>63</v>
      </c>
      <c r="D3015" s="25">
        <v>41602.25</v>
      </c>
      <c r="E3015" s="25">
        <v>2178.58</v>
      </c>
      <c r="F3015" s="25">
        <v>3953.08</v>
      </c>
      <c r="G3015" s="25">
        <v>99.34</v>
      </c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spans="1:26" ht="13.2">
      <c r="A3016" s="5" t="s">
        <v>2991</v>
      </c>
      <c r="B3016" s="5" t="s">
        <v>70</v>
      </c>
      <c r="C3016" s="5" t="s">
        <v>66</v>
      </c>
      <c r="D3016" s="25">
        <v>31890.400000000001</v>
      </c>
      <c r="E3016" s="25">
        <v>1319.46</v>
      </c>
      <c r="F3016" s="25">
        <v>4207.6400000000003</v>
      </c>
      <c r="G3016" s="25">
        <v>12</v>
      </c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spans="1:26" ht="13.2">
      <c r="A3017" s="5" t="s">
        <v>2992</v>
      </c>
      <c r="B3017" s="5" t="s">
        <v>62</v>
      </c>
      <c r="C3017" s="5" t="s">
        <v>71</v>
      </c>
      <c r="D3017" s="25">
        <v>25520.06</v>
      </c>
      <c r="E3017" s="25">
        <v>4499.3900000000003</v>
      </c>
      <c r="F3017" s="25">
        <v>3275.66</v>
      </c>
      <c r="G3017" s="25">
        <v>97.21</v>
      </c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spans="1:26" ht="13.2">
      <c r="A3018" s="5" t="s">
        <v>2993</v>
      </c>
      <c r="B3018" s="5" t="s">
        <v>62</v>
      </c>
      <c r="C3018" s="5" t="s">
        <v>63</v>
      </c>
      <c r="D3018" s="25">
        <v>20244.57</v>
      </c>
      <c r="E3018" s="25">
        <v>2685.22</v>
      </c>
      <c r="F3018" s="25">
        <v>1885.92</v>
      </c>
      <c r="G3018" s="25">
        <v>65.39</v>
      </c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spans="1:26" ht="13.2">
      <c r="A3019" s="5" t="s">
        <v>2994</v>
      </c>
      <c r="B3019" s="5" t="s">
        <v>62</v>
      </c>
      <c r="C3019" s="5" t="s">
        <v>63</v>
      </c>
      <c r="D3019" s="25">
        <v>15901.27</v>
      </c>
      <c r="E3019" s="25">
        <v>1428.91</v>
      </c>
      <c r="F3019" s="25">
        <v>3722.66</v>
      </c>
      <c r="G3019" s="25">
        <v>97.55</v>
      </c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spans="1:26" ht="13.2">
      <c r="A3020" s="5" t="s">
        <v>2995</v>
      </c>
      <c r="B3020" s="5" t="s">
        <v>70</v>
      </c>
      <c r="C3020" s="5" t="s">
        <v>71</v>
      </c>
      <c r="D3020" s="25">
        <v>9385.52</v>
      </c>
      <c r="E3020" s="25">
        <v>4379.4399999999996</v>
      </c>
      <c r="F3020" s="25">
        <v>4688.55</v>
      </c>
      <c r="G3020" s="25">
        <v>76.94</v>
      </c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spans="1:26" ht="13.2">
      <c r="A3021" s="5" t="s">
        <v>2996</v>
      </c>
      <c r="B3021" s="5" t="s">
        <v>65</v>
      </c>
      <c r="C3021" s="5" t="s">
        <v>66</v>
      </c>
      <c r="D3021" s="25">
        <v>20313.66</v>
      </c>
      <c r="E3021" s="25">
        <v>405.48</v>
      </c>
      <c r="F3021" s="25">
        <v>247.28</v>
      </c>
      <c r="G3021" s="25">
        <v>59.56</v>
      </c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spans="1:26" ht="13.2">
      <c r="A3022" s="5" t="s">
        <v>2997</v>
      </c>
      <c r="B3022" s="5" t="s">
        <v>70</v>
      </c>
      <c r="C3022" s="5" t="s">
        <v>71</v>
      </c>
      <c r="D3022" s="25">
        <v>39620.04</v>
      </c>
      <c r="E3022" s="25">
        <v>1593.42</v>
      </c>
      <c r="F3022" s="25">
        <v>2280.44</v>
      </c>
      <c r="G3022" s="25">
        <v>25.07</v>
      </c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spans="1:26" ht="13.2">
      <c r="A3023" s="5" t="s">
        <v>2998</v>
      </c>
      <c r="B3023" s="5" t="s">
        <v>70</v>
      </c>
      <c r="C3023" s="5" t="s">
        <v>66</v>
      </c>
      <c r="D3023" s="25">
        <v>40801.589999999997</v>
      </c>
      <c r="E3023" s="25">
        <v>4018.81</v>
      </c>
      <c r="F3023" s="25">
        <v>3695.13</v>
      </c>
      <c r="G3023" s="25">
        <v>84.62</v>
      </c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spans="1:26" ht="13.2">
      <c r="A3024" s="5" t="s">
        <v>2999</v>
      </c>
      <c r="B3024" s="5" t="s">
        <v>65</v>
      </c>
      <c r="C3024" s="5" t="s">
        <v>63</v>
      </c>
      <c r="D3024" s="25">
        <v>8600.5300000000007</v>
      </c>
      <c r="E3024" s="25">
        <v>2285.11</v>
      </c>
      <c r="F3024" s="25">
        <v>4097.09</v>
      </c>
      <c r="G3024" s="25">
        <v>95.59</v>
      </c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spans="1:26" ht="13.2">
      <c r="A3025" s="5" t="s">
        <v>3000</v>
      </c>
      <c r="B3025" s="5" t="s">
        <v>62</v>
      </c>
      <c r="C3025" s="5" t="s">
        <v>71</v>
      </c>
      <c r="D3025" s="25">
        <v>40481.54</v>
      </c>
      <c r="E3025" s="25">
        <v>4478.32</v>
      </c>
      <c r="F3025" s="25">
        <v>195.42</v>
      </c>
      <c r="G3025" s="25">
        <v>75.790000000000006</v>
      </c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spans="1:26" ht="13.2">
      <c r="A3026" s="5" t="s">
        <v>3001</v>
      </c>
      <c r="B3026" s="5" t="s">
        <v>70</v>
      </c>
      <c r="C3026" s="5" t="s">
        <v>63</v>
      </c>
      <c r="D3026" s="25">
        <v>7903.46</v>
      </c>
      <c r="E3026" s="25">
        <v>3743.54</v>
      </c>
      <c r="F3026" s="25">
        <v>451.54</v>
      </c>
      <c r="G3026" s="25">
        <v>29.51</v>
      </c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spans="1:26" ht="13.2">
      <c r="A3027" s="5" t="s">
        <v>3002</v>
      </c>
      <c r="B3027" s="5" t="s">
        <v>62</v>
      </c>
      <c r="C3027" s="5" t="s">
        <v>71</v>
      </c>
      <c r="D3027" s="25">
        <v>34457.26</v>
      </c>
      <c r="E3027" s="25">
        <v>1048.8900000000001</v>
      </c>
      <c r="F3027" s="25">
        <v>3944.93</v>
      </c>
      <c r="G3027" s="25">
        <v>8.89</v>
      </c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spans="1:26" ht="13.2">
      <c r="A3028" s="5" t="s">
        <v>3003</v>
      </c>
      <c r="B3028" s="5" t="s">
        <v>62</v>
      </c>
      <c r="C3028" s="5" t="s">
        <v>74</v>
      </c>
      <c r="D3028" s="25">
        <v>41594.839999999997</v>
      </c>
      <c r="E3028" s="25">
        <v>2893.01</v>
      </c>
      <c r="F3028" s="25">
        <v>190.94</v>
      </c>
      <c r="G3028" s="25">
        <v>25.38</v>
      </c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spans="1:26" ht="13.2">
      <c r="A3029" s="5" t="s">
        <v>3004</v>
      </c>
      <c r="B3029" s="5" t="s">
        <v>62</v>
      </c>
      <c r="C3029" s="5" t="s">
        <v>63</v>
      </c>
      <c r="D3029" s="25">
        <v>24639.94</v>
      </c>
      <c r="E3029" s="25">
        <v>3249.17</v>
      </c>
      <c r="F3029" s="25">
        <v>3401.65</v>
      </c>
      <c r="G3029" s="25">
        <v>89.5</v>
      </c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spans="1:26" ht="13.2">
      <c r="A3030" s="5" t="s">
        <v>3005</v>
      </c>
      <c r="B3030" s="5" t="s">
        <v>62</v>
      </c>
      <c r="C3030" s="5" t="s">
        <v>66</v>
      </c>
      <c r="D3030" s="25">
        <v>22469.27</v>
      </c>
      <c r="E3030" s="25">
        <v>161.56</v>
      </c>
      <c r="F3030" s="25">
        <v>1407.47</v>
      </c>
      <c r="G3030" s="25">
        <v>9.3000000000000007</v>
      </c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spans="1:26" ht="13.2">
      <c r="A3031" s="5" t="s">
        <v>3006</v>
      </c>
      <c r="B3031" s="5" t="s">
        <v>76</v>
      </c>
      <c r="C3031" s="5" t="s">
        <v>68</v>
      </c>
      <c r="D3031" s="25">
        <v>42076.46</v>
      </c>
      <c r="E3031" s="25">
        <v>834.92</v>
      </c>
      <c r="F3031" s="25">
        <v>1855.56</v>
      </c>
      <c r="G3031" s="25">
        <v>14.53</v>
      </c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spans="1:26" ht="13.2">
      <c r="A3032" s="5" t="s">
        <v>3007</v>
      </c>
      <c r="B3032" s="5" t="s">
        <v>76</v>
      </c>
      <c r="C3032" s="5" t="s">
        <v>63</v>
      </c>
      <c r="D3032" s="25">
        <v>26309</v>
      </c>
      <c r="E3032" s="25">
        <v>1058.5999999999999</v>
      </c>
      <c r="F3032" s="25">
        <v>3842.89</v>
      </c>
      <c r="G3032" s="25">
        <v>49.1</v>
      </c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spans="1:26" ht="13.2">
      <c r="A3033" s="5" t="s">
        <v>3008</v>
      </c>
      <c r="B3033" s="5" t="s">
        <v>76</v>
      </c>
      <c r="C3033" s="5" t="s">
        <v>74</v>
      </c>
      <c r="D3033" s="25">
        <v>25305.599999999999</v>
      </c>
      <c r="E3033" s="25">
        <v>4760.99</v>
      </c>
      <c r="F3033" s="25">
        <v>1674.05</v>
      </c>
      <c r="G3033" s="25">
        <v>38.07</v>
      </c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spans="1:26" ht="13.2">
      <c r="A3034" s="5" t="s">
        <v>3009</v>
      </c>
      <c r="B3034" s="5" t="s">
        <v>62</v>
      </c>
      <c r="C3034" s="5" t="s">
        <v>71</v>
      </c>
      <c r="D3034" s="25">
        <v>30006.02</v>
      </c>
      <c r="E3034" s="25">
        <v>1771.91</v>
      </c>
      <c r="F3034" s="25">
        <v>4161.88</v>
      </c>
      <c r="G3034" s="25">
        <v>54.66</v>
      </c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spans="1:26" ht="13.2">
      <c r="A3035" s="5" t="s">
        <v>3010</v>
      </c>
      <c r="B3035" s="5" t="s">
        <v>62</v>
      </c>
      <c r="C3035" s="5" t="s">
        <v>63</v>
      </c>
      <c r="D3035" s="25">
        <v>1130.3499999999999</v>
      </c>
      <c r="E3035" s="25">
        <v>1678.23</v>
      </c>
      <c r="F3035" s="25">
        <v>2545.54</v>
      </c>
      <c r="G3035" s="25">
        <v>78.05</v>
      </c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spans="1:26" ht="13.2">
      <c r="A3036" s="5" t="s">
        <v>3011</v>
      </c>
      <c r="B3036" s="5" t="s">
        <v>65</v>
      </c>
      <c r="C3036" s="5" t="s">
        <v>63</v>
      </c>
      <c r="D3036" s="25">
        <v>37290.879999999997</v>
      </c>
      <c r="E3036" s="25">
        <v>3383.8</v>
      </c>
      <c r="F3036" s="25">
        <v>4186.33</v>
      </c>
      <c r="G3036" s="25">
        <v>21.42</v>
      </c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spans="1:26" ht="13.2">
      <c r="A3037" s="5" t="s">
        <v>3012</v>
      </c>
      <c r="B3037" s="5" t="s">
        <v>76</v>
      </c>
      <c r="C3037" s="5" t="s">
        <v>68</v>
      </c>
      <c r="D3037" s="25">
        <v>23524.22</v>
      </c>
      <c r="E3037" s="25">
        <v>2749.38</v>
      </c>
      <c r="F3037" s="25">
        <v>4870.41</v>
      </c>
      <c r="G3037" s="25">
        <v>97.63</v>
      </c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spans="1:26" ht="13.2">
      <c r="A3038" s="5" t="s">
        <v>3013</v>
      </c>
      <c r="B3038" s="5" t="s">
        <v>76</v>
      </c>
      <c r="C3038" s="5" t="s">
        <v>74</v>
      </c>
      <c r="D3038" s="25">
        <v>25370.2</v>
      </c>
      <c r="E3038" s="25">
        <v>796.27</v>
      </c>
      <c r="F3038" s="25">
        <v>4448.88</v>
      </c>
      <c r="G3038" s="25">
        <v>2.67</v>
      </c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spans="1:26" ht="13.2">
      <c r="A3039" s="5" t="s">
        <v>3014</v>
      </c>
      <c r="B3039" s="5" t="s">
        <v>70</v>
      </c>
      <c r="C3039" s="5" t="s">
        <v>74</v>
      </c>
      <c r="D3039" s="25">
        <v>23143.86</v>
      </c>
      <c r="E3039" s="25">
        <v>2541.42</v>
      </c>
      <c r="F3039" s="25">
        <v>820.24</v>
      </c>
      <c r="G3039" s="25">
        <v>37.15</v>
      </c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spans="1:26" ht="13.2">
      <c r="A3040" s="5" t="s">
        <v>3015</v>
      </c>
      <c r="B3040" s="5" t="s">
        <v>76</v>
      </c>
      <c r="C3040" s="5" t="s">
        <v>74</v>
      </c>
      <c r="D3040" s="25">
        <v>33911.879999999997</v>
      </c>
      <c r="E3040" s="25">
        <v>3522.82</v>
      </c>
      <c r="F3040" s="25">
        <v>3915.75</v>
      </c>
      <c r="G3040" s="25">
        <v>57.34</v>
      </c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spans="1:26" ht="13.2">
      <c r="A3041" s="5" t="s">
        <v>3016</v>
      </c>
      <c r="B3041" s="5" t="s">
        <v>70</v>
      </c>
      <c r="C3041" s="5" t="s">
        <v>66</v>
      </c>
      <c r="D3041" s="25">
        <v>15387.3</v>
      </c>
      <c r="E3041" s="25">
        <v>160.22</v>
      </c>
      <c r="F3041" s="25">
        <v>3069.24</v>
      </c>
      <c r="G3041" s="25">
        <v>56.31</v>
      </c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spans="1:26" ht="13.2">
      <c r="A3042" s="5" t="s">
        <v>3017</v>
      </c>
      <c r="B3042" s="5" t="s">
        <v>62</v>
      </c>
      <c r="C3042" s="5" t="s">
        <v>71</v>
      </c>
      <c r="D3042" s="25">
        <v>32057.040000000001</v>
      </c>
      <c r="E3042" s="25">
        <v>4660.59</v>
      </c>
      <c r="F3042" s="25">
        <v>1265.21</v>
      </c>
      <c r="G3042" s="25">
        <v>70.650000000000006</v>
      </c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spans="1:26" ht="13.2">
      <c r="A3043" s="5" t="s">
        <v>3018</v>
      </c>
      <c r="B3043" s="5" t="s">
        <v>65</v>
      </c>
      <c r="C3043" s="5" t="s">
        <v>63</v>
      </c>
      <c r="D3043" s="25">
        <v>10817.76</v>
      </c>
      <c r="E3043" s="25">
        <v>3950.75</v>
      </c>
      <c r="F3043" s="25">
        <v>250.32</v>
      </c>
      <c r="G3043" s="25">
        <v>26.9</v>
      </c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spans="1:26" ht="13.2">
      <c r="A3044" s="5" t="s">
        <v>3019</v>
      </c>
      <c r="B3044" s="5" t="s">
        <v>70</v>
      </c>
      <c r="C3044" s="5" t="s">
        <v>63</v>
      </c>
      <c r="D3044" s="25">
        <v>13634.89</v>
      </c>
      <c r="E3044" s="25">
        <v>4259.16</v>
      </c>
      <c r="F3044" s="25">
        <v>2783.58</v>
      </c>
      <c r="G3044" s="25">
        <v>41.34</v>
      </c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spans="1:26" ht="13.2">
      <c r="A3045" s="5" t="s">
        <v>3020</v>
      </c>
      <c r="B3045" s="5" t="s">
        <v>62</v>
      </c>
      <c r="C3045" s="5" t="s">
        <v>68</v>
      </c>
      <c r="D3045" s="25">
        <v>12972.55</v>
      </c>
      <c r="E3045" s="25">
        <v>1681.71</v>
      </c>
      <c r="F3045" s="25">
        <v>3635.17</v>
      </c>
      <c r="G3045" s="25">
        <v>85.02</v>
      </c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spans="1:26" ht="13.2">
      <c r="A3046" s="5" t="s">
        <v>3021</v>
      </c>
      <c r="B3046" s="5" t="s">
        <v>70</v>
      </c>
      <c r="C3046" s="5" t="s">
        <v>68</v>
      </c>
      <c r="D3046" s="25">
        <v>5507.2</v>
      </c>
      <c r="E3046" s="25">
        <v>171.12</v>
      </c>
      <c r="F3046" s="25">
        <v>2790.46</v>
      </c>
      <c r="G3046" s="25">
        <v>83.77</v>
      </c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spans="1:26" ht="13.2">
      <c r="A3047" s="5" t="s">
        <v>3022</v>
      </c>
      <c r="B3047" s="5" t="s">
        <v>65</v>
      </c>
      <c r="C3047" s="5" t="s">
        <v>63</v>
      </c>
      <c r="D3047" s="25">
        <v>2114.41</v>
      </c>
      <c r="E3047" s="25">
        <v>2935.13</v>
      </c>
      <c r="F3047" s="25">
        <v>4091.92</v>
      </c>
      <c r="G3047" s="25">
        <v>11.34</v>
      </c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spans="1:26" ht="13.2">
      <c r="A3048" s="5" t="s">
        <v>3023</v>
      </c>
      <c r="B3048" s="5" t="s">
        <v>65</v>
      </c>
      <c r="C3048" s="5" t="s">
        <v>63</v>
      </c>
      <c r="D3048" s="25">
        <v>18736.490000000002</v>
      </c>
      <c r="E3048" s="25">
        <v>593.86</v>
      </c>
      <c r="F3048" s="25">
        <v>287.54000000000002</v>
      </c>
      <c r="G3048" s="25">
        <v>49.41</v>
      </c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spans="1:26" ht="13.2">
      <c r="A3049" s="5" t="s">
        <v>3024</v>
      </c>
      <c r="B3049" s="5" t="s">
        <v>65</v>
      </c>
      <c r="C3049" s="5" t="s">
        <v>68</v>
      </c>
      <c r="D3049" s="25">
        <v>33574.89</v>
      </c>
      <c r="E3049" s="25">
        <v>4620.03</v>
      </c>
      <c r="F3049" s="25">
        <v>1611.96</v>
      </c>
      <c r="G3049" s="25">
        <v>26.05</v>
      </c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spans="1:26" ht="13.2">
      <c r="A3050" s="5" t="s">
        <v>3025</v>
      </c>
      <c r="B3050" s="5" t="s">
        <v>65</v>
      </c>
      <c r="C3050" s="5" t="s">
        <v>63</v>
      </c>
      <c r="D3050" s="25">
        <v>31524.38</v>
      </c>
      <c r="E3050" s="25">
        <v>4741.54</v>
      </c>
      <c r="F3050" s="25">
        <v>1010.02</v>
      </c>
      <c r="G3050" s="25">
        <v>11.86</v>
      </c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spans="1:26" ht="13.2">
      <c r="A3051" s="5" t="s">
        <v>3026</v>
      </c>
      <c r="B3051" s="5" t="s">
        <v>70</v>
      </c>
      <c r="C3051" s="5" t="s">
        <v>66</v>
      </c>
      <c r="D3051" s="25">
        <v>42321.52</v>
      </c>
      <c r="E3051" s="25">
        <v>756.57</v>
      </c>
      <c r="F3051" s="25">
        <v>2232.23</v>
      </c>
      <c r="G3051" s="25">
        <v>78.14</v>
      </c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spans="1:26" ht="13.2">
      <c r="A3052" s="5" t="s">
        <v>3027</v>
      </c>
      <c r="B3052" s="5" t="s">
        <v>70</v>
      </c>
      <c r="C3052" s="5" t="s">
        <v>74</v>
      </c>
      <c r="D3052" s="25">
        <v>19387.46</v>
      </c>
      <c r="E3052" s="25">
        <v>3282.45</v>
      </c>
      <c r="F3052" s="25">
        <v>3984.8</v>
      </c>
      <c r="G3052" s="25">
        <v>53.98</v>
      </c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spans="1:26" ht="13.2">
      <c r="A3053" s="5" t="s">
        <v>3028</v>
      </c>
      <c r="B3053" s="5" t="s">
        <v>62</v>
      </c>
      <c r="C3053" s="5" t="s">
        <v>66</v>
      </c>
      <c r="D3053" s="25">
        <v>10804.54</v>
      </c>
      <c r="E3053" s="25">
        <v>1203.94</v>
      </c>
      <c r="F3053" s="25">
        <v>4919.79</v>
      </c>
      <c r="G3053" s="25">
        <v>81.13</v>
      </c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spans="1:26" ht="13.2">
      <c r="A3054" s="5" t="s">
        <v>3029</v>
      </c>
      <c r="B3054" s="5" t="s">
        <v>70</v>
      </c>
      <c r="C3054" s="5" t="s">
        <v>71</v>
      </c>
      <c r="D3054" s="25">
        <v>16648.990000000002</v>
      </c>
      <c r="E3054" s="25">
        <v>973.64</v>
      </c>
      <c r="F3054" s="25">
        <v>1477.48</v>
      </c>
      <c r="G3054" s="25">
        <v>82.11</v>
      </c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spans="1:26" ht="13.2">
      <c r="A3055" s="5" t="s">
        <v>3030</v>
      </c>
      <c r="B3055" s="5" t="s">
        <v>76</v>
      </c>
      <c r="C3055" s="5" t="s">
        <v>66</v>
      </c>
      <c r="D3055" s="25">
        <v>30175.69</v>
      </c>
      <c r="E3055" s="25">
        <v>3483.19</v>
      </c>
      <c r="F3055" s="25">
        <v>3317.04</v>
      </c>
      <c r="G3055" s="25">
        <v>85.47</v>
      </c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spans="1:26" ht="13.2">
      <c r="A3056" s="5" t="s">
        <v>3031</v>
      </c>
      <c r="B3056" s="5" t="s">
        <v>70</v>
      </c>
      <c r="C3056" s="5" t="s">
        <v>66</v>
      </c>
      <c r="D3056" s="25">
        <v>49410.5</v>
      </c>
      <c r="E3056" s="25">
        <v>3189.94</v>
      </c>
      <c r="F3056" s="25">
        <v>3062.87</v>
      </c>
      <c r="G3056" s="25">
        <v>11.22</v>
      </c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spans="1:26" ht="13.2">
      <c r="A3057" s="5" t="s">
        <v>3032</v>
      </c>
      <c r="B3057" s="5" t="s">
        <v>76</v>
      </c>
      <c r="C3057" s="5" t="s">
        <v>74</v>
      </c>
      <c r="D3057" s="25">
        <v>46154.61</v>
      </c>
      <c r="E3057" s="25">
        <v>407.15</v>
      </c>
      <c r="F3057" s="25">
        <v>3420.5</v>
      </c>
      <c r="G3057" s="25">
        <v>74.28</v>
      </c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spans="1:26" ht="13.2">
      <c r="A3058" s="5" t="s">
        <v>3033</v>
      </c>
      <c r="B3058" s="5" t="s">
        <v>76</v>
      </c>
      <c r="C3058" s="5" t="s">
        <v>68</v>
      </c>
      <c r="D3058" s="25">
        <v>17279.099999999999</v>
      </c>
      <c r="E3058" s="25">
        <v>607.41999999999996</v>
      </c>
      <c r="F3058" s="25">
        <v>2181.6799999999998</v>
      </c>
      <c r="G3058" s="25">
        <v>23.98</v>
      </c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spans="1:26" ht="13.2">
      <c r="A3059" s="5" t="s">
        <v>3034</v>
      </c>
      <c r="B3059" s="5" t="s">
        <v>62</v>
      </c>
      <c r="C3059" s="5" t="s">
        <v>71</v>
      </c>
      <c r="D3059" s="25">
        <v>30103.03</v>
      </c>
      <c r="E3059" s="25">
        <v>271</v>
      </c>
      <c r="F3059" s="25">
        <v>335.99</v>
      </c>
      <c r="G3059" s="25">
        <v>57.28</v>
      </c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spans="1:26" ht="13.2">
      <c r="A3060" s="5" t="s">
        <v>3035</v>
      </c>
      <c r="B3060" s="5" t="s">
        <v>76</v>
      </c>
      <c r="C3060" s="5" t="s">
        <v>71</v>
      </c>
      <c r="D3060" s="25">
        <v>7767.73</v>
      </c>
      <c r="E3060" s="25">
        <v>1860.62</v>
      </c>
      <c r="F3060" s="25">
        <v>4387.43</v>
      </c>
      <c r="G3060" s="25">
        <v>2.4700000000000002</v>
      </c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spans="1:26" ht="13.2">
      <c r="A3061" s="25">
        <v>14855884</v>
      </c>
      <c r="B3061" s="5" t="s">
        <v>76</v>
      </c>
      <c r="C3061" s="5" t="s">
        <v>74</v>
      </c>
      <c r="D3061" s="25">
        <v>8328.48</v>
      </c>
      <c r="E3061" s="25">
        <v>4535.75</v>
      </c>
      <c r="F3061" s="25">
        <v>1963.08</v>
      </c>
      <c r="G3061" s="25">
        <v>36.67</v>
      </c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spans="1:26" ht="13.2">
      <c r="A3062" s="5" t="s">
        <v>3036</v>
      </c>
      <c r="B3062" s="5" t="s">
        <v>70</v>
      </c>
      <c r="C3062" s="5" t="s">
        <v>63</v>
      </c>
      <c r="D3062" s="25">
        <v>28109.8</v>
      </c>
      <c r="E3062" s="25">
        <v>2253.58</v>
      </c>
      <c r="F3062" s="25">
        <v>3894.03</v>
      </c>
      <c r="G3062" s="25">
        <v>28.12</v>
      </c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spans="1:26" ht="13.2">
      <c r="A3063" s="5" t="s">
        <v>3037</v>
      </c>
      <c r="B3063" s="5" t="s">
        <v>62</v>
      </c>
      <c r="C3063" s="5" t="s">
        <v>68</v>
      </c>
      <c r="D3063" s="25">
        <v>8409.3799999999992</v>
      </c>
      <c r="E3063" s="25">
        <v>2817.77</v>
      </c>
      <c r="F3063" s="25">
        <v>2406.54</v>
      </c>
      <c r="G3063" s="25">
        <v>35.950000000000003</v>
      </c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spans="1:26" ht="13.2">
      <c r="A3064" s="5" t="s">
        <v>3038</v>
      </c>
      <c r="B3064" s="5" t="s">
        <v>65</v>
      </c>
      <c r="C3064" s="5" t="s">
        <v>71</v>
      </c>
      <c r="D3064" s="25">
        <v>19505.52</v>
      </c>
      <c r="E3064" s="25">
        <v>4560.59</v>
      </c>
      <c r="F3064" s="25">
        <v>3988.42</v>
      </c>
      <c r="G3064" s="25">
        <v>20</v>
      </c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spans="1:26" ht="13.2">
      <c r="A3065" s="5" t="s">
        <v>3039</v>
      </c>
      <c r="B3065" s="5" t="s">
        <v>65</v>
      </c>
      <c r="C3065" s="5" t="s">
        <v>71</v>
      </c>
      <c r="D3065" s="25">
        <v>22712.94</v>
      </c>
      <c r="E3065" s="25">
        <v>3790.85</v>
      </c>
      <c r="F3065" s="25">
        <v>2642.22</v>
      </c>
      <c r="G3065" s="25">
        <v>93.37</v>
      </c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spans="1:26" ht="13.2">
      <c r="A3066" s="5" t="s">
        <v>3040</v>
      </c>
      <c r="B3066" s="5" t="s">
        <v>65</v>
      </c>
      <c r="C3066" s="5" t="s">
        <v>68</v>
      </c>
      <c r="D3066" s="25">
        <v>35862.730000000003</v>
      </c>
      <c r="E3066" s="25">
        <v>788.09</v>
      </c>
      <c r="F3066" s="25">
        <v>2057.5500000000002</v>
      </c>
      <c r="G3066" s="25">
        <v>85.72</v>
      </c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spans="1:26" ht="13.2">
      <c r="A3067" s="5" t="s">
        <v>3041</v>
      </c>
      <c r="B3067" s="5" t="s">
        <v>70</v>
      </c>
      <c r="C3067" s="5" t="s">
        <v>74</v>
      </c>
      <c r="D3067" s="25">
        <v>20649.29</v>
      </c>
      <c r="E3067" s="25">
        <v>2597.33</v>
      </c>
      <c r="F3067" s="25">
        <v>4094.15</v>
      </c>
      <c r="G3067" s="25">
        <v>2.0099999999999998</v>
      </c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spans="1:26" ht="13.2">
      <c r="A3068" s="5" t="s">
        <v>3042</v>
      </c>
      <c r="B3068" s="5" t="s">
        <v>76</v>
      </c>
      <c r="C3068" s="5" t="s">
        <v>63</v>
      </c>
      <c r="D3068" s="25">
        <v>4806.33</v>
      </c>
      <c r="E3068" s="25">
        <v>1398.77</v>
      </c>
      <c r="F3068" s="25">
        <v>3853.84</v>
      </c>
      <c r="G3068" s="25">
        <v>27.61</v>
      </c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spans="1:26" ht="13.2">
      <c r="A3069" s="5" t="s">
        <v>3043</v>
      </c>
      <c r="B3069" s="5" t="s">
        <v>70</v>
      </c>
      <c r="C3069" s="5" t="s">
        <v>74</v>
      </c>
      <c r="D3069" s="25">
        <v>21282.26</v>
      </c>
      <c r="E3069" s="25">
        <v>1785.88</v>
      </c>
      <c r="F3069" s="25">
        <v>4021.41</v>
      </c>
      <c r="G3069" s="25">
        <v>60.67</v>
      </c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spans="1:26" ht="13.2">
      <c r="A3070" s="5" t="s">
        <v>3044</v>
      </c>
      <c r="B3070" s="5" t="s">
        <v>70</v>
      </c>
      <c r="C3070" s="5" t="s">
        <v>74</v>
      </c>
      <c r="D3070" s="25">
        <v>11650.07</v>
      </c>
      <c r="E3070" s="25">
        <v>4428.3</v>
      </c>
      <c r="F3070" s="25">
        <v>153.43</v>
      </c>
      <c r="G3070" s="25">
        <v>41.81</v>
      </c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spans="1:26" ht="13.2">
      <c r="A3071" s="5" t="s">
        <v>3045</v>
      </c>
      <c r="B3071" s="5" t="s">
        <v>65</v>
      </c>
      <c r="C3071" s="5" t="s">
        <v>74</v>
      </c>
      <c r="D3071" s="25">
        <v>40031.120000000003</v>
      </c>
      <c r="E3071" s="25">
        <v>2354.0100000000002</v>
      </c>
      <c r="F3071" s="25">
        <v>1478.32</v>
      </c>
      <c r="G3071" s="25">
        <v>91.86</v>
      </c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spans="1:26" ht="13.2">
      <c r="A3072" s="5" t="s">
        <v>3046</v>
      </c>
      <c r="B3072" s="5" t="s">
        <v>76</v>
      </c>
      <c r="C3072" s="5" t="s">
        <v>66</v>
      </c>
      <c r="D3072" s="25">
        <v>33736.28</v>
      </c>
      <c r="E3072" s="25">
        <v>2754.7</v>
      </c>
      <c r="F3072" s="25">
        <v>4643.95</v>
      </c>
      <c r="G3072" s="25">
        <v>90.9</v>
      </c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spans="1:26" ht="13.2">
      <c r="A3073" s="5" t="s">
        <v>3047</v>
      </c>
      <c r="B3073" s="5" t="s">
        <v>65</v>
      </c>
      <c r="C3073" s="5" t="s">
        <v>71</v>
      </c>
      <c r="D3073" s="25">
        <v>17938.580000000002</v>
      </c>
      <c r="E3073" s="25">
        <v>1811.08</v>
      </c>
      <c r="F3073" s="25">
        <v>1540.81</v>
      </c>
      <c r="G3073" s="25">
        <v>28.34</v>
      </c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spans="1:26" ht="13.2">
      <c r="A3074" s="5" t="s">
        <v>3048</v>
      </c>
      <c r="B3074" s="5" t="s">
        <v>65</v>
      </c>
      <c r="C3074" s="5" t="s">
        <v>71</v>
      </c>
      <c r="D3074" s="25">
        <v>8028.43</v>
      </c>
      <c r="E3074" s="25">
        <v>3239.69</v>
      </c>
      <c r="F3074" s="25">
        <v>1568.9</v>
      </c>
      <c r="G3074" s="25">
        <v>44.82</v>
      </c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spans="1:26" ht="13.2">
      <c r="A3075" s="5" t="s">
        <v>3049</v>
      </c>
      <c r="B3075" s="5" t="s">
        <v>70</v>
      </c>
      <c r="C3075" s="5" t="s">
        <v>71</v>
      </c>
      <c r="D3075" s="25">
        <v>24354.97</v>
      </c>
      <c r="E3075" s="25">
        <v>3382.44</v>
      </c>
      <c r="F3075" s="25">
        <v>4142.97</v>
      </c>
      <c r="G3075" s="25">
        <v>96.9</v>
      </c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spans="1:26" ht="13.2">
      <c r="A3076" s="5" t="s">
        <v>3050</v>
      </c>
      <c r="B3076" s="5" t="s">
        <v>62</v>
      </c>
      <c r="C3076" s="5" t="s">
        <v>68</v>
      </c>
      <c r="D3076" s="25">
        <v>22524.46</v>
      </c>
      <c r="E3076" s="25">
        <v>4283.7700000000004</v>
      </c>
      <c r="F3076" s="25">
        <v>2711.86</v>
      </c>
      <c r="G3076" s="25">
        <v>93.43</v>
      </c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spans="1:26" ht="13.2">
      <c r="A3077" s="5" t="s">
        <v>3051</v>
      </c>
      <c r="B3077" s="5" t="s">
        <v>70</v>
      </c>
      <c r="C3077" s="5" t="s">
        <v>71</v>
      </c>
      <c r="D3077" s="25">
        <v>38249.35</v>
      </c>
      <c r="E3077" s="25">
        <v>3460.55</v>
      </c>
      <c r="F3077" s="25">
        <v>2146.77</v>
      </c>
      <c r="G3077" s="25">
        <v>30.36</v>
      </c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spans="1:26" ht="13.2">
      <c r="A3078" s="5" t="s">
        <v>3052</v>
      </c>
      <c r="B3078" s="5" t="s">
        <v>62</v>
      </c>
      <c r="C3078" s="5" t="s">
        <v>66</v>
      </c>
      <c r="D3078" s="25">
        <v>40537.83</v>
      </c>
      <c r="E3078" s="25">
        <v>2945.21</v>
      </c>
      <c r="F3078" s="25">
        <v>482.99</v>
      </c>
      <c r="G3078" s="25">
        <v>43.51</v>
      </c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spans="1:26" ht="13.2">
      <c r="A3079" s="5" t="s">
        <v>3053</v>
      </c>
      <c r="B3079" s="5" t="s">
        <v>70</v>
      </c>
      <c r="C3079" s="5" t="s">
        <v>63</v>
      </c>
      <c r="D3079" s="25">
        <v>8107.79</v>
      </c>
      <c r="E3079" s="25">
        <v>235.15</v>
      </c>
      <c r="F3079" s="25">
        <v>4961.6000000000004</v>
      </c>
      <c r="G3079" s="25">
        <v>54.24</v>
      </c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spans="1:26" ht="13.2">
      <c r="A3080" s="5" t="s">
        <v>3054</v>
      </c>
      <c r="B3080" s="5" t="s">
        <v>65</v>
      </c>
      <c r="C3080" s="5" t="s">
        <v>68</v>
      </c>
      <c r="D3080" s="25">
        <v>40807.53</v>
      </c>
      <c r="E3080" s="25">
        <v>2306.52</v>
      </c>
      <c r="F3080" s="25">
        <v>3212.31</v>
      </c>
      <c r="G3080" s="25">
        <v>99.04</v>
      </c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spans="1:26" ht="13.2">
      <c r="A3081" s="5" t="s">
        <v>3055</v>
      </c>
      <c r="B3081" s="5" t="s">
        <v>62</v>
      </c>
      <c r="C3081" s="5" t="s">
        <v>66</v>
      </c>
      <c r="D3081" s="25">
        <v>33073.25</v>
      </c>
      <c r="E3081" s="25">
        <v>897.42</v>
      </c>
      <c r="F3081" s="25">
        <v>3954.18</v>
      </c>
      <c r="G3081" s="25">
        <v>92.93</v>
      </c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spans="1:26" ht="13.2">
      <c r="A3082" s="5" t="s">
        <v>3056</v>
      </c>
      <c r="B3082" s="5" t="s">
        <v>65</v>
      </c>
      <c r="C3082" s="5" t="s">
        <v>66</v>
      </c>
      <c r="D3082" s="25">
        <v>16793.36</v>
      </c>
      <c r="E3082" s="25">
        <v>1195.6400000000001</v>
      </c>
      <c r="F3082" s="25">
        <v>1397.41</v>
      </c>
      <c r="G3082" s="25">
        <v>16.7</v>
      </c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spans="1:26" ht="13.2">
      <c r="A3083" s="5" t="s">
        <v>3057</v>
      </c>
      <c r="B3083" s="5" t="s">
        <v>76</v>
      </c>
      <c r="C3083" s="5" t="s">
        <v>63</v>
      </c>
      <c r="D3083" s="25">
        <v>11369.48</v>
      </c>
      <c r="E3083" s="25">
        <v>3473.59</v>
      </c>
      <c r="F3083" s="25">
        <v>1904.43</v>
      </c>
      <c r="G3083" s="25">
        <v>88.62</v>
      </c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spans="1:26" ht="13.2">
      <c r="A3084" s="5" t="s">
        <v>3058</v>
      </c>
      <c r="B3084" s="5" t="s">
        <v>70</v>
      </c>
      <c r="C3084" s="5" t="s">
        <v>71</v>
      </c>
      <c r="D3084" s="25">
        <v>18573.66</v>
      </c>
      <c r="E3084" s="25">
        <v>4599.53</v>
      </c>
      <c r="F3084" s="25">
        <v>752.45</v>
      </c>
      <c r="G3084" s="25">
        <v>3.38</v>
      </c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spans="1:26" ht="13.2">
      <c r="A3085" s="5" t="s">
        <v>3059</v>
      </c>
      <c r="B3085" s="5" t="s">
        <v>70</v>
      </c>
      <c r="C3085" s="5" t="s">
        <v>63</v>
      </c>
      <c r="D3085" s="25">
        <v>39365.29</v>
      </c>
      <c r="E3085" s="25">
        <v>3861.68</v>
      </c>
      <c r="F3085" s="25">
        <v>3520.67</v>
      </c>
      <c r="G3085" s="25">
        <v>42.14</v>
      </c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spans="1:26" ht="13.2">
      <c r="A3086" s="5" t="s">
        <v>3060</v>
      </c>
      <c r="B3086" s="5" t="s">
        <v>76</v>
      </c>
      <c r="C3086" s="5" t="s">
        <v>66</v>
      </c>
      <c r="D3086" s="25">
        <v>10784.51</v>
      </c>
      <c r="E3086" s="25">
        <v>1228.25</v>
      </c>
      <c r="F3086" s="25">
        <v>4025.28</v>
      </c>
      <c r="G3086" s="25">
        <v>94.11</v>
      </c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spans="1:26" ht="13.2">
      <c r="A3087" s="5" t="s">
        <v>3061</v>
      </c>
      <c r="B3087" s="5" t="s">
        <v>62</v>
      </c>
      <c r="C3087" s="5" t="s">
        <v>74</v>
      </c>
      <c r="D3087" s="25">
        <v>47613.53</v>
      </c>
      <c r="E3087" s="25">
        <v>1934.97</v>
      </c>
      <c r="F3087" s="25">
        <v>3295.07</v>
      </c>
      <c r="G3087" s="25">
        <v>30.78</v>
      </c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spans="1:26" ht="13.2">
      <c r="A3088" s="5" t="s">
        <v>3062</v>
      </c>
      <c r="B3088" s="5" t="s">
        <v>70</v>
      </c>
      <c r="C3088" s="5" t="s">
        <v>71</v>
      </c>
      <c r="D3088" s="25">
        <v>42802.82</v>
      </c>
      <c r="E3088" s="25">
        <v>3003.74</v>
      </c>
      <c r="F3088" s="25">
        <v>4318.3999999999996</v>
      </c>
      <c r="G3088" s="25">
        <v>74.61</v>
      </c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spans="1:26" ht="13.2">
      <c r="A3089" s="5" t="s">
        <v>3063</v>
      </c>
      <c r="B3089" s="5" t="s">
        <v>76</v>
      </c>
      <c r="C3089" s="5" t="s">
        <v>66</v>
      </c>
      <c r="D3089" s="25">
        <v>13065.95</v>
      </c>
      <c r="E3089" s="25">
        <v>250.97</v>
      </c>
      <c r="F3089" s="25">
        <v>4917.57</v>
      </c>
      <c r="G3089" s="25">
        <v>45.46</v>
      </c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spans="1:26" ht="13.2">
      <c r="A3090" s="5" t="s">
        <v>3064</v>
      </c>
      <c r="B3090" s="5" t="s">
        <v>65</v>
      </c>
      <c r="C3090" s="5" t="s">
        <v>63</v>
      </c>
      <c r="D3090" s="25">
        <v>14457.23</v>
      </c>
      <c r="E3090" s="25">
        <v>4077.52</v>
      </c>
      <c r="F3090" s="25">
        <v>939.26</v>
      </c>
      <c r="G3090" s="25">
        <v>50.7</v>
      </c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spans="1:26" ht="13.2">
      <c r="A3091" s="5" t="s">
        <v>3065</v>
      </c>
      <c r="B3091" s="5" t="s">
        <v>76</v>
      </c>
      <c r="C3091" s="5" t="s">
        <v>66</v>
      </c>
      <c r="D3091" s="25">
        <v>21542.81</v>
      </c>
      <c r="E3091" s="25">
        <v>720.33</v>
      </c>
      <c r="F3091" s="25">
        <v>3408.58</v>
      </c>
      <c r="G3091" s="25">
        <v>88.31</v>
      </c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spans="1:26" ht="13.2">
      <c r="A3092" s="5" t="s">
        <v>3066</v>
      </c>
      <c r="B3092" s="5" t="s">
        <v>70</v>
      </c>
      <c r="C3092" s="5" t="s">
        <v>71</v>
      </c>
      <c r="D3092" s="25">
        <v>46508.88</v>
      </c>
      <c r="E3092" s="25">
        <v>2824.68</v>
      </c>
      <c r="F3092" s="25">
        <v>172.46</v>
      </c>
      <c r="G3092" s="25">
        <v>38.65</v>
      </c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spans="1:26" ht="13.2">
      <c r="A3093" s="5" t="s">
        <v>3067</v>
      </c>
      <c r="B3093" s="5" t="s">
        <v>70</v>
      </c>
      <c r="C3093" s="5" t="s">
        <v>66</v>
      </c>
      <c r="D3093" s="25">
        <v>27930.36</v>
      </c>
      <c r="E3093" s="25">
        <v>4844.82</v>
      </c>
      <c r="F3093" s="25">
        <v>2276.08</v>
      </c>
      <c r="G3093" s="25">
        <v>35.22</v>
      </c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spans="1:26" ht="13.2">
      <c r="A3094" s="5" t="s">
        <v>3068</v>
      </c>
      <c r="B3094" s="5" t="s">
        <v>62</v>
      </c>
      <c r="C3094" s="5" t="s">
        <v>63</v>
      </c>
      <c r="D3094" s="25">
        <v>46224.37</v>
      </c>
      <c r="E3094" s="25">
        <v>2263.4</v>
      </c>
      <c r="F3094" s="25">
        <v>4785.1000000000004</v>
      </c>
      <c r="G3094" s="25">
        <v>31.79</v>
      </c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spans="1:26" ht="13.2">
      <c r="A3095" s="5" t="s">
        <v>3069</v>
      </c>
      <c r="B3095" s="5" t="s">
        <v>70</v>
      </c>
      <c r="C3095" s="5" t="s">
        <v>74</v>
      </c>
      <c r="D3095" s="25">
        <v>37536.75</v>
      </c>
      <c r="E3095" s="25">
        <v>4232.8999999999996</v>
      </c>
      <c r="F3095" s="25">
        <v>4446.33</v>
      </c>
      <c r="G3095" s="25">
        <v>29.7</v>
      </c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spans="1:26" ht="13.2">
      <c r="A3096" s="25">
        <v>83869505</v>
      </c>
      <c r="B3096" s="5" t="s">
        <v>62</v>
      </c>
      <c r="C3096" s="5" t="s">
        <v>68</v>
      </c>
      <c r="D3096" s="25">
        <v>49214.76</v>
      </c>
      <c r="E3096" s="25">
        <v>3739.35</v>
      </c>
      <c r="F3096" s="25">
        <v>842</v>
      </c>
      <c r="G3096" s="25">
        <v>75.95</v>
      </c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spans="1:26" ht="13.2">
      <c r="A3097" s="5" t="s">
        <v>3070</v>
      </c>
      <c r="B3097" s="5" t="s">
        <v>70</v>
      </c>
      <c r="C3097" s="5" t="s">
        <v>74</v>
      </c>
      <c r="D3097" s="25">
        <v>41861.199999999997</v>
      </c>
      <c r="E3097" s="25">
        <v>992.58</v>
      </c>
      <c r="F3097" s="25">
        <v>932.88</v>
      </c>
      <c r="G3097" s="25">
        <v>13.09</v>
      </c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spans="1:26" ht="13.2">
      <c r="A3098" s="5" t="s">
        <v>3071</v>
      </c>
      <c r="B3098" s="5" t="s">
        <v>70</v>
      </c>
      <c r="C3098" s="5" t="s">
        <v>66</v>
      </c>
      <c r="D3098" s="25">
        <v>25301.17</v>
      </c>
      <c r="E3098" s="25">
        <v>3611.41</v>
      </c>
      <c r="F3098" s="25">
        <v>1956.93</v>
      </c>
      <c r="G3098" s="25">
        <v>5.81</v>
      </c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spans="1:26" ht="13.2">
      <c r="A3099" s="5" t="s">
        <v>3072</v>
      </c>
      <c r="B3099" s="5" t="s">
        <v>76</v>
      </c>
      <c r="C3099" s="5" t="s">
        <v>66</v>
      </c>
      <c r="D3099" s="25">
        <v>18624.7</v>
      </c>
      <c r="E3099" s="25">
        <v>3539.54</v>
      </c>
      <c r="F3099" s="25">
        <v>578.79</v>
      </c>
      <c r="G3099" s="25">
        <v>55.66</v>
      </c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spans="1:26" ht="13.2">
      <c r="A3100" s="5" t="s">
        <v>3073</v>
      </c>
      <c r="B3100" s="5" t="s">
        <v>76</v>
      </c>
      <c r="C3100" s="5" t="s">
        <v>68</v>
      </c>
      <c r="D3100" s="25">
        <v>30586.83</v>
      </c>
      <c r="E3100" s="25">
        <v>3289.78</v>
      </c>
      <c r="F3100" s="25">
        <v>1794.87</v>
      </c>
      <c r="G3100" s="25">
        <v>92.74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spans="1:26" ht="13.2">
      <c r="A3101" s="5" t="s">
        <v>3074</v>
      </c>
      <c r="B3101" s="5" t="s">
        <v>62</v>
      </c>
      <c r="C3101" s="5" t="s">
        <v>63</v>
      </c>
      <c r="D3101" s="25">
        <v>49753.64</v>
      </c>
      <c r="E3101" s="25">
        <v>4200.99</v>
      </c>
      <c r="F3101" s="25">
        <v>634.88</v>
      </c>
      <c r="G3101" s="25">
        <v>26.79</v>
      </c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spans="1:26" ht="13.2">
      <c r="A3102" s="5" t="s">
        <v>3075</v>
      </c>
      <c r="B3102" s="5" t="s">
        <v>65</v>
      </c>
      <c r="C3102" s="5" t="s">
        <v>68</v>
      </c>
      <c r="D3102" s="25">
        <v>10859.64</v>
      </c>
      <c r="E3102" s="25">
        <v>359.26</v>
      </c>
      <c r="F3102" s="25">
        <v>4491.4799999999996</v>
      </c>
      <c r="G3102" s="25">
        <v>18.829999999999998</v>
      </c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spans="1:26" ht="13.2">
      <c r="A3103" s="5" t="s">
        <v>3076</v>
      </c>
      <c r="B3103" s="5" t="s">
        <v>65</v>
      </c>
      <c r="C3103" s="5" t="s">
        <v>68</v>
      </c>
      <c r="D3103" s="25">
        <v>19433.8</v>
      </c>
      <c r="E3103" s="25">
        <v>1937.55</v>
      </c>
      <c r="F3103" s="25">
        <v>3908.21</v>
      </c>
      <c r="G3103" s="25">
        <v>44.8</v>
      </c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spans="1:26" ht="13.2">
      <c r="A3104" s="5" t="s">
        <v>3077</v>
      </c>
      <c r="B3104" s="5" t="s">
        <v>76</v>
      </c>
      <c r="C3104" s="5" t="s">
        <v>68</v>
      </c>
      <c r="D3104" s="25">
        <v>19184.38</v>
      </c>
      <c r="E3104" s="25">
        <v>1399.69</v>
      </c>
      <c r="F3104" s="25">
        <v>2682.09</v>
      </c>
      <c r="G3104" s="25">
        <v>11.43</v>
      </c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spans="1:26" ht="13.2">
      <c r="A3105" s="5" t="s">
        <v>3078</v>
      </c>
      <c r="B3105" s="5" t="s">
        <v>65</v>
      </c>
      <c r="C3105" s="5" t="s">
        <v>74</v>
      </c>
      <c r="D3105" s="25">
        <v>31239.19</v>
      </c>
      <c r="E3105" s="25">
        <v>4134.1099999999997</v>
      </c>
      <c r="F3105" s="25">
        <v>4644.51</v>
      </c>
      <c r="G3105" s="25">
        <v>63.13</v>
      </c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spans="1:26" ht="13.2">
      <c r="A3106" s="5" t="s">
        <v>3079</v>
      </c>
      <c r="B3106" s="5" t="s">
        <v>65</v>
      </c>
      <c r="C3106" s="5" t="s">
        <v>71</v>
      </c>
      <c r="D3106" s="25">
        <v>41275.800000000003</v>
      </c>
      <c r="E3106" s="25">
        <v>1209.23</v>
      </c>
      <c r="F3106" s="25">
        <v>2619.48</v>
      </c>
      <c r="G3106" s="25">
        <v>28.39</v>
      </c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spans="1:26" ht="13.2">
      <c r="A3107" s="5" t="s">
        <v>3080</v>
      </c>
      <c r="B3107" s="5" t="s">
        <v>70</v>
      </c>
      <c r="C3107" s="5" t="s">
        <v>74</v>
      </c>
      <c r="D3107" s="25">
        <v>49988.92</v>
      </c>
      <c r="E3107" s="25">
        <v>1941.58</v>
      </c>
      <c r="F3107" s="25">
        <v>1193.3499999999999</v>
      </c>
      <c r="G3107" s="25">
        <v>77.209999999999994</v>
      </c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spans="1:26" ht="13.2">
      <c r="A3108" s="5" t="s">
        <v>3081</v>
      </c>
      <c r="B3108" s="5" t="s">
        <v>65</v>
      </c>
      <c r="C3108" s="5" t="s">
        <v>74</v>
      </c>
      <c r="D3108" s="25">
        <v>23504.61</v>
      </c>
      <c r="E3108" s="25">
        <v>722.22</v>
      </c>
      <c r="F3108" s="25">
        <v>3963.31</v>
      </c>
      <c r="G3108" s="25">
        <v>48.23</v>
      </c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spans="1:26" ht="13.2">
      <c r="A3109" s="5" t="s">
        <v>3082</v>
      </c>
      <c r="B3109" s="5" t="s">
        <v>70</v>
      </c>
      <c r="C3109" s="5" t="s">
        <v>63</v>
      </c>
      <c r="D3109" s="25">
        <v>39665.69</v>
      </c>
      <c r="E3109" s="25">
        <v>3780.9</v>
      </c>
      <c r="F3109" s="25">
        <v>2894.22</v>
      </c>
      <c r="G3109" s="25">
        <v>72</v>
      </c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spans="1:26" ht="13.2">
      <c r="A3110" s="5" t="s">
        <v>3083</v>
      </c>
      <c r="B3110" s="5" t="s">
        <v>65</v>
      </c>
      <c r="C3110" s="5" t="s">
        <v>74</v>
      </c>
      <c r="D3110" s="25">
        <v>42959.51</v>
      </c>
      <c r="E3110" s="25">
        <v>2299</v>
      </c>
      <c r="F3110" s="25">
        <v>4785.13</v>
      </c>
      <c r="G3110" s="25">
        <v>18.190000000000001</v>
      </c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spans="1:26" ht="13.2">
      <c r="A3111" s="5" t="s">
        <v>3084</v>
      </c>
      <c r="B3111" s="5" t="s">
        <v>62</v>
      </c>
      <c r="C3111" s="5" t="s">
        <v>63</v>
      </c>
      <c r="D3111" s="25">
        <v>48506.02</v>
      </c>
      <c r="E3111" s="25">
        <v>1243.1199999999999</v>
      </c>
      <c r="F3111" s="25">
        <v>2584.3000000000002</v>
      </c>
      <c r="G3111" s="25">
        <v>46.99</v>
      </c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spans="1:26" ht="13.2">
      <c r="A3112" s="5" t="s">
        <v>3085</v>
      </c>
      <c r="B3112" s="5" t="s">
        <v>70</v>
      </c>
      <c r="C3112" s="5" t="s">
        <v>63</v>
      </c>
      <c r="D3112" s="25">
        <v>3955.03</v>
      </c>
      <c r="E3112" s="25">
        <v>1035.79</v>
      </c>
      <c r="F3112" s="25">
        <v>4166.6499999999996</v>
      </c>
      <c r="G3112" s="25">
        <v>27.6</v>
      </c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spans="1:26" ht="13.2">
      <c r="A3113" s="5" t="s">
        <v>3086</v>
      </c>
      <c r="B3113" s="5" t="s">
        <v>65</v>
      </c>
      <c r="C3113" s="5" t="s">
        <v>63</v>
      </c>
      <c r="D3113" s="25">
        <v>1314.51</v>
      </c>
      <c r="E3113" s="25">
        <v>4140.1099999999997</v>
      </c>
      <c r="F3113" s="25">
        <v>4765.04</v>
      </c>
      <c r="G3113" s="25">
        <v>53.21</v>
      </c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spans="1:26" ht="13.2">
      <c r="A3114" s="5" t="s">
        <v>3087</v>
      </c>
      <c r="B3114" s="5" t="s">
        <v>62</v>
      </c>
      <c r="C3114" s="5" t="s">
        <v>63</v>
      </c>
      <c r="D3114" s="25">
        <v>30285.14</v>
      </c>
      <c r="E3114" s="25">
        <v>654.65</v>
      </c>
      <c r="F3114" s="25">
        <v>4742.2299999999996</v>
      </c>
      <c r="G3114" s="25">
        <v>21.2</v>
      </c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spans="1:26" ht="13.2">
      <c r="A3115" s="5" t="s">
        <v>3088</v>
      </c>
      <c r="B3115" s="5" t="s">
        <v>76</v>
      </c>
      <c r="C3115" s="5" t="s">
        <v>68</v>
      </c>
      <c r="D3115" s="25">
        <v>27912.39</v>
      </c>
      <c r="E3115" s="25">
        <v>4828.93</v>
      </c>
      <c r="F3115" s="25">
        <v>2293.5700000000002</v>
      </c>
      <c r="G3115" s="25">
        <v>9.3000000000000007</v>
      </c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spans="1:26" ht="13.2">
      <c r="A3116" s="5" t="s">
        <v>3089</v>
      </c>
      <c r="B3116" s="5" t="s">
        <v>70</v>
      </c>
      <c r="C3116" s="5" t="s">
        <v>66</v>
      </c>
      <c r="D3116" s="25">
        <v>11546.35</v>
      </c>
      <c r="E3116" s="25">
        <v>450.1</v>
      </c>
      <c r="F3116" s="25">
        <v>2079.98</v>
      </c>
      <c r="G3116" s="25">
        <v>58.91</v>
      </c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spans="1:26" ht="13.2">
      <c r="A3117" s="5" t="s">
        <v>3090</v>
      </c>
      <c r="B3117" s="5" t="s">
        <v>65</v>
      </c>
      <c r="C3117" s="5" t="s">
        <v>68</v>
      </c>
      <c r="D3117" s="25">
        <v>23002.39</v>
      </c>
      <c r="E3117" s="25">
        <v>1787.77</v>
      </c>
      <c r="F3117" s="25">
        <v>914.87</v>
      </c>
      <c r="G3117" s="25">
        <v>69.88</v>
      </c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spans="1:26" ht="13.2">
      <c r="A3118" s="5" t="s">
        <v>3091</v>
      </c>
      <c r="B3118" s="5" t="s">
        <v>62</v>
      </c>
      <c r="C3118" s="5" t="s">
        <v>63</v>
      </c>
      <c r="D3118" s="25">
        <v>48281.09</v>
      </c>
      <c r="E3118" s="25">
        <v>1718.28</v>
      </c>
      <c r="F3118" s="25">
        <v>2652.59</v>
      </c>
      <c r="G3118" s="25">
        <v>16.510000000000002</v>
      </c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spans="1:26" ht="13.2">
      <c r="A3119" s="5" t="s">
        <v>3092</v>
      </c>
      <c r="B3119" s="5" t="s">
        <v>76</v>
      </c>
      <c r="C3119" s="5" t="s">
        <v>66</v>
      </c>
      <c r="D3119" s="25">
        <v>4650.79</v>
      </c>
      <c r="E3119" s="25">
        <v>918.76</v>
      </c>
      <c r="F3119" s="25">
        <v>551.61</v>
      </c>
      <c r="G3119" s="25">
        <v>61.69</v>
      </c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spans="1:26" ht="13.2">
      <c r="A3120" s="5" t="s">
        <v>3093</v>
      </c>
      <c r="B3120" s="5" t="s">
        <v>65</v>
      </c>
      <c r="C3120" s="5" t="s">
        <v>68</v>
      </c>
      <c r="D3120" s="25">
        <v>33104.92</v>
      </c>
      <c r="E3120" s="25">
        <v>4992.97</v>
      </c>
      <c r="F3120" s="25">
        <v>4959.5200000000004</v>
      </c>
      <c r="G3120" s="25">
        <v>44.18</v>
      </c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spans="1:26" ht="13.2">
      <c r="A3121" s="5" t="s">
        <v>3094</v>
      </c>
      <c r="B3121" s="5" t="s">
        <v>65</v>
      </c>
      <c r="C3121" s="5" t="s">
        <v>68</v>
      </c>
      <c r="D3121" s="25">
        <v>12237.84</v>
      </c>
      <c r="E3121" s="25">
        <v>2503.88</v>
      </c>
      <c r="F3121" s="25">
        <v>4498.51</v>
      </c>
      <c r="G3121" s="25">
        <v>68.19</v>
      </c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spans="1:26" ht="13.2">
      <c r="A3122" s="5" t="s">
        <v>3095</v>
      </c>
      <c r="B3122" s="5" t="s">
        <v>65</v>
      </c>
      <c r="C3122" s="5" t="s">
        <v>71</v>
      </c>
      <c r="D3122" s="25">
        <v>31333.26</v>
      </c>
      <c r="E3122" s="25">
        <v>3508.94</v>
      </c>
      <c r="F3122" s="25">
        <v>848.2</v>
      </c>
      <c r="G3122" s="25">
        <v>38.130000000000003</v>
      </c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spans="1:26" ht="13.2">
      <c r="A3123" s="5" t="s">
        <v>3096</v>
      </c>
      <c r="B3123" s="5" t="s">
        <v>65</v>
      </c>
      <c r="C3123" s="5" t="s">
        <v>71</v>
      </c>
      <c r="D3123" s="25">
        <v>10425.49</v>
      </c>
      <c r="E3123" s="25">
        <v>4751.3599999999997</v>
      </c>
      <c r="F3123" s="25">
        <v>1053.46</v>
      </c>
      <c r="G3123" s="25">
        <v>18.16</v>
      </c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spans="1:26" ht="13.2">
      <c r="A3124" s="5" t="s">
        <v>3097</v>
      </c>
      <c r="B3124" s="5" t="s">
        <v>70</v>
      </c>
      <c r="C3124" s="5" t="s">
        <v>71</v>
      </c>
      <c r="D3124" s="25">
        <v>45410.1</v>
      </c>
      <c r="E3124" s="25">
        <v>4750.8100000000004</v>
      </c>
      <c r="F3124" s="25">
        <v>3589.61</v>
      </c>
      <c r="G3124" s="25">
        <v>99.85</v>
      </c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spans="1:26" ht="13.2">
      <c r="A3125" s="5" t="s">
        <v>3098</v>
      </c>
      <c r="B3125" s="5" t="s">
        <v>76</v>
      </c>
      <c r="C3125" s="5" t="s">
        <v>68</v>
      </c>
      <c r="D3125" s="25">
        <v>3469.36</v>
      </c>
      <c r="E3125" s="25">
        <v>3625.24</v>
      </c>
      <c r="F3125" s="25">
        <v>1018.11</v>
      </c>
      <c r="G3125" s="25">
        <v>37.64</v>
      </c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spans="1:26" ht="13.2">
      <c r="A3126" s="25">
        <v>83907745</v>
      </c>
      <c r="B3126" s="5" t="s">
        <v>65</v>
      </c>
      <c r="C3126" s="5" t="s">
        <v>68</v>
      </c>
      <c r="D3126" s="25">
        <v>15407.67</v>
      </c>
      <c r="E3126" s="25">
        <v>4358.17</v>
      </c>
      <c r="F3126" s="25">
        <v>675.3</v>
      </c>
      <c r="G3126" s="25">
        <v>30.9</v>
      </c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spans="1:26" ht="13.2">
      <c r="A3127" s="5" t="s">
        <v>3099</v>
      </c>
      <c r="B3127" s="5" t="s">
        <v>76</v>
      </c>
      <c r="C3127" s="5" t="s">
        <v>63</v>
      </c>
      <c r="D3127" s="25">
        <v>38066.18</v>
      </c>
      <c r="E3127" s="25">
        <v>3766.5</v>
      </c>
      <c r="F3127" s="25">
        <v>2752.14</v>
      </c>
      <c r="G3127" s="25">
        <v>81.3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spans="1:26" ht="13.2">
      <c r="A3128" s="5" t="s">
        <v>3100</v>
      </c>
      <c r="B3128" s="5" t="s">
        <v>76</v>
      </c>
      <c r="C3128" s="5" t="s">
        <v>63</v>
      </c>
      <c r="D3128" s="25">
        <v>5160.46</v>
      </c>
      <c r="E3128" s="25">
        <v>123.71</v>
      </c>
      <c r="F3128" s="25">
        <v>605.92999999999995</v>
      </c>
      <c r="G3128" s="25">
        <v>81.83</v>
      </c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spans="1:26" ht="13.2">
      <c r="A3129" s="5" t="s">
        <v>3101</v>
      </c>
      <c r="B3129" s="5" t="s">
        <v>65</v>
      </c>
      <c r="C3129" s="5" t="s">
        <v>68</v>
      </c>
      <c r="D3129" s="25">
        <v>25289.33</v>
      </c>
      <c r="E3129" s="25">
        <v>1983.1</v>
      </c>
      <c r="F3129" s="25">
        <v>1248.3900000000001</v>
      </c>
      <c r="G3129" s="25">
        <v>12.98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spans="1:26" ht="13.2">
      <c r="A3130" s="5" t="s">
        <v>3102</v>
      </c>
      <c r="B3130" s="5" t="s">
        <v>76</v>
      </c>
      <c r="C3130" s="5" t="s">
        <v>63</v>
      </c>
      <c r="D3130" s="25">
        <v>29386.66</v>
      </c>
      <c r="E3130" s="25">
        <v>3238.33</v>
      </c>
      <c r="F3130" s="25">
        <v>344.83</v>
      </c>
      <c r="G3130" s="25">
        <v>7.28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spans="1:26" ht="13.2">
      <c r="A3131" s="5" t="s">
        <v>3103</v>
      </c>
      <c r="B3131" s="5" t="s">
        <v>76</v>
      </c>
      <c r="C3131" s="5" t="s">
        <v>66</v>
      </c>
      <c r="D3131" s="25">
        <v>36699.49</v>
      </c>
      <c r="E3131" s="25">
        <v>2232.5</v>
      </c>
      <c r="F3131" s="25">
        <v>1650.67</v>
      </c>
      <c r="G3131" s="25">
        <v>48.36</v>
      </c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spans="1:26" ht="13.2">
      <c r="A3132" s="5" t="s">
        <v>3104</v>
      </c>
      <c r="B3132" s="5" t="s">
        <v>65</v>
      </c>
      <c r="C3132" s="5" t="s">
        <v>68</v>
      </c>
      <c r="D3132" s="25">
        <v>10554.09</v>
      </c>
      <c r="E3132" s="25">
        <v>227.34</v>
      </c>
      <c r="F3132" s="25">
        <v>1805.15</v>
      </c>
      <c r="G3132" s="25">
        <v>32.68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spans="1:26" ht="13.2">
      <c r="A3133" s="5" t="s">
        <v>3105</v>
      </c>
      <c r="B3133" s="5" t="s">
        <v>65</v>
      </c>
      <c r="C3133" s="5" t="s">
        <v>74</v>
      </c>
      <c r="D3133" s="25">
        <v>20716.88</v>
      </c>
      <c r="E3133" s="25">
        <v>2569.98</v>
      </c>
      <c r="F3133" s="25">
        <v>4020.37</v>
      </c>
      <c r="G3133" s="25">
        <v>90.51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spans="1:26" ht="13.2">
      <c r="A3134" s="5" t="s">
        <v>3106</v>
      </c>
      <c r="B3134" s="5" t="s">
        <v>70</v>
      </c>
      <c r="C3134" s="5" t="s">
        <v>63</v>
      </c>
      <c r="D3134" s="25">
        <v>9711.56</v>
      </c>
      <c r="E3134" s="25">
        <v>2048.12</v>
      </c>
      <c r="F3134" s="25">
        <v>215.29</v>
      </c>
      <c r="G3134" s="25">
        <v>64.59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spans="1:26" ht="13.2">
      <c r="A3135" s="5" t="s">
        <v>3107</v>
      </c>
      <c r="B3135" s="5" t="s">
        <v>70</v>
      </c>
      <c r="C3135" s="5" t="s">
        <v>71</v>
      </c>
      <c r="D3135" s="25">
        <v>18058.07</v>
      </c>
      <c r="E3135" s="25">
        <v>2214.61</v>
      </c>
      <c r="F3135" s="25">
        <v>427.03</v>
      </c>
      <c r="G3135" s="25">
        <v>84.32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spans="1:26" ht="13.2">
      <c r="A3136" s="5" t="s">
        <v>3108</v>
      </c>
      <c r="B3136" s="5" t="s">
        <v>62</v>
      </c>
      <c r="C3136" s="5" t="s">
        <v>66</v>
      </c>
      <c r="D3136" s="25">
        <v>36887.32</v>
      </c>
      <c r="E3136" s="25">
        <v>893.91</v>
      </c>
      <c r="F3136" s="25">
        <v>128.32</v>
      </c>
      <c r="G3136" s="25">
        <v>11.68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spans="1:26" ht="13.2">
      <c r="A3137" s="5" t="s">
        <v>3109</v>
      </c>
      <c r="B3137" s="5" t="s">
        <v>70</v>
      </c>
      <c r="C3137" s="5" t="s">
        <v>63</v>
      </c>
      <c r="D3137" s="25">
        <v>25069.1</v>
      </c>
      <c r="E3137" s="25">
        <v>4078.9</v>
      </c>
      <c r="F3137" s="25">
        <v>3626.57</v>
      </c>
      <c r="G3137" s="25">
        <v>63.83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spans="1:26" ht="13.2">
      <c r="A3138" s="5" t="s">
        <v>3110</v>
      </c>
      <c r="B3138" s="5" t="s">
        <v>76</v>
      </c>
      <c r="C3138" s="5" t="s">
        <v>74</v>
      </c>
      <c r="D3138" s="25">
        <v>40145.31</v>
      </c>
      <c r="E3138" s="25">
        <v>2607.61</v>
      </c>
      <c r="F3138" s="25">
        <v>3360.99</v>
      </c>
      <c r="G3138" s="25">
        <v>83.49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spans="1:26" ht="13.2">
      <c r="A3139" s="5" t="s">
        <v>3111</v>
      </c>
      <c r="B3139" s="5" t="s">
        <v>70</v>
      </c>
      <c r="C3139" s="5" t="s">
        <v>63</v>
      </c>
      <c r="D3139" s="25">
        <v>28165.53</v>
      </c>
      <c r="E3139" s="25">
        <v>3066.28</v>
      </c>
      <c r="F3139" s="25">
        <v>3148.96</v>
      </c>
      <c r="G3139" s="25">
        <v>92.92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spans="1:26" ht="13.2">
      <c r="A3140" s="5" t="s">
        <v>3112</v>
      </c>
      <c r="B3140" s="5" t="s">
        <v>70</v>
      </c>
      <c r="C3140" s="5" t="s">
        <v>66</v>
      </c>
      <c r="D3140" s="25">
        <v>23289.79</v>
      </c>
      <c r="E3140" s="25">
        <v>543.67999999999995</v>
      </c>
      <c r="F3140" s="25">
        <v>4366.66</v>
      </c>
      <c r="G3140" s="25">
        <v>5.59</v>
      </c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spans="1:26" ht="13.2">
      <c r="A3141" s="5" t="s">
        <v>3113</v>
      </c>
      <c r="B3141" s="5" t="s">
        <v>76</v>
      </c>
      <c r="C3141" s="5" t="s">
        <v>68</v>
      </c>
      <c r="D3141" s="25">
        <v>3260.48</v>
      </c>
      <c r="E3141" s="25">
        <v>1056.56</v>
      </c>
      <c r="F3141" s="25">
        <v>459.75</v>
      </c>
      <c r="G3141" s="25">
        <v>52.18</v>
      </c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spans="1:26" ht="13.2">
      <c r="A3142" s="5" t="s">
        <v>3114</v>
      </c>
      <c r="B3142" s="5" t="s">
        <v>65</v>
      </c>
      <c r="C3142" s="5" t="s">
        <v>74</v>
      </c>
      <c r="D3142" s="25">
        <v>43924.45</v>
      </c>
      <c r="E3142" s="25">
        <v>1296.23</v>
      </c>
      <c r="F3142" s="25">
        <v>345.53</v>
      </c>
      <c r="G3142" s="25">
        <v>25.2</v>
      </c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spans="1:26" ht="13.2">
      <c r="A3143" s="5" t="s">
        <v>3115</v>
      </c>
      <c r="B3143" s="5" t="s">
        <v>62</v>
      </c>
      <c r="C3143" s="5" t="s">
        <v>71</v>
      </c>
      <c r="D3143" s="25">
        <v>15223.37</v>
      </c>
      <c r="E3143" s="25">
        <v>4342.66</v>
      </c>
      <c r="F3143" s="25">
        <v>3320.66</v>
      </c>
      <c r="G3143" s="25">
        <v>14.84</v>
      </c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spans="1:26" ht="13.2">
      <c r="A3144" s="5" t="s">
        <v>3116</v>
      </c>
      <c r="B3144" s="5" t="s">
        <v>76</v>
      </c>
      <c r="C3144" s="5" t="s">
        <v>71</v>
      </c>
      <c r="D3144" s="25">
        <v>15184.97</v>
      </c>
      <c r="E3144" s="25">
        <v>3186.54</v>
      </c>
      <c r="F3144" s="25">
        <v>361</v>
      </c>
      <c r="G3144" s="25">
        <v>67.900000000000006</v>
      </c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spans="1:26" ht="13.2">
      <c r="A3145" s="5" t="s">
        <v>3117</v>
      </c>
      <c r="B3145" s="5" t="s">
        <v>76</v>
      </c>
      <c r="C3145" s="5" t="s">
        <v>68</v>
      </c>
      <c r="D3145" s="25">
        <v>43839.1</v>
      </c>
      <c r="E3145" s="25">
        <v>4349.34</v>
      </c>
      <c r="F3145" s="25">
        <v>389.79</v>
      </c>
      <c r="G3145" s="25">
        <v>80.849999999999994</v>
      </c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spans="1:26" ht="13.2">
      <c r="A3146" s="5" t="s">
        <v>3118</v>
      </c>
      <c r="B3146" s="5" t="s">
        <v>70</v>
      </c>
      <c r="C3146" s="5" t="s">
        <v>74</v>
      </c>
      <c r="D3146" s="25">
        <v>25571.8</v>
      </c>
      <c r="E3146" s="25">
        <v>2551.67</v>
      </c>
      <c r="F3146" s="25">
        <v>2933.7</v>
      </c>
      <c r="G3146" s="25">
        <v>40.840000000000003</v>
      </c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spans="1:26" ht="13.2">
      <c r="A3147" s="5" t="s">
        <v>3119</v>
      </c>
      <c r="B3147" s="5" t="s">
        <v>76</v>
      </c>
      <c r="C3147" s="5" t="s">
        <v>71</v>
      </c>
      <c r="D3147" s="25">
        <v>35993.269999999997</v>
      </c>
      <c r="E3147" s="25">
        <v>1678.45</v>
      </c>
      <c r="F3147" s="25">
        <v>3761.27</v>
      </c>
      <c r="G3147" s="25">
        <v>92.62</v>
      </c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spans="1:26" ht="13.2">
      <c r="A3148" s="5" t="s">
        <v>3120</v>
      </c>
      <c r="B3148" s="5" t="s">
        <v>65</v>
      </c>
      <c r="C3148" s="5" t="s">
        <v>74</v>
      </c>
      <c r="D3148" s="25">
        <v>7281.24</v>
      </c>
      <c r="E3148" s="25">
        <v>2281.2199999999998</v>
      </c>
      <c r="F3148" s="25">
        <v>191.82</v>
      </c>
      <c r="G3148" s="25">
        <v>44.05</v>
      </c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spans="1:26" ht="13.2">
      <c r="A3149" s="5" t="s">
        <v>3121</v>
      </c>
      <c r="B3149" s="5" t="s">
        <v>65</v>
      </c>
      <c r="C3149" s="5" t="s">
        <v>63</v>
      </c>
      <c r="D3149" s="25">
        <v>22424.25</v>
      </c>
      <c r="E3149" s="25">
        <v>3659.82</v>
      </c>
      <c r="F3149" s="25">
        <v>1836.81</v>
      </c>
      <c r="G3149" s="25">
        <v>88.67</v>
      </c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spans="1:26" ht="13.2">
      <c r="A3150" s="5" t="s">
        <v>3122</v>
      </c>
      <c r="B3150" s="5" t="s">
        <v>70</v>
      </c>
      <c r="C3150" s="5" t="s">
        <v>68</v>
      </c>
      <c r="D3150" s="25">
        <v>20543.11</v>
      </c>
      <c r="E3150" s="25">
        <v>2807.74</v>
      </c>
      <c r="F3150" s="25">
        <v>1371.92</v>
      </c>
      <c r="G3150" s="25">
        <v>15.6</v>
      </c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spans="1:26" ht="13.2">
      <c r="A3151" s="5" t="s">
        <v>3123</v>
      </c>
      <c r="B3151" s="5" t="s">
        <v>70</v>
      </c>
      <c r="C3151" s="5" t="s">
        <v>74</v>
      </c>
      <c r="D3151" s="25">
        <v>33225.279999999999</v>
      </c>
      <c r="E3151" s="25">
        <v>2161.79</v>
      </c>
      <c r="F3151" s="25">
        <v>3125.17</v>
      </c>
      <c r="G3151" s="25">
        <v>60.86</v>
      </c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spans="1:26" ht="13.2">
      <c r="A3152" s="5" t="s">
        <v>3124</v>
      </c>
      <c r="B3152" s="5" t="s">
        <v>65</v>
      </c>
      <c r="C3152" s="5" t="s">
        <v>74</v>
      </c>
      <c r="D3152" s="25">
        <v>24973.45</v>
      </c>
      <c r="E3152" s="25">
        <v>1580.05</v>
      </c>
      <c r="F3152" s="25">
        <v>1064.58</v>
      </c>
      <c r="G3152" s="25">
        <v>18.23</v>
      </c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spans="1:26" ht="13.2">
      <c r="A3153" s="5" t="s">
        <v>3125</v>
      </c>
      <c r="B3153" s="5" t="s">
        <v>65</v>
      </c>
      <c r="C3153" s="5" t="s">
        <v>68</v>
      </c>
      <c r="D3153" s="25">
        <v>27323.5</v>
      </c>
      <c r="E3153" s="25">
        <v>1553.79</v>
      </c>
      <c r="F3153" s="25">
        <v>2839.05</v>
      </c>
      <c r="G3153" s="25">
        <v>79.63</v>
      </c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spans="1:26" ht="13.2">
      <c r="A3154" s="25">
        <v>58512378</v>
      </c>
      <c r="B3154" s="5" t="s">
        <v>70</v>
      </c>
      <c r="C3154" s="5" t="s">
        <v>74</v>
      </c>
      <c r="D3154" s="25">
        <v>25509.69</v>
      </c>
      <c r="E3154" s="25">
        <v>2408.83</v>
      </c>
      <c r="F3154" s="25">
        <v>4755.6899999999996</v>
      </c>
      <c r="G3154" s="25">
        <v>37.590000000000003</v>
      </c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spans="1:26" ht="13.2">
      <c r="A3155" s="5" t="s">
        <v>3126</v>
      </c>
      <c r="B3155" s="5" t="s">
        <v>62</v>
      </c>
      <c r="C3155" s="5" t="s">
        <v>66</v>
      </c>
      <c r="D3155" s="25">
        <v>2456.88</v>
      </c>
      <c r="E3155" s="25">
        <v>4420.3599999999997</v>
      </c>
      <c r="F3155" s="25">
        <v>1199.75</v>
      </c>
      <c r="G3155" s="25">
        <v>59.74</v>
      </c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spans="1:26" ht="13.2">
      <c r="A3156" s="5" t="s">
        <v>3127</v>
      </c>
      <c r="B3156" s="5" t="s">
        <v>62</v>
      </c>
      <c r="C3156" s="5" t="s">
        <v>68</v>
      </c>
      <c r="D3156" s="25">
        <v>46943.02</v>
      </c>
      <c r="E3156" s="25">
        <v>3749.34</v>
      </c>
      <c r="F3156" s="25">
        <v>4185.84</v>
      </c>
      <c r="G3156" s="25">
        <v>42.35</v>
      </c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spans="1:26" ht="13.2">
      <c r="A3157" s="5" t="s">
        <v>3128</v>
      </c>
      <c r="B3157" s="5" t="s">
        <v>76</v>
      </c>
      <c r="C3157" s="5" t="s">
        <v>71</v>
      </c>
      <c r="D3157" s="25">
        <v>23499.22</v>
      </c>
      <c r="E3157" s="25">
        <v>391.17</v>
      </c>
      <c r="F3157" s="25">
        <v>3376.61</v>
      </c>
      <c r="G3157" s="25">
        <v>74.430000000000007</v>
      </c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spans="1:26" ht="13.2">
      <c r="A3158" s="5" t="s">
        <v>3129</v>
      </c>
      <c r="B3158" s="5" t="s">
        <v>65</v>
      </c>
      <c r="C3158" s="5" t="s">
        <v>63</v>
      </c>
      <c r="D3158" s="25">
        <v>26952.05</v>
      </c>
      <c r="E3158" s="25">
        <v>4278.6099999999997</v>
      </c>
      <c r="F3158" s="25">
        <v>636.24</v>
      </c>
      <c r="G3158" s="25">
        <v>8.8000000000000007</v>
      </c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spans="1:26" ht="13.2">
      <c r="A3159" s="5" t="s">
        <v>3130</v>
      </c>
      <c r="B3159" s="5" t="s">
        <v>76</v>
      </c>
      <c r="C3159" s="5" t="s">
        <v>63</v>
      </c>
      <c r="D3159" s="25">
        <v>7332.59</v>
      </c>
      <c r="E3159" s="25">
        <v>4328.47</v>
      </c>
      <c r="F3159" s="25">
        <v>1015.49</v>
      </c>
      <c r="G3159" s="25">
        <v>7.25</v>
      </c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spans="1:26" ht="13.2">
      <c r="A3160" s="5" t="s">
        <v>3131</v>
      </c>
      <c r="B3160" s="5" t="s">
        <v>62</v>
      </c>
      <c r="C3160" s="5" t="s">
        <v>68</v>
      </c>
      <c r="D3160" s="25">
        <v>39876.9</v>
      </c>
      <c r="E3160" s="25">
        <v>3519.82</v>
      </c>
      <c r="F3160" s="25">
        <v>882.66</v>
      </c>
      <c r="G3160" s="25">
        <v>76.34</v>
      </c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spans="1:26" ht="13.2">
      <c r="A3161" s="5" t="s">
        <v>3132</v>
      </c>
      <c r="B3161" s="5" t="s">
        <v>65</v>
      </c>
      <c r="C3161" s="5" t="s">
        <v>66</v>
      </c>
      <c r="D3161" s="25">
        <v>15424.64</v>
      </c>
      <c r="E3161" s="25">
        <v>243.69</v>
      </c>
      <c r="F3161" s="25">
        <v>270.86</v>
      </c>
      <c r="G3161" s="25">
        <v>12.11</v>
      </c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spans="1:26" ht="13.2">
      <c r="A3162" s="5" t="s">
        <v>3133</v>
      </c>
      <c r="B3162" s="5" t="s">
        <v>76</v>
      </c>
      <c r="C3162" s="5" t="s">
        <v>66</v>
      </c>
      <c r="D3162" s="25">
        <v>41146.83</v>
      </c>
      <c r="E3162" s="25">
        <v>2047.49</v>
      </c>
      <c r="F3162" s="25">
        <v>1950.61</v>
      </c>
      <c r="G3162" s="25">
        <v>79.33</v>
      </c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spans="1:26" ht="13.2">
      <c r="A3163" s="5" t="s">
        <v>3134</v>
      </c>
      <c r="B3163" s="5" t="s">
        <v>62</v>
      </c>
      <c r="C3163" s="5" t="s">
        <v>66</v>
      </c>
      <c r="D3163" s="25">
        <v>32667.45</v>
      </c>
      <c r="E3163" s="25">
        <v>4423.3599999999997</v>
      </c>
      <c r="F3163" s="25">
        <v>221.92</v>
      </c>
      <c r="G3163" s="25">
        <v>16.62</v>
      </c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spans="1:26" ht="13.2">
      <c r="A3164" s="5" t="s">
        <v>3135</v>
      </c>
      <c r="B3164" s="5" t="s">
        <v>70</v>
      </c>
      <c r="C3164" s="5" t="s">
        <v>71</v>
      </c>
      <c r="D3164" s="25">
        <v>42837.21</v>
      </c>
      <c r="E3164" s="25">
        <v>4806.49</v>
      </c>
      <c r="F3164" s="25">
        <v>1544.61</v>
      </c>
      <c r="G3164" s="25">
        <v>3.67</v>
      </c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spans="1:26" ht="13.2">
      <c r="A3165" s="5" t="s">
        <v>3136</v>
      </c>
      <c r="B3165" s="5" t="s">
        <v>70</v>
      </c>
      <c r="C3165" s="5" t="s">
        <v>63</v>
      </c>
      <c r="D3165" s="25">
        <v>1536.27</v>
      </c>
      <c r="E3165" s="25">
        <v>241.8</v>
      </c>
      <c r="F3165" s="25">
        <v>3328.81</v>
      </c>
      <c r="G3165" s="25">
        <v>25.17</v>
      </c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spans="1:26" ht="13.2">
      <c r="A3166" s="5" t="s">
        <v>3137</v>
      </c>
      <c r="B3166" s="5" t="s">
        <v>62</v>
      </c>
      <c r="C3166" s="5" t="s">
        <v>74</v>
      </c>
      <c r="D3166" s="25">
        <v>19166.46</v>
      </c>
      <c r="E3166" s="25">
        <v>1916.98</v>
      </c>
      <c r="F3166" s="25">
        <v>1314.27</v>
      </c>
      <c r="G3166" s="25">
        <v>17.989999999999998</v>
      </c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spans="1:26" ht="13.2">
      <c r="A3167" s="5" t="s">
        <v>3138</v>
      </c>
      <c r="B3167" s="5" t="s">
        <v>62</v>
      </c>
      <c r="C3167" s="5" t="s">
        <v>68</v>
      </c>
      <c r="D3167" s="25">
        <v>26591.99</v>
      </c>
      <c r="E3167" s="25">
        <v>435.14</v>
      </c>
      <c r="F3167" s="25">
        <v>2343.7800000000002</v>
      </c>
      <c r="G3167" s="25">
        <v>41.95</v>
      </c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spans="1:26" ht="13.2">
      <c r="A3168" s="5" t="s">
        <v>3139</v>
      </c>
      <c r="B3168" s="5" t="s">
        <v>76</v>
      </c>
      <c r="C3168" s="5" t="s">
        <v>71</v>
      </c>
      <c r="D3168" s="25">
        <v>15239.5</v>
      </c>
      <c r="E3168" s="25">
        <v>502.31</v>
      </c>
      <c r="F3168" s="25">
        <v>3318.28</v>
      </c>
      <c r="G3168" s="25">
        <v>60.22</v>
      </c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spans="1:26" ht="13.2">
      <c r="A3169" s="5" t="s">
        <v>3140</v>
      </c>
      <c r="B3169" s="5" t="s">
        <v>76</v>
      </c>
      <c r="C3169" s="5" t="s">
        <v>71</v>
      </c>
      <c r="D3169" s="25">
        <v>37367.11</v>
      </c>
      <c r="E3169" s="25">
        <v>2707.4</v>
      </c>
      <c r="F3169" s="25">
        <v>2603.4299999999998</v>
      </c>
      <c r="G3169" s="25">
        <v>24.4</v>
      </c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spans="1:26" ht="13.2">
      <c r="A3170" s="5" t="s">
        <v>3141</v>
      </c>
      <c r="B3170" s="5" t="s">
        <v>65</v>
      </c>
      <c r="C3170" s="5" t="s">
        <v>68</v>
      </c>
      <c r="D3170" s="25">
        <v>20492.54</v>
      </c>
      <c r="E3170" s="25">
        <v>2726.83</v>
      </c>
      <c r="F3170" s="25">
        <v>459.49</v>
      </c>
      <c r="G3170" s="25">
        <v>70.38</v>
      </c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spans="1:26" ht="13.2">
      <c r="A3171" s="5" t="s">
        <v>3142</v>
      </c>
      <c r="B3171" s="5" t="s">
        <v>70</v>
      </c>
      <c r="C3171" s="5" t="s">
        <v>66</v>
      </c>
      <c r="D3171" s="25">
        <v>46633.11</v>
      </c>
      <c r="E3171" s="25">
        <v>4850.88</v>
      </c>
      <c r="F3171" s="25">
        <v>4079.07</v>
      </c>
      <c r="G3171" s="25">
        <v>80.930000000000007</v>
      </c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spans="1:26" ht="13.2">
      <c r="A3172" s="5" t="s">
        <v>3143</v>
      </c>
      <c r="B3172" s="5" t="s">
        <v>65</v>
      </c>
      <c r="C3172" s="5" t="s">
        <v>66</v>
      </c>
      <c r="D3172" s="25">
        <v>9098.6</v>
      </c>
      <c r="E3172" s="25">
        <v>1705.22</v>
      </c>
      <c r="F3172" s="25">
        <v>3831.58</v>
      </c>
      <c r="G3172" s="25">
        <v>3.73</v>
      </c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spans="1:26" ht="13.2">
      <c r="A3173" s="5" t="s">
        <v>3144</v>
      </c>
      <c r="B3173" s="5" t="s">
        <v>70</v>
      </c>
      <c r="C3173" s="5" t="s">
        <v>68</v>
      </c>
      <c r="D3173" s="25">
        <v>5041.8999999999996</v>
      </c>
      <c r="E3173" s="25">
        <v>3229.85</v>
      </c>
      <c r="F3173" s="25">
        <v>2228.08</v>
      </c>
      <c r="G3173" s="25">
        <v>68.31</v>
      </c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spans="1:26" ht="13.2">
      <c r="A3174" s="5" t="s">
        <v>3145</v>
      </c>
      <c r="B3174" s="5" t="s">
        <v>65</v>
      </c>
      <c r="C3174" s="5" t="s">
        <v>74</v>
      </c>
      <c r="D3174" s="25">
        <v>13579.03</v>
      </c>
      <c r="E3174" s="25">
        <v>497.21</v>
      </c>
      <c r="F3174" s="25">
        <v>4164.03</v>
      </c>
      <c r="G3174" s="25">
        <v>78.27</v>
      </c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spans="1:26" ht="13.2">
      <c r="A3175" s="5" t="s">
        <v>3146</v>
      </c>
      <c r="B3175" s="5" t="s">
        <v>70</v>
      </c>
      <c r="C3175" s="5" t="s">
        <v>63</v>
      </c>
      <c r="D3175" s="25">
        <v>23666.7</v>
      </c>
      <c r="E3175" s="25">
        <v>4414.3500000000004</v>
      </c>
      <c r="F3175" s="25">
        <v>1192.3699999999999</v>
      </c>
      <c r="G3175" s="25">
        <v>36.72</v>
      </c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spans="1:26" ht="13.2">
      <c r="A3176" s="5" t="s">
        <v>3147</v>
      </c>
      <c r="B3176" s="5" t="s">
        <v>62</v>
      </c>
      <c r="C3176" s="5" t="s">
        <v>68</v>
      </c>
      <c r="D3176" s="25">
        <v>12892.42</v>
      </c>
      <c r="E3176" s="25">
        <v>524.35</v>
      </c>
      <c r="F3176" s="25">
        <v>3298.69</v>
      </c>
      <c r="G3176" s="25">
        <v>59.16</v>
      </c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spans="1:26" ht="13.2">
      <c r="A3177" s="5" t="s">
        <v>3148</v>
      </c>
      <c r="B3177" s="5" t="s">
        <v>62</v>
      </c>
      <c r="C3177" s="5" t="s">
        <v>71</v>
      </c>
      <c r="D3177" s="25">
        <v>22784.55</v>
      </c>
      <c r="E3177" s="25">
        <v>4313.8900000000003</v>
      </c>
      <c r="F3177" s="25">
        <v>2518.9299999999998</v>
      </c>
      <c r="G3177" s="25">
        <v>45.03</v>
      </c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spans="1:26" ht="13.2">
      <c r="A3178" s="5" t="s">
        <v>3149</v>
      </c>
      <c r="B3178" s="5" t="s">
        <v>70</v>
      </c>
      <c r="C3178" s="5" t="s">
        <v>63</v>
      </c>
      <c r="D3178" s="25">
        <v>34392.050000000003</v>
      </c>
      <c r="E3178" s="25">
        <v>285.02999999999997</v>
      </c>
      <c r="F3178" s="25">
        <v>1465.22</v>
      </c>
      <c r="G3178" s="25">
        <v>83.37</v>
      </c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spans="1:26" ht="13.2">
      <c r="A3179" s="5" t="s">
        <v>3150</v>
      </c>
      <c r="B3179" s="5" t="s">
        <v>65</v>
      </c>
      <c r="C3179" s="5" t="s">
        <v>74</v>
      </c>
      <c r="D3179" s="25">
        <v>7362.27</v>
      </c>
      <c r="E3179" s="25">
        <v>4113.17</v>
      </c>
      <c r="F3179" s="25">
        <v>3209.52</v>
      </c>
      <c r="G3179" s="25">
        <v>80.12</v>
      </c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spans="1:26" ht="13.2">
      <c r="A3180" s="5" t="s">
        <v>3151</v>
      </c>
      <c r="B3180" s="5" t="s">
        <v>62</v>
      </c>
      <c r="C3180" s="5" t="s">
        <v>74</v>
      </c>
      <c r="D3180" s="25">
        <v>4825.26</v>
      </c>
      <c r="E3180" s="25">
        <v>3556.62</v>
      </c>
      <c r="F3180" s="25">
        <v>3915.38</v>
      </c>
      <c r="G3180" s="25">
        <v>2.52</v>
      </c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spans="1:26" ht="13.2">
      <c r="A3181" s="5" t="s">
        <v>3152</v>
      </c>
      <c r="B3181" s="5" t="s">
        <v>65</v>
      </c>
      <c r="C3181" s="5" t="s">
        <v>68</v>
      </c>
      <c r="D3181" s="25">
        <v>36643.51</v>
      </c>
      <c r="E3181" s="25">
        <v>2490.42</v>
      </c>
      <c r="F3181" s="25">
        <v>163.21</v>
      </c>
      <c r="G3181" s="25">
        <v>64.7</v>
      </c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spans="1:26" ht="13.2">
      <c r="A3182" s="5" t="s">
        <v>3153</v>
      </c>
      <c r="B3182" s="5" t="s">
        <v>70</v>
      </c>
      <c r="C3182" s="5" t="s">
        <v>74</v>
      </c>
      <c r="D3182" s="25">
        <v>12832.75</v>
      </c>
      <c r="E3182" s="25">
        <v>4828.72</v>
      </c>
      <c r="F3182" s="25">
        <v>4892.6099999999997</v>
      </c>
      <c r="G3182" s="25">
        <v>0.31</v>
      </c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spans="1:26" ht="13.2">
      <c r="A3183" s="5" t="s">
        <v>3154</v>
      </c>
      <c r="B3183" s="5" t="s">
        <v>70</v>
      </c>
      <c r="C3183" s="5" t="s">
        <v>71</v>
      </c>
      <c r="D3183" s="25">
        <v>7579.48</v>
      </c>
      <c r="E3183" s="25">
        <v>2621.4299999999998</v>
      </c>
      <c r="F3183" s="25">
        <v>3179.5</v>
      </c>
      <c r="G3183" s="25">
        <v>63.25</v>
      </c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spans="1:26" ht="13.2">
      <c r="A3184" s="5" t="s">
        <v>3155</v>
      </c>
      <c r="B3184" s="5" t="s">
        <v>70</v>
      </c>
      <c r="C3184" s="5" t="s">
        <v>66</v>
      </c>
      <c r="D3184" s="25">
        <v>36320.019999999997</v>
      </c>
      <c r="E3184" s="25">
        <v>957.37</v>
      </c>
      <c r="F3184" s="25">
        <v>1569.39</v>
      </c>
      <c r="G3184" s="25">
        <v>53.81</v>
      </c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spans="1:26" ht="13.2">
      <c r="A3185" s="5" t="s">
        <v>3156</v>
      </c>
      <c r="B3185" s="5" t="s">
        <v>76</v>
      </c>
      <c r="C3185" s="5" t="s">
        <v>74</v>
      </c>
      <c r="D3185" s="25">
        <v>7939.91</v>
      </c>
      <c r="E3185" s="25">
        <v>4075.51</v>
      </c>
      <c r="F3185" s="25">
        <v>3944.48</v>
      </c>
      <c r="G3185" s="25">
        <v>68.209999999999994</v>
      </c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spans="1:26" ht="13.2">
      <c r="A3186" s="5" t="s">
        <v>3157</v>
      </c>
      <c r="B3186" s="5" t="s">
        <v>70</v>
      </c>
      <c r="C3186" s="5" t="s">
        <v>63</v>
      </c>
      <c r="D3186" s="25">
        <v>17280.5</v>
      </c>
      <c r="E3186" s="25">
        <v>2949.83</v>
      </c>
      <c r="F3186" s="25">
        <v>125.77</v>
      </c>
      <c r="G3186" s="25">
        <v>60</v>
      </c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spans="1:26" ht="13.2">
      <c r="A3187" s="5" t="s">
        <v>3158</v>
      </c>
      <c r="B3187" s="5" t="s">
        <v>65</v>
      </c>
      <c r="C3187" s="5" t="s">
        <v>71</v>
      </c>
      <c r="D3187" s="25">
        <v>3434.77</v>
      </c>
      <c r="E3187" s="25">
        <v>1181.46</v>
      </c>
      <c r="F3187" s="25">
        <v>1806.73</v>
      </c>
      <c r="G3187" s="25">
        <v>64.55</v>
      </c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spans="1:26" ht="13.2">
      <c r="A3188" s="5" t="s">
        <v>3159</v>
      </c>
      <c r="B3188" s="5" t="s">
        <v>76</v>
      </c>
      <c r="C3188" s="5" t="s">
        <v>71</v>
      </c>
      <c r="D3188" s="25">
        <v>12857.9</v>
      </c>
      <c r="E3188" s="25">
        <v>739.7</v>
      </c>
      <c r="F3188" s="25">
        <v>2532.48</v>
      </c>
      <c r="G3188" s="25">
        <v>75.08</v>
      </c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spans="1:26" ht="13.2">
      <c r="A3189" s="5" t="s">
        <v>3160</v>
      </c>
      <c r="B3189" s="5" t="s">
        <v>65</v>
      </c>
      <c r="C3189" s="5" t="s">
        <v>66</v>
      </c>
      <c r="D3189" s="25">
        <v>20139.18</v>
      </c>
      <c r="E3189" s="25">
        <v>4305.92</v>
      </c>
      <c r="F3189" s="25">
        <v>4712.17</v>
      </c>
      <c r="G3189" s="25">
        <v>71.400000000000006</v>
      </c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spans="1:26" ht="13.2">
      <c r="A3190" s="5" t="s">
        <v>3161</v>
      </c>
      <c r="B3190" s="5" t="s">
        <v>70</v>
      </c>
      <c r="C3190" s="5" t="s">
        <v>63</v>
      </c>
      <c r="D3190" s="25">
        <v>40568.5</v>
      </c>
      <c r="E3190" s="25">
        <v>2815.46</v>
      </c>
      <c r="F3190" s="25">
        <v>2922.73</v>
      </c>
      <c r="G3190" s="25">
        <v>3.67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spans="1:26" ht="13.2">
      <c r="A3191" s="5" t="s">
        <v>3162</v>
      </c>
      <c r="B3191" s="5" t="s">
        <v>70</v>
      </c>
      <c r="C3191" s="5" t="s">
        <v>66</v>
      </c>
      <c r="D3191" s="25">
        <v>27010.87</v>
      </c>
      <c r="E3191" s="25">
        <v>2685.45</v>
      </c>
      <c r="F3191" s="25">
        <v>2840.39</v>
      </c>
      <c r="G3191" s="25">
        <v>22.42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spans="1:26" ht="13.2">
      <c r="A3192" s="5" t="s">
        <v>3163</v>
      </c>
      <c r="B3192" s="5" t="s">
        <v>62</v>
      </c>
      <c r="C3192" s="5" t="s">
        <v>68</v>
      </c>
      <c r="D3192" s="25">
        <v>19966.900000000001</v>
      </c>
      <c r="E3192" s="25">
        <v>4750.1099999999997</v>
      </c>
      <c r="F3192" s="25">
        <v>4275.01</v>
      </c>
      <c r="G3192" s="25">
        <v>45.35</v>
      </c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spans="1:26" ht="13.2">
      <c r="A3193" s="5" t="s">
        <v>3164</v>
      </c>
      <c r="B3193" s="5" t="s">
        <v>76</v>
      </c>
      <c r="C3193" s="5" t="s">
        <v>74</v>
      </c>
      <c r="D3193" s="25">
        <v>21496.86</v>
      </c>
      <c r="E3193" s="25">
        <v>3939.9</v>
      </c>
      <c r="F3193" s="25">
        <v>2050.5100000000002</v>
      </c>
      <c r="G3193" s="25">
        <v>60.06</v>
      </c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spans="1:26" ht="13.2">
      <c r="A3194" s="5" t="s">
        <v>3165</v>
      </c>
      <c r="B3194" s="5" t="s">
        <v>65</v>
      </c>
      <c r="C3194" s="5" t="s">
        <v>63</v>
      </c>
      <c r="D3194" s="25">
        <v>43679.53</v>
      </c>
      <c r="E3194" s="25">
        <v>1046.96</v>
      </c>
      <c r="F3194" s="25">
        <v>3733.84</v>
      </c>
      <c r="G3194" s="25">
        <v>99.75</v>
      </c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spans="1:26" ht="13.2">
      <c r="A3195" s="5" t="s">
        <v>3166</v>
      </c>
      <c r="B3195" s="5" t="s">
        <v>76</v>
      </c>
      <c r="C3195" s="5" t="s">
        <v>68</v>
      </c>
      <c r="D3195" s="25">
        <v>2867.76</v>
      </c>
      <c r="E3195" s="25">
        <v>244.79</v>
      </c>
      <c r="F3195" s="25">
        <v>3516.47</v>
      </c>
      <c r="G3195" s="25">
        <v>44.4</v>
      </c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spans="1:26" ht="13.2">
      <c r="A3196" s="5" t="s">
        <v>3167</v>
      </c>
      <c r="B3196" s="5" t="s">
        <v>62</v>
      </c>
      <c r="C3196" s="5" t="s">
        <v>74</v>
      </c>
      <c r="D3196" s="25">
        <v>9975.11</v>
      </c>
      <c r="E3196" s="25">
        <v>2637.98</v>
      </c>
      <c r="F3196" s="25">
        <v>4466.87</v>
      </c>
      <c r="G3196" s="25">
        <v>52.28</v>
      </c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spans="1:26" ht="13.2">
      <c r="A3197" s="5" t="s">
        <v>3168</v>
      </c>
      <c r="B3197" s="5" t="s">
        <v>70</v>
      </c>
      <c r="C3197" s="5" t="s">
        <v>71</v>
      </c>
      <c r="D3197" s="25">
        <v>47068.4</v>
      </c>
      <c r="E3197" s="25">
        <v>2890.98</v>
      </c>
      <c r="F3197" s="25">
        <v>1012.5</v>
      </c>
      <c r="G3197" s="25">
        <v>83.85</v>
      </c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spans="1:26" ht="13.2">
      <c r="A3198" s="5" t="s">
        <v>3169</v>
      </c>
      <c r="B3198" s="5" t="s">
        <v>65</v>
      </c>
      <c r="C3198" s="5" t="s">
        <v>71</v>
      </c>
      <c r="D3198" s="25">
        <v>19624.169999999998</v>
      </c>
      <c r="E3198" s="25">
        <v>3057.75</v>
      </c>
      <c r="F3198" s="25">
        <v>2026.26</v>
      </c>
      <c r="G3198" s="25">
        <v>42.5</v>
      </c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spans="1:26" ht="13.2">
      <c r="A3199" s="5" t="s">
        <v>3170</v>
      </c>
      <c r="B3199" s="5" t="s">
        <v>62</v>
      </c>
      <c r="C3199" s="5" t="s">
        <v>63</v>
      </c>
      <c r="D3199" s="25">
        <v>9491.09</v>
      </c>
      <c r="E3199" s="25">
        <v>3166.05</v>
      </c>
      <c r="F3199" s="25">
        <v>1648.53</v>
      </c>
      <c r="G3199" s="25">
        <v>35.07</v>
      </c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spans="1:26" ht="13.2">
      <c r="A3200" s="5" t="s">
        <v>3171</v>
      </c>
      <c r="B3200" s="5" t="s">
        <v>76</v>
      </c>
      <c r="C3200" s="5" t="s">
        <v>68</v>
      </c>
      <c r="D3200" s="25">
        <v>10510.79</v>
      </c>
      <c r="E3200" s="25">
        <v>1778.78</v>
      </c>
      <c r="F3200" s="25">
        <v>4124.57</v>
      </c>
      <c r="G3200" s="25">
        <v>95.44</v>
      </c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spans="1:26" ht="13.2">
      <c r="A3201" s="5" t="s">
        <v>3172</v>
      </c>
      <c r="B3201" s="5" t="s">
        <v>70</v>
      </c>
      <c r="C3201" s="5" t="s">
        <v>68</v>
      </c>
      <c r="D3201" s="25">
        <v>22542.98</v>
      </c>
      <c r="E3201" s="25">
        <v>3769.47</v>
      </c>
      <c r="F3201" s="25">
        <v>4556.7299999999996</v>
      </c>
      <c r="G3201" s="25">
        <v>25.34</v>
      </c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spans="1:26" ht="13.2">
      <c r="A3202" s="5" t="s">
        <v>3173</v>
      </c>
      <c r="B3202" s="5" t="s">
        <v>62</v>
      </c>
      <c r="C3202" s="5" t="s">
        <v>66</v>
      </c>
      <c r="D3202" s="25">
        <v>7545.19</v>
      </c>
      <c r="E3202" s="25">
        <v>1292.21</v>
      </c>
      <c r="F3202" s="25">
        <v>4462.76</v>
      </c>
      <c r="G3202" s="25">
        <v>30.6</v>
      </c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spans="1:26" ht="13.2">
      <c r="A3203" s="5" t="s">
        <v>3174</v>
      </c>
      <c r="B3203" s="5" t="s">
        <v>76</v>
      </c>
      <c r="C3203" s="5" t="s">
        <v>63</v>
      </c>
      <c r="D3203" s="25">
        <v>26761.63</v>
      </c>
      <c r="E3203" s="25">
        <v>4828.41</v>
      </c>
      <c r="F3203" s="25">
        <v>2433.3000000000002</v>
      </c>
      <c r="G3203" s="25">
        <v>36.619999999999997</v>
      </c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spans="1:26" ht="13.2">
      <c r="A3204" s="5" t="s">
        <v>3175</v>
      </c>
      <c r="B3204" s="5" t="s">
        <v>65</v>
      </c>
      <c r="C3204" s="5" t="s">
        <v>68</v>
      </c>
      <c r="D3204" s="25">
        <v>46198.17</v>
      </c>
      <c r="E3204" s="25">
        <v>622.41</v>
      </c>
      <c r="F3204" s="25">
        <v>3569</v>
      </c>
      <c r="G3204" s="25">
        <v>43.1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spans="1:26" ht="13.2">
      <c r="A3205" s="5" t="s">
        <v>3176</v>
      </c>
      <c r="B3205" s="5" t="s">
        <v>62</v>
      </c>
      <c r="C3205" s="5" t="s">
        <v>74</v>
      </c>
      <c r="D3205" s="25">
        <v>39536</v>
      </c>
      <c r="E3205" s="25">
        <v>2410.17</v>
      </c>
      <c r="F3205" s="25">
        <v>4170.58</v>
      </c>
      <c r="G3205" s="25">
        <v>43.08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spans="1:26" ht="13.2">
      <c r="A3206" s="5" t="s">
        <v>3177</v>
      </c>
      <c r="B3206" s="5" t="s">
        <v>62</v>
      </c>
      <c r="C3206" s="5" t="s">
        <v>74</v>
      </c>
      <c r="D3206" s="25">
        <v>8603.76</v>
      </c>
      <c r="E3206" s="25">
        <v>2054.29</v>
      </c>
      <c r="F3206" s="25">
        <v>741.72</v>
      </c>
      <c r="G3206" s="25">
        <v>5.67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spans="1:26" ht="13.2">
      <c r="A3207" s="5" t="s">
        <v>3178</v>
      </c>
      <c r="B3207" s="5" t="s">
        <v>76</v>
      </c>
      <c r="C3207" s="5" t="s">
        <v>68</v>
      </c>
      <c r="D3207" s="25">
        <v>12867.27</v>
      </c>
      <c r="E3207" s="25">
        <v>2147.96</v>
      </c>
      <c r="F3207" s="25">
        <v>737.7</v>
      </c>
      <c r="G3207" s="25">
        <v>69.38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spans="1:26" ht="13.2">
      <c r="A3208" s="5" t="s">
        <v>3179</v>
      </c>
      <c r="B3208" s="5" t="s">
        <v>65</v>
      </c>
      <c r="C3208" s="5" t="s">
        <v>63</v>
      </c>
      <c r="D3208" s="25">
        <v>32026.31</v>
      </c>
      <c r="E3208" s="25">
        <v>4041.38</v>
      </c>
      <c r="F3208" s="25">
        <v>1285.32</v>
      </c>
      <c r="G3208" s="25">
        <v>37.83</v>
      </c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spans="1:26" ht="13.2">
      <c r="A3209" s="5" t="s">
        <v>3180</v>
      </c>
      <c r="B3209" s="5" t="s">
        <v>62</v>
      </c>
      <c r="C3209" s="5" t="s">
        <v>63</v>
      </c>
      <c r="D3209" s="25">
        <v>33285.58</v>
      </c>
      <c r="E3209" s="25">
        <v>2091.66</v>
      </c>
      <c r="F3209" s="25">
        <v>1981.94</v>
      </c>
      <c r="G3209" s="25">
        <v>34.69</v>
      </c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spans="1:26" ht="13.2">
      <c r="A3210" s="5" t="s">
        <v>3181</v>
      </c>
      <c r="B3210" s="5" t="s">
        <v>65</v>
      </c>
      <c r="C3210" s="5" t="s">
        <v>68</v>
      </c>
      <c r="D3210" s="25">
        <v>25335.59</v>
      </c>
      <c r="E3210" s="25">
        <v>2099.65</v>
      </c>
      <c r="F3210" s="25">
        <v>2781.4</v>
      </c>
      <c r="G3210" s="25">
        <v>98.71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spans="1:26" ht="13.2">
      <c r="A3211" s="5" t="s">
        <v>3182</v>
      </c>
      <c r="B3211" s="5" t="s">
        <v>70</v>
      </c>
      <c r="C3211" s="5" t="s">
        <v>71</v>
      </c>
      <c r="D3211" s="25">
        <v>24785.51</v>
      </c>
      <c r="E3211" s="25">
        <v>3897.61</v>
      </c>
      <c r="F3211" s="25">
        <v>3375.59</v>
      </c>
      <c r="G3211" s="25">
        <v>55.71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spans="1:26" ht="13.2">
      <c r="A3212" s="5" t="s">
        <v>3183</v>
      </c>
      <c r="B3212" s="5" t="s">
        <v>70</v>
      </c>
      <c r="C3212" s="5" t="s">
        <v>71</v>
      </c>
      <c r="D3212" s="25">
        <v>37196.160000000003</v>
      </c>
      <c r="E3212" s="25">
        <v>3222.95</v>
      </c>
      <c r="F3212" s="25">
        <v>430.86</v>
      </c>
      <c r="G3212" s="25">
        <v>74.569999999999993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spans="1:26" ht="13.2">
      <c r="A3213" s="5" t="s">
        <v>3184</v>
      </c>
      <c r="B3213" s="5" t="s">
        <v>65</v>
      </c>
      <c r="C3213" s="5" t="s">
        <v>71</v>
      </c>
      <c r="D3213" s="25">
        <v>45350.77</v>
      </c>
      <c r="E3213" s="25">
        <v>4044.32</v>
      </c>
      <c r="F3213" s="25">
        <v>1959.23</v>
      </c>
      <c r="G3213" s="25">
        <v>90.25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spans="1:26" ht="13.2">
      <c r="A3214" s="5" t="s">
        <v>3185</v>
      </c>
      <c r="B3214" s="5" t="s">
        <v>65</v>
      </c>
      <c r="C3214" s="5" t="s">
        <v>68</v>
      </c>
      <c r="D3214" s="25">
        <v>5975.77</v>
      </c>
      <c r="E3214" s="25">
        <v>1966.48</v>
      </c>
      <c r="F3214" s="25">
        <v>124.3</v>
      </c>
      <c r="G3214" s="25">
        <v>35.950000000000003</v>
      </c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spans="1:26" ht="13.2">
      <c r="A3215" s="5" t="s">
        <v>3186</v>
      </c>
      <c r="B3215" s="5" t="s">
        <v>76</v>
      </c>
      <c r="C3215" s="5" t="s">
        <v>74</v>
      </c>
      <c r="D3215" s="25">
        <v>3020.69</v>
      </c>
      <c r="E3215" s="25">
        <v>3776.91</v>
      </c>
      <c r="F3215" s="25">
        <v>1437.87</v>
      </c>
      <c r="G3215" s="25">
        <v>55.02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spans="1:26" ht="13.2">
      <c r="A3216" s="5" t="s">
        <v>3187</v>
      </c>
      <c r="B3216" s="5" t="s">
        <v>70</v>
      </c>
      <c r="C3216" s="5" t="s">
        <v>71</v>
      </c>
      <c r="D3216" s="25">
        <v>29997.39</v>
      </c>
      <c r="E3216" s="25">
        <v>1611.8</v>
      </c>
      <c r="F3216" s="25">
        <v>1303.55</v>
      </c>
      <c r="G3216" s="25">
        <v>55.1</v>
      </c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spans="1:26" ht="13.2">
      <c r="A3217" s="5" t="s">
        <v>3188</v>
      </c>
      <c r="B3217" s="5" t="s">
        <v>62</v>
      </c>
      <c r="C3217" s="5" t="s">
        <v>66</v>
      </c>
      <c r="D3217" s="25">
        <v>12724.45</v>
      </c>
      <c r="E3217" s="25">
        <v>870.14</v>
      </c>
      <c r="F3217" s="25">
        <v>3747.73</v>
      </c>
      <c r="G3217" s="25">
        <v>32</v>
      </c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spans="1:26" ht="13.2">
      <c r="A3218" s="5" t="s">
        <v>3189</v>
      </c>
      <c r="B3218" s="5" t="s">
        <v>62</v>
      </c>
      <c r="C3218" s="5" t="s">
        <v>74</v>
      </c>
      <c r="D3218" s="25">
        <v>22936.639999999999</v>
      </c>
      <c r="E3218" s="25">
        <v>4570.3999999999996</v>
      </c>
      <c r="F3218" s="25">
        <v>723.62</v>
      </c>
      <c r="G3218" s="25">
        <v>6.41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spans="1:26" ht="13.2">
      <c r="A3219" s="5" t="s">
        <v>3190</v>
      </c>
      <c r="B3219" s="5" t="s">
        <v>62</v>
      </c>
      <c r="C3219" s="5" t="s">
        <v>66</v>
      </c>
      <c r="D3219" s="25">
        <v>22056.23</v>
      </c>
      <c r="E3219" s="25">
        <v>3112.79</v>
      </c>
      <c r="F3219" s="25">
        <v>2380.9499999999998</v>
      </c>
      <c r="G3219" s="25">
        <v>0.85</v>
      </c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spans="1:26" ht="13.2">
      <c r="A3220" s="5" t="s">
        <v>3191</v>
      </c>
      <c r="B3220" s="5" t="s">
        <v>62</v>
      </c>
      <c r="C3220" s="5" t="s">
        <v>68</v>
      </c>
      <c r="D3220" s="25">
        <v>20883.39</v>
      </c>
      <c r="E3220" s="25">
        <v>2456.84</v>
      </c>
      <c r="F3220" s="25">
        <v>4739.24</v>
      </c>
      <c r="G3220" s="25">
        <v>7.65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spans="1:26" ht="13.2">
      <c r="A3221" s="5" t="s">
        <v>3192</v>
      </c>
      <c r="B3221" s="5" t="s">
        <v>76</v>
      </c>
      <c r="C3221" s="5" t="s">
        <v>71</v>
      </c>
      <c r="D3221" s="25">
        <v>34719.589999999997</v>
      </c>
      <c r="E3221" s="25">
        <v>2033.65</v>
      </c>
      <c r="F3221" s="25">
        <v>4380.21</v>
      </c>
      <c r="G3221" s="25">
        <v>65.94</v>
      </c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spans="1:26" ht="13.2">
      <c r="A3222" s="5" t="s">
        <v>3193</v>
      </c>
      <c r="B3222" s="5" t="s">
        <v>62</v>
      </c>
      <c r="C3222" s="5" t="s">
        <v>63</v>
      </c>
      <c r="D3222" s="25">
        <v>20298.43</v>
      </c>
      <c r="E3222" s="25">
        <v>3234.03</v>
      </c>
      <c r="F3222" s="25">
        <v>2287.58</v>
      </c>
      <c r="G3222" s="25">
        <v>71.739999999999995</v>
      </c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spans="1:26" ht="13.2">
      <c r="A3223" s="5" t="s">
        <v>3194</v>
      </c>
      <c r="B3223" s="5" t="s">
        <v>62</v>
      </c>
      <c r="C3223" s="5" t="s">
        <v>74</v>
      </c>
      <c r="D3223" s="25">
        <v>39718.080000000002</v>
      </c>
      <c r="E3223" s="25">
        <v>3498.37</v>
      </c>
      <c r="F3223" s="25">
        <v>1930.48</v>
      </c>
      <c r="G3223" s="25">
        <v>3.48</v>
      </c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spans="1:26" ht="13.2">
      <c r="A3224" s="5" t="s">
        <v>3195</v>
      </c>
      <c r="B3224" s="5" t="s">
        <v>70</v>
      </c>
      <c r="C3224" s="5" t="s">
        <v>63</v>
      </c>
      <c r="D3224" s="25">
        <v>7776.32</v>
      </c>
      <c r="E3224" s="25">
        <v>2372.94</v>
      </c>
      <c r="F3224" s="25">
        <v>2967.54</v>
      </c>
      <c r="G3224" s="25">
        <v>9.34</v>
      </c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spans="1:26" ht="13.2">
      <c r="A3225" s="5" t="s">
        <v>3196</v>
      </c>
      <c r="B3225" s="5" t="s">
        <v>62</v>
      </c>
      <c r="C3225" s="5" t="s">
        <v>66</v>
      </c>
      <c r="D3225" s="25">
        <v>23685.47</v>
      </c>
      <c r="E3225" s="25">
        <v>1502.07</v>
      </c>
      <c r="F3225" s="25">
        <v>434.24</v>
      </c>
      <c r="G3225" s="25">
        <v>35.35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spans="1:26" ht="13.2">
      <c r="A3226" s="5" t="s">
        <v>3197</v>
      </c>
      <c r="B3226" s="5" t="s">
        <v>70</v>
      </c>
      <c r="C3226" s="5" t="s">
        <v>68</v>
      </c>
      <c r="D3226" s="25">
        <v>32027.1</v>
      </c>
      <c r="E3226" s="25">
        <v>3902.49</v>
      </c>
      <c r="F3226" s="25">
        <v>3832.04</v>
      </c>
      <c r="G3226" s="25">
        <v>51.06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spans="1:26" ht="13.2">
      <c r="A3227" s="5" t="s">
        <v>3198</v>
      </c>
      <c r="B3227" s="5" t="s">
        <v>76</v>
      </c>
      <c r="C3227" s="5" t="s">
        <v>66</v>
      </c>
      <c r="D3227" s="25">
        <v>5650.65</v>
      </c>
      <c r="E3227" s="25">
        <v>3018.65</v>
      </c>
      <c r="F3227" s="25">
        <v>351.23</v>
      </c>
      <c r="G3227" s="25">
        <v>42.51</v>
      </c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spans="1:26" ht="13.2">
      <c r="A3228" s="5" t="s">
        <v>3199</v>
      </c>
      <c r="B3228" s="5" t="s">
        <v>70</v>
      </c>
      <c r="C3228" s="5" t="s">
        <v>63</v>
      </c>
      <c r="D3228" s="25">
        <v>33289.07</v>
      </c>
      <c r="E3228" s="25">
        <v>704.74</v>
      </c>
      <c r="F3228" s="25">
        <v>3145.39</v>
      </c>
      <c r="G3228" s="25">
        <v>67.3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spans="1:26" ht="13.2">
      <c r="A3229" s="5" t="s">
        <v>3200</v>
      </c>
      <c r="B3229" s="5" t="s">
        <v>76</v>
      </c>
      <c r="C3229" s="5" t="s">
        <v>71</v>
      </c>
      <c r="D3229" s="25">
        <v>44634.27</v>
      </c>
      <c r="E3229" s="25">
        <v>1162.1400000000001</v>
      </c>
      <c r="F3229" s="25">
        <v>4114.6400000000003</v>
      </c>
      <c r="G3229" s="25">
        <v>34.4</v>
      </c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spans="1:26" ht="13.2">
      <c r="A3230" s="5" t="s">
        <v>3201</v>
      </c>
      <c r="B3230" s="5" t="s">
        <v>70</v>
      </c>
      <c r="C3230" s="5" t="s">
        <v>68</v>
      </c>
      <c r="D3230" s="25">
        <v>20012.12</v>
      </c>
      <c r="E3230" s="25">
        <v>4829.1099999999997</v>
      </c>
      <c r="F3230" s="25">
        <v>2590</v>
      </c>
      <c r="G3230" s="25">
        <v>87</v>
      </c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spans="1:26" ht="13.2">
      <c r="A3231" s="5" t="s">
        <v>3202</v>
      </c>
      <c r="B3231" s="5" t="s">
        <v>70</v>
      </c>
      <c r="C3231" s="5" t="s">
        <v>71</v>
      </c>
      <c r="D3231" s="25">
        <v>35233.21</v>
      </c>
      <c r="E3231" s="25">
        <v>2153.1999999999998</v>
      </c>
      <c r="F3231" s="25">
        <v>311.69</v>
      </c>
      <c r="G3231" s="25">
        <v>49.27</v>
      </c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spans="1:26" ht="13.2">
      <c r="A3232" s="5" t="s">
        <v>3203</v>
      </c>
      <c r="B3232" s="5" t="s">
        <v>62</v>
      </c>
      <c r="C3232" s="5" t="s">
        <v>74</v>
      </c>
      <c r="D3232" s="25">
        <v>19348.7</v>
      </c>
      <c r="E3232" s="25">
        <v>2670.77</v>
      </c>
      <c r="F3232" s="25">
        <v>3682.34</v>
      </c>
      <c r="G3232" s="25">
        <v>53.72</v>
      </c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spans="1:26" ht="13.2">
      <c r="A3233" s="5" t="s">
        <v>3204</v>
      </c>
      <c r="B3233" s="5" t="s">
        <v>65</v>
      </c>
      <c r="C3233" s="5" t="s">
        <v>68</v>
      </c>
      <c r="D3233" s="25">
        <v>33885.96</v>
      </c>
      <c r="E3233" s="25">
        <v>3527.34</v>
      </c>
      <c r="F3233" s="25">
        <v>3919.29</v>
      </c>
      <c r="G3233" s="25">
        <v>64.98</v>
      </c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spans="1:26" ht="13.2">
      <c r="A3234" s="5" t="s">
        <v>3205</v>
      </c>
      <c r="B3234" s="5" t="s">
        <v>62</v>
      </c>
      <c r="C3234" s="5" t="s">
        <v>68</v>
      </c>
      <c r="D3234" s="25">
        <v>44155.26</v>
      </c>
      <c r="E3234" s="25">
        <v>1569.99</v>
      </c>
      <c r="F3234" s="25">
        <v>4195.3</v>
      </c>
      <c r="G3234" s="25">
        <v>63.17</v>
      </c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spans="1:26" ht="13.2">
      <c r="A3235" s="5" t="s">
        <v>3206</v>
      </c>
      <c r="B3235" s="5" t="s">
        <v>65</v>
      </c>
      <c r="C3235" s="5" t="s">
        <v>66</v>
      </c>
      <c r="D3235" s="25">
        <v>31052.42</v>
      </c>
      <c r="E3235" s="25">
        <v>1013.24</v>
      </c>
      <c r="F3235" s="25">
        <v>4235.8999999999996</v>
      </c>
      <c r="G3235" s="25">
        <v>60.16</v>
      </c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spans="1:26" ht="13.2">
      <c r="A3236" s="5" t="s">
        <v>3207</v>
      </c>
      <c r="B3236" s="5" t="s">
        <v>70</v>
      </c>
      <c r="C3236" s="5" t="s">
        <v>66</v>
      </c>
      <c r="D3236" s="25">
        <v>9860.9599999999991</v>
      </c>
      <c r="E3236" s="25">
        <v>343.91</v>
      </c>
      <c r="F3236" s="25">
        <v>2484.15</v>
      </c>
      <c r="G3236" s="25">
        <v>28.26</v>
      </c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spans="1:26" ht="13.2">
      <c r="A3237" s="5" t="s">
        <v>3208</v>
      </c>
      <c r="B3237" s="5" t="s">
        <v>62</v>
      </c>
      <c r="C3237" s="5" t="s">
        <v>66</v>
      </c>
      <c r="D3237" s="25">
        <v>15536.57</v>
      </c>
      <c r="E3237" s="25">
        <v>477.65</v>
      </c>
      <c r="F3237" s="25">
        <v>1195.3499999999999</v>
      </c>
      <c r="G3237" s="25">
        <v>96.74</v>
      </c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spans="1:26" ht="13.2">
      <c r="A3238" s="5" t="s">
        <v>3209</v>
      </c>
      <c r="B3238" s="5" t="s">
        <v>62</v>
      </c>
      <c r="C3238" s="5" t="s">
        <v>74</v>
      </c>
      <c r="D3238" s="25">
        <v>28431.16</v>
      </c>
      <c r="E3238" s="25">
        <v>2722.14</v>
      </c>
      <c r="F3238" s="25">
        <v>2578.0700000000002</v>
      </c>
      <c r="G3238" s="25">
        <v>76.89</v>
      </c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spans="1:26" ht="13.2">
      <c r="A3239" s="5" t="s">
        <v>3210</v>
      </c>
      <c r="B3239" s="5" t="s">
        <v>70</v>
      </c>
      <c r="C3239" s="5" t="s">
        <v>74</v>
      </c>
      <c r="D3239" s="25">
        <v>34124.19</v>
      </c>
      <c r="E3239" s="25">
        <v>1039.3499999999999</v>
      </c>
      <c r="F3239" s="25">
        <v>2556.21</v>
      </c>
      <c r="G3239" s="25">
        <v>70.89</v>
      </c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spans="1:26" ht="13.2">
      <c r="A3240" s="5" t="s">
        <v>3211</v>
      </c>
      <c r="B3240" s="5" t="s">
        <v>70</v>
      </c>
      <c r="C3240" s="5" t="s">
        <v>74</v>
      </c>
      <c r="D3240" s="25">
        <v>23087.279999999999</v>
      </c>
      <c r="E3240" s="25">
        <v>2755.94</v>
      </c>
      <c r="F3240" s="25">
        <v>498</v>
      </c>
      <c r="G3240" s="25">
        <v>1.21</v>
      </c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spans="1:26" ht="13.2">
      <c r="A3241" s="5" t="s">
        <v>3212</v>
      </c>
      <c r="B3241" s="5" t="s">
        <v>62</v>
      </c>
      <c r="C3241" s="5" t="s">
        <v>63</v>
      </c>
      <c r="D3241" s="25">
        <v>38673.08</v>
      </c>
      <c r="E3241" s="25">
        <v>3897.74</v>
      </c>
      <c r="F3241" s="25">
        <v>2592.6</v>
      </c>
      <c r="G3241" s="25">
        <v>81.53</v>
      </c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spans="1:26" ht="13.2">
      <c r="A3242" s="5" t="s">
        <v>3213</v>
      </c>
      <c r="B3242" s="5" t="s">
        <v>76</v>
      </c>
      <c r="C3242" s="5" t="s">
        <v>74</v>
      </c>
      <c r="D3242" s="25">
        <v>39308.160000000003</v>
      </c>
      <c r="E3242" s="25">
        <v>1852.97</v>
      </c>
      <c r="F3242" s="25">
        <v>2504.5700000000002</v>
      </c>
      <c r="G3242" s="25">
        <v>47.43</v>
      </c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spans="1:26" ht="13.2">
      <c r="A3243" s="5" t="s">
        <v>3214</v>
      </c>
      <c r="B3243" s="5" t="s">
        <v>70</v>
      </c>
      <c r="C3243" s="5" t="s">
        <v>63</v>
      </c>
      <c r="D3243" s="25">
        <v>1957.58</v>
      </c>
      <c r="E3243" s="25">
        <v>101.06</v>
      </c>
      <c r="F3243" s="25">
        <v>4208.07</v>
      </c>
      <c r="G3243" s="25">
        <v>97.78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spans="1:26" ht="13.2">
      <c r="A3244" s="5" t="s">
        <v>3215</v>
      </c>
      <c r="B3244" s="5" t="s">
        <v>62</v>
      </c>
      <c r="C3244" s="5" t="s">
        <v>63</v>
      </c>
      <c r="D3244" s="25">
        <v>38051.440000000002</v>
      </c>
      <c r="E3244" s="25">
        <v>450.61</v>
      </c>
      <c r="F3244" s="25">
        <v>3082.56</v>
      </c>
      <c r="G3244" s="25">
        <v>62.59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spans="1:26" ht="13.2">
      <c r="A3245" s="5" t="s">
        <v>3216</v>
      </c>
      <c r="B3245" s="5" t="s">
        <v>70</v>
      </c>
      <c r="C3245" s="5" t="s">
        <v>68</v>
      </c>
      <c r="D3245" s="25">
        <v>14183.29</v>
      </c>
      <c r="E3245" s="25">
        <v>2488.09</v>
      </c>
      <c r="F3245" s="25">
        <v>162.57</v>
      </c>
      <c r="G3245" s="25">
        <v>46.82</v>
      </c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spans="1:26" ht="13.2">
      <c r="A3246" s="26">
        <v>5.4919000000000001E+81</v>
      </c>
      <c r="B3246" s="5" t="s">
        <v>76</v>
      </c>
      <c r="C3246" s="5" t="s">
        <v>63</v>
      </c>
      <c r="D3246" s="25">
        <v>14210.1</v>
      </c>
      <c r="E3246" s="25">
        <v>1162.82</v>
      </c>
      <c r="F3246" s="25">
        <v>4874.51</v>
      </c>
      <c r="G3246" s="25">
        <v>67.3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spans="1:26" ht="13.2">
      <c r="A3247" s="5" t="s">
        <v>3217</v>
      </c>
      <c r="B3247" s="5" t="s">
        <v>70</v>
      </c>
      <c r="C3247" s="5" t="s">
        <v>74</v>
      </c>
      <c r="D3247" s="25">
        <v>44732.83</v>
      </c>
      <c r="E3247" s="25">
        <v>813.12</v>
      </c>
      <c r="F3247" s="25">
        <v>1224.29</v>
      </c>
      <c r="G3247" s="25">
        <v>92.69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spans="1:26" ht="13.2">
      <c r="A3248" s="5" t="s">
        <v>3218</v>
      </c>
      <c r="B3248" s="5" t="s">
        <v>76</v>
      </c>
      <c r="C3248" s="5" t="s">
        <v>74</v>
      </c>
      <c r="D3248" s="25">
        <v>14769.56</v>
      </c>
      <c r="E3248" s="25">
        <v>4408.42</v>
      </c>
      <c r="F3248" s="25">
        <v>3721.83</v>
      </c>
      <c r="G3248" s="25">
        <v>3.78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spans="1:26" ht="13.2">
      <c r="A3249" s="5" t="s">
        <v>3219</v>
      </c>
      <c r="B3249" s="5" t="s">
        <v>76</v>
      </c>
      <c r="C3249" s="5" t="s">
        <v>74</v>
      </c>
      <c r="D3249" s="25">
        <v>8449.2900000000009</v>
      </c>
      <c r="E3249" s="25">
        <v>2832.62</v>
      </c>
      <c r="F3249" s="25">
        <v>4593.57</v>
      </c>
      <c r="G3249" s="25">
        <v>57.62</v>
      </c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spans="1:26" ht="13.2">
      <c r="A3250" s="5" t="s">
        <v>3220</v>
      </c>
      <c r="B3250" s="5" t="s">
        <v>76</v>
      </c>
      <c r="C3250" s="5" t="s">
        <v>71</v>
      </c>
      <c r="D3250" s="25">
        <v>35235.72</v>
      </c>
      <c r="E3250" s="25">
        <v>3401.88</v>
      </c>
      <c r="F3250" s="25">
        <v>658.12</v>
      </c>
      <c r="G3250" s="25">
        <v>82.94</v>
      </c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spans="1:26" ht="13.2">
      <c r="A3251" s="5" t="s">
        <v>3221</v>
      </c>
      <c r="B3251" s="5" t="s">
        <v>76</v>
      </c>
      <c r="C3251" s="5" t="s">
        <v>66</v>
      </c>
      <c r="D3251" s="25">
        <v>36868.03</v>
      </c>
      <c r="E3251" s="25">
        <v>1668.51</v>
      </c>
      <c r="F3251" s="25">
        <v>2357.14</v>
      </c>
      <c r="G3251" s="25">
        <v>47.99</v>
      </c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spans="1:26" ht="13.2">
      <c r="A3252" s="5" t="s">
        <v>3222</v>
      </c>
      <c r="B3252" s="5" t="s">
        <v>76</v>
      </c>
      <c r="C3252" s="5" t="s">
        <v>66</v>
      </c>
      <c r="D3252" s="25">
        <v>39918.959999999999</v>
      </c>
      <c r="E3252" s="25">
        <v>4765.8599999999997</v>
      </c>
      <c r="F3252" s="25">
        <v>4303.28</v>
      </c>
      <c r="G3252" s="25">
        <v>47.87</v>
      </c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spans="1:26" ht="13.2">
      <c r="A3253" s="5" t="s">
        <v>3223</v>
      </c>
      <c r="B3253" s="5" t="s">
        <v>65</v>
      </c>
      <c r="C3253" s="5" t="s">
        <v>74</v>
      </c>
      <c r="D3253" s="25">
        <v>17566.09</v>
      </c>
      <c r="E3253" s="25">
        <v>1232.17</v>
      </c>
      <c r="F3253" s="25">
        <v>3463.6</v>
      </c>
      <c r="G3253" s="25">
        <v>41.76</v>
      </c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spans="1:26" ht="13.2">
      <c r="A3254" s="5" t="s">
        <v>3224</v>
      </c>
      <c r="B3254" s="5" t="s">
        <v>70</v>
      </c>
      <c r="C3254" s="5" t="s">
        <v>63</v>
      </c>
      <c r="D3254" s="25">
        <v>7972.07</v>
      </c>
      <c r="E3254" s="25">
        <v>341.08</v>
      </c>
      <c r="F3254" s="25">
        <v>2952.77</v>
      </c>
      <c r="G3254" s="25">
        <v>87.34</v>
      </c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spans="1:26" ht="13.2">
      <c r="A3255" s="5" t="s">
        <v>3225</v>
      </c>
      <c r="B3255" s="5" t="s">
        <v>76</v>
      </c>
      <c r="C3255" s="5" t="s">
        <v>74</v>
      </c>
      <c r="D3255" s="25">
        <v>17206.07</v>
      </c>
      <c r="E3255" s="25">
        <v>1136.03</v>
      </c>
      <c r="F3255" s="25">
        <v>2563.7399999999998</v>
      </c>
      <c r="G3255" s="25">
        <v>75.27</v>
      </c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spans="1:26" ht="13.2">
      <c r="A3256" s="25">
        <v>90539895</v>
      </c>
      <c r="B3256" s="5" t="s">
        <v>76</v>
      </c>
      <c r="C3256" s="5" t="s">
        <v>74</v>
      </c>
      <c r="D3256" s="25">
        <v>2724.21</v>
      </c>
      <c r="E3256" s="25">
        <v>4395.49</v>
      </c>
      <c r="F3256" s="25">
        <v>4956.07</v>
      </c>
      <c r="G3256" s="25">
        <v>44.64</v>
      </c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spans="1:26" ht="13.2">
      <c r="A3257" s="5" t="s">
        <v>3226</v>
      </c>
      <c r="B3257" s="5" t="s">
        <v>65</v>
      </c>
      <c r="C3257" s="5" t="s">
        <v>74</v>
      </c>
      <c r="D3257" s="25">
        <v>42376.57</v>
      </c>
      <c r="E3257" s="25">
        <v>2149.88</v>
      </c>
      <c r="F3257" s="25">
        <v>615.23</v>
      </c>
      <c r="G3257" s="25">
        <v>50.23</v>
      </c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spans="1:26" ht="13.2">
      <c r="A3258" s="5" t="s">
        <v>3227</v>
      </c>
      <c r="B3258" s="5" t="s">
        <v>65</v>
      </c>
      <c r="C3258" s="5" t="s">
        <v>68</v>
      </c>
      <c r="D3258" s="25">
        <v>9699.5</v>
      </c>
      <c r="E3258" s="25">
        <v>1037.5</v>
      </c>
      <c r="F3258" s="25">
        <v>3997.23</v>
      </c>
      <c r="G3258" s="25">
        <v>10.3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spans="1:26" ht="13.2">
      <c r="A3259" s="5" t="s">
        <v>3228</v>
      </c>
      <c r="B3259" s="5" t="s">
        <v>62</v>
      </c>
      <c r="C3259" s="5" t="s">
        <v>63</v>
      </c>
      <c r="D3259" s="25">
        <v>15400.21</v>
      </c>
      <c r="E3259" s="25">
        <v>1875.17</v>
      </c>
      <c r="F3259" s="25">
        <v>4555.3599999999997</v>
      </c>
      <c r="G3259" s="25">
        <v>61</v>
      </c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spans="1:26" ht="13.2">
      <c r="A3260" s="5" t="s">
        <v>3229</v>
      </c>
      <c r="B3260" s="5" t="s">
        <v>76</v>
      </c>
      <c r="C3260" s="5" t="s">
        <v>66</v>
      </c>
      <c r="D3260" s="25">
        <v>3773.21</v>
      </c>
      <c r="E3260" s="25">
        <v>1477.28</v>
      </c>
      <c r="F3260" s="25">
        <v>412.86</v>
      </c>
      <c r="G3260" s="25">
        <v>73.59</v>
      </c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spans="1:26" ht="13.2">
      <c r="A3261" s="5" t="s">
        <v>3230</v>
      </c>
      <c r="B3261" s="5" t="s">
        <v>65</v>
      </c>
      <c r="C3261" s="5" t="s">
        <v>74</v>
      </c>
      <c r="D3261" s="25">
        <v>10519.51</v>
      </c>
      <c r="E3261" s="25">
        <v>1192.73</v>
      </c>
      <c r="F3261" s="25">
        <v>691.61</v>
      </c>
      <c r="G3261" s="25">
        <v>68.86</v>
      </c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spans="1:26" ht="13.2">
      <c r="A3262" s="5" t="s">
        <v>3231</v>
      </c>
      <c r="B3262" s="5" t="s">
        <v>65</v>
      </c>
      <c r="C3262" s="5" t="s">
        <v>63</v>
      </c>
      <c r="D3262" s="25">
        <v>26381.53</v>
      </c>
      <c r="E3262" s="25">
        <v>1397.61</v>
      </c>
      <c r="F3262" s="25">
        <v>3983.58</v>
      </c>
      <c r="G3262" s="25">
        <v>58.21</v>
      </c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spans="1:26" ht="13.2">
      <c r="A3263" s="5" t="s">
        <v>3232</v>
      </c>
      <c r="B3263" s="5" t="s">
        <v>62</v>
      </c>
      <c r="C3263" s="5" t="s">
        <v>71</v>
      </c>
      <c r="D3263" s="25">
        <v>9899</v>
      </c>
      <c r="E3263" s="25">
        <v>190.57</v>
      </c>
      <c r="F3263" s="25">
        <v>541.61</v>
      </c>
      <c r="G3263" s="25">
        <v>33.46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spans="1:26" ht="13.2">
      <c r="A3264" s="5" t="s">
        <v>3233</v>
      </c>
      <c r="B3264" s="5" t="s">
        <v>76</v>
      </c>
      <c r="C3264" s="5" t="s">
        <v>71</v>
      </c>
      <c r="D3264" s="25">
        <v>4845.92</v>
      </c>
      <c r="E3264" s="25">
        <v>1294.1600000000001</v>
      </c>
      <c r="F3264" s="25">
        <v>478.97</v>
      </c>
      <c r="G3264" s="25">
        <v>7.45</v>
      </c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spans="1:26" ht="13.2">
      <c r="A3265" s="5" t="s">
        <v>3234</v>
      </c>
      <c r="B3265" s="5" t="s">
        <v>62</v>
      </c>
      <c r="C3265" s="5" t="s">
        <v>71</v>
      </c>
      <c r="D3265" s="25">
        <v>16101.73</v>
      </c>
      <c r="E3265" s="25">
        <v>2616.5100000000002</v>
      </c>
      <c r="F3265" s="25">
        <v>1782.58</v>
      </c>
      <c r="G3265" s="25">
        <v>10.28</v>
      </c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spans="1:26" ht="13.2">
      <c r="A3266" s="5" t="s">
        <v>3235</v>
      </c>
      <c r="B3266" s="5" t="s">
        <v>65</v>
      </c>
      <c r="C3266" s="5" t="s">
        <v>68</v>
      </c>
      <c r="D3266" s="25">
        <v>3715.64</v>
      </c>
      <c r="E3266" s="25">
        <v>1059.8699999999999</v>
      </c>
      <c r="F3266" s="25">
        <v>3528.69</v>
      </c>
      <c r="G3266" s="25">
        <v>66.83</v>
      </c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spans="1:26" ht="13.2">
      <c r="A3267" s="5" t="s">
        <v>3236</v>
      </c>
      <c r="B3267" s="5" t="s">
        <v>70</v>
      </c>
      <c r="C3267" s="5" t="s">
        <v>66</v>
      </c>
      <c r="D3267" s="25">
        <v>44830.73</v>
      </c>
      <c r="E3267" s="25">
        <v>4570.6899999999996</v>
      </c>
      <c r="F3267" s="25">
        <v>3882.56</v>
      </c>
      <c r="G3267" s="25">
        <v>1.7</v>
      </c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spans="1:26" ht="13.2">
      <c r="A3268" s="5" t="s">
        <v>3237</v>
      </c>
      <c r="B3268" s="5" t="s">
        <v>65</v>
      </c>
      <c r="C3268" s="5" t="s">
        <v>66</v>
      </c>
      <c r="D3268" s="25">
        <v>6314.94</v>
      </c>
      <c r="E3268" s="25">
        <v>3725.24</v>
      </c>
      <c r="F3268" s="25">
        <v>4149.2299999999996</v>
      </c>
      <c r="G3268" s="25">
        <v>61.18</v>
      </c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spans="1:26" ht="13.2">
      <c r="A3269" s="5" t="s">
        <v>3238</v>
      </c>
      <c r="B3269" s="5" t="s">
        <v>65</v>
      </c>
      <c r="C3269" s="5" t="s">
        <v>63</v>
      </c>
      <c r="D3269" s="25">
        <v>18822.87</v>
      </c>
      <c r="E3269" s="25">
        <v>1002.17</v>
      </c>
      <c r="F3269" s="25">
        <v>3414.65</v>
      </c>
      <c r="G3269" s="25">
        <v>41.26</v>
      </c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spans="1:26" ht="13.2">
      <c r="A3270" s="5" t="s">
        <v>3239</v>
      </c>
      <c r="B3270" s="5" t="s">
        <v>65</v>
      </c>
      <c r="C3270" s="5" t="s">
        <v>63</v>
      </c>
      <c r="D3270" s="25">
        <v>19173.8</v>
      </c>
      <c r="E3270" s="25">
        <v>2402.5</v>
      </c>
      <c r="F3270" s="25">
        <v>4198.1099999999997</v>
      </c>
      <c r="G3270" s="25">
        <v>64.27</v>
      </c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spans="1:26" ht="13.2">
      <c r="A3271" s="5" t="s">
        <v>3240</v>
      </c>
      <c r="B3271" s="5" t="s">
        <v>62</v>
      </c>
      <c r="C3271" s="5" t="s">
        <v>63</v>
      </c>
      <c r="D3271" s="25">
        <v>28212.28</v>
      </c>
      <c r="E3271" s="25">
        <v>1666.15</v>
      </c>
      <c r="F3271" s="25">
        <v>1695.5</v>
      </c>
      <c r="G3271" s="25">
        <v>98.82</v>
      </c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spans="1:26" ht="13.2">
      <c r="A3272" s="5" t="s">
        <v>3241</v>
      </c>
      <c r="B3272" s="5" t="s">
        <v>62</v>
      </c>
      <c r="C3272" s="5" t="s">
        <v>68</v>
      </c>
      <c r="D3272" s="25">
        <v>24115.25</v>
      </c>
      <c r="E3272" s="25">
        <v>1235</v>
      </c>
      <c r="F3272" s="25">
        <v>3635.53</v>
      </c>
      <c r="G3272" s="25">
        <v>75.06</v>
      </c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spans="1:26" ht="13.2">
      <c r="A3273" s="5" t="s">
        <v>3242</v>
      </c>
      <c r="B3273" s="5" t="s">
        <v>76</v>
      </c>
      <c r="C3273" s="5" t="s">
        <v>71</v>
      </c>
      <c r="D3273" s="25">
        <v>19600.09</v>
      </c>
      <c r="E3273" s="25">
        <v>3956.16</v>
      </c>
      <c r="F3273" s="25">
        <v>4362.66</v>
      </c>
      <c r="G3273" s="25">
        <v>82.97</v>
      </c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spans="1:26" ht="13.2">
      <c r="A3274" s="5" t="s">
        <v>3243</v>
      </c>
      <c r="B3274" s="5" t="s">
        <v>62</v>
      </c>
      <c r="C3274" s="5" t="s">
        <v>71</v>
      </c>
      <c r="D3274" s="25">
        <v>4545.3100000000004</v>
      </c>
      <c r="E3274" s="25">
        <v>3982.52</v>
      </c>
      <c r="F3274" s="25">
        <v>2065.94</v>
      </c>
      <c r="G3274" s="25">
        <v>10.67</v>
      </c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spans="1:26" ht="13.2">
      <c r="A3275" s="25">
        <v>63072586</v>
      </c>
      <c r="B3275" s="5" t="s">
        <v>76</v>
      </c>
      <c r="C3275" s="5" t="s">
        <v>74</v>
      </c>
      <c r="D3275" s="25">
        <v>44719.15</v>
      </c>
      <c r="E3275" s="25">
        <v>2497.6799999999998</v>
      </c>
      <c r="F3275" s="25">
        <v>4397.42</v>
      </c>
      <c r="G3275" s="25">
        <v>59.86</v>
      </c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spans="1:26" ht="13.2">
      <c r="A3276" s="5" t="s">
        <v>3244</v>
      </c>
      <c r="B3276" s="5" t="s">
        <v>65</v>
      </c>
      <c r="C3276" s="5" t="s">
        <v>71</v>
      </c>
      <c r="D3276" s="25">
        <v>16943.46</v>
      </c>
      <c r="E3276" s="25">
        <v>2931.98</v>
      </c>
      <c r="F3276" s="25">
        <v>4794.13</v>
      </c>
      <c r="G3276" s="25">
        <v>62.22</v>
      </c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spans="1:26" ht="13.2">
      <c r="A3277" s="5" t="s">
        <v>3245</v>
      </c>
      <c r="B3277" s="5" t="s">
        <v>70</v>
      </c>
      <c r="C3277" s="5" t="s">
        <v>66</v>
      </c>
      <c r="D3277" s="25">
        <v>40892.449999999997</v>
      </c>
      <c r="E3277" s="25">
        <v>4337.5200000000004</v>
      </c>
      <c r="F3277" s="25">
        <v>2017.48</v>
      </c>
      <c r="G3277" s="25">
        <v>15.66</v>
      </c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spans="1:26" ht="13.2">
      <c r="A3278" s="5" t="s">
        <v>3246</v>
      </c>
      <c r="B3278" s="5" t="s">
        <v>70</v>
      </c>
      <c r="C3278" s="5" t="s">
        <v>66</v>
      </c>
      <c r="D3278" s="25">
        <v>48804.39</v>
      </c>
      <c r="E3278" s="25">
        <v>4453.8599999999997</v>
      </c>
      <c r="F3278" s="25">
        <v>3004.68</v>
      </c>
      <c r="G3278" s="25">
        <v>94.6</v>
      </c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spans="1:26" ht="13.2">
      <c r="A3279" s="5" t="s">
        <v>3247</v>
      </c>
      <c r="B3279" s="5" t="s">
        <v>65</v>
      </c>
      <c r="C3279" s="5" t="s">
        <v>66</v>
      </c>
      <c r="D3279" s="25">
        <v>30999.03</v>
      </c>
      <c r="E3279" s="25">
        <v>3148.17</v>
      </c>
      <c r="F3279" s="25">
        <v>3183</v>
      </c>
      <c r="G3279" s="25">
        <v>82.53</v>
      </c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spans="1:26" ht="13.2">
      <c r="A3280" s="5" t="s">
        <v>3248</v>
      </c>
      <c r="B3280" s="5" t="s">
        <v>65</v>
      </c>
      <c r="C3280" s="5" t="s">
        <v>68</v>
      </c>
      <c r="D3280" s="25">
        <v>16327.32</v>
      </c>
      <c r="E3280" s="25">
        <v>1620.49</v>
      </c>
      <c r="F3280" s="25">
        <v>259.54000000000002</v>
      </c>
      <c r="G3280" s="25">
        <v>80.88</v>
      </c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spans="1:26" ht="13.2">
      <c r="A3281" s="5" t="s">
        <v>3249</v>
      </c>
      <c r="B3281" s="5" t="s">
        <v>65</v>
      </c>
      <c r="C3281" s="5" t="s">
        <v>71</v>
      </c>
      <c r="D3281" s="25">
        <v>13901.71</v>
      </c>
      <c r="E3281" s="25">
        <v>1174.19</v>
      </c>
      <c r="F3281" s="25">
        <v>2429.09</v>
      </c>
      <c r="G3281" s="25">
        <v>85.82</v>
      </c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spans="1:26" ht="13.2">
      <c r="A3282" s="5" t="s">
        <v>3250</v>
      </c>
      <c r="B3282" s="5" t="s">
        <v>70</v>
      </c>
      <c r="C3282" s="5" t="s">
        <v>66</v>
      </c>
      <c r="D3282" s="25">
        <v>30337.58</v>
      </c>
      <c r="E3282" s="25">
        <v>4228.6899999999996</v>
      </c>
      <c r="F3282" s="25">
        <v>102.04</v>
      </c>
      <c r="G3282" s="25">
        <v>18.940000000000001</v>
      </c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spans="1:26" ht="13.2">
      <c r="A3283" s="5" t="s">
        <v>3251</v>
      </c>
      <c r="B3283" s="5" t="s">
        <v>62</v>
      </c>
      <c r="C3283" s="5" t="s">
        <v>68</v>
      </c>
      <c r="D3283" s="25">
        <v>36135.15</v>
      </c>
      <c r="E3283" s="25">
        <v>1490.48</v>
      </c>
      <c r="F3283" s="25">
        <v>4698.3</v>
      </c>
      <c r="G3283" s="25">
        <v>75.53</v>
      </c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spans="1:26" ht="13.2">
      <c r="A3284" s="5" t="s">
        <v>3252</v>
      </c>
      <c r="B3284" s="5" t="s">
        <v>65</v>
      </c>
      <c r="C3284" s="5" t="s">
        <v>68</v>
      </c>
      <c r="D3284" s="25">
        <v>35319.730000000003</v>
      </c>
      <c r="E3284" s="25">
        <v>180.57</v>
      </c>
      <c r="F3284" s="25">
        <v>3488.85</v>
      </c>
      <c r="G3284" s="25">
        <v>52.48</v>
      </c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spans="1:26" ht="13.2">
      <c r="A3285" s="5" t="s">
        <v>3253</v>
      </c>
      <c r="B3285" s="5" t="s">
        <v>65</v>
      </c>
      <c r="C3285" s="5" t="s">
        <v>68</v>
      </c>
      <c r="D3285" s="25">
        <v>9473.67</v>
      </c>
      <c r="E3285" s="25">
        <v>2975.65</v>
      </c>
      <c r="F3285" s="25">
        <v>616.77</v>
      </c>
      <c r="G3285" s="25">
        <v>48.64</v>
      </c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spans="1:26" ht="13.2">
      <c r="A3286" s="5" t="s">
        <v>3254</v>
      </c>
      <c r="B3286" s="5" t="s">
        <v>70</v>
      </c>
      <c r="C3286" s="5" t="s">
        <v>66</v>
      </c>
      <c r="D3286" s="25">
        <v>10379.530000000001</v>
      </c>
      <c r="E3286" s="25">
        <v>152.04</v>
      </c>
      <c r="F3286" s="25">
        <v>1915.38</v>
      </c>
      <c r="G3286" s="25">
        <v>36.86</v>
      </c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spans="1:26" ht="13.2">
      <c r="A3287" s="25">
        <v>98511989</v>
      </c>
      <c r="B3287" s="5" t="s">
        <v>76</v>
      </c>
      <c r="C3287" s="5" t="s">
        <v>66</v>
      </c>
      <c r="D3287" s="25">
        <v>26297.599999999999</v>
      </c>
      <c r="E3287" s="25">
        <v>4812.6400000000003</v>
      </c>
      <c r="F3287" s="25">
        <v>489.02</v>
      </c>
      <c r="G3287" s="25">
        <v>22.4</v>
      </c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spans="1:26" ht="13.2">
      <c r="A3288" s="5" t="s">
        <v>3255</v>
      </c>
      <c r="B3288" s="5" t="s">
        <v>65</v>
      </c>
      <c r="C3288" s="5" t="s">
        <v>63</v>
      </c>
      <c r="D3288" s="25">
        <v>23078.05</v>
      </c>
      <c r="E3288" s="25">
        <v>1811.57</v>
      </c>
      <c r="F3288" s="25">
        <v>2865.57</v>
      </c>
      <c r="G3288" s="25">
        <v>80.39</v>
      </c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spans="1:26" ht="13.2">
      <c r="A3289" s="5" t="s">
        <v>3256</v>
      </c>
      <c r="B3289" s="5" t="s">
        <v>70</v>
      </c>
      <c r="C3289" s="5" t="s">
        <v>68</v>
      </c>
      <c r="D3289" s="25">
        <v>21494.03</v>
      </c>
      <c r="E3289" s="25">
        <v>1615</v>
      </c>
      <c r="F3289" s="25">
        <v>1216.8699999999999</v>
      </c>
      <c r="G3289" s="25">
        <v>78.790000000000006</v>
      </c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spans="1:26" ht="13.2">
      <c r="A3290" s="5" t="s">
        <v>3257</v>
      </c>
      <c r="B3290" s="5" t="s">
        <v>76</v>
      </c>
      <c r="C3290" s="5" t="s">
        <v>66</v>
      </c>
      <c r="D3290" s="25">
        <v>5534.01</v>
      </c>
      <c r="E3290" s="25">
        <v>2480.06</v>
      </c>
      <c r="F3290" s="25">
        <v>1929.38</v>
      </c>
      <c r="G3290" s="25">
        <v>63.27</v>
      </c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spans="1:26" ht="13.2">
      <c r="A3291" s="5" t="s">
        <v>3258</v>
      </c>
      <c r="B3291" s="5" t="s">
        <v>65</v>
      </c>
      <c r="C3291" s="5" t="s">
        <v>63</v>
      </c>
      <c r="D3291" s="25">
        <v>27595.97</v>
      </c>
      <c r="E3291" s="25">
        <v>1798.76</v>
      </c>
      <c r="F3291" s="25">
        <v>617.82000000000005</v>
      </c>
      <c r="G3291" s="25">
        <v>13.63</v>
      </c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spans="1:26" ht="13.2">
      <c r="A3292" s="5" t="s">
        <v>3259</v>
      </c>
      <c r="B3292" s="5" t="s">
        <v>65</v>
      </c>
      <c r="C3292" s="5" t="s">
        <v>68</v>
      </c>
      <c r="D3292" s="25">
        <v>34383.22</v>
      </c>
      <c r="E3292" s="25">
        <v>2515.88</v>
      </c>
      <c r="F3292" s="25">
        <v>3964.18</v>
      </c>
      <c r="G3292" s="25">
        <v>92.52</v>
      </c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spans="1:26" ht="13.2">
      <c r="A3293" s="5" t="s">
        <v>3260</v>
      </c>
      <c r="B3293" s="5" t="s">
        <v>70</v>
      </c>
      <c r="C3293" s="5" t="s">
        <v>71</v>
      </c>
      <c r="D3293" s="25">
        <v>34057.24</v>
      </c>
      <c r="E3293" s="25">
        <v>4569.32</v>
      </c>
      <c r="F3293" s="25">
        <v>235.21</v>
      </c>
      <c r="G3293" s="25">
        <v>53.74</v>
      </c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spans="1:26" ht="13.2">
      <c r="A3294" s="5" t="s">
        <v>3261</v>
      </c>
      <c r="B3294" s="5" t="s">
        <v>65</v>
      </c>
      <c r="C3294" s="5" t="s">
        <v>63</v>
      </c>
      <c r="D3294" s="25">
        <v>14083.84</v>
      </c>
      <c r="E3294" s="25">
        <v>1063.96</v>
      </c>
      <c r="F3294" s="25">
        <v>1473.55</v>
      </c>
      <c r="G3294" s="25">
        <v>81.95</v>
      </c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spans="1:26" ht="13.2">
      <c r="A3295" s="5" t="s">
        <v>3262</v>
      </c>
      <c r="B3295" s="5" t="s">
        <v>76</v>
      </c>
      <c r="C3295" s="5" t="s">
        <v>63</v>
      </c>
      <c r="D3295" s="25">
        <v>31865.23</v>
      </c>
      <c r="E3295" s="25">
        <v>3907.91</v>
      </c>
      <c r="F3295" s="25">
        <v>2549.17</v>
      </c>
      <c r="G3295" s="25">
        <v>26.72</v>
      </c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spans="1:26" ht="13.2">
      <c r="A3296" s="5" t="s">
        <v>3263</v>
      </c>
      <c r="B3296" s="5" t="s">
        <v>62</v>
      </c>
      <c r="C3296" s="5" t="s">
        <v>68</v>
      </c>
      <c r="D3296" s="25">
        <v>23940.83</v>
      </c>
      <c r="E3296" s="25">
        <v>1152.55</v>
      </c>
      <c r="F3296" s="25">
        <v>4958.0600000000004</v>
      </c>
      <c r="G3296" s="25">
        <v>77.31</v>
      </c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spans="1:26" ht="13.2">
      <c r="A3297" s="5" t="s">
        <v>3264</v>
      </c>
      <c r="B3297" s="5" t="s">
        <v>76</v>
      </c>
      <c r="C3297" s="5" t="s">
        <v>66</v>
      </c>
      <c r="D3297" s="25">
        <v>4057.29</v>
      </c>
      <c r="E3297" s="25">
        <v>4989.8999999999996</v>
      </c>
      <c r="F3297" s="25">
        <v>834.1</v>
      </c>
      <c r="G3297" s="25">
        <v>65.81</v>
      </c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spans="1:26" ht="13.2">
      <c r="A3298" s="5" t="s">
        <v>3265</v>
      </c>
      <c r="B3298" s="5" t="s">
        <v>62</v>
      </c>
      <c r="C3298" s="5" t="s">
        <v>66</v>
      </c>
      <c r="D3298" s="25">
        <v>19581.349999999999</v>
      </c>
      <c r="E3298" s="25">
        <v>2763.83</v>
      </c>
      <c r="F3298" s="25">
        <v>3599.99</v>
      </c>
      <c r="G3298" s="25">
        <v>30.23</v>
      </c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spans="1:26" ht="13.2">
      <c r="A3299" s="5" t="s">
        <v>3266</v>
      </c>
      <c r="B3299" s="5" t="s">
        <v>62</v>
      </c>
      <c r="C3299" s="5" t="s">
        <v>63</v>
      </c>
      <c r="D3299" s="25">
        <v>6014.25</v>
      </c>
      <c r="E3299" s="25">
        <v>3319.27</v>
      </c>
      <c r="F3299" s="25">
        <v>225.23</v>
      </c>
      <c r="G3299" s="25">
        <v>22.49</v>
      </c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spans="1:26" ht="13.2">
      <c r="A3300" s="5" t="s">
        <v>3267</v>
      </c>
      <c r="B3300" s="5" t="s">
        <v>76</v>
      </c>
      <c r="C3300" s="5" t="s">
        <v>68</v>
      </c>
      <c r="D3300" s="25">
        <v>1425.67</v>
      </c>
      <c r="E3300" s="25">
        <v>3702.89</v>
      </c>
      <c r="F3300" s="25">
        <v>4424.66</v>
      </c>
      <c r="G3300" s="25">
        <v>32.47</v>
      </c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spans="1:26" ht="13.2">
      <c r="A3301" s="5" t="s">
        <v>3268</v>
      </c>
      <c r="B3301" s="5" t="s">
        <v>70</v>
      </c>
      <c r="C3301" s="5" t="s">
        <v>68</v>
      </c>
      <c r="D3301" s="25">
        <v>16423.900000000001</v>
      </c>
      <c r="E3301" s="25">
        <v>577.41999999999996</v>
      </c>
      <c r="F3301" s="25">
        <v>308.19</v>
      </c>
      <c r="G3301" s="25">
        <v>23.56</v>
      </c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spans="1:26" ht="13.2">
      <c r="A3302" s="5" t="s">
        <v>3269</v>
      </c>
      <c r="B3302" s="5" t="s">
        <v>65</v>
      </c>
      <c r="C3302" s="5" t="s">
        <v>63</v>
      </c>
      <c r="D3302" s="25">
        <v>43113.279999999999</v>
      </c>
      <c r="E3302" s="25">
        <v>3049.46</v>
      </c>
      <c r="F3302" s="25">
        <v>155.69</v>
      </c>
      <c r="G3302" s="25">
        <v>60.95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spans="1:26" ht="13.2">
      <c r="A3303" s="5" t="s">
        <v>3270</v>
      </c>
      <c r="B3303" s="5" t="s">
        <v>70</v>
      </c>
      <c r="C3303" s="5" t="s">
        <v>66</v>
      </c>
      <c r="D3303" s="25">
        <v>3476.68</v>
      </c>
      <c r="E3303" s="25">
        <v>2150.5700000000002</v>
      </c>
      <c r="F3303" s="25">
        <v>4679.01</v>
      </c>
      <c r="G3303" s="25">
        <v>62.75</v>
      </c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spans="1:26" ht="13.2">
      <c r="A3304" s="5" t="s">
        <v>3271</v>
      </c>
      <c r="B3304" s="5" t="s">
        <v>62</v>
      </c>
      <c r="C3304" s="5" t="s">
        <v>68</v>
      </c>
      <c r="D3304" s="25">
        <v>30983.73</v>
      </c>
      <c r="E3304" s="25">
        <v>3405.56</v>
      </c>
      <c r="F3304" s="25">
        <v>780.54</v>
      </c>
      <c r="G3304" s="25">
        <v>9.34</v>
      </c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spans="1:26" ht="13.2">
      <c r="A3305" s="5" t="s">
        <v>3272</v>
      </c>
      <c r="B3305" s="5" t="s">
        <v>62</v>
      </c>
      <c r="C3305" s="5" t="s">
        <v>68</v>
      </c>
      <c r="D3305" s="25">
        <v>19248.82</v>
      </c>
      <c r="E3305" s="25">
        <v>1028.83</v>
      </c>
      <c r="F3305" s="25">
        <v>213.43</v>
      </c>
      <c r="G3305" s="25">
        <v>34.020000000000003</v>
      </c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spans="1:26" ht="13.2">
      <c r="A3306" s="5" t="s">
        <v>3273</v>
      </c>
      <c r="B3306" s="5" t="s">
        <v>76</v>
      </c>
      <c r="C3306" s="5" t="s">
        <v>71</v>
      </c>
      <c r="D3306" s="25">
        <v>25363.94</v>
      </c>
      <c r="E3306" s="25">
        <v>346.81</v>
      </c>
      <c r="F3306" s="25">
        <v>4862.45</v>
      </c>
      <c r="G3306" s="25">
        <v>76.52</v>
      </c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spans="1:26" ht="13.2">
      <c r="A3307" s="5" t="s">
        <v>3274</v>
      </c>
      <c r="B3307" s="5" t="s">
        <v>70</v>
      </c>
      <c r="C3307" s="5" t="s">
        <v>74</v>
      </c>
      <c r="D3307" s="25">
        <v>37147.24</v>
      </c>
      <c r="E3307" s="25">
        <v>4412.68</v>
      </c>
      <c r="F3307" s="25">
        <v>2992.46</v>
      </c>
      <c r="G3307" s="25">
        <v>43.82</v>
      </c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spans="1:26" ht="13.2">
      <c r="A3308" s="5" t="s">
        <v>3275</v>
      </c>
      <c r="B3308" s="5" t="s">
        <v>65</v>
      </c>
      <c r="C3308" s="5" t="s">
        <v>63</v>
      </c>
      <c r="D3308" s="25">
        <v>24739.96</v>
      </c>
      <c r="E3308" s="25">
        <v>1065.5899999999999</v>
      </c>
      <c r="F3308" s="25">
        <v>1962.83</v>
      </c>
      <c r="G3308" s="25">
        <v>79.77</v>
      </c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spans="1:26" ht="13.2">
      <c r="A3309" s="5" t="s">
        <v>3276</v>
      </c>
      <c r="B3309" s="5" t="s">
        <v>76</v>
      </c>
      <c r="C3309" s="5" t="s">
        <v>66</v>
      </c>
      <c r="D3309" s="25">
        <v>25607.55</v>
      </c>
      <c r="E3309" s="25">
        <v>998.91</v>
      </c>
      <c r="F3309" s="25">
        <v>4325.4399999999996</v>
      </c>
      <c r="G3309" s="25">
        <v>65.010000000000005</v>
      </c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spans="1:26" ht="13.2">
      <c r="A3310" s="5" t="s">
        <v>3277</v>
      </c>
      <c r="B3310" s="5" t="s">
        <v>65</v>
      </c>
      <c r="C3310" s="5" t="s">
        <v>68</v>
      </c>
      <c r="D3310" s="25">
        <v>30327.7</v>
      </c>
      <c r="E3310" s="25">
        <v>4849.54</v>
      </c>
      <c r="F3310" s="25">
        <v>4633.59</v>
      </c>
      <c r="G3310" s="25">
        <v>14.65</v>
      </c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spans="1:26" ht="13.2">
      <c r="A3311" s="25">
        <v>62248757</v>
      </c>
      <c r="B3311" s="5" t="s">
        <v>65</v>
      </c>
      <c r="C3311" s="5" t="s">
        <v>71</v>
      </c>
      <c r="D3311" s="25">
        <v>37375.82</v>
      </c>
      <c r="E3311" s="25">
        <v>4527.63</v>
      </c>
      <c r="F3311" s="25">
        <v>4322.45</v>
      </c>
      <c r="G3311" s="25">
        <v>88.9</v>
      </c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spans="1:26" ht="13.2">
      <c r="A3312" s="5" t="s">
        <v>3278</v>
      </c>
      <c r="B3312" s="5" t="s">
        <v>62</v>
      </c>
      <c r="C3312" s="5" t="s">
        <v>74</v>
      </c>
      <c r="D3312" s="25">
        <v>40506.550000000003</v>
      </c>
      <c r="E3312" s="25">
        <v>4945.2299999999996</v>
      </c>
      <c r="F3312" s="25">
        <v>1436.35</v>
      </c>
      <c r="G3312" s="25">
        <v>15.91</v>
      </c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spans="1:26" ht="13.2">
      <c r="A3313" s="5" t="s">
        <v>3279</v>
      </c>
      <c r="B3313" s="5" t="s">
        <v>70</v>
      </c>
      <c r="C3313" s="5" t="s">
        <v>71</v>
      </c>
      <c r="D3313" s="25">
        <v>4714.95</v>
      </c>
      <c r="E3313" s="25">
        <v>4135.8500000000004</v>
      </c>
      <c r="F3313" s="25">
        <v>2317.89</v>
      </c>
      <c r="G3313" s="25">
        <v>25.81</v>
      </c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spans="1:26" ht="13.2">
      <c r="A3314" s="5" t="s">
        <v>3280</v>
      </c>
      <c r="B3314" s="5" t="s">
        <v>70</v>
      </c>
      <c r="C3314" s="5" t="s">
        <v>66</v>
      </c>
      <c r="D3314" s="25">
        <v>34184.269999999997</v>
      </c>
      <c r="E3314" s="25">
        <v>104.15</v>
      </c>
      <c r="F3314" s="25">
        <v>1063.82</v>
      </c>
      <c r="G3314" s="25">
        <v>37.840000000000003</v>
      </c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spans="1:26" ht="13.2">
      <c r="A3315" s="5" t="s">
        <v>3281</v>
      </c>
      <c r="B3315" s="5" t="s">
        <v>76</v>
      </c>
      <c r="C3315" s="5" t="s">
        <v>66</v>
      </c>
      <c r="D3315" s="25">
        <v>11400.13</v>
      </c>
      <c r="E3315" s="25">
        <v>1778.69</v>
      </c>
      <c r="F3315" s="25">
        <v>910.45</v>
      </c>
      <c r="G3315" s="25">
        <v>0.4</v>
      </c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spans="1:26" ht="13.2">
      <c r="A3316" s="5" t="s">
        <v>3282</v>
      </c>
      <c r="B3316" s="5" t="s">
        <v>65</v>
      </c>
      <c r="C3316" s="5" t="s">
        <v>74</v>
      </c>
      <c r="D3316" s="25">
        <v>25320.19</v>
      </c>
      <c r="E3316" s="25">
        <v>445.48</v>
      </c>
      <c r="F3316" s="25">
        <v>3629.62</v>
      </c>
      <c r="G3316" s="25">
        <v>6.14</v>
      </c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spans="1:26" ht="13.2">
      <c r="A3317" s="5" t="s">
        <v>3283</v>
      </c>
      <c r="B3317" s="5" t="s">
        <v>65</v>
      </c>
      <c r="C3317" s="5" t="s">
        <v>71</v>
      </c>
      <c r="D3317" s="25">
        <v>38559.870000000003</v>
      </c>
      <c r="E3317" s="25">
        <v>401.7</v>
      </c>
      <c r="F3317" s="25">
        <v>4868.83</v>
      </c>
      <c r="G3317" s="25">
        <v>36.159999999999997</v>
      </c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spans="1:26" ht="13.2">
      <c r="A3318" s="5" t="s">
        <v>3284</v>
      </c>
      <c r="B3318" s="5" t="s">
        <v>76</v>
      </c>
      <c r="C3318" s="5" t="s">
        <v>63</v>
      </c>
      <c r="D3318" s="25">
        <v>15701.18</v>
      </c>
      <c r="E3318" s="25">
        <v>1596.59</v>
      </c>
      <c r="F3318" s="25">
        <v>1284.26</v>
      </c>
      <c r="G3318" s="25">
        <v>17.72</v>
      </c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spans="1:26" ht="13.2">
      <c r="A3319" s="5" t="s">
        <v>3285</v>
      </c>
      <c r="B3319" s="5" t="s">
        <v>65</v>
      </c>
      <c r="C3319" s="5" t="s">
        <v>74</v>
      </c>
      <c r="D3319" s="25">
        <v>41643.050000000003</v>
      </c>
      <c r="E3319" s="25">
        <v>2360.36</v>
      </c>
      <c r="F3319" s="25">
        <v>589.24</v>
      </c>
      <c r="G3319" s="25">
        <v>81.89</v>
      </c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spans="1:26" ht="13.2">
      <c r="A3320" s="5" t="s">
        <v>3286</v>
      </c>
      <c r="B3320" s="5" t="s">
        <v>65</v>
      </c>
      <c r="C3320" s="5" t="s">
        <v>68</v>
      </c>
      <c r="D3320" s="25">
        <v>43180.639999999999</v>
      </c>
      <c r="E3320" s="25">
        <v>4625.18</v>
      </c>
      <c r="F3320" s="25">
        <v>328.77</v>
      </c>
      <c r="G3320" s="25">
        <v>47.42</v>
      </c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spans="1:26" ht="13.2">
      <c r="A3321" s="5" t="s">
        <v>3287</v>
      </c>
      <c r="B3321" s="5" t="s">
        <v>62</v>
      </c>
      <c r="C3321" s="5" t="s">
        <v>63</v>
      </c>
      <c r="D3321" s="25">
        <v>30620.959999999999</v>
      </c>
      <c r="E3321" s="25">
        <v>4228.93</v>
      </c>
      <c r="F3321" s="25">
        <v>3138.93</v>
      </c>
      <c r="G3321" s="25">
        <v>45.78</v>
      </c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spans="1:26" ht="13.2">
      <c r="A3322" s="5" t="s">
        <v>3288</v>
      </c>
      <c r="B3322" s="5" t="s">
        <v>70</v>
      </c>
      <c r="C3322" s="5" t="s">
        <v>68</v>
      </c>
      <c r="D3322" s="25">
        <v>38413.32</v>
      </c>
      <c r="E3322" s="25">
        <v>2370.1799999999998</v>
      </c>
      <c r="F3322" s="25">
        <v>1499.42</v>
      </c>
      <c r="G3322" s="25">
        <v>58.37</v>
      </c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spans="1:26" ht="13.2">
      <c r="A3323" s="5" t="s">
        <v>3289</v>
      </c>
      <c r="B3323" s="5" t="s">
        <v>62</v>
      </c>
      <c r="C3323" s="5" t="s">
        <v>68</v>
      </c>
      <c r="D3323" s="25">
        <v>26050.87</v>
      </c>
      <c r="E3323" s="25">
        <v>2490.48</v>
      </c>
      <c r="F3323" s="25">
        <v>1039.1500000000001</v>
      </c>
      <c r="G3323" s="25">
        <v>84.55</v>
      </c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spans="1:26" ht="13.2">
      <c r="A3324" s="26">
        <v>506800000</v>
      </c>
      <c r="B3324" s="5" t="s">
        <v>70</v>
      </c>
      <c r="C3324" s="5" t="s">
        <v>66</v>
      </c>
      <c r="D3324" s="25">
        <v>3795.8</v>
      </c>
      <c r="E3324" s="25">
        <v>362.24</v>
      </c>
      <c r="F3324" s="25">
        <v>785.54</v>
      </c>
      <c r="G3324" s="25">
        <v>11.21</v>
      </c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spans="1:26" ht="13.2">
      <c r="A3325" s="5" t="s">
        <v>3290</v>
      </c>
      <c r="B3325" s="5" t="s">
        <v>62</v>
      </c>
      <c r="C3325" s="5" t="s">
        <v>63</v>
      </c>
      <c r="D3325" s="25">
        <v>44249.02</v>
      </c>
      <c r="E3325" s="25">
        <v>3972.58</v>
      </c>
      <c r="F3325" s="25">
        <v>1495.12</v>
      </c>
      <c r="G3325" s="25">
        <v>26.56</v>
      </c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spans="1:26" ht="13.2">
      <c r="A3326" s="5" t="s">
        <v>3291</v>
      </c>
      <c r="B3326" s="5" t="s">
        <v>62</v>
      </c>
      <c r="C3326" s="5" t="s">
        <v>68</v>
      </c>
      <c r="D3326" s="25">
        <v>20871.96</v>
      </c>
      <c r="E3326" s="25">
        <v>2654.29</v>
      </c>
      <c r="F3326" s="25">
        <v>1720.62</v>
      </c>
      <c r="G3326" s="25">
        <v>90.56</v>
      </c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spans="1:26" ht="13.2">
      <c r="A3327" s="5" t="s">
        <v>3292</v>
      </c>
      <c r="B3327" s="5" t="s">
        <v>65</v>
      </c>
      <c r="C3327" s="5" t="s">
        <v>66</v>
      </c>
      <c r="D3327" s="25">
        <v>3366.49</v>
      </c>
      <c r="E3327" s="25">
        <v>4810.2700000000004</v>
      </c>
      <c r="F3327" s="25">
        <v>2890.33</v>
      </c>
      <c r="G3327" s="25">
        <v>94.51</v>
      </c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spans="1:26" ht="13.2">
      <c r="A3328" s="5" t="s">
        <v>3293</v>
      </c>
      <c r="B3328" s="5" t="s">
        <v>76</v>
      </c>
      <c r="C3328" s="5" t="s">
        <v>63</v>
      </c>
      <c r="D3328" s="25">
        <v>35088.74</v>
      </c>
      <c r="E3328" s="25">
        <v>843.02</v>
      </c>
      <c r="F3328" s="25">
        <v>3497.92</v>
      </c>
      <c r="G3328" s="25">
        <v>96.87</v>
      </c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spans="1:26" ht="13.2">
      <c r="A3329" s="5" t="s">
        <v>3294</v>
      </c>
      <c r="B3329" s="5" t="s">
        <v>62</v>
      </c>
      <c r="C3329" s="5" t="s">
        <v>63</v>
      </c>
      <c r="D3329" s="25">
        <v>25499.119999999999</v>
      </c>
      <c r="E3329" s="25">
        <v>4401.0200000000004</v>
      </c>
      <c r="F3329" s="25">
        <v>4950.66</v>
      </c>
      <c r="G3329" s="25">
        <v>33.85</v>
      </c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spans="1:26" ht="13.2">
      <c r="A3330" s="5" t="s">
        <v>3295</v>
      </c>
      <c r="B3330" s="5" t="s">
        <v>62</v>
      </c>
      <c r="C3330" s="5" t="s">
        <v>63</v>
      </c>
      <c r="D3330" s="25">
        <v>21212.95</v>
      </c>
      <c r="E3330" s="25">
        <v>1447.07</v>
      </c>
      <c r="F3330" s="25">
        <v>4633.16</v>
      </c>
      <c r="G3330" s="25">
        <v>62.65</v>
      </c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spans="1:26" ht="13.2">
      <c r="A3331" s="25">
        <v>78642163</v>
      </c>
      <c r="B3331" s="5" t="s">
        <v>65</v>
      </c>
      <c r="C3331" s="5" t="s">
        <v>74</v>
      </c>
      <c r="D3331" s="25">
        <v>38104.22</v>
      </c>
      <c r="E3331" s="25">
        <v>1076.27</v>
      </c>
      <c r="F3331" s="25">
        <v>2203.77</v>
      </c>
      <c r="G3331" s="25">
        <v>63.7</v>
      </c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spans="1:26" ht="13.2">
      <c r="A3332" s="5" t="s">
        <v>3296</v>
      </c>
      <c r="B3332" s="5" t="s">
        <v>76</v>
      </c>
      <c r="C3332" s="5" t="s">
        <v>66</v>
      </c>
      <c r="D3332" s="25">
        <v>37058.410000000003</v>
      </c>
      <c r="E3332" s="25">
        <v>3318.74</v>
      </c>
      <c r="F3332" s="25">
        <v>3577.16</v>
      </c>
      <c r="G3332" s="25">
        <v>61.58</v>
      </c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spans="1:26" ht="13.2">
      <c r="A3333" s="5" t="s">
        <v>3297</v>
      </c>
      <c r="B3333" s="5" t="s">
        <v>76</v>
      </c>
      <c r="C3333" s="5" t="s">
        <v>68</v>
      </c>
      <c r="D3333" s="25">
        <v>10513.78</v>
      </c>
      <c r="E3333" s="25">
        <v>2774.52</v>
      </c>
      <c r="F3333" s="25">
        <v>4483.25</v>
      </c>
      <c r="G3333" s="25">
        <v>12.12</v>
      </c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spans="1:26" ht="13.2">
      <c r="A3334" s="5" t="s">
        <v>3298</v>
      </c>
      <c r="B3334" s="5" t="s">
        <v>62</v>
      </c>
      <c r="C3334" s="5" t="s">
        <v>66</v>
      </c>
      <c r="D3334" s="25">
        <v>12588.22</v>
      </c>
      <c r="E3334" s="25">
        <v>2258.35</v>
      </c>
      <c r="F3334" s="25">
        <v>459.13</v>
      </c>
      <c r="G3334" s="25">
        <v>37.9</v>
      </c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spans="1:26" ht="13.2">
      <c r="A3335" s="25">
        <v>97353797</v>
      </c>
      <c r="B3335" s="5" t="s">
        <v>65</v>
      </c>
      <c r="C3335" s="5" t="s">
        <v>63</v>
      </c>
      <c r="D3335" s="25">
        <v>21433.43</v>
      </c>
      <c r="E3335" s="25">
        <v>4126.6000000000004</v>
      </c>
      <c r="F3335" s="25">
        <v>4928.1099999999997</v>
      </c>
      <c r="G3335" s="25">
        <v>19</v>
      </c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spans="1:26" ht="13.2">
      <c r="A3336" s="5" t="s">
        <v>3299</v>
      </c>
      <c r="B3336" s="5" t="s">
        <v>70</v>
      </c>
      <c r="C3336" s="5" t="s">
        <v>63</v>
      </c>
      <c r="D3336" s="25">
        <v>11216.68</v>
      </c>
      <c r="E3336" s="25">
        <v>4567.08</v>
      </c>
      <c r="F3336" s="25">
        <v>4461.75</v>
      </c>
      <c r="G3336" s="25">
        <v>96.25</v>
      </c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spans="1:26" ht="13.2">
      <c r="A3337" s="25">
        <v>38099393</v>
      </c>
      <c r="B3337" s="5" t="s">
        <v>62</v>
      </c>
      <c r="C3337" s="5" t="s">
        <v>74</v>
      </c>
      <c r="D3337" s="25">
        <v>42197.34</v>
      </c>
      <c r="E3337" s="25">
        <v>2778.94</v>
      </c>
      <c r="F3337" s="25">
        <v>2925.56</v>
      </c>
      <c r="G3337" s="25">
        <v>42.73</v>
      </c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spans="1:26" ht="13.2">
      <c r="A3338" s="5" t="s">
        <v>3300</v>
      </c>
      <c r="B3338" s="5" t="s">
        <v>65</v>
      </c>
      <c r="C3338" s="5" t="s">
        <v>74</v>
      </c>
      <c r="D3338" s="25">
        <v>1522.07</v>
      </c>
      <c r="E3338" s="25">
        <v>2525.39</v>
      </c>
      <c r="F3338" s="25">
        <v>4407.83</v>
      </c>
      <c r="G3338" s="25">
        <v>10.88</v>
      </c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spans="1:26" ht="13.2">
      <c r="A3339" s="5" t="s">
        <v>3301</v>
      </c>
      <c r="B3339" s="5" t="s">
        <v>70</v>
      </c>
      <c r="C3339" s="5" t="s">
        <v>66</v>
      </c>
      <c r="D3339" s="25">
        <v>11232.44</v>
      </c>
      <c r="E3339" s="25">
        <v>953.03</v>
      </c>
      <c r="F3339" s="25">
        <v>158.29</v>
      </c>
      <c r="G3339" s="25">
        <v>13.89</v>
      </c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spans="1:26" ht="13.2">
      <c r="A3340" s="5" t="s">
        <v>3302</v>
      </c>
      <c r="B3340" s="5" t="s">
        <v>65</v>
      </c>
      <c r="C3340" s="5" t="s">
        <v>74</v>
      </c>
      <c r="D3340" s="25">
        <v>23209.56</v>
      </c>
      <c r="E3340" s="25">
        <v>4044.16</v>
      </c>
      <c r="F3340" s="25">
        <v>297.12</v>
      </c>
      <c r="G3340" s="25">
        <v>42.1</v>
      </c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spans="1:26" ht="13.2">
      <c r="A3341" s="5" t="s">
        <v>3303</v>
      </c>
      <c r="B3341" s="5" t="s">
        <v>62</v>
      </c>
      <c r="C3341" s="5" t="s">
        <v>71</v>
      </c>
      <c r="D3341" s="25">
        <v>42392.28</v>
      </c>
      <c r="E3341" s="25">
        <v>4635.8100000000004</v>
      </c>
      <c r="F3341" s="25">
        <v>478.11</v>
      </c>
      <c r="G3341" s="25">
        <v>66.37</v>
      </c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spans="1:26" ht="13.2">
      <c r="A3342" s="5" t="s">
        <v>3304</v>
      </c>
      <c r="B3342" s="5" t="s">
        <v>76</v>
      </c>
      <c r="C3342" s="5" t="s">
        <v>66</v>
      </c>
      <c r="D3342" s="25">
        <v>34846.46</v>
      </c>
      <c r="E3342" s="25">
        <v>4844.55</v>
      </c>
      <c r="F3342" s="25">
        <v>253.54</v>
      </c>
      <c r="G3342" s="25">
        <v>80.22</v>
      </c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spans="1:26" ht="13.2">
      <c r="A3343" s="5" t="s">
        <v>3305</v>
      </c>
      <c r="B3343" s="5" t="s">
        <v>65</v>
      </c>
      <c r="C3343" s="5" t="s">
        <v>71</v>
      </c>
      <c r="D3343" s="25">
        <v>31144.44</v>
      </c>
      <c r="E3343" s="25">
        <v>447.34</v>
      </c>
      <c r="F3343" s="25">
        <v>1767.14</v>
      </c>
      <c r="G3343" s="25">
        <v>54.94</v>
      </c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spans="1:26" ht="13.2">
      <c r="A3344" s="5" t="s">
        <v>3306</v>
      </c>
      <c r="B3344" s="5" t="s">
        <v>65</v>
      </c>
      <c r="C3344" s="5" t="s">
        <v>66</v>
      </c>
      <c r="D3344" s="25">
        <v>3601.27</v>
      </c>
      <c r="E3344" s="25">
        <v>3557.8</v>
      </c>
      <c r="F3344" s="25">
        <v>4382.3500000000004</v>
      </c>
      <c r="G3344" s="25">
        <v>54.78</v>
      </c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spans="1:26" ht="13.2">
      <c r="A3345" s="5" t="s">
        <v>3307</v>
      </c>
      <c r="B3345" s="5" t="s">
        <v>76</v>
      </c>
      <c r="C3345" s="5" t="s">
        <v>68</v>
      </c>
      <c r="D3345" s="25">
        <v>34362.81</v>
      </c>
      <c r="E3345" s="25">
        <v>3184.61</v>
      </c>
      <c r="F3345" s="25">
        <v>384.59</v>
      </c>
      <c r="G3345" s="25">
        <v>32.049999999999997</v>
      </c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spans="1:26" ht="13.2">
      <c r="A3346" s="5" t="s">
        <v>3308</v>
      </c>
      <c r="B3346" s="5" t="s">
        <v>70</v>
      </c>
      <c r="C3346" s="5" t="s">
        <v>66</v>
      </c>
      <c r="D3346" s="25">
        <v>42241.84</v>
      </c>
      <c r="E3346" s="25">
        <v>3946.26</v>
      </c>
      <c r="F3346" s="25">
        <v>1780.26</v>
      </c>
      <c r="G3346" s="25">
        <v>52.08</v>
      </c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spans="1:26" ht="13.2">
      <c r="A3347" s="5" t="s">
        <v>3309</v>
      </c>
      <c r="B3347" s="5" t="s">
        <v>70</v>
      </c>
      <c r="C3347" s="5" t="s">
        <v>71</v>
      </c>
      <c r="D3347" s="25">
        <v>46550.81</v>
      </c>
      <c r="E3347" s="25">
        <v>4900.91</v>
      </c>
      <c r="F3347" s="25">
        <v>4042.15</v>
      </c>
      <c r="G3347" s="25">
        <v>27.68</v>
      </c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spans="1:26" ht="13.2">
      <c r="A3348" s="5" t="s">
        <v>3310</v>
      </c>
      <c r="B3348" s="5" t="s">
        <v>65</v>
      </c>
      <c r="C3348" s="5" t="s">
        <v>68</v>
      </c>
      <c r="D3348" s="25">
        <v>5894.62</v>
      </c>
      <c r="E3348" s="25">
        <v>4491.93</v>
      </c>
      <c r="F3348" s="25">
        <v>3337.91</v>
      </c>
      <c r="G3348" s="25">
        <v>83.6</v>
      </c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spans="1:26" ht="13.2">
      <c r="A3349" s="5" t="s">
        <v>3311</v>
      </c>
      <c r="B3349" s="5" t="s">
        <v>65</v>
      </c>
      <c r="C3349" s="5" t="s">
        <v>74</v>
      </c>
      <c r="D3349" s="25">
        <v>4784.0200000000004</v>
      </c>
      <c r="E3349" s="25">
        <v>2858.98</v>
      </c>
      <c r="F3349" s="25">
        <v>4382.45</v>
      </c>
      <c r="G3349" s="25">
        <v>6.14</v>
      </c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spans="1:26" ht="13.2">
      <c r="A3350" s="5" t="s">
        <v>3312</v>
      </c>
      <c r="B3350" s="5" t="s">
        <v>70</v>
      </c>
      <c r="C3350" s="5" t="s">
        <v>74</v>
      </c>
      <c r="D3350" s="25">
        <v>46653.24</v>
      </c>
      <c r="E3350" s="25">
        <v>3324.89</v>
      </c>
      <c r="F3350" s="25">
        <v>1904.18</v>
      </c>
      <c r="G3350" s="25">
        <v>67.680000000000007</v>
      </c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spans="1:26" ht="13.2">
      <c r="A3351" s="5" t="s">
        <v>3313</v>
      </c>
      <c r="B3351" s="5" t="s">
        <v>76</v>
      </c>
      <c r="C3351" s="5" t="s">
        <v>63</v>
      </c>
      <c r="D3351" s="25">
        <v>36001.58</v>
      </c>
      <c r="E3351" s="25">
        <v>3217.34</v>
      </c>
      <c r="F3351" s="25">
        <v>3660.71</v>
      </c>
      <c r="G3351" s="25">
        <v>13.32</v>
      </c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spans="1:26" ht="13.2">
      <c r="A3352" s="5" t="s">
        <v>3314</v>
      </c>
      <c r="B3352" s="5" t="s">
        <v>62</v>
      </c>
      <c r="C3352" s="5" t="s">
        <v>71</v>
      </c>
      <c r="D3352" s="25">
        <v>27402.06</v>
      </c>
      <c r="E3352" s="25">
        <v>1647.34</v>
      </c>
      <c r="F3352" s="25">
        <v>732.7</v>
      </c>
      <c r="G3352" s="25">
        <v>70.52</v>
      </c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spans="1:26" ht="13.2">
      <c r="A3353" s="5" t="s">
        <v>3315</v>
      </c>
      <c r="B3353" s="5" t="s">
        <v>76</v>
      </c>
      <c r="C3353" s="5" t="s">
        <v>74</v>
      </c>
      <c r="D3353" s="25">
        <v>30433.18</v>
      </c>
      <c r="E3353" s="25">
        <v>4997.2</v>
      </c>
      <c r="F3353" s="25">
        <v>4211.5</v>
      </c>
      <c r="G3353" s="25">
        <v>40.840000000000003</v>
      </c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spans="1:26" ht="13.2">
      <c r="A3354" s="5" t="s">
        <v>3316</v>
      </c>
      <c r="B3354" s="5" t="s">
        <v>70</v>
      </c>
      <c r="C3354" s="5" t="s">
        <v>68</v>
      </c>
      <c r="D3354" s="25">
        <v>39195.79</v>
      </c>
      <c r="E3354" s="25">
        <v>1011.47</v>
      </c>
      <c r="F3354" s="25">
        <v>2404.75</v>
      </c>
      <c r="G3354" s="25">
        <v>40.340000000000003</v>
      </c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spans="1:26" ht="13.2">
      <c r="A3355" s="5" t="s">
        <v>3317</v>
      </c>
      <c r="B3355" s="5" t="s">
        <v>62</v>
      </c>
      <c r="C3355" s="5" t="s">
        <v>66</v>
      </c>
      <c r="D3355" s="25">
        <v>30923.46</v>
      </c>
      <c r="E3355" s="25">
        <v>4043.23</v>
      </c>
      <c r="F3355" s="25">
        <v>2362.23</v>
      </c>
      <c r="G3355" s="25">
        <v>86.48</v>
      </c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spans="1:26" ht="13.2">
      <c r="A3356" s="5" t="s">
        <v>3318</v>
      </c>
      <c r="B3356" s="5" t="s">
        <v>70</v>
      </c>
      <c r="C3356" s="5" t="s">
        <v>71</v>
      </c>
      <c r="D3356" s="25">
        <v>37902.870000000003</v>
      </c>
      <c r="E3356" s="25">
        <v>1423.88</v>
      </c>
      <c r="F3356" s="25">
        <v>2710.89</v>
      </c>
      <c r="G3356" s="25">
        <v>85.05</v>
      </c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spans="1:26" ht="13.2">
      <c r="A3357" s="5" t="s">
        <v>3319</v>
      </c>
      <c r="B3357" s="5" t="s">
        <v>70</v>
      </c>
      <c r="C3357" s="5" t="s">
        <v>66</v>
      </c>
      <c r="D3357" s="25">
        <v>37915.61</v>
      </c>
      <c r="E3357" s="25">
        <v>4122.28</v>
      </c>
      <c r="F3357" s="25">
        <v>1364.8</v>
      </c>
      <c r="G3357" s="25">
        <v>78</v>
      </c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spans="1:26" ht="13.2">
      <c r="A3358" s="5" t="s">
        <v>3320</v>
      </c>
      <c r="B3358" s="5" t="s">
        <v>76</v>
      </c>
      <c r="C3358" s="5" t="s">
        <v>74</v>
      </c>
      <c r="D3358" s="25">
        <v>20880.330000000002</v>
      </c>
      <c r="E3358" s="25">
        <v>4804.05</v>
      </c>
      <c r="F3358" s="25">
        <v>2382.79</v>
      </c>
      <c r="G3358" s="25">
        <v>89.7</v>
      </c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spans="1:26" ht="13.2">
      <c r="A3359" s="5" t="s">
        <v>3321</v>
      </c>
      <c r="B3359" s="5" t="s">
        <v>76</v>
      </c>
      <c r="C3359" s="5" t="s">
        <v>74</v>
      </c>
      <c r="D3359" s="25">
        <v>33492.68</v>
      </c>
      <c r="E3359" s="25">
        <v>4673.41</v>
      </c>
      <c r="F3359" s="25">
        <v>2872.49</v>
      </c>
      <c r="G3359" s="25">
        <v>23.74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spans="1:26" ht="13.2">
      <c r="A3360" s="5" t="s">
        <v>3322</v>
      </c>
      <c r="B3360" s="5" t="s">
        <v>65</v>
      </c>
      <c r="C3360" s="5" t="s">
        <v>74</v>
      </c>
      <c r="D3360" s="25">
        <v>32958.239999999998</v>
      </c>
      <c r="E3360" s="25">
        <v>1357.92</v>
      </c>
      <c r="F3360" s="25">
        <v>4268.46</v>
      </c>
      <c r="G3360" s="25">
        <v>8.57</v>
      </c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spans="1:26" ht="13.2">
      <c r="A3361" s="5" t="s">
        <v>3323</v>
      </c>
      <c r="B3361" s="5" t="s">
        <v>70</v>
      </c>
      <c r="C3361" s="5" t="s">
        <v>68</v>
      </c>
      <c r="D3361" s="25">
        <v>12751.64</v>
      </c>
      <c r="E3361" s="25">
        <v>3939.33</v>
      </c>
      <c r="F3361" s="25">
        <v>2146.09</v>
      </c>
      <c r="G3361" s="25">
        <v>15.87</v>
      </c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spans="1:26" ht="13.2">
      <c r="A3362" s="5" t="s">
        <v>3324</v>
      </c>
      <c r="B3362" s="5" t="s">
        <v>70</v>
      </c>
      <c r="C3362" s="5" t="s">
        <v>74</v>
      </c>
      <c r="D3362" s="25">
        <v>49720.97</v>
      </c>
      <c r="E3362" s="25">
        <v>2336.83</v>
      </c>
      <c r="F3362" s="25">
        <v>2442.5700000000002</v>
      </c>
      <c r="G3362" s="25">
        <v>35.28</v>
      </c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spans="1:26" ht="13.2">
      <c r="A3363" s="5" t="s">
        <v>3325</v>
      </c>
      <c r="B3363" s="5" t="s">
        <v>62</v>
      </c>
      <c r="C3363" s="5" t="s">
        <v>66</v>
      </c>
      <c r="D3363" s="25">
        <v>4236.26</v>
      </c>
      <c r="E3363" s="25">
        <v>1285.4100000000001</v>
      </c>
      <c r="F3363" s="25">
        <v>1473.24</v>
      </c>
      <c r="G3363" s="25">
        <v>57.11</v>
      </c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spans="1:26" ht="13.2">
      <c r="A3364" s="5" t="s">
        <v>3326</v>
      </c>
      <c r="B3364" s="5" t="s">
        <v>76</v>
      </c>
      <c r="C3364" s="5" t="s">
        <v>74</v>
      </c>
      <c r="D3364" s="25">
        <v>46874.37</v>
      </c>
      <c r="E3364" s="25">
        <v>784.89</v>
      </c>
      <c r="F3364" s="25">
        <v>4875.91</v>
      </c>
      <c r="G3364" s="25">
        <v>47.41</v>
      </c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spans="1:26" ht="13.2">
      <c r="A3365" s="5" t="s">
        <v>3327</v>
      </c>
      <c r="B3365" s="5" t="s">
        <v>70</v>
      </c>
      <c r="C3365" s="5" t="s">
        <v>63</v>
      </c>
      <c r="D3365" s="25">
        <v>29567.7</v>
      </c>
      <c r="E3365" s="25">
        <v>271.52999999999997</v>
      </c>
      <c r="F3365" s="25">
        <v>4269.49</v>
      </c>
      <c r="G3365" s="25">
        <v>86.72</v>
      </c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spans="1:26" ht="13.2">
      <c r="A3366" s="5" t="s">
        <v>3328</v>
      </c>
      <c r="B3366" s="5" t="s">
        <v>70</v>
      </c>
      <c r="C3366" s="5" t="s">
        <v>74</v>
      </c>
      <c r="D3366" s="25">
        <v>37913.949999999997</v>
      </c>
      <c r="E3366" s="25">
        <v>811.82</v>
      </c>
      <c r="F3366" s="25">
        <v>2082.37</v>
      </c>
      <c r="G3366" s="25">
        <v>95.55</v>
      </c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spans="1:26" ht="13.2">
      <c r="A3367" s="5" t="s">
        <v>3329</v>
      </c>
      <c r="B3367" s="5" t="s">
        <v>70</v>
      </c>
      <c r="C3367" s="5" t="s">
        <v>74</v>
      </c>
      <c r="D3367" s="25">
        <v>21681.34</v>
      </c>
      <c r="E3367" s="25">
        <v>1808.62</v>
      </c>
      <c r="F3367" s="25">
        <v>519.49</v>
      </c>
      <c r="G3367" s="25">
        <v>7.97</v>
      </c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spans="1:26" ht="13.2">
      <c r="A3368" s="5" t="s">
        <v>3330</v>
      </c>
      <c r="B3368" s="5" t="s">
        <v>76</v>
      </c>
      <c r="C3368" s="5" t="s">
        <v>63</v>
      </c>
      <c r="D3368" s="25">
        <v>22197.81</v>
      </c>
      <c r="E3368" s="25">
        <v>2748</v>
      </c>
      <c r="F3368" s="25">
        <v>4141.5200000000004</v>
      </c>
      <c r="G3368" s="25">
        <v>90.71</v>
      </c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spans="1:26" ht="13.2">
      <c r="A3369" s="26">
        <v>6.1115000000000003E+79</v>
      </c>
      <c r="B3369" s="5" t="s">
        <v>76</v>
      </c>
      <c r="C3369" s="5" t="s">
        <v>71</v>
      </c>
      <c r="D3369" s="25">
        <v>20588.28</v>
      </c>
      <c r="E3369" s="25">
        <v>4232.92</v>
      </c>
      <c r="F3369" s="25">
        <v>2764.05</v>
      </c>
      <c r="G3369" s="25">
        <v>97.27</v>
      </c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spans="1:26" ht="13.2">
      <c r="A3370" s="5" t="s">
        <v>3331</v>
      </c>
      <c r="B3370" s="5" t="s">
        <v>70</v>
      </c>
      <c r="C3370" s="5" t="s">
        <v>68</v>
      </c>
      <c r="D3370" s="25">
        <v>46530.31</v>
      </c>
      <c r="E3370" s="25">
        <v>3594.41</v>
      </c>
      <c r="F3370" s="25">
        <v>1027.19</v>
      </c>
      <c r="G3370" s="25">
        <v>92.46</v>
      </c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spans="1:26" ht="13.2">
      <c r="A3371" s="5" t="s">
        <v>3332</v>
      </c>
      <c r="B3371" s="5" t="s">
        <v>70</v>
      </c>
      <c r="C3371" s="5" t="s">
        <v>63</v>
      </c>
      <c r="D3371" s="25">
        <v>6722.4</v>
      </c>
      <c r="E3371" s="25">
        <v>4109.95</v>
      </c>
      <c r="F3371" s="25">
        <v>2521.9899999999998</v>
      </c>
      <c r="G3371" s="25">
        <v>61.15</v>
      </c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spans="1:26" ht="13.2">
      <c r="A3372" s="5" t="s">
        <v>3333</v>
      </c>
      <c r="B3372" s="5" t="s">
        <v>65</v>
      </c>
      <c r="C3372" s="5" t="s">
        <v>74</v>
      </c>
      <c r="D3372" s="25">
        <v>43693.26</v>
      </c>
      <c r="E3372" s="25">
        <v>3985.77</v>
      </c>
      <c r="F3372" s="25">
        <v>386.43</v>
      </c>
      <c r="G3372" s="25">
        <v>37</v>
      </c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spans="1:26" ht="13.2">
      <c r="A3373" s="5" t="s">
        <v>3334</v>
      </c>
      <c r="B3373" s="5" t="s">
        <v>76</v>
      </c>
      <c r="C3373" s="5" t="s">
        <v>66</v>
      </c>
      <c r="D3373" s="25">
        <v>48552.480000000003</v>
      </c>
      <c r="E3373" s="25">
        <v>1844.09</v>
      </c>
      <c r="F3373" s="25">
        <v>4046.92</v>
      </c>
      <c r="G3373" s="25">
        <v>72.849999999999994</v>
      </c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spans="1:26" ht="13.2">
      <c r="A3374" s="5" t="s">
        <v>3335</v>
      </c>
      <c r="B3374" s="5" t="s">
        <v>65</v>
      </c>
      <c r="C3374" s="5" t="s">
        <v>63</v>
      </c>
      <c r="D3374" s="25">
        <v>47847.3</v>
      </c>
      <c r="E3374" s="25">
        <v>4754.1400000000003</v>
      </c>
      <c r="F3374" s="25">
        <v>2340.88</v>
      </c>
      <c r="G3374" s="25">
        <v>22.79</v>
      </c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spans="1:26" ht="13.2">
      <c r="A3375" s="5" t="s">
        <v>3336</v>
      </c>
      <c r="B3375" s="5" t="s">
        <v>76</v>
      </c>
      <c r="C3375" s="5" t="s">
        <v>74</v>
      </c>
      <c r="D3375" s="25">
        <v>15754.72</v>
      </c>
      <c r="E3375" s="25">
        <v>1543.64</v>
      </c>
      <c r="F3375" s="25">
        <v>3186.54</v>
      </c>
      <c r="G3375" s="25">
        <v>36.700000000000003</v>
      </c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spans="1:26" ht="13.2">
      <c r="A3376" s="5" t="s">
        <v>3337</v>
      </c>
      <c r="B3376" s="5" t="s">
        <v>65</v>
      </c>
      <c r="C3376" s="5" t="s">
        <v>71</v>
      </c>
      <c r="D3376" s="25">
        <v>43538.2</v>
      </c>
      <c r="E3376" s="25">
        <v>1578.58</v>
      </c>
      <c r="F3376" s="25">
        <v>4951.59</v>
      </c>
      <c r="G3376" s="25">
        <v>66.260000000000005</v>
      </c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spans="1:26" ht="13.2">
      <c r="A3377" s="5" t="s">
        <v>3338</v>
      </c>
      <c r="B3377" s="5" t="s">
        <v>70</v>
      </c>
      <c r="C3377" s="5" t="s">
        <v>71</v>
      </c>
      <c r="D3377" s="25">
        <v>18431.73</v>
      </c>
      <c r="E3377" s="25">
        <v>2971.22</v>
      </c>
      <c r="F3377" s="25">
        <v>1872.11</v>
      </c>
      <c r="G3377" s="25">
        <v>51.53</v>
      </c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spans="1:26" ht="13.2">
      <c r="A3378" s="5" t="s">
        <v>3339</v>
      </c>
      <c r="B3378" s="5" t="s">
        <v>65</v>
      </c>
      <c r="C3378" s="5" t="s">
        <v>63</v>
      </c>
      <c r="D3378" s="25">
        <v>26769.82</v>
      </c>
      <c r="E3378" s="25">
        <v>3849.88</v>
      </c>
      <c r="F3378" s="25">
        <v>2289.3000000000002</v>
      </c>
      <c r="G3378" s="25">
        <v>94.86</v>
      </c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spans="1:26" ht="13.2">
      <c r="A3379" s="5" t="s">
        <v>3340</v>
      </c>
      <c r="B3379" s="5" t="s">
        <v>65</v>
      </c>
      <c r="C3379" s="5" t="s">
        <v>71</v>
      </c>
      <c r="D3379" s="25">
        <v>5823.81</v>
      </c>
      <c r="E3379" s="25">
        <v>1672.85</v>
      </c>
      <c r="F3379" s="25">
        <v>3760.26</v>
      </c>
      <c r="G3379" s="25">
        <v>59.63</v>
      </c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spans="1:26" ht="13.2">
      <c r="A3380" s="25">
        <v>60367544</v>
      </c>
      <c r="B3380" s="5" t="s">
        <v>62</v>
      </c>
      <c r="C3380" s="5" t="s">
        <v>74</v>
      </c>
      <c r="D3380" s="25">
        <v>7074.98</v>
      </c>
      <c r="E3380" s="25">
        <v>4087.48</v>
      </c>
      <c r="F3380" s="25">
        <v>3354.09</v>
      </c>
      <c r="G3380" s="25">
        <v>58.4</v>
      </c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spans="1:26" ht="13.2">
      <c r="A3381" s="5" t="s">
        <v>3341</v>
      </c>
      <c r="B3381" s="5" t="s">
        <v>62</v>
      </c>
      <c r="C3381" s="5" t="s">
        <v>63</v>
      </c>
      <c r="D3381" s="25">
        <v>43928.800000000003</v>
      </c>
      <c r="E3381" s="25">
        <v>4188.1400000000003</v>
      </c>
      <c r="F3381" s="25">
        <v>1648.83</v>
      </c>
      <c r="G3381" s="25">
        <v>54.48</v>
      </c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spans="1:26" ht="13.2">
      <c r="A3382" s="5" t="s">
        <v>3342</v>
      </c>
      <c r="B3382" s="5" t="s">
        <v>65</v>
      </c>
      <c r="C3382" s="5" t="s">
        <v>71</v>
      </c>
      <c r="D3382" s="25">
        <v>43103.97</v>
      </c>
      <c r="E3382" s="25">
        <v>417.47</v>
      </c>
      <c r="F3382" s="25">
        <v>1710.01</v>
      </c>
      <c r="G3382" s="25">
        <v>38.86</v>
      </c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spans="1:26" ht="13.2">
      <c r="A3383" s="5" t="s">
        <v>3343</v>
      </c>
      <c r="B3383" s="5" t="s">
        <v>65</v>
      </c>
      <c r="C3383" s="5" t="s">
        <v>74</v>
      </c>
      <c r="D3383" s="25">
        <v>14344.67</v>
      </c>
      <c r="E3383" s="25">
        <v>2591.19</v>
      </c>
      <c r="F3383" s="25">
        <v>4001.36</v>
      </c>
      <c r="G3383" s="25">
        <v>47.96</v>
      </c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spans="1:26" ht="13.2">
      <c r="A3384" s="5" t="s">
        <v>3344</v>
      </c>
      <c r="B3384" s="5" t="s">
        <v>65</v>
      </c>
      <c r="C3384" s="5" t="s">
        <v>66</v>
      </c>
      <c r="D3384" s="25">
        <v>3091.31</v>
      </c>
      <c r="E3384" s="25">
        <v>4283.82</v>
      </c>
      <c r="F3384" s="25">
        <v>1104.77</v>
      </c>
      <c r="G3384" s="25">
        <v>43.15</v>
      </c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spans="1:26" ht="13.2">
      <c r="A3385" s="5" t="s">
        <v>3345</v>
      </c>
      <c r="B3385" s="5" t="s">
        <v>76</v>
      </c>
      <c r="C3385" s="5" t="s">
        <v>66</v>
      </c>
      <c r="D3385" s="25">
        <v>2008.83</v>
      </c>
      <c r="E3385" s="25">
        <v>2253.56</v>
      </c>
      <c r="F3385" s="25">
        <v>1935.96</v>
      </c>
      <c r="G3385" s="25">
        <v>28.91</v>
      </c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spans="1:26" ht="13.2">
      <c r="A3386" s="5" t="s">
        <v>3346</v>
      </c>
      <c r="B3386" s="5" t="s">
        <v>70</v>
      </c>
      <c r="C3386" s="5" t="s">
        <v>74</v>
      </c>
      <c r="D3386" s="25">
        <v>46925.96</v>
      </c>
      <c r="E3386" s="25">
        <v>3423.61</v>
      </c>
      <c r="F3386" s="25">
        <v>4585.72</v>
      </c>
      <c r="G3386" s="25">
        <v>46.67</v>
      </c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spans="1:26" ht="13.2">
      <c r="A3387" s="5" t="s">
        <v>3347</v>
      </c>
      <c r="B3387" s="5" t="s">
        <v>65</v>
      </c>
      <c r="C3387" s="5" t="s">
        <v>66</v>
      </c>
      <c r="D3387" s="25">
        <v>26289.46</v>
      </c>
      <c r="E3387" s="25">
        <v>4749.3999999999996</v>
      </c>
      <c r="F3387" s="25">
        <v>2343.04</v>
      </c>
      <c r="G3387" s="25">
        <v>3.11</v>
      </c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spans="1:26" ht="13.2">
      <c r="A3388" s="5" t="s">
        <v>3348</v>
      </c>
      <c r="B3388" s="5" t="s">
        <v>65</v>
      </c>
      <c r="C3388" s="5" t="s">
        <v>74</v>
      </c>
      <c r="D3388" s="25">
        <v>32613.34</v>
      </c>
      <c r="E3388" s="25">
        <v>1069.98</v>
      </c>
      <c r="F3388" s="25">
        <v>4771.58</v>
      </c>
      <c r="G3388" s="25">
        <v>6.94</v>
      </c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spans="1:26" ht="13.2">
      <c r="A3389" s="5" t="s">
        <v>3349</v>
      </c>
      <c r="B3389" s="5" t="s">
        <v>65</v>
      </c>
      <c r="C3389" s="5" t="s">
        <v>66</v>
      </c>
      <c r="D3389" s="25">
        <v>44979.92</v>
      </c>
      <c r="E3389" s="25">
        <v>810.66</v>
      </c>
      <c r="F3389" s="25">
        <v>1364.01</v>
      </c>
      <c r="G3389" s="25">
        <v>15.2</v>
      </c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spans="1:26" ht="13.2">
      <c r="A3390" s="5" t="s">
        <v>3350</v>
      </c>
      <c r="B3390" s="5" t="s">
        <v>76</v>
      </c>
      <c r="C3390" s="5" t="s">
        <v>74</v>
      </c>
      <c r="D3390" s="25">
        <v>17326.55</v>
      </c>
      <c r="E3390" s="25">
        <v>622.82000000000005</v>
      </c>
      <c r="F3390" s="25">
        <v>1934.37</v>
      </c>
      <c r="G3390" s="25">
        <v>31.02</v>
      </c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spans="1:26" ht="13.2">
      <c r="A3391" s="5" t="s">
        <v>3351</v>
      </c>
      <c r="B3391" s="5" t="s">
        <v>76</v>
      </c>
      <c r="C3391" s="5" t="s">
        <v>71</v>
      </c>
      <c r="D3391" s="25">
        <v>37355.129999999997</v>
      </c>
      <c r="E3391" s="25">
        <v>3095.13</v>
      </c>
      <c r="F3391" s="25">
        <v>3448.78</v>
      </c>
      <c r="G3391" s="25">
        <v>49.06</v>
      </c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spans="1:26" ht="13.2">
      <c r="A3392" s="5" t="s">
        <v>3352</v>
      </c>
      <c r="B3392" s="5" t="s">
        <v>65</v>
      </c>
      <c r="C3392" s="5" t="s">
        <v>74</v>
      </c>
      <c r="D3392" s="25">
        <v>42799.73</v>
      </c>
      <c r="E3392" s="25">
        <v>1833.21</v>
      </c>
      <c r="F3392" s="25">
        <v>2071.5100000000002</v>
      </c>
      <c r="G3392" s="25">
        <v>9.67</v>
      </c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spans="1:26" ht="13.2">
      <c r="A3393" s="5" t="s">
        <v>3353</v>
      </c>
      <c r="B3393" s="5" t="s">
        <v>76</v>
      </c>
      <c r="C3393" s="5" t="s">
        <v>63</v>
      </c>
      <c r="D3393" s="25">
        <v>49953.25</v>
      </c>
      <c r="E3393" s="25">
        <v>2315.4699999999998</v>
      </c>
      <c r="F3393" s="25">
        <v>4586.7700000000004</v>
      </c>
      <c r="G3393" s="25">
        <v>85.27</v>
      </c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spans="1:26" ht="13.2">
      <c r="A3394" s="5" t="s">
        <v>3354</v>
      </c>
      <c r="B3394" s="5" t="s">
        <v>62</v>
      </c>
      <c r="C3394" s="5" t="s">
        <v>66</v>
      </c>
      <c r="D3394" s="25">
        <v>13708.01</v>
      </c>
      <c r="E3394" s="25">
        <v>2556.33</v>
      </c>
      <c r="F3394" s="25">
        <v>2981.96</v>
      </c>
      <c r="G3394" s="25">
        <v>84.5</v>
      </c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spans="1:26" ht="13.2">
      <c r="A3395" s="5" t="s">
        <v>3355</v>
      </c>
      <c r="B3395" s="5" t="s">
        <v>65</v>
      </c>
      <c r="C3395" s="5" t="s">
        <v>63</v>
      </c>
      <c r="D3395" s="25">
        <v>5772.41</v>
      </c>
      <c r="E3395" s="25">
        <v>4158.3500000000004</v>
      </c>
      <c r="F3395" s="25">
        <v>648.83000000000004</v>
      </c>
      <c r="G3395" s="25">
        <v>44.88</v>
      </c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spans="1:26" ht="13.2">
      <c r="A3396" s="5" t="s">
        <v>3356</v>
      </c>
      <c r="B3396" s="5" t="s">
        <v>65</v>
      </c>
      <c r="C3396" s="5" t="s">
        <v>66</v>
      </c>
      <c r="D3396" s="25">
        <v>43245.95</v>
      </c>
      <c r="E3396" s="25">
        <v>1244.8599999999999</v>
      </c>
      <c r="F3396" s="25">
        <v>326.43</v>
      </c>
      <c r="G3396" s="25">
        <v>4.78</v>
      </c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spans="1:26" ht="13.2">
      <c r="A3397" s="5" t="s">
        <v>3357</v>
      </c>
      <c r="B3397" s="5" t="s">
        <v>62</v>
      </c>
      <c r="C3397" s="5" t="s">
        <v>71</v>
      </c>
      <c r="D3397" s="25">
        <v>10253.959999999999</v>
      </c>
      <c r="E3397" s="25">
        <v>2750.98</v>
      </c>
      <c r="F3397" s="25">
        <v>4475.08</v>
      </c>
      <c r="G3397" s="25">
        <v>70.89</v>
      </c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spans="1:26" ht="13.2">
      <c r="A3398" s="5" t="s">
        <v>3358</v>
      </c>
      <c r="B3398" s="5" t="s">
        <v>65</v>
      </c>
      <c r="C3398" s="5" t="s">
        <v>68</v>
      </c>
      <c r="D3398" s="25">
        <v>40442.06</v>
      </c>
      <c r="E3398" s="25">
        <v>1308.3800000000001</v>
      </c>
      <c r="F3398" s="25">
        <v>1974.2</v>
      </c>
      <c r="G3398" s="25">
        <v>52.44</v>
      </c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spans="1:26" ht="13.2">
      <c r="A3399" s="5" t="s">
        <v>3359</v>
      </c>
      <c r="B3399" s="5" t="s">
        <v>76</v>
      </c>
      <c r="C3399" s="5" t="s">
        <v>66</v>
      </c>
      <c r="D3399" s="25">
        <v>19014.11</v>
      </c>
      <c r="E3399" s="25">
        <v>3786.34</v>
      </c>
      <c r="F3399" s="25">
        <v>4854.8</v>
      </c>
      <c r="G3399" s="25">
        <v>76.91</v>
      </c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spans="1:26" ht="13.2">
      <c r="A3400" s="5" t="s">
        <v>3360</v>
      </c>
      <c r="B3400" s="5" t="s">
        <v>65</v>
      </c>
      <c r="C3400" s="5" t="s">
        <v>63</v>
      </c>
      <c r="D3400" s="25">
        <v>47068.25</v>
      </c>
      <c r="E3400" s="25">
        <v>4895.08</v>
      </c>
      <c r="F3400" s="25">
        <v>1674.6</v>
      </c>
      <c r="G3400" s="25">
        <v>61.61</v>
      </c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spans="1:26" ht="13.2">
      <c r="A3401" s="5" t="s">
        <v>3361</v>
      </c>
      <c r="B3401" s="5" t="s">
        <v>70</v>
      </c>
      <c r="C3401" s="5" t="s">
        <v>71</v>
      </c>
      <c r="D3401" s="25">
        <v>38552.92</v>
      </c>
      <c r="E3401" s="25">
        <v>3133.07</v>
      </c>
      <c r="F3401" s="25">
        <v>3032.01</v>
      </c>
      <c r="G3401" s="25">
        <v>36.83</v>
      </c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spans="1:26" ht="13.2">
      <c r="A3402" s="5" t="s">
        <v>3362</v>
      </c>
      <c r="B3402" s="5" t="s">
        <v>62</v>
      </c>
      <c r="C3402" s="5" t="s">
        <v>68</v>
      </c>
      <c r="D3402" s="25">
        <v>26977.279999999999</v>
      </c>
      <c r="E3402" s="25">
        <v>1769.61</v>
      </c>
      <c r="F3402" s="25">
        <v>1206.23</v>
      </c>
      <c r="G3402" s="25">
        <v>38.01</v>
      </c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spans="1:26" ht="13.2">
      <c r="A3403" s="5" t="s">
        <v>3363</v>
      </c>
      <c r="B3403" s="5" t="s">
        <v>76</v>
      </c>
      <c r="C3403" s="5" t="s">
        <v>74</v>
      </c>
      <c r="D3403" s="25">
        <v>20569.57</v>
      </c>
      <c r="E3403" s="25">
        <v>807.02</v>
      </c>
      <c r="F3403" s="25">
        <v>2493.88</v>
      </c>
      <c r="G3403" s="25">
        <v>63.7</v>
      </c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spans="1:26" ht="13.2">
      <c r="A3404" s="5" t="s">
        <v>3364</v>
      </c>
      <c r="B3404" s="5" t="s">
        <v>76</v>
      </c>
      <c r="C3404" s="5" t="s">
        <v>71</v>
      </c>
      <c r="D3404" s="25">
        <v>6100.04</v>
      </c>
      <c r="E3404" s="25">
        <v>2702.47</v>
      </c>
      <c r="F3404" s="25">
        <v>530.52</v>
      </c>
      <c r="G3404" s="25">
        <v>85.61</v>
      </c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spans="1:26" ht="13.2">
      <c r="A3405" s="5" t="s">
        <v>3365</v>
      </c>
      <c r="B3405" s="5" t="s">
        <v>76</v>
      </c>
      <c r="C3405" s="5" t="s">
        <v>66</v>
      </c>
      <c r="D3405" s="25">
        <v>21028.76</v>
      </c>
      <c r="E3405" s="25">
        <v>1291.3900000000001</v>
      </c>
      <c r="F3405" s="25">
        <v>1949.53</v>
      </c>
      <c r="G3405" s="25">
        <v>65.19</v>
      </c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spans="1:26" ht="13.2">
      <c r="A3406" s="5" t="s">
        <v>3366</v>
      </c>
      <c r="B3406" s="5" t="s">
        <v>70</v>
      </c>
      <c r="C3406" s="5" t="s">
        <v>63</v>
      </c>
      <c r="D3406" s="25">
        <v>24405.38</v>
      </c>
      <c r="E3406" s="25">
        <v>3054.13</v>
      </c>
      <c r="F3406" s="25">
        <v>3020.27</v>
      </c>
      <c r="G3406" s="25">
        <v>69.540000000000006</v>
      </c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spans="1:26" ht="13.2">
      <c r="A3407" s="5" t="s">
        <v>3367</v>
      </c>
      <c r="B3407" s="5" t="s">
        <v>65</v>
      </c>
      <c r="C3407" s="5" t="s">
        <v>71</v>
      </c>
      <c r="D3407" s="25">
        <v>46668.99</v>
      </c>
      <c r="E3407" s="25">
        <v>3299.21</v>
      </c>
      <c r="F3407" s="25">
        <v>907.95</v>
      </c>
      <c r="G3407" s="25">
        <v>45.63</v>
      </c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spans="1:26" ht="13.2">
      <c r="A3408" s="5" t="s">
        <v>3368</v>
      </c>
      <c r="B3408" s="5" t="s">
        <v>65</v>
      </c>
      <c r="C3408" s="5" t="s">
        <v>71</v>
      </c>
      <c r="D3408" s="25">
        <v>10337.24</v>
      </c>
      <c r="E3408" s="25">
        <v>769.12</v>
      </c>
      <c r="F3408" s="25">
        <v>3748.18</v>
      </c>
      <c r="G3408" s="25">
        <v>15.53</v>
      </c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spans="1:26" ht="13.2">
      <c r="A3409" s="5" t="s">
        <v>3369</v>
      </c>
      <c r="B3409" s="5" t="s">
        <v>65</v>
      </c>
      <c r="C3409" s="5" t="s">
        <v>63</v>
      </c>
      <c r="D3409" s="25">
        <v>39262.379999999997</v>
      </c>
      <c r="E3409" s="25">
        <v>2659.82</v>
      </c>
      <c r="F3409" s="25">
        <v>2177.2199999999998</v>
      </c>
      <c r="G3409" s="25">
        <v>87.34</v>
      </c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spans="1:26" ht="13.2">
      <c r="A3410" s="5" t="s">
        <v>3370</v>
      </c>
      <c r="B3410" s="5" t="s">
        <v>65</v>
      </c>
      <c r="C3410" s="5" t="s">
        <v>68</v>
      </c>
      <c r="D3410" s="25">
        <v>45103.15</v>
      </c>
      <c r="E3410" s="25">
        <v>1155.52</v>
      </c>
      <c r="F3410" s="25">
        <v>4020.23</v>
      </c>
      <c r="G3410" s="25">
        <v>60.59</v>
      </c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spans="1:26" ht="13.2">
      <c r="A3411" s="5" t="s">
        <v>3371</v>
      </c>
      <c r="B3411" s="5" t="s">
        <v>70</v>
      </c>
      <c r="C3411" s="5" t="s">
        <v>74</v>
      </c>
      <c r="D3411" s="25">
        <v>25317.25</v>
      </c>
      <c r="E3411" s="25">
        <v>1265.4000000000001</v>
      </c>
      <c r="F3411" s="25">
        <v>4032.61</v>
      </c>
      <c r="G3411" s="25">
        <v>88.14</v>
      </c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spans="1:26" ht="13.2">
      <c r="A3412" s="5" t="s">
        <v>3372</v>
      </c>
      <c r="B3412" s="5" t="s">
        <v>62</v>
      </c>
      <c r="C3412" s="5" t="s">
        <v>71</v>
      </c>
      <c r="D3412" s="25">
        <v>36763.43</v>
      </c>
      <c r="E3412" s="25">
        <v>1452.14</v>
      </c>
      <c r="F3412" s="25">
        <v>447.93</v>
      </c>
      <c r="G3412" s="25">
        <v>47.9</v>
      </c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spans="1:26" ht="13.2">
      <c r="A3413" s="5" t="s">
        <v>3373</v>
      </c>
      <c r="B3413" s="5" t="s">
        <v>62</v>
      </c>
      <c r="C3413" s="5" t="s">
        <v>63</v>
      </c>
      <c r="D3413" s="25">
        <v>14147.91</v>
      </c>
      <c r="E3413" s="25">
        <v>1777.05</v>
      </c>
      <c r="F3413" s="25">
        <v>1717.4</v>
      </c>
      <c r="G3413" s="25">
        <v>21.1</v>
      </c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spans="1:26" ht="13.2">
      <c r="A3414" s="5" t="s">
        <v>3374</v>
      </c>
      <c r="B3414" s="5" t="s">
        <v>62</v>
      </c>
      <c r="C3414" s="5" t="s">
        <v>71</v>
      </c>
      <c r="D3414" s="25">
        <v>49243.92</v>
      </c>
      <c r="E3414" s="25">
        <v>4292.54</v>
      </c>
      <c r="F3414" s="25">
        <v>505.42</v>
      </c>
      <c r="G3414" s="25">
        <v>83.87</v>
      </c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spans="1:26" ht="13.2">
      <c r="A3415" s="5" t="s">
        <v>3375</v>
      </c>
      <c r="B3415" s="5" t="s">
        <v>70</v>
      </c>
      <c r="C3415" s="5" t="s">
        <v>71</v>
      </c>
      <c r="D3415" s="25">
        <v>2229.8000000000002</v>
      </c>
      <c r="E3415" s="25">
        <v>4179.2700000000004</v>
      </c>
      <c r="F3415" s="25">
        <v>1054.25</v>
      </c>
      <c r="G3415" s="25">
        <v>46.89</v>
      </c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spans="1:26" ht="13.2">
      <c r="A3416" s="5" t="s">
        <v>3376</v>
      </c>
      <c r="B3416" s="5" t="s">
        <v>62</v>
      </c>
      <c r="C3416" s="5" t="s">
        <v>71</v>
      </c>
      <c r="D3416" s="25">
        <v>16617.28</v>
      </c>
      <c r="E3416" s="25">
        <v>2932.77</v>
      </c>
      <c r="F3416" s="25">
        <v>2287.09</v>
      </c>
      <c r="G3416" s="25">
        <v>3.56</v>
      </c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spans="1:26" ht="13.2">
      <c r="A3417" s="5" t="s">
        <v>3377</v>
      </c>
      <c r="B3417" s="5" t="s">
        <v>76</v>
      </c>
      <c r="C3417" s="5" t="s">
        <v>71</v>
      </c>
      <c r="D3417" s="25">
        <v>37806.910000000003</v>
      </c>
      <c r="E3417" s="25">
        <v>2459.81</v>
      </c>
      <c r="F3417" s="25">
        <v>1128.97</v>
      </c>
      <c r="G3417" s="25">
        <v>59.55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spans="1:26" ht="13.2">
      <c r="A3418" s="5" t="s">
        <v>3378</v>
      </c>
      <c r="B3418" s="5" t="s">
        <v>65</v>
      </c>
      <c r="C3418" s="5" t="s">
        <v>74</v>
      </c>
      <c r="D3418" s="25">
        <v>9988.98</v>
      </c>
      <c r="E3418" s="25">
        <v>2763.29</v>
      </c>
      <c r="F3418" s="25">
        <v>2206.5500000000002</v>
      </c>
      <c r="G3418" s="25">
        <v>53.46</v>
      </c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spans="1:26" ht="13.2">
      <c r="A3419" s="5" t="s">
        <v>3379</v>
      </c>
      <c r="B3419" s="5" t="s">
        <v>62</v>
      </c>
      <c r="C3419" s="5" t="s">
        <v>71</v>
      </c>
      <c r="D3419" s="25">
        <v>29112.61</v>
      </c>
      <c r="E3419" s="25">
        <v>303.48</v>
      </c>
      <c r="F3419" s="25">
        <v>3222.8</v>
      </c>
      <c r="G3419" s="25">
        <v>29.96</v>
      </c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spans="1:26" ht="13.2">
      <c r="A3420" s="5" t="s">
        <v>3380</v>
      </c>
      <c r="B3420" s="5" t="s">
        <v>76</v>
      </c>
      <c r="C3420" s="5" t="s">
        <v>74</v>
      </c>
      <c r="D3420" s="25">
        <v>17635.900000000001</v>
      </c>
      <c r="E3420" s="25">
        <v>3891.12</v>
      </c>
      <c r="F3420" s="25">
        <v>988.83</v>
      </c>
      <c r="G3420" s="25">
        <v>33.83</v>
      </c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spans="1:26" ht="13.2">
      <c r="A3421" s="5" t="s">
        <v>3381</v>
      </c>
      <c r="B3421" s="5" t="s">
        <v>62</v>
      </c>
      <c r="C3421" s="5" t="s">
        <v>68</v>
      </c>
      <c r="D3421" s="25">
        <v>4333.03</v>
      </c>
      <c r="E3421" s="25">
        <v>4832.03</v>
      </c>
      <c r="F3421" s="25">
        <v>1212.23</v>
      </c>
      <c r="G3421" s="25">
        <v>87.65</v>
      </c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spans="1:26" ht="13.2">
      <c r="A3422" s="5" t="s">
        <v>3382</v>
      </c>
      <c r="B3422" s="5" t="s">
        <v>70</v>
      </c>
      <c r="C3422" s="5" t="s">
        <v>63</v>
      </c>
      <c r="D3422" s="25">
        <v>30525.58</v>
      </c>
      <c r="E3422" s="25">
        <v>2205.63</v>
      </c>
      <c r="F3422" s="25">
        <v>2947.28</v>
      </c>
      <c r="G3422" s="25">
        <v>56.75</v>
      </c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spans="1:26" ht="13.2">
      <c r="A3423" s="5" t="s">
        <v>3383</v>
      </c>
      <c r="B3423" s="5" t="s">
        <v>76</v>
      </c>
      <c r="C3423" s="5" t="s">
        <v>74</v>
      </c>
      <c r="D3423" s="25">
        <v>30250.82</v>
      </c>
      <c r="E3423" s="25">
        <v>1759.84</v>
      </c>
      <c r="F3423" s="25">
        <v>4437.24</v>
      </c>
      <c r="G3423" s="25">
        <v>78.010000000000005</v>
      </c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spans="1:26" ht="13.2">
      <c r="A3424" s="5" t="s">
        <v>3384</v>
      </c>
      <c r="B3424" s="5" t="s">
        <v>70</v>
      </c>
      <c r="C3424" s="5" t="s">
        <v>66</v>
      </c>
      <c r="D3424" s="25">
        <v>48914.19</v>
      </c>
      <c r="E3424" s="25">
        <v>4186.97</v>
      </c>
      <c r="F3424" s="25">
        <v>1877.34</v>
      </c>
      <c r="G3424" s="25">
        <v>31.8</v>
      </c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spans="1:26" ht="13.2">
      <c r="A3425" s="5" t="s">
        <v>3385</v>
      </c>
      <c r="B3425" s="5" t="s">
        <v>65</v>
      </c>
      <c r="C3425" s="5" t="s">
        <v>66</v>
      </c>
      <c r="D3425" s="25">
        <v>23867.88</v>
      </c>
      <c r="E3425" s="25">
        <v>392.86</v>
      </c>
      <c r="F3425" s="25">
        <v>2027.28</v>
      </c>
      <c r="G3425" s="25">
        <v>3.29</v>
      </c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spans="1:26" ht="13.2">
      <c r="A3426" s="5" t="s">
        <v>3386</v>
      </c>
      <c r="B3426" s="5" t="s">
        <v>65</v>
      </c>
      <c r="C3426" s="5" t="s">
        <v>63</v>
      </c>
      <c r="D3426" s="25">
        <v>9430.51</v>
      </c>
      <c r="E3426" s="25">
        <v>1637.93</v>
      </c>
      <c r="F3426" s="25">
        <v>3253.23</v>
      </c>
      <c r="G3426" s="25">
        <v>97.41</v>
      </c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spans="1:26" ht="13.2">
      <c r="A3427" s="5" t="s">
        <v>3387</v>
      </c>
      <c r="B3427" s="5" t="s">
        <v>70</v>
      </c>
      <c r="C3427" s="5" t="s">
        <v>68</v>
      </c>
      <c r="D3427" s="25">
        <v>8921.4599999999991</v>
      </c>
      <c r="E3427" s="25">
        <v>585.9</v>
      </c>
      <c r="F3427" s="25">
        <v>4632.0200000000004</v>
      </c>
      <c r="G3427" s="25">
        <v>49.69</v>
      </c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spans="1:26" ht="13.2">
      <c r="A3428" s="5" t="s">
        <v>3388</v>
      </c>
      <c r="B3428" s="5" t="s">
        <v>62</v>
      </c>
      <c r="C3428" s="5" t="s">
        <v>68</v>
      </c>
      <c r="D3428" s="25">
        <v>30997.22</v>
      </c>
      <c r="E3428" s="25">
        <v>201.1</v>
      </c>
      <c r="F3428" s="25">
        <v>1699.85</v>
      </c>
      <c r="G3428" s="25">
        <v>50.5</v>
      </c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spans="1:26" ht="13.2">
      <c r="A3429" s="5" t="s">
        <v>3389</v>
      </c>
      <c r="B3429" s="5" t="s">
        <v>65</v>
      </c>
      <c r="C3429" s="5" t="s">
        <v>71</v>
      </c>
      <c r="D3429" s="25">
        <v>13723.21</v>
      </c>
      <c r="E3429" s="25">
        <v>4047.19</v>
      </c>
      <c r="F3429" s="25">
        <v>3073.1</v>
      </c>
      <c r="G3429" s="25">
        <v>95.53</v>
      </c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spans="1:26" ht="13.2">
      <c r="A3430" s="5" t="s">
        <v>3390</v>
      </c>
      <c r="B3430" s="5" t="s">
        <v>70</v>
      </c>
      <c r="C3430" s="5" t="s">
        <v>71</v>
      </c>
      <c r="D3430" s="25">
        <v>35170.26</v>
      </c>
      <c r="E3430" s="25">
        <v>852.96</v>
      </c>
      <c r="F3430" s="25">
        <v>2660.44</v>
      </c>
      <c r="G3430" s="25">
        <v>15.42</v>
      </c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spans="1:26" ht="13.2">
      <c r="A3431" s="5" t="s">
        <v>3391</v>
      </c>
      <c r="B3431" s="5" t="s">
        <v>62</v>
      </c>
      <c r="C3431" s="5" t="s">
        <v>68</v>
      </c>
      <c r="D3431" s="25">
        <v>43183.18</v>
      </c>
      <c r="E3431" s="25">
        <v>1720.09</v>
      </c>
      <c r="F3431" s="25">
        <v>2243.19</v>
      </c>
      <c r="G3431" s="25">
        <v>87.11</v>
      </c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spans="1:26" ht="13.2">
      <c r="A3432" s="5" t="s">
        <v>3392</v>
      </c>
      <c r="B3432" s="5" t="s">
        <v>70</v>
      </c>
      <c r="C3432" s="5" t="s">
        <v>68</v>
      </c>
      <c r="D3432" s="25">
        <v>13965.47</v>
      </c>
      <c r="E3432" s="25">
        <v>2353.31</v>
      </c>
      <c r="F3432" s="25">
        <v>3946.39</v>
      </c>
      <c r="G3432" s="25">
        <v>6.62</v>
      </c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spans="1:26" ht="13.2">
      <c r="A3433" s="5" t="s">
        <v>3393</v>
      </c>
      <c r="B3433" s="5" t="s">
        <v>62</v>
      </c>
      <c r="C3433" s="5" t="s">
        <v>74</v>
      </c>
      <c r="D3433" s="25">
        <v>14600.85</v>
      </c>
      <c r="E3433" s="25">
        <v>641.89</v>
      </c>
      <c r="F3433" s="25">
        <v>3750.8</v>
      </c>
      <c r="G3433" s="25">
        <v>14.68</v>
      </c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spans="1:26" ht="13.2">
      <c r="A3434" s="5" t="s">
        <v>3394</v>
      </c>
      <c r="B3434" s="5" t="s">
        <v>65</v>
      </c>
      <c r="C3434" s="5" t="s">
        <v>63</v>
      </c>
      <c r="D3434" s="25">
        <v>47980.959999999999</v>
      </c>
      <c r="E3434" s="25">
        <v>1964.36</v>
      </c>
      <c r="F3434" s="25">
        <v>2692.87</v>
      </c>
      <c r="G3434" s="25">
        <v>22.26</v>
      </c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spans="1:26" ht="13.2">
      <c r="A3435" s="5" t="s">
        <v>3395</v>
      </c>
      <c r="B3435" s="5" t="s">
        <v>76</v>
      </c>
      <c r="C3435" s="5" t="s">
        <v>71</v>
      </c>
      <c r="D3435" s="25">
        <v>42329.94</v>
      </c>
      <c r="E3435" s="25">
        <v>1270.8</v>
      </c>
      <c r="F3435" s="25">
        <v>2452.29</v>
      </c>
      <c r="G3435" s="25">
        <v>96.58</v>
      </c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spans="1:26" ht="13.2">
      <c r="A3436" s="5" t="s">
        <v>3396</v>
      </c>
      <c r="B3436" s="5" t="s">
        <v>62</v>
      </c>
      <c r="C3436" s="5" t="s">
        <v>74</v>
      </c>
      <c r="D3436" s="25">
        <v>24159.82</v>
      </c>
      <c r="E3436" s="25">
        <v>2567.61</v>
      </c>
      <c r="F3436" s="25">
        <v>4330.4399999999996</v>
      </c>
      <c r="G3436" s="25">
        <v>89.21</v>
      </c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spans="1:26" ht="13.2">
      <c r="A3437" s="5" t="s">
        <v>3397</v>
      </c>
      <c r="B3437" s="5" t="s">
        <v>62</v>
      </c>
      <c r="C3437" s="5" t="s">
        <v>63</v>
      </c>
      <c r="D3437" s="25">
        <v>35550.89</v>
      </c>
      <c r="E3437" s="25">
        <v>211.21</v>
      </c>
      <c r="F3437" s="25">
        <v>3646.75</v>
      </c>
      <c r="G3437" s="25">
        <v>74.66</v>
      </c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spans="1:26" ht="13.2">
      <c r="A3438" s="5" t="s">
        <v>3398</v>
      </c>
      <c r="B3438" s="5" t="s">
        <v>65</v>
      </c>
      <c r="C3438" s="5" t="s">
        <v>66</v>
      </c>
      <c r="D3438" s="25">
        <v>18405.77</v>
      </c>
      <c r="E3438" s="25">
        <v>3223.05</v>
      </c>
      <c r="F3438" s="25">
        <v>1424.88</v>
      </c>
      <c r="G3438" s="25">
        <v>32.61</v>
      </c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spans="1:26" ht="13.2">
      <c r="A3439" s="5" t="s">
        <v>3399</v>
      </c>
      <c r="B3439" s="5" t="s">
        <v>76</v>
      </c>
      <c r="C3439" s="5" t="s">
        <v>68</v>
      </c>
      <c r="D3439" s="25">
        <v>18542.34</v>
      </c>
      <c r="E3439" s="25">
        <v>4360.21</v>
      </c>
      <c r="F3439" s="25">
        <v>4653.3</v>
      </c>
      <c r="G3439" s="25">
        <v>72.2</v>
      </c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spans="1:26" ht="13.2">
      <c r="A3440" s="5" t="s">
        <v>3400</v>
      </c>
      <c r="B3440" s="5" t="s">
        <v>62</v>
      </c>
      <c r="C3440" s="5" t="s">
        <v>71</v>
      </c>
      <c r="D3440" s="25">
        <v>10158.85</v>
      </c>
      <c r="E3440" s="25">
        <v>3537.93</v>
      </c>
      <c r="F3440" s="25">
        <v>1352.87</v>
      </c>
      <c r="G3440" s="25">
        <v>14.26</v>
      </c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spans="1:26" ht="13.2">
      <c r="A3441" s="5" t="s">
        <v>3401</v>
      </c>
      <c r="B3441" s="5" t="s">
        <v>70</v>
      </c>
      <c r="C3441" s="5" t="s">
        <v>74</v>
      </c>
      <c r="D3441" s="25">
        <v>26013.599999999999</v>
      </c>
      <c r="E3441" s="25">
        <v>4523.41</v>
      </c>
      <c r="F3441" s="25">
        <v>1911.28</v>
      </c>
      <c r="G3441" s="25">
        <v>64.25</v>
      </c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spans="1:26" ht="13.2">
      <c r="A3442" s="5" t="s">
        <v>3402</v>
      </c>
      <c r="B3442" s="5" t="s">
        <v>70</v>
      </c>
      <c r="C3442" s="5" t="s">
        <v>71</v>
      </c>
      <c r="D3442" s="25">
        <v>37749.97</v>
      </c>
      <c r="E3442" s="25">
        <v>4254.3</v>
      </c>
      <c r="F3442" s="25">
        <v>304.3</v>
      </c>
      <c r="G3442" s="25">
        <v>50.45</v>
      </c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spans="1:26" ht="13.2">
      <c r="A3443" s="5" t="s">
        <v>3403</v>
      </c>
      <c r="B3443" s="5" t="s">
        <v>70</v>
      </c>
      <c r="C3443" s="5" t="s">
        <v>68</v>
      </c>
      <c r="D3443" s="25">
        <v>44977.2</v>
      </c>
      <c r="E3443" s="25">
        <v>1537.65</v>
      </c>
      <c r="F3443" s="25">
        <v>464.34</v>
      </c>
      <c r="G3443" s="25">
        <v>37.15</v>
      </c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spans="1:26" ht="13.2">
      <c r="A3444" s="5" t="s">
        <v>3404</v>
      </c>
      <c r="B3444" s="5" t="s">
        <v>65</v>
      </c>
      <c r="C3444" s="5" t="s">
        <v>63</v>
      </c>
      <c r="D3444" s="25">
        <v>36056.29</v>
      </c>
      <c r="E3444" s="25">
        <v>4886.41</v>
      </c>
      <c r="F3444" s="25">
        <v>2860.2</v>
      </c>
      <c r="G3444" s="25">
        <v>93.08</v>
      </c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spans="1:26" ht="13.2">
      <c r="A3445" s="5" t="s">
        <v>3405</v>
      </c>
      <c r="B3445" s="5" t="s">
        <v>65</v>
      </c>
      <c r="C3445" s="5" t="s">
        <v>66</v>
      </c>
      <c r="D3445" s="25">
        <v>46831.12</v>
      </c>
      <c r="E3445" s="25">
        <v>4093.22</v>
      </c>
      <c r="F3445" s="25">
        <v>2280.31</v>
      </c>
      <c r="G3445" s="25">
        <v>73.040000000000006</v>
      </c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spans="1:26" ht="13.2">
      <c r="A3446" s="5" t="s">
        <v>3406</v>
      </c>
      <c r="B3446" s="5" t="s">
        <v>65</v>
      </c>
      <c r="C3446" s="5" t="s">
        <v>68</v>
      </c>
      <c r="D3446" s="25">
        <v>46035.5</v>
      </c>
      <c r="E3446" s="25">
        <v>4271.7</v>
      </c>
      <c r="F3446" s="25">
        <v>2863.35</v>
      </c>
      <c r="G3446" s="25">
        <v>88.24</v>
      </c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spans="1:26" ht="13.2">
      <c r="A3447" s="5" t="s">
        <v>3407</v>
      </c>
      <c r="B3447" s="5" t="s">
        <v>70</v>
      </c>
      <c r="C3447" s="5" t="s">
        <v>74</v>
      </c>
      <c r="D3447" s="25">
        <v>42185.78</v>
      </c>
      <c r="E3447" s="25">
        <v>732.32</v>
      </c>
      <c r="F3447" s="25">
        <v>1482.82</v>
      </c>
      <c r="G3447" s="25">
        <v>84.1</v>
      </c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spans="1:26" ht="13.2">
      <c r="A3448" s="5" t="s">
        <v>3408</v>
      </c>
      <c r="B3448" s="5" t="s">
        <v>65</v>
      </c>
      <c r="C3448" s="5" t="s">
        <v>68</v>
      </c>
      <c r="D3448" s="25">
        <v>38482.99</v>
      </c>
      <c r="E3448" s="25">
        <v>1979.24</v>
      </c>
      <c r="F3448" s="25">
        <v>2685.96</v>
      </c>
      <c r="G3448" s="25">
        <v>98.56</v>
      </c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spans="1:26" ht="13.2">
      <c r="A3449" s="5" t="s">
        <v>3409</v>
      </c>
      <c r="B3449" s="5" t="s">
        <v>70</v>
      </c>
      <c r="C3449" s="5" t="s">
        <v>71</v>
      </c>
      <c r="D3449" s="25">
        <v>19791.419999999998</v>
      </c>
      <c r="E3449" s="25">
        <v>1188.25</v>
      </c>
      <c r="F3449" s="25">
        <v>3424.93</v>
      </c>
      <c r="G3449" s="25">
        <v>17.489999999999998</v>
      </c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spans="1:26" ht="13.2">
      <c r="A3450" s="5" t="s">
        <v>3410</v>
      </c>
      <c r="B3450" s="5" t="s">
        <v>65</v>
      </c>
      <c r="C3450" s="5" t="s">
        <v>74</v>
      </c>
      <c r="D3450" s="25">
        <v>5898.23</v>
      </c>
      <c r="E3450" s="25">
        <v>4408.05</v>
      </c>
      <c r="F3450" s="25">
        <v>4407.8999999999996</v>
      </c>
      <c r="G3450" s="25">
        <v>76.849999999999994</v>
      </c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spans="1:26" ht="13.2">
      <c r="A3451" s="5" t="s">
        <v>3411</v>
      </c>
      <c r="B3451" s="5" t="s">
        <v>65</v>
      </c>
      <c r="C3451" s="5" t="s">
        <v>66</v>
      </c>
      <c r="D3451" s="25">
        <v>1853.98</v>
      </c>
      <c r="E3451" s="25">
        <v>1115.1500000000001</v>
      </c>
      <c r="F3451" s="25">
        <v>3982.38</v>
      </c>
      <c r="G3451" s="25">
        <v>80.69</v>
      </c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spans="1:26" ht="13.2">
      <c r="A3452" s="5" t="s">
        <v>3412</v>
      </c>
      <c r="B3452" s="5" t="s">
        <v>70</v>
      </c>
      <c r="C3452" s="5" t="s">
        <v>63</v>
      </c>
      <c r="D3452" s="25">
        <v>24761.17</v>
      </c>
      <c r="E3452" s="25">
        <v>4206.6000000000004</v>
      </c>
      <c r="F3452" s="25">
        <v>4286.45</v>
      </c>
      <c r="G3452" s="25">
        <v>81.45</v>
      </c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spans="1:26" ht="13.2">
      <c r="A3453" s="5" t="s">
        <v>3413</v>
      </c>
      <c r="B3453" s="5" t="s">
        <v>70</v>
      </c>
      <c r="C3453" s="5" t="s">
        <v>71</v>
      </c>
      <c r="D3453" s="25">
        <v>38102.49</v>
      </c>
      <c r="E3453" s="25">
        <v>4135.2</v>
      </c>
      <c r="F3453" s="25">
        <v>670.08</v>
      </c>
      <c r="G3453" s="25">
        <v>51.96</v>
      </c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spans="1:26" ht="13.2">
      <c r="A3454" s="5" t="s">
        <v>3414</v>
      </c>
      <c r="B3454" s="5" t="s">
        <v>76</v>
      </c>
      <c r="C3454" s="5" t="s">
        <v>63</v>
      </c>
      <c r="D3454" s="25">
        <v>22484.240000000002</v>
      </c>
      <c r="E3454" s="25">
        <v>374.07</v>
      </c>
      <c r="F3454" s="25">
        <v>4950.6899999999996</v>
      </c>
      <c r="G3454" s="25">
        <v>53.37</v>
      </c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spans="1:26" ht="13.2">
      <c r="A3455" s="5" t="s">
        <v>3415</v>
      </c>
      <c r="B3455" s="5" t="s">
        <v>76</v>
      </c>
      <c r="C3455" s="5" t="s">
        <v>66</v>
      </c>
      <c r="D3455" s="25">
        <v>41821.81</v>
      </c>
      <c r="E3455" s="25">
        <v>2202.5300000000002</v>
      </c>
      <c r="F3455" s="25">
        <v>1662.51</v>
      </c>
      <c r="G3455" s="25">
        <v>51.66</v>
      </c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spans="1:26" ht="13.2">
      <c r="A3456" s="5" t="s">
        <v>3416</v>
      </c>
      <c r="B3456" s="5" t="s">
        <v>65</v>
      </c>
      <c r="C3456" s="5" t="s">
        <v>66</v>
      </c>
      <c r="D3456" s="25">
        <v>8110.43</v>
      </c>
      <c r="E3456" s="25">
        <v>1011.37</v>
      </c>
      <c r="F3456" s="25">
        <v>386.27</v>
      </c>
      <c r="G3456" s="25">
        <v>85.84</v>
      </c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spans="1:26" ht="13.2">
      <c r="A3457" s="5" t="s">
        <v>3417</v>
      </c>
      <c r="B3457" s="5" t="s">
        <v>62</v>
      </c>
      <c r="C3457" s="5" t="s">
        <v>66</v>
      </c>
      <c r="D3457" s="25">
        <v>27629.87</v>
      </c>
      <c r="E3457" s="25">
        <v>4932.91</v>
      </c>
      <c r="F3457" s="25">
        <v>4154.3900000000003</v>
      </c>
      <c r="G3457" s="25">
        <v>55.32</v>
      </c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spans="1:26" ht="13.2">
      <c r="A3458" s="5" t="s">
        <v>3418</v>
      </c>
      <c r="B3458" s="5" t="s">
        <v>65</v>
      </c>
      <c r="C3458" s="5" t="s">
        <v>63</v>
      </c>
      <c r="D3458" s="25">
        <v>26942.73</v>
      </c>
      <c r="E3458" s="25">
        <v>2563.5100000000002</v>
      </c>
      <c r="F3458" s="25">
        <v>376.17</v>
      </c>
      <c r="G3458" s="25">
        <v>5.39</v>
      </c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spans="1:26" ht="13.2">
      <c r="A3459" s="5" t="s">
        <v>3419</v>
      </c>
      <c r="B3459" s="5" t="s">
        <v>70</v>
      </c>
      <c r="C3459" s="5" t="s">
        <v>71</v>
      </c>
      <c r="D3459" s="25">
        <v>24985.599999999999</v>
      </c>
      <c r="E3459" s="25">
        <v>4508.1499999999996</v>
      </c>
      <c r="F3459" s="25">
        <v>3283.49</v>
      </c>
      <c r="G3459" s="25">
        <v>53.14</v>
      </c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spans="1:26" ht="13.2">
      <c r="A3460" s="5" t="s">
        <v>3420</v>
      </c>
      <c r="B3460" s="5" t="s">
        <v>76</v>
      </c>
      <c r="C3460" s="5" t="s">
        <v>68</v>
      </c>
      <c r="D3460" s="25">
        <v>31145.3</v>
      </c>
      <c r="E3460" s="25">
        <v>1635.64</v>
      </c>
      <c r="F3460" s="25">
        <v>1812.43</v>
      </c>
      <c r="G3460" s="25">
        <v>74.03</v>
      </c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spans="1:26" ht="13.2">
      <c r="A3461" s="5" t="s">
        <v>3421</v>
      </c>
      <c r="B3461" s="5" t="s">
        <v>65</v>
      </c>
      <c r="C3461" s="5" t="s">
        <v>63</v>
      </c>
      <c r="D3461" s="25">
        <v>11227.47</v>
      </c>
      <c r="E3461" s="25">
        <v>938.34</v>
      </c>
      <c r="F3461" s="25">
        <v>2642.68</v>
      </c>
      <c r="G3461" s="25">
        <v>74.12</v>
      </c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spans="1:26" ht="13.2">
      <c r="A3462" s="5" t="s">
        <v>3422</v>
      </c>
      <c r="B3462" s="5" t="s">
        <v>65</v>
      </c>
      <c r="C3462" s="5" t="s">
        <v>74</v>
      </c>
      <c r="D3462" s="25">
        <v>16021.78</v>
      </c>
      <c r="E3462" s="25">
        <v>2134.11</v>
      </c>
      <c r="F3462" s="25">
        <v>2792.81</v>
      </c>
      <c r="G3462" s="25">
        <v>88.82</v>
      </c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spans="1:26" ht="13.2">
      <c r="A3463" s="5" t="s">
        <v>3423</v>
      </c>
      <c r="B3463" s="5" t="s">
        <v>70</v>
      </c>
      <c r="C3463" s="5" t="s">
        <v>66</v>
      </c>
      <c r="D3463" s="25">
        <v>31666.65</v>
      </c>
      <c r="E3463" s="25">
        <v>4285.93</v>
      </c>
      <c r="F3463" s="25">
        <v>1994.35</v>
      </c>
      <c r="G3463" s="25">
        <v>58.77</v>
      </c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spans="1:26" ht="13.2">
      <c r="A3464" s="5" t="s">
        <v>3424</v>
      </c>
      <c r="B3464" s="5" t="s">
        <v>70</v>
      </c>
      <c r="C3464" s="5" t="s">
        <v>71</v>
      </c>
      <c r="D3464" s="25">
        <v>32884.800000000003</v>
      </c>
      <c r="E3464" s="25">
        <v>4580.04</v>
      </c>
      <c r="F3464" s="25">
        <v>4053.72</v>
      </c>
      <c r="G3464" s="25">
        <v>14.62</v>
      </c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spans="1:26" ht="13.2">
      <c r="A3465" s="5" t="s">
        <v>3425</v>
      </c>
      <c r="B3465" s="5" t="s">
        <v>65</v>
      </c>
      <c r="C3465" s="5" t="s">
        <v>71</v>
      </c>
      <c r="D3465" s="25">
        <v>33944.5</v>
      </c>
      <c r="E3465" s="25">
        <v>355.4</v>
      </c>
      <c r="F3465" s="25">
        <v>4968.1499999999996</v>
      </c>
      <c r="G3465" s="25">
        <v>40.9</v>
      </c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spans="1:26" ht="13.2">
      <c r="A3466" s="5" t="s">
        <v>3426</v>
      </c>
      <c r="B3466" s="5" t="s">
        <v>70</v>
      </c>
      <c r="C3466" s="5" t="s">
        <v>66</v>
      </c>
      <c r="D3466" s="25">
        <v>33745.379999999997</v>
      </c>
      <c r="E3466" s="25">
        <v>1019.66</v>
      </c>
      <c r="F3466" s="25">
        <v>3931.01</v>
      </c>
      <c r="G3466" s="25">
        <v>69.510000000000005</v>
      </c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spans="1:26" ht="13.2">
      <c r="A3467" s="5" t="s">
        <v>3427</v>
      </c>
      <c r="B3467" s="5" t="s">
        <v>62</v>
      </c>
      <c r="C3467" s="5" t="s">
        <v>66</v>
      </c>
      <c r="D3467" s="25">
        <v>18158.37</v>
      </c>
      <c r="E3467" s="25">
        <v>1863.87</v>
      </c>
      <c r="F3467" s="25">
        <v>3437.65</v>
      </c>
      <c r="G3467" s="25">
        <v>36.82</v>
      </c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spans="1:26" ht="13.2">
      <c r="A3468" s="5" t="s">
        <v>3428</v>
      </c>
      <c r="B3468" s="5" t="s">
        <v>70</v>
      </c>
      <c r="C3468" s="5" t="s">
        <v>74</v>
      </c>
      <c r="D3468" s="25">
        <v>47536.15</v>
      </c>
      <c r="E3468" s="25">
        <v>1691.22</v>
      </c>
      <c r="F3468" s="25">
        <v>1408.06</v>
      </c>
      <c r="G3468" s="25">
        <v>76.09</v>
      </c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spans="1:26" ht="13.2">
      <c r="A3469" s="5" t="s">
        <v>3429</v>
      </c>
      <c r="B3469" s="5" t="s">
        <v>65</v>
      </c>
      <c r="C3469" s="5" t="s">
        <v>66</v>
      </c>
      <c r="D3469" s="25">
        <v>6109.62</v>
      </c>
      <c r="E3469" s="25">
        <v>2858.04</v>
      </c>
      <c r="F3469" s="25">
        <v>3154.88</v>
      </c>
      <c r="G3469" s="25">
        <v>30.8</v>
      </c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spans="1:26" ht="13.2">
      <c r="A3470" s="5" t="s">
        <v>3430</v>
      </c>
      <c r="B3470" s="5" t="s">
        <v>70</v>
      </c>
      <c r="C3470" s="5" t="s">
        <v>71</v>
      </c>
      <c r="D3470" s="25">
        <v>47600.03</v>
      </c>
      <c r="E3470" s="25">
        <v>2138.6999999999998</v>
      </c>
      <c r="F3470" s="25">
        <v>1472.42</v>
      </c>
      <c r="G3470" s="25">
        <v>68.44</v>
      </c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spans="1:26" ht="13.2">
      <c r="A3471" s="5" t="s">
        <v>3431</v>
      </c>
      <c r="B3471" s="5" t="s">
        <v>62</v>
      </c>
      <c r="C3471" s="5" t="s">
        <v>68</v>
      </c>
      <c r="D3471" s="25">
        <v>36340.11</v>
      </c>
      <c r="E3471" s="25">
        <v>2191.9299999999998</v>
      </c>
      <c r="F3471" s="25">
        <v>988.56</v>
      </c>
      <c r="G3471" s="25">
        <v>63.18</v>
      </c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spans="1:26" ht="13.2">
      <c r="A3472" s="5" t="s">
        <v>3432</v>
      </c>
      <c r="B3472" s="5" t="s">
        <v>76</v>
      </c>
      <c r="C3472" s="5" t="s">
        <v>68</v>
      </c>
      <c r="D3472" s="25">
        <v>13187.61</v>
      </c>
      <c r="E3472" s="25">
        <v>1190.49</v>
      </c>
      <c r="F3472" s="25">
        <v>2931.69</v>
      </c>
      <c r="G3472" s="25">
        <v>98.6</v>
      </c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spans="1:26" ht="13.2">
      <c r="A3473" s="5" t="s">
        <v>3433</v>
      </c>
      <c r="B3473" s="5" t="s">
        <v>62</v>
      </c>
      <c r="C3473" s="5" t="s">
        <v>66</v>
      </c>
      <c r="D3473" s="25">
        <v>34940.71</v>
      </c>
      <c r="E3473" s="25">
        <v>4070.1</v>
      </c>
      <c r="F3473" s="25">
        <v>3594.02</v>
      </c>
      <c r="G3473" s="25">
        <v>37.25</v>
      </c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spans="1:26" ht="13.2">
      <c r="A3474" s="5" t="s">
        <v>3434</v>
      </c>
      <c r="B3474" s="5" t="s">
        <v>65</v>
      </c>
      <c r="C3474" s="5" t="s">
        <v>68</v>
      </c>
      <c r="D3474" s="25">
        <v>45434.42</v>
      </c>
      <c r="E3474" s="25">
        <v>4062.4</v>
      </c>
      <c r="F3474" s="25">
        <v>3485.68</v>
      </c>
      <c r="G3474" s="25">
        <v>54.13</v>
      </c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spans="1:26" ht="13.2">
      <c r="A3475" s="5" t="s">
        <v>3435</v>
      </c>
      <c r="B3475" s="5" t="s">
        <v>76</v>
      </c>
      <c r="C3475" s="5" t="s">
        <v>63</v>
      </c>
      <c r="D3475" s="25">
        <v>18725.96</v>
      </c>
      <c r="E3475" s="25">
        <v>2302.9899999999998</v>
      </c>
      <c r="F3475" s="25">
        <v>1621.45</v>
      </c>
      <c r="G3475" s="25">
        <v>92.01</v>
      </c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spans="1:26" ht="13.2">
      <c r="A3476" s="5" t="s">
        <v>3436</v>
      </c>
      <c r="B3476" s="5" t="s">
        <v>65</v>
      </c>
      <c r="C3476" s="5" t="s">
        <v>68</v>
      </c>
      <c r="D3476" s="25">
        <v>17104.080000000002</v>
      </c>
      <c r="E3476" s="25">
        <v>4694.1000000000004</v>
      </c>
      <c r="F3476" s="25">
        <v>2271.3200000000002</v>
      </c>
      <c r="G3476" s="25">
        <v>83.75</v>
      </c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spans="1:26" ht="13.2">
      <c r="A3477" s="5" t="s">
        <v>3437</v>
      </c>
      <c r="B3477" s="5" t="s">
        <v>62</v>
      </c>
      <c r="C3477" s="5" t="s">
        <v>71</v>
      </c>
      <c r="D3477" s="25">
        <v>13321.21</v>
      </c>
      <c r="E3477" s="25">
        <v>4829.29</v>
      </c>
      <c r="F3477" s="25">
        <v>4495.83</v>
      </c>
      <c r="G3477" s="25">
        <v>69.930000000000007</v>
      </c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spans="1:26" ht="13.2">
      <c r="A3478" s="5" t="s">
        <v>3438</v>
      </c>
      <c r="B3478" s="5" t="s">
        <v>65</v>
      </c>
      <c r="C3478" s="5" t="s">
        <v>68</v>
      </c>
      <c r="D3478" s="25">
        <v>46046.34</v>
      </c>
      <c r="E3478" s="25">
        <v>3144.94</v>
      </c>
      <c r="F3478" s="25">
        <v>170.49</v>
      </c>
      <c r="G3478" s="25">
        <v>25.14</v>
      </c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spans="1:26" ht="13.2">
      <c r="A3479" s="5" t="s">
        <v>3439</v>
      </c>
      <c r="B3479" s="5" t="s">
        <v>65</v>
      </c>
      <c r="C3479" s="5" t="s">
        <v>68</v>
      </c>
      <c r="D3479" s="25">
        <v>5380.11</v>
      </c>
      <c r="E3479" s="25">
        <v>421.84</v>
      </c>
      <c r="F3479" s="25">
        <v>2406.08</v>
      </c>
      <c r="G3479" s="25">
        <v>97.7</v>
      </c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spans="1:26" ht="13.2">
      <c r="A3480" s="5" t="s">
        <v>3440</v>
      </c>
      <c r="B3480" s="5" t="s">
        <v>70</v>
      </c>
      <c r="C3480" s="5" t="s">
        <v>66</v>
      </c>
      <c r="D3480" s="25">
        <v>20300</v>
      </c>
      <c r="E3480" s="25">
        <v>4840.4799999999996</v>
      </c>
      <c r="F3480" s="25">
        <v>4465.6099999999997</v>
      </c>
      <c r="G3480" s="25">
        <v>17.59</v>
      </c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spans="1:26" ht="13.2">
      <c r="A3481" s="5" t="s">
        <v>3441</v>
      </c>
      <c r="B3481" s="5" t="s">
        <v>76</v>
      </c>
      <c r="C3481" s="5" t="s">
        <v>68</v>
      </c>
      <c r="D3481" s="25">
        <v>44291.72</v>
      </c>
      <c r="E3481" s="25">
        <v>1361.7</v>
      </c>
      <c r="F3481" s="25">
        <v>357.28</v>
      </c>
      <c r="G3481" s="25">
        <v>12.01</v>
      </c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spans="1:26" ht="13.2">
      <c r="A3482" s="5" t="s">
        <v>3442</v>
      </c>
      <c r="B3482" s="5" t="s">
        <v>62</v>
      </c>
      <c r="C3482" s="5" t="s">
        <v>63</v>
      </c>
      <c r="D3482" s="25">
        <v>26305.72</v>
      </c>
      <c r="E3482" s="25">
        <v>3156.4</v>
      </c>
      <c r="F3482" s="25">
        <v>222.51</v>
      </c>
      <c r="G3482" s="25">
        <v>70.349999999999994</v>
      </c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spans="1:26" ht="13.2">
      <c r="A3483" s="5" t="s">
        <v>3443</v>
      </c>
      <c r="B3483" s="5" t="s">
        <v>65</v>
      </c>
      <c r="C3483" s="5" t="s">
        <v>68</v>
      </c>
      <c r="D3483" s="25">
        <v>4617.37</v>
      </c>
      <c r="E3483" s="25">
        <v>3285.91</v>
      </c>
      <c r="F3483" s="25">
        <v>392.69</v>
      </c>
      <c r="G3483" s="25">
        <v>29.92</v>
      </c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spans="1:26" ht="13.2">
      <c r="A3484" s="5" t="s">
        <v>3444</v>
      </c>
      <c r="B3484" s="5" t="s">
        <v>70</v>
      </c>
      <c r="C3484" s="5" t="s">
        <v>71</v>
      </c>
      <c r="D3484" s="25">
        <v>44315.25</v>
      </c>
      <c r="E3484" s="25">
        <v>4804.6099999999997</v>
      </c>
      <c r="F3484" s="25">
        <v>356.49</v>
      </c>
      <c r="G3484" s="25">
        <v>82.32</v>
      </c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spans="1:26" ht="13.2">
      <c r="A3485" s="5" t="s">
        <v>3445</v>
      </c>
      <c r="B3485" s="5" t="s">
        <v>65</v>
      </c>
      <c r="C3485" s="5" t="s">
        <v>63</v>
      </c>
      <c r="D3485" s="25">
        <v>30435.32</v>
      </c>
      <c r="E3485" s="25">
        <v>4678.82</v>
      </c>
      <c r="F3485" s="25">
        <v>2000.8</v>
      </c>
      <c r="G3485" s="25">
        <v>68.55</v>
      </c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spans="1:26" ht="13.2">
      <c r="A3486" s="5" t="s">
        <v>3446</v>
      </c>
      <c r="B3486" s="5" t="s">
        <v>65</v>
      </c>
      <c r="C3486" s="5" t="s">
        <v>68</v>
      </c>
      <c r="D3486" s="25">
        <v>5144.37</v>
      </c>
      <c r="E3486" s="25">
        <v>1584.1</v>
      </c>
      <c r="F3486" s="25">
        <v>2375.98</v>
      </c>
      <c r="G3486" s="25">
        <v>43.25</v>
      </c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spans="1:26" ht="13.2">
      <c r="A3487" s="5" t="s">
        <v>3447</v>
      </c>
      <c r="B3487" s="5" t="s">
        <v>76</v>
      </c>
      <c r="C3487" s="5" t="s">
        <v>71</v>
      </c>
      <c r="D3487" s="25">
        <v>39002.29</v>
      </c>
      <c r="E3487" s="25">
        <v>577.19000000000005</v>
      </c>
      <c r="F3487" s="25">
        <v>391.11</v>
      </c>
      <c r="G3487" s="25">
        <v>8.4</v>
      </c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spans="1:26" ht="13.2">
      <c r="A3488" s="5" t="s">
        <v>3448</v>
      </c>
      <c r="B3488" s="5" t="s">
        <v>62</v>
      </c>
      <c r="C3488" s="5" t="s">
        <v>71</v>
      </c>
      <c r="D3488" s="25">
        <v>1142.51</v>
      </c>
      <c r="E3488" s="25">
        <v>1543.49</v>
      </c>
      <c r="F3488" s="25">
        <v>4596.8599999999997</v>
      </c>
      <c r="G3488" s="25">
        <v>69.599999999999994</v>
      </c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spans="1:26" ht="13.2">
      <c r="A3489" s="5" t="s">
        <v>3449</v>
      </c>
      <c r="B3489" s="5" t="s">
        <v>76</v>
      </c>
      <c r="C3489" s="5" t="s">
        <v>66</v>
      </c>
      <c r="D3489" s="25">
        <v>17472.990000000002</v>
      </c>
      <c r="E3489" s="25">
        <v>1107.21</v>
      </c>
      <c r="F3489" s="25">
        <v>3664.7</v>
      </c>
      <c r="G3489" s="25">
        <v>69.58</v>
      </c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spans="1:26" ht="13.2">
      <c r="A3490" s="5" t="s">
        <v>3450</v>
      </c>
      <c r="B3490" s="5" t="s">
        <v>70</v>
      </c>
      <c r="C3490" s="5" t="s">
        <v>66</v>
      </c>
      <c r="D3490" s="25">
        <v>30419.87</v>
      </c>
      <c r="E3490" s="25">
        <v>4379.1499999999996</v>
      </c>
      <c r="F3490" s="25">
        <v>3102.08</v>
      </c>
      <c r="G3490" s="25">
        <v>36.270000000000003</v>
      </c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spans="1:26" ht="13.2">
      <c r="A3491" s="5" t="s">
        <v>3451</v>
      </c>
      <c r="B3491" s="5" t="s">
        <v>62</v>
      </c>
      <c r="C3491" s="5" t="s">
        <v>71</v>
      </c>
      <c r="D3491" s="25">
        <v>37048.589999999997</v>
      </c>
      <c r="E3491" s="25">
        <v>1262.24</v>
      </c>
      <c r="F3491" s="25">
        <v>3115.44</v>
      </c>
      <c r="G3491" s="25">
        <v>3.76</v>
      </c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spans="1:26" ht="13.2">
      <c r="A3492" s="5" t="s">
        <v>3452</v>
      </c>
      <c r="B3492" s="5" t="s">
        <v>62</v>
      </c>
      <c r="C3492" s="5" t="s">
        <v>63</v>
      </c>
      <c r="D3492" s="25">
        <v>21927.47</v>
      </c>
      <c r="E3492" s="25">
        <v>499.97</v>
      </c>
      <c r="F3492" s="25">
        <v>4821.96</v>
      </c>
      <c r="G3492" s="25">
        <v>14.99</v>
      </c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spans="1:26" ht="13.2">
      <c r="A3493" s="5" t="s">
        <v>3453</v>
      </c>
      <c r="B3493" s="5" t="s">
        <v>65</v>
      </c>
      <c r="C3493" s="5" t="s">
        <v>66</v>
      </c>
      <c r="D3493" s="25">
        <v>15880.92</v>
      </c>
      <c r="E3493" s="25">
        <v>1391.08</v>
      </c>
      <c r="F3493" s="25">
        <v>1640.79</v>
      </c>
      <c r="G3493" s="25">
        <v>44.36</v>
      </c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spans="1:26" ht="13.2">
      <c r="A3494" s="5" t="s">
        <v>3454</v>
      </c>
      <c r="B3494" s="5" t="s">
        <v>65</v>
      </c>
      <c r="C3494" s="5" t="s">
        <v>68</v>
      </c>
      <c r="D3494" s="25">
        <v>13981.09</v>
      </c>
      <c r="E3494" s="25">
        <v>1945.46</v>
      </c>
      <c r="F3494" s="25">
        <v>1406.97</v>
      </c>
      <c r="G3494" s="25">
        <v>97.65</v>
      </c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spans="1:26" ht="13.2">
      <c r="A3495" s="5" t="s">
        <v>3455</v>
      </c>
      <c r="B3495" s="5" t="s">
        <v>62</v>
      </c>
      <c r="C3495" s="5" t="s">
        <v>63</v>
      </c>
      <c r="D3495" s="25">
        <v>15122</v>
      </c>
      <c r="E3495" s="25">
        <v>1584.45</v>
      </c>
      <c r="F3495" s="25">
        <v>1914.79</v>
      </c>
      <c r="G3495" s="25">
        <v>62.94</v>
      </c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spans="1:26" ht="13.2">
      <c r="A3496" s="5" t="s">
        <v>3456</v>
      </c>
      <c r="B3496" s="5" t="s">
        <v>62</v>
      </c>
      <c r="C3496" s="5" t="s">
        <v>63</v>
      </c>
      <c r="D3496" s="25">
        <v>48535.77</v>
      </c>
      <c r="E3496" s="25">
        <v>2982.2</v>
      </c>
      <c r="F3496" s="25">
        <v>4923.5600000000004</v>
      </c>
      <c r="G3496" s="25">
        <v>34.619999999999997</v>
      </c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spans="1:26" ht="13.2">
      <c r="A3497" s="5" t="s">
        <v>3457</v>
      </c>
      <c r="B3497" s="5" t="s">
        <v>76</v>
      </c>
      <c r="C3497" s="5" t="s">
        <v>74</v>
      </c>
      <c r="D3497" s="25">
        <v>46097.91</v>
      </c>
      <c r="E3497" s="25">
        <v>2006.55</v>
      </c>
      <c r="F3497" s="25">
        <v>3180.61</v>
      </c>
      <c r="G3497" s="25">
        <v>5.18</v>
      </c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spans="1:26" ht="13.2">
      <c r="A3498" s="5" t="s">
        <v>3458</v>
      </c>
      <c r="B3498" s="5" t="s">
        <v>70</v>
      </c>
      <c r="C3498" s="5" t="s">
        <v>63</v>
      </c>
      <c r="D3498" s="25">
        <v>1202.31</v>
      </c>
      <c r="E3498" s="25">
        <v>1203.98</v>
      </c>
      <c r="F3498" s="25">
        <v>289.49</v>
      </c>
      <c r="G3498" s="25">
        <v>42.37</v>
      </c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spans="1:26" ht="13.2">
      <c r="A3499" s="5" t="s">
        <v>3459</v>
      </c>
      <c r="B3499" s="5" t="s">
        <v>76</v>
      </c>
      <c r="C3499" s="5" t="s">
        <v>68</v>
      </c>
      <c r="D3499" s="25">
        <v>22883.279999999999</v>
      </c>
      <c r="E3499" s="25">
        <v>4778.93</v>
      </c>
      <c r="F3499" s="25">
        <v>949.06</v>
      </c>
      <c r="G3499" s="25">
        <v>45.27</v>
      </c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spans="1:26" ht="13.2">
      <c r="A3500" s="5" t="s">
        <v>3460</v>
      </c>
      <c r="B3500" s="5" t="s">
        <v>65</v>
      </c>
      <c r="C3500" s="5" t="s">
        <v>71</v>
      </c>
      <c r="D3500" s="25">
        <v>16084.09</v>
      </c>
      <c r="E3500" s="25">
        <v>393.31</v>
      </c>
      <c r="F3500" s="25">
        <v>623.22</v>
      </c>
      <c r="G3500" s="25">
        <v>87.74</v>
      </c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spans="1:26" ht="13.2">
      <c r="A3501" s="5" t="s">
        <v>3461</v>
      </c>
      <c r="B3501" s="5" t="s">
        <v>65</v>
      </c>
      <c r="C3501" s="5" t="s">
        <v>66</v>
      </c>
      <c r="D3501" s="25">
        <v>20475.57</v>
      </c>
      <c r="E3501" s="25">
        <v>3851.54</v>
      </c>
      <c r="F3501" s="25">
        <v>2298.73</v>
      </c>
      <c r="G3501" s="25">
        <v>91.3</v>
      </c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spans="1:26" ht="13.2">
      <c r="A3502" s="5" t="s">
        <v>3462</v>
      </c>
      <c r="B3502" s="5" t="s">
        <v>76</v>
      </c>
      <c r="C3502" s="5" t="s">
        <v>63</v>
      </c>
      <c r="D3502" s="25">
        <v>35406.300000000003</v>
      </c>
      <c r="E3502" s="25">
        <v>1771.21</v>
      </c>
      <c r="F3502" s="25">
        <v>4327.4399999999996</v>
      </c>
      <c r="G3502" s="25">
        <v>8.6999999999999993</v>
      </c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spans="1:26" ht="13.2">
      <c r="A3503" s="5" t="s">
        <v>3463</v>
      </c>
      <c r="B3503" s="5" t="s">
        <v>70</v>
      </c>
      <c r="C3503" s="5" t="s">
        <v>74</v>
      </c>
      <c r="D3503" s="25">
        <v>4726.1899999999996</v>
      </c>
      <c r="E3503" s="25">
        <v>2818.75</v>
      </c>
      <c r="F3503" s="25">
        <v>3683.41</v>
      </c>
      <c r="G3503" s="25">
        <v>60.1</v>
      </c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spans="1:26" ht="13.2">
      <c r="A3504" s="5" t="s">
        <v>3464</v>
      </c>
      <c r="B3504" s="5" t="s">
        <v>70</v>
      </c>
      <c r="C3504" s="5" t="s">
        <v>63</v>
      </c>
      <c r="D3504" s="25">
        <v>33470.5</v>
      </c>
      <c r="E3504" s="25">
        <v>1377.05</v>
      </c>
      <c r="F3504" s="25">
        <v>4401.8599999999997</v>
      </c>
      <c r="G3504" s="25">
        <v>97.17</v>
      </c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spans="1:26" ht="13.2">
      <c r="A3505" s="5" t="s">
        <v>3465</v>
      </c>
      <c r="B3505" s="5" t="s">
        <v>65</v>
      </c>
      <c r="C3505" s="5" t="s">
        <v>66</v>
      </c>
      <c r="D3505" s="25">
        <v>20028.900000000001</v>
      </c>
      <c r="E3505" s="25">
        <v>2103.66</v>
      </c>
      <c r="F3505" s="25">
        <v>2323.48</v>
      </c>
      <c r="G3505" s="25">
        <v>20.010000000000002</v>
      </c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spans="1:26" ht="13.2">
      <c r="A3506" s="5" t="s">
        <v>3466</v>
      </c>
      <c r="B3506" s="5" t="s">
        <v>62</v>
      </c>
      <c r="C3506" s="5" t="s">
        <v>63</v>
      </c>
      <c r="D3506" s="25">
        <v>7912.24</v>
      </c>
      <c r="E3506" s="25">
        <v>3906.92</v>
      </c>
      <c r="F3506" s="25">
        <v>3071.01</v>
      </c>
      <c r="G3506" s="25">
        <v>15.03</v>
      </c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spans="1:26" ht="13.2">
      <c r="A3507" s="5" t="s">
        <v>3467</v>
      </c>
      <c r="B3507" s="5" t="s">
        <v>62</v>
      </c>
      <c r="C3507" s="5" t="s">
        <v>74</v>
      </c>
      <c r="D3507" s="25">
        <v>25303.66</v>
      </c>
      <c r="E3507" s="25">
        <v>4980.66</v>
      </c>
      <c r="F3507" s="25">
        <v>2680.29</v>
      </c>
      <c r="G3507" s="25">
        <v>91.22</v>
      </c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spans="1:26" ht="13.2">
      <c r="A3508" s="5" t="s">
        <v>3468</v>
      </c>
      <c r="B3508" s="5" t="s">
        <v>65</v>
      </c>
      <c r="C3508" s="5" t="s">
        <v>71</v>
      </c>
      <c r="D3508" s="25">
        <v>41940.18</v>
      </c>
      <c r="E3508" s="25">
        <v>641.66999999999996</v>
      </c>
      <c r="F3508" s="25">
        <v>2082.5300000000002</v>
      </c>
      <c r="G3508" s="25">
        <v>55.97</v>
      </c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spans="1:26" ht="13.2">
      <c r="A3509" s="5" t="s">
        <v>3469</v>
      </c>
      <c r="B3509" s="5" t="s">
        <v>62</v>
      </c>
      <c r="C3509" s="5" t="s">
        <v>71</v>
      </c>
      <c r="D3509" s="25">
        <v>32815.64</v>
      </c>
      <c r="E3509" s="25">
        <v>1528.07</v>
      </c>
      <c r="F3509" s="25">
        <v>137.69999999999999</v>
      </c>
      <c r="G3509" s="25">
        <v>30.96</v>
      </c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spans="1:26" ht="13.2">
      <c r="A3510" s="5" t="s">
        <v>3470</v>
      </c>
      <c r="B3510" s="5" t="s">
        <v>70</v>
      </c>
      <c r="C3510" s="5" t="s">
        <v>74</v>
      </c>
      <c r="D3510" s="25">
        <v>28759.31</v>
      </c>
      <c r="E3510" s="25">
        <v>1817.83</v>
      </c>
      <c r="F3510" s="25">
        <v>1965.65</v>
      </c>
      <c r="G3510" s="25">
        <v>83.67</v>
      </c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spans="1:26" ht="13.2">
      <c r="A3511" s="5" t="s">
        <v>3471</v>
      </c>
      <c r="B3511" s="5" t="s">
        <v>65</v>
      </c>
      <c r="C3511" s="5" t="s">
        <v>66</v>
      </c>
      <c r="D3511" s="25">
        <v>21429.360000000001</v>
      </c>
      <c r="E3511" s="25">
        <v>4844.8</v>
      </c>
      <c r="F3511" s="25">
        <v>903.74</v>
      </c>
      <c r="G3511" s="25">
        <v>9.01</v>
      </c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spans="1:26" ht="13.2">
      <c r="A3512" s="5" t="s">
        <v>3472</v>
      </c>
      <c r="B3512" s="5" t="s">
        <v>65</v>
      </c>
      <c r="C3512" s="5" t="s">
        <v>66</v>
      </c>
      <c r="D3512" s="25">
        <v>11432.49</v>
      </c>
      <c r="E3512" s="25">
        <v>531.14</v>
      </c>
      <c r="F3512" s="25">
        <v>1322.13</v>
      </c>
      <c r="G3512" s="25">
        <v>54.38</v>
      </c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spans="1:26" ht="13.2">
      <c r="A3513" s="5" t="s">
        <v>3473</v>
      </c>
      <c r="B3513" s="5" t="s">
        <v>62</v>
      </c>
      <c r="C3513" s="5" t="s">
        <v>71</v>
      </c>
      <c r="D3513" s="25">
        <v>13681.95</v>
      </c>
      <c r="E3513" s="25">
        <v>4108.68</v>
      </c>
      <c r="F3513" s="25">
        <v>1857.91</v>
      </c>
      <c r="G3513" s="25">
        <v>40.380000000000003</v>
      </c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spans="1:26" ht="13.2">
      <c r="A3514" s="5" t="s">
        <v>3474</v>
      </c>
      <c r="B3514" s="5" t="s">
        <v>70</v>
      </c>
      <c r="C3514" s="5" t="s">
        <v>63</v>
      </c>
      <c r="D3514" s="25">
        <v>5254.34</v>
      </c>
      <c r="E3514" s="25">
        <v>1425.67</v>
      </c>
      <c r="F3514" s="25">
        <v>690.31</v>
      </c>
      <c r="G3514" s="25">
        <v>23.26</v>
      </c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spans="1:26" ht="13.2">
      <c r="A3515" s="5" t="s">
        <v>3475</v>
      </c>
      <c r="B3515" s="5" t="s">
        <v>76</v>
      </c>
      <c r="C3515" s="5" t="s">
        <v>71</v>
      </c>
      <c r="D3515" s="25">
        <v>33269.35</v>
      </c>
      <c r="E3515" s="25">
        <v>1970.49</v>
      </c>
      <c r="F3515" s="25">
        <v>193.71</v>
      </c>
      <c r="G3515" s="25">
        <v>26.74</v>
      </c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spans="1:26" ht="13.2">
      <c r="A3516" s="5" t="s">
        <v>3476</v>
      </c>
      <c r="B3516" s="5" t="s">
        <v>70</v>
      </c>
      <c r="C3516" s="5" t="s">
        <v>63</v>
      </c>
      <c r="D3516" s="25">
        <v>43702.31</v>
      </c>
      <c r="E3516" s="25">
        <v>1951.67</v>
      </c>
      <c r="F3516" s="25">
        <v>2857.94</v>
      </c>
      <c r="G3516" s="25">
        <v>47.87</v>
      </c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spans="1:26" ht="13.2">
      <c r="A3517" s="25">
        <v>8809864</v>
      </c>
      <c r="B3517" s="5" t="s">
        <v>70</v>
      </c>
      <c r="C3517" s="5" t="s">
        <v>63</v>
      </c>
      <c r="D3517" s="25">
        <v>48709.08</v>
      </c>
      <c r="E3517" s="25">
        <v>1466.04</v>
      </c>
      <c r="F3517" s="25">
        <v>3564.64</v>
      </c>
      <c r="G3517" s="25">
        <v>59.64</v>
      </c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spans="1:26" ht="13.2">
      <c r="A3518" s="5" t="s">
        <v>3477</v>
      </c>
      <c r="B3518" s="5" t="s">
        <v>76</v>
      </c>
      <c r="C3518" s="5" t="s">
        <v>68</v>
      </c>
      <c r="D3518" s="25">
        <v>31356.240000000002</v>
      </c>
      <c r="E3518" s="25">
        <v>4051.62</v>
      </c>
      <c r="F3518" s="25">
        <v>917.53</v>
      </c>
      <c r="G3518" s="25">
        <v>84.41</v>
      </c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spans="1:26" ht="13.2">
      <c r="A3519" s="5" t="s">
        <v>3478</v>
      </c>
      <c r="B3519" s="5" t="s">
        <v>76</v>
      </c>
      <c r="C3519" s="5" t="s">
        <v>63</v>
      </c>
      <c r="D3519" s="25">
        <v>6063.97</v>
      </c>
      <c r="E3519" s="25">
        <v>3357.01</v>
      </c>
      <c r="F3519" s="25">
        <v>1115.1500000000001</v>
      </c>
      <c r="G3519" s="25">
        <v>64.209999999999994</v>
      </c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spans="1:26" ht="13.2">
      <c r="A3520" s="5" t="s">
        <v>3479</v>
      </c>
      <c r="B3520" s="5" t="s">
        <v>70</v>
      </c>
      <c r="C3520" s="5" t="s">
        <v>66</v>
      </c>
      <c r="D3520" s="25">
        <v>6653.31</v>
      </c>
      <c r="E3520" s="25">
        <v>3576.97</v>
      </c>
      <c r="F3520" s="25">
        <v>1677.25</v>
      </c>
      <c r="G3520" s="25">
        <v>66.510000000000005</v>
      </c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spans="1:26" ht="13.2">
      <c r="A3521" s="5" t="s">
        <v>3480</v>
      </c>
      <c r="B3521" s="5" t="s">
        <v>70</v>
      </c>
      <c r="C3521" s="5" t="s">
        <v>71</v>
      </c>
      <c r="D3521" s="25">
        <v>27823.47</v>
      </c>
      <c r="E3521" s="25">
        <v>1200.8499999999999</v>
      </c>
      <c r="F3521" s="25">
        <v>2705.17</v>
      </c>
      <c r="G3521" s="25">
        <v>15.9</v>
      </c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spans="1:26" ht="13.2">
      <c r="A3522" s="5" t="s">
        <v>3481</v>
      </c>
      <c r="B3522" s="5" t="s">
        <v>76</v>
      </c>
      <c r="C3522" s="5" t="s">
        <v>63</v>
      </c>
      <c r="D3522" s="25">
        <v>49622.879999999997</v>
      </c>
      <c r="E3522" s="25">
        <v>3022.12</v>
      </c>
      <c r="F3522" s="25">
        <v>2602.1999999999998</v>
      </c>
      <c r="G3522" s="25">
        <v>91.86</v>
      </c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spans="1:26" ht="13.2">
      <c r="A3523" s="5" t="s">
        <v>3482</v>
      </c>
      <c r="B3523" s="5" t="s">
        <v>62</v>
      </c>
      <c r="C3523" s="5" t="s">
        <v>66</v>
      </c>
      <c r="D3523" s="25">
        <v>15711.34</v>
      </c>
      <c r="E3523" s="25">
        <v>1218.18</v>
      </c>
      <c r="F3523" s="25">
        <v>3218.98</v>
      </c>
      <c r="G3523" s="25">
        <v>90.75</v>
      </c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spans="1:26" ht="13.2">
      <c r="A3524" s="25">
        <v>6382295</v>
      </c>
      <c r="B3524" s="5" t="s">
        <v>70</v>
      </c>
      <c r="C3524" s="5" t="s">
        <v>71</v>
      </c>
      <c r="D3524" s="25">
        <v>32843.24</v>
      </c>
      <c r="E3524" s="25">
        <v>206.82</v>
      </c>
      <c r="F3524" s="25">
        <v>4326.8</v>
      </c>
      <c r="G3524" s="25">
        <v>29.74</v>
      </c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spans="1:26" ht="13.2">
      <c r="A3525" s="5" t="s">
        <v>3483</v>
      </c>
      <c r="B3525" s="5" t="s">
        <v>70</v>
      </c>
      <c r="C3525" s="5" t="s">
        <v>74</v>
      </c>
      <c r="D3525" s="25">
        <v>43587.47</v>
      </c>
      <c r="E3525" s="25">
        <v>4909.5600000000004</v>
      </c>
      <c r="F3525" s="25">
        <v>3291.5</v>
      </c>
      <c r="G3525" s="25">
        <v>28.07</v>
      </c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spans="1:26" ht="13.2">
      <c r="A3526" s="5" t="s">
        <v>3484</v>
      </c>
      <c r="B3526" s="5" t="s">
        <v>76</v>
      </c>
      <c r="C3526" s="5" t="s">
        <v>66</v>
      </c>
      <c r="D3526" s="25">
        <v>12066.35</v>
      </c>
      <c r="E3526" s="25">
        <v>3552.09</v>
      </c>
      <c r="F3526" s="25">
        <v>363.46</v>
      </c>
      <c r="G3526" s="25">
        <v>65.02</v>
      </c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spans="1:26" ht="13.2">
      <c r="A3527" s="5" t="s">
        <v>3485</v>
      </c>
      <c r="B3527" s="5" t="s">
        <v>62</v>
      </c>
      <c r="C3527" s="5" t="s">
        <v>66</v>
      </c>
      <c r="D3527" s="25">
        <v>16152.66</v>
      </c>
      <c r="E3527" s="25">
        <v>113.15</v>
      </c>
      <c r="F3527" s="25">
        <v>3204.25</v>
      </c>
      <c r="G3527" s="25">
        <v>58.19</v>
      </c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spans="1:26" ht="13.2">
      <c r="A3528" s="5" t="s">
        <v>3486</v>
      </c>
      <c r="B3528" s="5" t="s">
        <v>62</v>
      </c>
      <c r="C3528" s="5" t="s">
        <v>63</v>
      </c>
      <c r="D3528" s="25">
        <v>26910.240000000002</v>
      </c>
      <c r="E3528" s="25">
        <v>1318.49</v>
      </c>
      <c r="F3528" s="25">
        <v>4581.78</v>
      </c>
      <c r="G3528" s="25">
        <v>3.21</v>
      </c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spans="1:26" ht="13.2">
      <c r="A3529" s="5" t="s">
        <v>3487</v>
      </c>
      <c r="B3529" s="5" t="s">
        <v>65</v>
      </c>
      <c r="C3529" s="5" t="s">
        <v>66</v>
      </c>
      <c r="D3529" s="25">
        <v>6421.24</v>
      </c>
      <c r="E3529" s="25">
        <v>2003.72</v>
      </c>
      <c r="F3529" s="25">
        <v>2005.08</v>
      </c>
      <c r="G3529" s="25">
        <v>12.8</v>
      </c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spans="1:26" ht="13.2">
      <c r="A3530" s="5" t="s">
        <v>3488</v>
      </c>
      <c r="B3530" s="5" t="s">
        <v>76</v>
      </c>
      <c r="C3530" s="5" t="s">
        <v>74</v>
      </c>
      <c r="D3530" s="25">
        <v>49177.96</v>
      </c>
      <c r="E3530" s="25">
        <v>4938.3500000000004</v>
      </c>
      <c r="F3530" s="25">
        <v>3888.7</v>
      </c>
      <c r="G3530" s="25">
        <v>30.43</v>
      </c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spans="1:26" ht="13.2">
      <c r="A3531" s="5" t="s">
        <v>3489</v>
      </c>
      <c r="B3531" s="5" t="s">
        <v>65</v>
      </c>
      <c r="C3531" s="5" t="s">
        <v>63</v>
      </c>
      <c r="D3531" s="25">
        <v>17714.5</v>
      </c>
      <c r="E3531" s="25">
        <v>4470.16</v>
      </c>
      <c r="F3531" s="25">
        <v>136.47999999999999</v>
      </c>
      <c r="G3531" s="25">
        <v>15.55</v>
      </c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spans="1:26" ht="13.2">
      <c r="A3532" s="5" t="s">
        <v>3490</v>
      </c>
      <c r="B3532" s="5" t="s">
        <v>65</v>
      </c>
      <c r="C3532" s="5" t="s">
        <v>63</v>
      </c>
      <c r="D3532" s="25">
        <v>14675.24</v>
      </c>
      <c r="E3532" s="25">
        <v>4993.2700000000004</v>
      </c>
      <c r="F3532" s="25">
        <v>322.14999999999998</v>
      </c>
      <c r="G3532" s="25">
        <v>64.86</v>
      </c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spans="1:26" ht="13.2">
      <c r="A3533" s="5" t="s">
        <v>3491</v>
      </c>
      <c r="B3533" s="5" t="s">
        <v>70</v>
      </c>
      <c r="C3533" s="5" t="s">
        <v>71</v>
      </c>
      <c r="D3533" s="25">
        <v>40668.42</v>
      </c>
      <c r="E3533" s="25">
        <v>610.55999999999995</v>
      </c>
      <c r="F3533" s="25">
        <v>706.81</v>
      </c>
      <c r="G3533" s="25">
        <v>28.07</v>
      </c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spans="1:26" ht="13.2">
      <c r="A3534" s="5" t="s">
        <v>3492</v>
      </c>
      <c r="B3534" s="5" t="s">
        <v>70</v>
      </c>
      <c r="C3534" s="5" t="s">
        <v>68</v>
      </c>
      <c r="D3534" s="25">
        <v>29795.360000000001</v>
      </c>
      <c r="E3534" s="25">
        <v>1304.42</v>
      </c>
      <c r="F3534" s="25">
        <v>2576.04</v>
      </c>
      <c r="G3534" s="25">
        <v>18.86</v>
      </c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spans="1:26" ht="13.2">
      <c r="A3535" s="5" t="s">
        <v>3493</v>
      </c>
      <c r="B3535" s="5" t="s">
        <v>62</v>
      </c>
      <c r="C3535" s="5" t="s">
        <v>63</v>
      </c>
      <c r="D3535" s="25">
        <v>37822.730000000003</v>
      </c>
      <c r="E3535" s="25">
        <v>2082.66</v>
      </c>
      <c r="F3535" s="25">
        <v>1120.77</v>
      </c>
      <c r="G3535" s="25">
        <v>79.73</v>
      </c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spans="1:26" ht="13.2">
      <c r="A3536" s="5" t="s">
        <v>3494</v>
      </c>
      <c r="B3536" s="5" t="s">
        <v>70</v>
      </c>
      <c r="C3536" s="5" t="s">
        <v>74</v>
      </c>
      <c r="D3536" s="25">
        <v>12771.92</v>
      </c>
      <c r="E3536" s="25">
        <v>2645.4</v>
      </c>
      <c r="F3536" s="25">
        <v>279.01</v>
      </c>
      <c r="G3536" s="25">
        <v>31.04</v>
      </c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spans="1:26" ht="13.2">
      <c r="A3537" s="5" t="s">
        <v>3495</v>
      </c>
      <c r="B3537" s="5" t="s">
        <v>70</v>
      </c>
      <c r="C3537" s="5" t="s">
        <v>66</v>
      </c>
      <c r="D3537" s="25">
        <v>9483.4699999999993</v>
      </c>
      <c r="E3537" s="25">
        <v>1352.83</v>
      </c>
      <c r="F3537" s="25">
        <v>4931.12</v>
      </c>
      <c r="G3537" s="25">
        <v>37.01</v>
      </c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spans="1:26" ht="13.2">
      <c r="A3538" s="5" t="s">
        <v>3496</v>
      </c>
      <c r="B3538" s="5" t="s">
        <v>76</v>
      </c>
      <c r="C3538" s="5" t="s">
        <v>66</v>
      </c>
      <c r="D3538" s="25">
        <v>8303.5400000000009</v>
      </c>
      <c r="E3538" s="25">
        <v>4939.5200000000004</v>
      </c>
      <c r="F3538" s="25">
        <v>1569.86</v>
      </c>
      <c r="G3538" s="25">
        <v>74.180000000000007</v>
      </c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spans="1:26" ht="13.2">
      <c r="A3539" s="5" t="s">
        <v>3497</v>
      </c>
      <c r="B3539" s="5" t="s">
        <v>65</v>
      </c>
      <c r="C3539" s="5" t="s">
        <v>74</v>
      </c>
      <c r="D3539" s="25">
        <v>44374.66</v>
      </c>
      <c r="E3539" s="25">
        <v>1826.9</v>
      </c>
      <c r="F3539" s="25">
        <v>3261.05</v>
      </c>
      <c r="G3539" s="25">
        <v>5.3</v>
      </c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spans="1:26" ht="13.2">
      <c r="A3540" s="5" t="s">
        <v>3498</v>
      </c>
      <c r="B3540" s="5" t="s">
        <v>70</v>
      </c>
      <c r="C3540" s="5" t="s">
        <v>66</v>
      </c>
      <c r="D3540" s="25">
        <v>20281.73</v>
      </c>
      <c r="E3540" s="25">
        <v>4489.08</v>
      </c>
      <c r="F3540" s="25">
        <v>4026.59</v>
      </c>
      <c r="G3540" s="25">
        <v>24.44</v>
      </c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spans="1:26" ht="13.2">
      <c r="A3541" s="5" t="s">
        <v>3499</v>
      </c>
      <c r="B3541" s="5" t="s">
        <v>76</v>
      </c>
      <c r="C3541" s="5" t="s">
        <v>71</v>
      </c>
      <c r="D3541" s="25">
        <v>1908.45</v>
      </c>
      <c r="E3541" s="25">
        <v>3131.83</v>
      </c>
      <c r="F3541" s="25">
        <v>687.35</v>
      </c>
      <c r="G3541" s="25">
        <v>81.459999999999994</v>
      </c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spans="1:26" ht="13.2">
      <c r="A3542" s="5" t="s">
        <v>3500</v>
      </c>
      <c r="B3542" s="5" t="s">
        <v>70</v>
      </c>
      <c r="C3542" s="5" t="s">
        <v>74</v>
      </c>
      <c r="D3542" s="25">
        <v>23845.87</v>
      </c>
      <c r="E3542" s="25">
        <v>2047.01</v>
      </c>
      <c r="F3542" s="25">
        <v>1311.02</v>
      </c>
      <c r="G3542" s="25">
        <v>54.92</v>
      </c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spans="1:26" ht="13.2">
      <c r="A3543" s="5" t="s">
        <v>3501</v>
      </c>
      <c r="B3543" s="5" t="s">
        <v>65</v>
      </c>
      <c r="C3543" s="5" t="s">
        <v>66</v>
      </c>
      <c r="D3543" s="25">
        <v>41180.92</v>
      </c>
      <c r="E3543" s="25">
        <v>2411.3000000000002</v>
      </c>
      <c r="F3543" s="25">
        <v>575.96</v>
      </c>
      <c r="G3543" s="25">
        <v>55.72</v>
      </c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spans="1:26" ht="13.2">
      <c r="A3544" s="5" t="s">
        <v>3502</v>
      </c>
      <c r="B3544" s="5" t="s">
        <v>65</v>
      </c>
      <c r="C3544" s="5" t="s">
        <v>63</v>
      </c>
      <c r="D3544" s="25">
        <v>17014.189999999999</v>
      </c>
      <c r="E3544" s="25">
        <v>2630.5</v>
      </c>
      <c r="F3544" s="25">
        <v>521.45000000000005</v>
      </c>
      <c r="G3544" s="25">
        <v>7.44</v>
      </c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spans="1:26" ht="13.2">
      <c r="A3545" s="5" t="s">
        <v>3503</v>
      </c>
      <c r="B3545" s="5" t="s">
        <v>62</v>
      </c>
      <c r="C3545" s="5" t="s">
        <v>63</v>
      </c>
      <c r="D3545" s="25">
        <v>37023.86</v>
      </c>
      <c r="E3545" s="25">
        <v>2494.23</v>
      </c>
      <c r="F3545" s="25">
        <v>2096.5100000000002</v>
      </c>
      <c r="G3545" s="25">
        <v>95.4</v>
      </c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spans="1:26" ht="13.2">
      <c r="A3546" s="5" t="s">
        <v>3504</v>
      </c>
      <c r="B3546" s="5" t="s">
        <v>65</v>
      </c>
      <c r="C3546" s="5" t="s">
        <v>68</v>
      </c>
      <c r="D3546" s="25">
        <v>10444.82</v>
      </c>
      <c r="E3546" s="25">
        <v>4538.29</v>
      </c>
      <c r="F3546" s="25">
        <v>4180.74</v>
      </c>
      <c r="G3546" s="25">
        <v>53.01</v>
      </c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spans="1:26" ht="13.2">
      <c r="A3547" s="5" t="s">
        <v>3505</v>
      </c>
      <c r="B3547" s="5" t="s">
        <v>62</v>
      </c>
      <c r="C3547" s="5" t="s">
        <v>68</v>
      </c>
      <c r="D3547" s="25">
        <v>23139.03</v>
      </c>
      <c r="E3547" s="25">
        <v>710.44</v>
      </c>
      <c r="F3547" s="25">
        <v>1917.11</v>
      </c>
      <c r="G3547" s="25">
        <v>54.13</v>
      </c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spans="1:26" ht="13.2">
      <c r="A3548" s="5" t="s">
        <v>3506</v>
      </c>
      <c r="B3548" s="5" t="s">
        <v>62</v>
      </c>
      <c r="C3548" s="5" t="s">
        <v>63</v>
      </c>
      <c r="D3548" s="25">
        <v>18296.939999999999</v>
      </c>
      <c r="E3548" s="25">
        <v>4597.47</v>
      </c>
      <c r="F3548" s="25">
        <v>320.47000000000003</v>
      </c>
      <c r="G3548" s="25">
        <v>30.18</v>
      </c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spans="1:26" ht="13.2">
      <c r="A3549" s="5" t="s">
        <v>3507</v>
      </c>
      <c r="B3549" s="5" t="s">
        <v>76</v>
      </c>
      <c r="C3549" s="5" t="s">
        <v>63</v>
      </c>
      <c r="D3549" s="25">
        <v>46582.54</v>
      </c>
      <c r="E3549" s="25">
        <v>500.4</v>
      </c>
      <c r="F3549" s="25">
        <v>2382.79</v>
      </c>
      <c r="G3549" s="25">
        <v>74.8</v>
      </c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spans="1:26" ht="13.2">
      <c r="A3550" s="5" t="s">
        <v>3508</v>
      </c>
      <c r="B3550" s="5" t="s">
        <v>70</v>
      </c>
      <c r="C3550" s="5" t="s">
        <v>74</v>
      </c>
      <c r="D3550" s="25">
        <v>17570.650000000001</v>
      </c>
      <c r="E3550" s="25">
        <v>4064.91</v>
      </c>
      <c r="F3550" s="25">
        <v>830.4</v>
      </c>
      <c r="G3550" s="25">
        <v>98.64</v>
      </c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spans="1:26" ht="13.2">
      <c r="A3551" s="5" t="s">
        <v>3509</v>
      </c>
      <c r="B3551" s="5" t="s">
        <v>65</v>
      </c>
      <c r="C3551" s="5" t="s">
        <v>68</v>
      </c>
      <c r="D3551" s="25">
        <v>32520.36</v>
      </c>
      <c r="E3551" s="25">
        <v>1539.87</v>
      </c>
      <c r="F3551" s="25">
        <v>444.19</v>
      </c>
      <c r="G3551" s="25">
        <v>55.72</v>
      </c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spans="1:26" ht="13.2">
      <c r="A3552" s="5" t="s">
        <v>3510</v>
      </c>
      <c r="B3552" s="5" t="s">
        <v>65</v>
      </c>
      <c r="C3552" s="5" t="s">
        <v>66</v>
      </c>
      <c r="D3552" s="25">
        <v>29832.37</v>
      </c>
      <c r="E3552" s="25">
        <v>2266.37</v>
      </c>
      <c r="F3552" s="25">
        <v>4696.71</v>
      </c>
      <c r="G3552" s="25">
        <v>32.22</v>
      </c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spans="1:26" ht="13.2">
      <c r="A3553" s="5" t="s">
        <v>3511</v>
      </c>
      <c r="B3553" s="5" t="s">
        <v>70</v>
      </c>
      <c r="C3553" s="5" t="s">
        <v>74</v>
      </c>
      <c r="D3553" s="25">
        <v>29397.69</v>
      </c>
      <c r="E3553" s="25">
        <v>435.06</v>
      </c>
      <c r="F3553" s="25">
        <v>2340.83</v>
      </c>
      <c r="G3553" s="25">
        <v>78.510000000000005</v>
      </c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spans="1:26" ht="13.2">
      <c r="A3554" s="5" t="s">
        <v>3512</v>
      </c>
      <c r="B3554" s="5" t="s">
        <v>70</v>
      </c>
      <c r="C3554" s="5" t="s">
        <v>66</v>
      </c>
      <c r="D3554" s="25">
        <v>37624.379999999997</v>
      </c>
      <c r="E3554" s="25">
        <v>2441.52</v>
      </c>
      <c r="F3554" s="25">
        <v>4299.3500000000004</v>
      </c>
      <c r="G3554" s="25">
        <v>94.99</v>
      </c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spans="1:26" ht="13.2">
      <c r="A3555" s="5" t="s">
        <v>3513</v>
      </c>
      <c r="B3555" s="5" t="s">
        <v>65</v>
      </c>
      <c r="C3555" s="5" t="s">
        <v>74</v>
      </c>
      <c r="D3555" s="25">
        <v>22271.03</v>
      </c>
      <c r="E3555" s="25">
        <v>1816.77</v>
      </c>
      <c r="F3555" s="25">
        <v>3204.27</v>
      </c>
      <c r="G3555" s="25">
        <v>99.8</v>
      </c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spans="1:26" ht="13.2">
      <c r="A3556" s="5" t="s">
        <v>3514</v>
      </c>
      <c r="B3556" s="5" t="s">
        <v>70</v>
      </c>
      <c r="C3556" s="5" t="s">
        <v>74</v>
      </c>
      <c r="D3556" s="25">
        <v>2953.54</v>
      </c>
      <c r="E3556" s="25">
        <v>1895.76</v>
      </c>
      <c r="F3556" s="25">
        <v>2503.83</v>
      </c>
      <c r="G3556" s="25">
        <v>98.02</v>
      </c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spans="1:26" ht="13.2">
      <c r="A3557" s="5" t="s">
        <v>3515</v>
      </c>
      <c r="B3557" s="5" t="s">
        <v>65</v>
      </c>
      <c r="C3557" s="5" t="s">
        <v>71</v>
      </c>
      <c r="D3557" s="25">
        <v>41462.68</v>
      </c>
      <c r="E3557" s="25">
        <v>1556.26</v>
      </c>
      <c r="F3557" s="25">
        <v>3936.02</v>
      </c>
      <c r="G3557" s="25">
        <v>20.83</v>
      </c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spans="1:26" ht="13.2">
      <c r="A3558" s="5" t="s">
        <v>3516</v>
      </c>
      <c r="B3558" s="5" t="s">
        <v>76</v>
      </c>
      <c r="C3558" s="5" t="s">
        <v>68</v>
      </c>
      <c r="D3558" s="25">
        <v>29917.38</v>
      </c>
      <c r="E3558" s="25">
        <v>295.89</v>
      </c>
      <c r="F3558" s="25">
        <v>2179.46</v>
      </c>
      <c r="G3558" s="25">
        <v>76.650000000000006</v>
      </c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spans="1:26" ht="13.2">
      <c r="A3559" s="5" t="s">
        <v>3517</v>
      </c>
      <c r="B3559" s="5" t="s">
        <v>70</v>
      </c>
      <c r="C3559" s="5" t="s">
        <v>66</v>
      </c>
      <c r="D3559" s="25">
        <v>15049.34</v>
      </c>
      <c r="E3559" s="25">
        <v>3670.79</v>
      </c>
      <c r="F3559" s="25">
        <v>1704.27</v>
      </c>
      <c r="G3559" s="25">
        <v>7.21</v>
      </c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spans="1:26" ht="13.2">
      <c r="A3560" s="5" t="s">
        <v>3518</v>
      </c>
      <c r="B3560" s="5" t="s">
        <v>70</v>
      </c>
      <c r="C3560" s="5" t="s">
        <v>66</v>
      </c>
      <c r="D3560" s="25">
        <v>45163.6</v>
      </c>
      <c r="E3560" s="25">
        <v>2159.41</v>
      </c>
      <c r="F3560" s="25">
        <v>3723.79</v>
      </c>
      <c r="G3560" s="25">
        <v>59.4</v>
      </c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spans="1:26" ht="13.2">
      <c r="A3561" s="5" t="s">
        <v>3519</v>
      </c>
      <c r="B3561" s="5" t="s">
        <v>65</v>
      </c>
      <c r="C3561" s="5" t="s">
        <v>74</v>
      </c>
      <c r="D3561" s="25">
        <v>34030.03</v>
      </c>
      <c r="E3561" s="25">
        <v>2737.17</v>
      </c>
      <c r="F3561" s="25">
        <v>2785.74</v>
      </c>
      <c r="G3561" s="25">
        <v>86.73</v>
      </c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spans="1:26" ht="13.2">
      <c r="A3562" s="5" t="s">
        <v>3520</v>
      </c>
      <c r="B3562" s="5" t="s">
        <v>65</v>
      </c>
      <c r="C3562" s="5" t="s">
        <v>68</v>
      </c>
      <c r="D3562" s="25">
        <v>28749.25</v>
      </c>
      <c r="E3562" s="25">
        <v>4063.66</v>
      </c>
      <c r="F3562" s="25">
        <v>2290.25</v>
      </c>
      <c r="G3562" s="25">
        <v>97.29</v>
      </c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spans="1:26" ht="13.2">
      <c r="A3563" s="5" t="s">
        <v>3521</v>
      </c>
      <c r="B3563" s="5" t="s">
        <v>62</v>
      </c>
      <c r="C3563" s="5" t="s">
        <v>66</v>
      </c>
      <c r="D3563" s="25">
        <v>4044.94</v>
      </c>
      <c r="E3563" s="25">
        <v>1956.42</v>
      </c>
      <c r="F3563" s="25">
        <v>974.66</v>
      </c>
      <c r="G3563" s="25">
        <v>29.71</v>
      </c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spans="1:26" ht="13.2">
      <c r="A3564" s="5" t="s">
        <v>3522</v>
      </c>
      <c r="B3564" s="5" t="s">
        <v>62</v>
      </c>
      <c r="C3564" s="5" t="s">
        <v>68</v>
      </c>
      <c r="D3564" s="25">
        <v>6966.59</v>
      </c>
      <c r="E3564" s="25">
        <v>2545.66</v>
      </c>
      <c r="F3564" s="25">
        <v>165.35</v>
      </c>
      <c r="G3564" s="25">
        <v>58.45</v>
      </c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spans="1:26" ht="13.2">
      <c r="A3565" s="5" t="s">
        <v>3523</v>
      </c>
      <c r="B3565" s="5" t="s">
        <v>62</v>
      </c>
      <c r="C3565" s="5" t="s">
        <v>63</v>
      </c>
      <c r="D3565" s="25">
        <v>47008.19</v>
      </c>
      <c r="E3565" s="25">
        <v>893.67</v>
      </c>
      <c r="F3565" s="25">
        <v>3323.85</v>
      </c>
      <c r="G3565" s="25">
        <v>25.93</v>
      </c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spans="1:26" ht="13.2">
      <c r="A3566" s="25">
        <v>28032078</v>
      </c>
      <c r="B3566" s="5" t="s">
        <v>70</v>
      </c>
      <c r="C3566" s="5" t="s">
        <v>68</v>
      </c>
      <c r="D3566" s="25">
        <v>8128.17</v>
      </c>
      <c r="E3566" s="25">
        <v>4204.5</v>
      </c>
      <c r="F3566" s="25">
        <v>2416.81</v>
      </c>
      <c r="G3566" s="25">
        <v>6.67</v>
      </c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spans="1:26" ht="13.2">
      <c r="A3567" s="5" t="s">
        <v>3524</v>
      </c>
      <c r="B3567" s="5" t="s">
        <v>76</v>
      </c>
      <c r="C3567" s="5" t="s">
        <v>66</v>
      </c>
      <c r="D3567" s="25">
        <v>27563.1</v>
      </c>
      <c r="E3567" s="25">
        <v>4895.83</v>
      </c>
      <c r="F3567" s="25">
        <v>4042.36</v>
      </c>
      <c r="G3567" s="25">
        <v>55.63</v>
      </c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spans="1:26" ht="13.2">
      <c r="A3568" s="5" t="s">
        <v>3525</v>
      </c>
      <c r="B3568" s="5" t="s">
        <v>70</v>
      </c>
      <c r="C3568" s="5" t="s">
        <v>71</v>
      </c>
      <c r="D3568" s="25">
        <v>47591.91</v>
      </c>
      <c r="E3568" s="25">
        <v>4030.83</v>
      </c>
      <c r="F3568" s="25">
        <v>2293.08</v>
      </c>
      <c r="G3568" s="25">
        <v>47.02</v>
      </c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spans="1:26" ht="13.2">
      <c r="A3569" s="5" t="s">
        <v>3526</v>
      </c>
      <c r="B3569" s="5" t="s">
        <v>76</v>
      </c>
      <c r="C3569" s="5" t="s">
        <v>66</v>
      </c>
      <c r="D3569" s="25">
        <v>46429.94</v>
      </c>
      <c r="E3569" s="25">
        <v>321.63</v>
      </c>
      <c r="F3569" s="25">
        <v>1709.03</v>
      </c>
      <c r="G3569" s="25">
        <v>43.88</v>
      </c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spans="1:26" ht="13.2">
      <c r="A3570" s="5" t="s">
        <v>3527</v>
      </c>
      <c r="B3570" s="5" t="s">
        <v>62</v>
      </c>
      <c r="C3570" s="5" t="s">
        <v>74</v>
      </c>
      <c r="D3570" s="25">
        <v>10882.05</v>
      </c>
      <c r="E3570" s="25">
        <v>970.06</v>
      </c>
      <c r="F3570" s="25">
        <v>2557.35</v>
      </c>
      <c r="G3570" s="25">
        <v>58.62</v>
      </c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spans="1:26" ht="13.2">
      <c r="A3571" s="5" t="s">
        <v>3528</v>
      </c>
      <c r="B3571" s="5" t="s">
        <v>70</v>
      </c>
      <c r="C3571" s="5" t="s">
        <v>71</v>
      </c>
      <c r="D3571" s="25">
        <v>23500.7</v>
      </c>
      <c r="E3571" s="25">
        <v>2093.9299999999998</v>
      </c>
      <c r="F3571" s="25">
        <v>3558.29</v>
      </c>
      <c r="G3571" s="25">
        <v>74.099999999999994</v>
      </c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spans="1:26" ht="13.2">
      <c r="A3572" s="5" t="s">
        <v>3529</v>
      </c>
      <c r="B3572" s="5" t="s">
        <v>76</v>
      </c>
      <c r="C3572" s="5" t="s">
        <v>66</v>
      </c>
      <c r="D3572" s="25">
        <v>9526.85</v>
      </c>
      <c r="E3572" s="25">
        <v>417.91</v>
      </c>
      <c r="F3572" s="25">
        <v>418.12</v>
      </c>
      <c r="G3572" s="25">
        <v>73.489999999999995</v>
      </c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spans="1:26" ht="13.2">
      <c r="A3573" s="5" t="s">
        <v>3530</v>
      </c>
      <c r="B3573" s="5" t="s">
        <v>70</v>
      </c>
      <c r="C3573" s="5" t="s">
        <v>66</v>
      </c>
      <c r="D3573" s="25">
        <v>1770.37</v>
      </c>
      <c r="E3573" s="25">
        <v>4879.7</v>
      </c>
      <c r="F3573" s="25">
        <v>3559.54</v>
      </c>
      <c r="G3573" s="25">
        <v>59.7</v>
      </c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spans="1:26" ht="13.2">
      <c r="A3574" s="5" t="s">
        <v>3531</v>
      </c>
      <c r="B3574" s="5" t="s">
        <v>65</v>
      </c>
      <c r="C3574" s="5" t="s">
        <v>68</v>
      </c>
      <c r="D3574" s="25">
        <v>2565.2600000000002</v>
      </c>
      <c r="E3574" s="25">
        <v>256.2</v>
      </c>
      <c r="F3574" s="25">
        <v>2337</v>
      </c>
      <c r="G3574" s="25">
        <v>38.35</v>
      </c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spans="1:26" ht="13.2">
      <c r="A3575" s="5" t="s">
        <v>3532</v>
      </c>
      <c r="B3575" s="5" t="s">
        <v>62</v>
      </c>
      <c r="C3575" s="5" t="s">
        <v>63</v>
      </c>
      <c r="D3575" s="25">
        <v>15182.64</v>
      </c>
      <c r="E3575" s="25">
        <v>733.44</v>
      </c>
      <c r="F3575" s="25">
        <v>1435.41</v>
      </c>
      <c r="G3575" s="25">
        <v>63.49</v>
      </c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spans="1:26" ht="13.2">
      <c r="A3576" s="5" t="s">
        <v>3533</v>
      </c>
      <c r="B3576" s="5" t="s">
        <v>70</v>
      </c>
      <c r="C3576" s="5" t="s">
        <v>63</v>
      </c>
      <c r="D3576" s="25">
        <v>20520.57</v>
      </c>
      <c r="E3576" s="25">
        <v>1629.43</v>
      </c>
      <c r="F3576" s="25">
        <v>4631.25</v>
      </c>
      <c r="G3576" s="25">
        <v>33.200000000000003</v>
      </c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spans="1:26" ht="13.2">
      <c r="A3577" s="5" t="s">
        <v>3534</v>
      </c>
      <c r="B3577" s="5" t="s">
        <v>65</v>
      </c>
      <c r="C3577" s="5" t="s">
        <v>74</v>
      </c>
      <c r="D3577" s="25">
        <v>45625.66</v>
      </c>
      <c r="E3577" s="25">
        <v>496.66</v>
      </c>
      <c r="F3577" s="25">
        <v>4149.2299999999996</v>
      </c>
      <c r="G3577" s="25">
        <v>51.16</v>
      </c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spans="1:26" ht="13.2">
      <c r="A3578" s="5" t="s">
        <v>3535</v>
      </c>
      <c r="B3578" s="5" t="s">
        <v>70</v>
      </c>
      <c r="C3578" s="5" t="s">
        <v>71</v>
      </c>
      <c r="D3578" s="25">
        <v>25965.22</v>
      </c>
      <c r="E3578" s="25">
        <v>3023.17</v>
      </c>
      <c r="F3578" s="25">
        <v>3350.81</v>
      </c>
      <c r="G3578" s="25">
        <v>81.819999999999993</v>
      </c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spans="1:26" ht="13.2">
      <c r="A3579" s="5" t="s">
        <v>3536</v>
      </c>
      <c r="B3579" s="5" t="s">
        <v>62</v>
      </c>
      <c r="C3579" s="5" t="s">
        <v>66</v>
      </c>
      <c r="D3579" s="25">
        <v>3632.01</v>
      </c>
      <c r="E3579" s="25">
        <v>1633.64</v>
      </c>
      <c r="F3579" s="25">
        <v>2369.9699999999998</v>
      </c>
      <c r="G3579" s="25">
        <v>96.46</v>
      </c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spans="1:26" ht="13.2">
      <c r="A3580" s="5" t="s">
        <v>3537</v>
      </c>
      <c r="B3580" s="5" t="s">
        <v>62</v>
      </c>
      <c r="C3580" s="5" t="s">
        <v>66</v>
      </c>
      <c r="D3580" s="25">
        <v>3997.79</v>
      </c>
      <c r="E3580" s="25">
        <v>2035.23</v>
      </c>
      <c r="F3580" s="25">
        <v>3934.54</v>
      </c>
      <c r="G3580" s="25">
        <v>93.04</v>
      </c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spans="1:26" ht="13.2">
      <c r="A3581" s="5" t="s">
        <v>3538</v>
      </c>
      <c r="B3581" s="5" t="s">
        <v>70</v>
      </c>
      <c r="C3581" s="5" t="s">
        <v>71</v>
      </c>
      <c r="D3581" s="25">
        <v>40486.31</v>
      </c>
      <c r="E3581" s="25">
        <v>4887.8100000000004</v>
      </c>
      <c r="F3581" s="25">
        <v>2683.41</v>
      </c>
      <c r="G3581" s="25">
        <v>72.819999999999993</v>
      </c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spans="1:26" ht="13.2">
      <c r="A3582" s="5" t="s">
        <v>3539</v>
      </c>
      <c r="B3582" s="5" t="s">
        <v>76</v>
      </c>
      <c r="C3582" s="5" t="s">
        <v>63</v>
      </c>
      <c r="D3582" s="25">
        <v>44180.54</v>
      </c>
      <c r="E3582" s="25">
        <v>2130.2199999999998</v>
      </c>
      <c r="F3582" s="25">
        <v>497.36</v>
      </c>
      <c r="G3582" s="25">
        <v>5.53</v>
      </c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spans="1:26" ht="13.2">
      <c r="A3583" s="5" t="s">
        <v>3540</v>
      </c>
      <c r="B3583" s="5" t="s">
        <v>65</v>
      </c>
      <c r="C3583" s="5" t="s">
        <v>63</v>
      </c>
      <c r="D3583" s="25">
        <v>46195.88</v>
      </c>
      <c r="E3583" s="25">
        <v>109.94</v>
      </c>
      <c r="F3583" s="25">
        <v>1653.96</v>
      </c>
      <c r="G3583" s="25">
        <v>85.06</v>
      </c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spans="1:26" ht="13.2">
      <c r="A3584" s="5" t="s">
        <v>3541</v>
      </c>
      <c r="B3584" s="5" t="s">
        <v>70</v>
      </c>
      <c r="C3584" s="5" t="s">
        <v>74</v>
      </c>
      <c r="D3584" s="25">
        <v>20476.099999999999</v>
      </c>
      <c r="E3584" s="25">
        <v>1064.71</v>
      </c>
      <c r="F3584" s="25">
        <v>740.04</v>
      </c>
      <c r="G3584" s="25">
        <v>3.47</v>
      </c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spans="1:26" ht="13.2">
      <c r="A3585" s="5" t="s">
        <v>3542</v>
      </c>
      <c r="B3585" s="5" t="s">
        <v>70</v>
      </c>
      <c r="C3585" s="5" t="s">
        <v>71</v>
      </c>
      <c r="D3585" s="25">
        <v>32721.119999999999</v>
      </c>
      <c r="E3585" s="25">
        <v>1695.18</v>
      </c>
      <c r="F3585" s="25">
        <v>158.69</v>
      </c>
      <c r="G3585" s="25">
        <v>8.3000000000000007</v>
      </c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spans="1:26" ht="13.2">
      <c r="A3586" s="5" t="s">
        <v>3543</v>
      </c>
      <c r="B3586" s="5" t="s">
        <v>76</v>
      </c>
      <c r="C3586" s="5" t="s">
        <v>68</v>
      </c>
      <c r="D3586" s="25">
        <v>42746.17</v>
      </c>
      <c r="E3586" s="25">
        <v>704.51</v>
      </c>
      <c r="F3586" s="25">
        <v>2538.9699999999998</v>
      </c>
      <c r="G3586" s="25">
        <v>34.69</v>
      </c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spans="1:26" ht="13.2">
      <c r="A3587" s="5" t="s">
        <v>3544</v>
      </c>
      <c r="B3587" s="5" t="s">
        <v>76</v>
      </c>
      <c r="C3587" s="5" t="s">
        <v>74</v>
      </c>
      <c r="D3587" s="25">
        <v>10928.83</v>
      </c>
      <c r="E3587" s="25">
        <v>711.89</v>
      </c>
      <c r="F3587" s="25">
        <v>3230.75</v>
      </c>
      <c r="G3587" s="25">
        <v>87.55</v>
      </c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spans="1:26" ht="13.2">
      <c r="A3588" s="5" t="s">
        <v>3545</v>
      </c>
      <c r="B3588" s="5" t="s">
        <v>65</v>
      </c>
      <c r="C3588" s="5" t="s">
        <v>68</v>
      </c>
      <c r="D3588" s="25">
        <v>30466.48</v>
      </c>
      <c r="E3588" s="25">
        <v>1942.4</v>
      </c>
      <c r="F3588" s="25">
        <v>1602.01</v>
      </c>
      <c r="G3588" s="25">
        <v>36.28</v>
      </c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spans="1:26" ht="13.2">
      <c r="A3589" s="5" t="s">
        <v>3546</v>
      </c>
      <c r="B3589" s="5" t="s">
        <v>76</v>
      </c>
      <c r="C3589" s="5" t="s">
        <v>63</v>
      </c>
      <c r="D3589" s="25">
        <v>18951.169999999998</v>
      </c>
      <c r="E3589" s="25">
        <v>2601.9</v>
      </c>
      <c r="F3589" s="25">
        <v>1902.2</v>
      </c>
      <c r="G3589" s="25">
        <v>58.64</v>
      </c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spans="1:26" ht="13.2">
      <c r="A3590" s="5" t="s">
        <v>3547</v>
      </c>
      <c r="B3590" s="5" t="s">
        <v>62</v>
      </c>
      <c r="C3590" s="5" t="s">
        <v>66</v>
      </c>
      <c r="D3590" s="25">
        <v>6118.64</v>
      </c>
      <c r="E3590" s="25">
        <v>1447.62</v>
      </c>
      <c r="F3590" s="25">
        <v>3636.05</v>
      </c>
      <c r="G3590" s="25">
        <v>75.81</v>
      </c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spans="1:26" ht="13.2">
      <c r="A3591" s="5" t="s">
        <v>3548</v>
      </c>
      <c r="B3591" s="5" t="s">
        <v>65</v>
      </c>
      <c r="C3591" s="5" t="s">
        <v>63</v>
      </c>
      <c r="D3591" s="25">
        <v>34127.29</v>
      </c>
      <c r="E3591" s="25">
        <v>1770.78</v>
      </c>
      <c r="F3591" s="25">
        <v>2286.48</v>
      </c>
      <c r="G3591" s="25">
        <v>18.21</v>
      </c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spans="1:26" ht="13.2">
      <c r="A3592" s="5" t="s">
        <v>3549</v>
      </c>
      <c r="B3592" s="5" t="s">
        <v>76</v>
      </c>
      <c r="C3592" s="5" t="s">
        <v>68</v>
      </c>
      <c r="D3592" s="25">
        <v>48340.88</v>
      </c>
      <c r="E3592" s="25">
        <v>4363.58</v>
      </c>
      <c r="F3592" s="25">
        <v>4714.38</v>
      </c>
      <c r="G3592" s="25">
        <v>56.95</v>
      </c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spans="1:26" ht="13.2">
      <c r="A3593" s="5" t="s">
        <v>3550</v>
      </c>
      <c r="B3593" s="5" t="s">
        <v>70</v>
      </c>
      <c r="C3593" s="5" t="s">
        <v>71</v>
      </c>
      <c r="D3593" s="25">
        <v>23819.98</v>
      </c>
      <c r="E3593" s="25">
        <v>4357.42</v>
      </c>
      <c r="F3593" s="25">
        <v>2100.67</v>
      </c>
      <c r="G3593" s="25">
        <v>26.82</v>
      </c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spans="1:26" ht="13.2">
      <c r="A3594" s="5" t="s">
        <v>3551</v>
      </c>
      <c r="B3594" s="5" t="s">
        <v>76</v>
      </c>
      <c r="C3594" s="5" t="s">
        <v>68</v>
      </c>
      <c r="D3594" s="25">
        <v>25619.82</v>
      </c>
      <c r="E3594" s="25">
        <v>931.14</v>
      </c>
      <c r="F3594" s="25">
        <v>3868.67</v>
      </c>
      <c r="G3594" s="25">
        <v>44.14</v>
      </c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spans="1:26" ht="13.2">
      <c r="A3595" s="5" t="s">
        <v>3552</v>
      </c>
      <c r="B3595" s="5" t="s">
        <v>65</v>
      </c>
      <c r="C3595" s="5" t="s">
        <v>74</v>
      </c>
      <c r="D3595" s="25">
        <v>33090.67</v>
      </c>
      <c r="E3595" s="25">
        <v>2961.85</v>
      </c>
      <c r="F3595" s="25">
        <v>2966.34</v>
      </c>
      <c r="G3595" s="25">
        <v>93.1</v>
      </c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spans="1:26" ht="13.2">
      <c r="A3596" s="5" t="s">
        <v>3553</v>
      </c>
      <c r="B3596" s="5" t="s">
        <v>65</v>
      </c>
      <c r="C3596" s="5" t="s">
        <v>74</v>
      </c>
      <c r="D3596" s="25">
        <v>3735.81</v>
      </c>
      <c r="E3596" s="25">
        <v>3107.05</v>
      </c>
      <c r="F3596" s="25">
        <v>1386.1</v>
      </c>
      <c r="G3596" s="25">
        <v>12.47</v>
      </c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spans="1:26" ht="13.2">
      <c r="A3597" s="5" t="s">
        <v>3554</v>
      </c>
      <c r="B3597" s="5" t="s">
        <v>62</v>
      </c>
      <c r="C3597" s="5" t="s">
        <v>68</v>
      </c>
      <c r="D3597" s="25">
        <v>3680.23</v>
      </c>
      <c r="E3597" s="25">
        <v>4167.3599999999997</v>
      </c>
      <c r="F3597" s="25">
        <v>2054.14</v>
      </c>
      <c r="G3597" s="25">
        <v>69.89</v>
      </c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spans="1:26" ht="13.2">
      <c r="A3598" s="5" t="s">
        <v>3555</v>
      </c>
      <c r="B3598" s="5" t="s">
        <v>76</v>
      </c>
      <c r="C3598" s="5" t="s">
        <v>66</v>
      </c>
      <c r="D3598" s="25">
        <v>46677.32</v>
      </c>
      <c r="E3598" s="25">
        <v>4288.18</v>
      </c>
      <c r="F3598" s="25">
        <v>1286.7</v>
      </c>
      <c r="G3598" s="25">
        <v>63.53</v>
      </c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spans="1:26" ht="13.2">
      <c r="A3599" s="5" t="s">
        <v>3556</v>
      </c>
      <c r="B3599" s="5" t="s">
        <v>62</v>
      </c>
      <c r="C3599" s="5" t="s">
        <v>68</v>
      </c>
      <c r="D3599" s="25">
        <v>15605.15</v>
      </c>
      <c r="E3599" s="25">
        <v>340.22</v>
      </c>
      <c r="F3599" s="25">
        <v>4549.03</v>
      </c>
      <c r="G3599" s="25">
        <v>70.48</v>
      </c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spans="1:26" ht="13.2">
      <c r="A3600" s="5" t="s">
        <v>3557</v>
      </c>
      <c r="B3600" s="5" t="s">
        <v>65</v>
      </c>
      <c r="C3600" s="5" t="s">
        <v>63</v>
      </c>
      <c r="D3600" s="25">
        <v>41918.1</v>
      </c>
      <c r="E3600" s="25">
        <v>1437.63</v>
      </c>
      <c r="F3600" s="25">
        <v>1467.09</v>
      </c>
      <c r="G3600" s="25">
        <v>20.440000000000001</v>
      </c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spans="1:26" ht="13.2">
      <c r="A3601" s="5" t="s">
        <v>3558</v>
      </c>
      <c r="B3601" s="5" t="s">
        <v>76</v>
      </c>
      <c r="C3601" s="5" t="s">
        <v>68</v>
      </c>
      <c r="D3601" s="25">
        <v>14958.47</v>
      </c>
      <c r="E3601" s="25">
        <v>619.35</v>
      </c>
      <c r="F3601" s="25">
        <v>3689.21</v>
      </c>
      <c r="G3601" s="25">
        <v>97.09</v>
      </c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spans="1:26" ht="13.2">
      <c r="A3602" s="5" t="s">
        <v>3559</v>
      </c>
      <c r="B3602" s="5" t="s">
        <v>62</v>
      </c>
      <c r="C3602" s="5" t="s">
        <v>71</v>
      </c>
      <c r="D3602" s="25">
        <v>45497.84</v>
      </c>
      <c r="E3602" s="25">
        <v>819.24</v>
      </c>
      <c r="F3602" s="25">
        <v>1133.9100000000001</v>
      </c>
      <c r="G3602" s="25">
        <v>36.049999999999997</v>
      </c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spans="1:26" ht="13.2">
      <c r="A3603" s="5" t="s">
        <v>3560</v>
      </c>
      <c r="B3603" s="5" t="s">
        <v>76</v>
      </c>
      <c r="C3603" s="5" t="s">
        <v>63</v>
      </c>
      <c r="D3603" s="25">
        <v>10780.22</v>
      </c>
      <c r="E3603" s="25">
        <v>3464.1</v>
      </c>
      <c r="F3603" s="25">
        <v>3761.14</v>
      </c>
      <c r="G3603" s="25">
        <v>75.64</v>
      </c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spans="1:26" ht="13.2">
      <c r="A3604" s="5" t="s">
        <v>3561</v>
      </c>
      <c r="B3604" s="5" t="s">
        <v>70</v>
      </c>
      <c r="C3604" s="5" t="s">
        <v>74</v>
      </c>
      <c r="D3604" s="25">
        <v>29593.21</v>
      </c>
      <c r="E3604" s="25">
        <v>1343.29</v>
      </c>
      <c r="F3604" s="25">
        <v>692.14</v>
      </c>
      <c r="G3604" s="25">
        <v>48.8</v>
      </c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spans="1:26" ht="13.2">
      <c r="A3605" s="5" t="s">
        <v>3562</v>
      </c>
      <c r="B3605" s="5" t="s">
        <v>76</v>
      </c>
      <c r="C3605" s="5" t="s">
        <v>66</v>
      </c>
      <c r="D3605" s="25">
        <v>44561.94</v>
      </c>
      <c r="E3605" s="25">
        <v>1444.84</v>
      </c>
      <c r="F3605" s="25">
        <v>1699.07</v>
      </c>
      <c r="G3605" s="25">
        <v>71.760000000000005</v>
      </c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spans="1:26" ht="13.2">
      <c r="A3606" s="5" t="s">
        <v>3563</v>
      </c>
      <c r="B3606" s="5" t="s">
        <v>70</v>
      </c>
      <c r="C3606" s="5" t="s">
        <v>74</v>
      </c>
      <c r="D3606" s="25">
        <v>17784.75</v>
      </c>
      <c r="E3606" s="25">
        <v>4373.41</v>
      </c>
      <c r="F3606" s="25">
        <v>4341.3900000000003</v>
      </c>
      <c r="G3606" s="25">
        <v>89.98</v>
      </c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spans="1:26" ht="13.2">
      <c r="A3607" s="5" t="s">
        <v>3564</v>
      </c>
      <c r="B3607" s="5" t="s">
        <v>62</v>
      </c>
      <c r="C3607" s="5" t="s">
        <v>71</v>
      </c>
      <c r="D3607" s="25">
        <v>38736.339999999997</v>
      </c>
      <c r="E3607" s="25">
        <v>389.41</v>
      </c>
      <c r="F3607" s="25">
        <v>2700.17</v>
      </c>
      <c r="G3607" s="25">
        <v>47.62</v>
      </c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spans="1:26" ht="13.2">
      <c r="A3608" s="5" t="s">
        <v>3565</v>
      </c>
      <c r="B3608" s="5" t="s">
        <v>76</v>
      </c>
      <c r="C3608" s="5" t="s">
        <v>71</v>
      </c>
      <c r="D3608" s="25">
        <v>23636.18</v>
      </c>
      <c r="E3608" s="25">
        <v>3309.68</v>
      </c>
      <c r="F3608" s="25">
        <v>3784.57</v>
      </c>
      <c r="G3608" s="25">
        <v>54.14</v>
      </c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spans="1:26" ht="13.2">
      <c r="A3609" s="5" t="s">
        <v>3566</v>
      </c>
      <c r="B3609" s="5" t="s">
        <v>62</v>
      </c>
      <c r="C3609" s="5" t="s">
        <v>74</v>
      </c>
      <c r="D3609" s="25">
        <v>37945.22</v>
      </c>
      <c r="E3609" s="25">
        <v>1290.3900000000001</v>
      </c>
      <c r="F3609" s="25">
        <v>3238.76</v>
      </c>
      <c r="G3609" s="25">
        <v>61.17</v>
      </c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spans="1:26" ht="13.2">
      <c r="A3610" s="5" t="s">
        <v>3567</v>
      </c>
      <c r="B3610" s="5" t="s">
        <v>65</v>
      </c>
      <c r="C3610" s="5" t="s">
        <v>74</v>
      </c>
      <c r="D3610" s="25">
        <v>17397.669999999998</v>
      </c>
      <c r="E3610" s="25">
        <v>2569.23</v>
      </c>
      <c r="F3610" s="25">
        <v>4949.1899999999996</v>
      </c>
      <c r="G3610" s="25">
        <v>69.97</v>
      </c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spans="1:26" ht="13.2">
      <c r="A3611" s="5" t="s">
        <v>3568</v>
      </c>
      <c r="B3611" s="5" t="s">
        <v>70</v>
      </c>
      <c r="C3611" s="5" t="s">
        <v>74</v>
      </c>
      <c r="D3611" s="25">
        <v>22786.799999999999</v>
      </c>
      <c r="E3611" s="25">
        <v>3568.91</v>
      </c>
      <c r="F3611" s="25">
        <v>1976.55</v>
      </c>
      <c r="G3611" s="25">
        <v>31.74</v>
      </c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spans="1:26" ht="13.2">
      <c r="A3612" s="5" t="s">
        <v>3569</v>
      </c>
      <c r="B3612" s="5" t="s">
        <v>76</v>
      </c>
      <c r="C3612" s="5" t="s">
        <v>66</v>
      </c>
      <c r="D3612" s="25">
        <v>25611.23</v>
      </c>
      <c r="E3612" s="25">
        <v>2299.33</v>
      </c>
      <c r="F3612" s="25">
        <v>4757.0600000000004</v>
      </c>
      <c r="G3612" s="25">
        <v>97.88</v>
      </c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spans="1:26" ht="13.2">
      <c r="A3613" s="5" t="s">
        <v>3570</v>
      </c>
      <c r="B3613" s="5" t="s">
        <v>65</v>
      </c>
      <c r="C3613" s="5" t="s">
        <v>66</v>
      </c>
      <c r="D3613" s="25">
        <v>16876.45</v>
      </c>
      <c r="E3613" s="25">
        <v>426.42</v>
      </c>
      <c r="F3613" s="25">
        <v>1089.46</v>
      </c>
      <c r="G3613" s="25">
        <v>92.67</v>
      </c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spans="1:26" ht="13.2">
      <c r="A3614" s="5" t="s">
        <v>3571</v>
      </c>
      <c r="B3614" s="5" t="s">
        <v>65</v>
      </c>
      <c r="C3614" s="5" t="s">
        <v>71</v>
      </c>
      <c r="D3614" s="25">
        <v>8426.2000000000007</v>
      </c>
      <c r="E3614" s="25">
        <v>3126.93</v>
      </c>
      <c r="F3614" s="25">
        <v>291.5</v>
      </c>
      <c r="G3614" s="25">
        <v>50.7</v>
      </c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spans="1:26" ht="13.2">
      <c r="A3615" s="5" t="s">
        <v>3572</v>
      </c>
      <c r="B3615" s="5" t="s">
        <v>65</v>
      </c>
      <c r="C3615" s="5" t="s">
        <v>74</v>
      </c>
      <c r="D3615" s="25">
        <v>20940.12</v>
      </c>
      <c r="E3615" s="25">
        <v>3581.83</v>
      </c>
      <c r="F3615" s="25">
        <v>2604.75</v>
      </c>
      <c r="G3615" s="25">
        <v>48.51</v>
      </c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spans="1:26" ht="13.2">
      <c r="A3616" s="5" t="s">
        <v>3573</v>
      </c>
      <c r="B3616" s="5" t="s">
        <v>62</v>
      </c>
      <c r="C3616" s="5" t="s">
        <v>66</v>
      </c>
      <c r="D3616" s="25">
        <v>31603.33</v>
      </c>
      <c r="E3616" s="25">
        <v>3535.67</v>
      </c>
      <c r="F3616" s="25">
        <v>3273.59</v>
      </c>
      <c r="G3616" s="25">
        <v>88.35</v>
      </c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spans="1:26" ht="13.2">
      <c r="A3617" s="25">
        <v>60007173</v>
      </c>
      <c r="B3617" s="5" t="s">
        <v>70</v>
      </c>
      <c r="C3617" s="5" t="s">
        <v>66</v>
      </c>
      <c r="D3617" s="25">
        <v>6601.04</v>
      </c>
      <c r="E3617" s="25">
        <v>4794.5200000000004</v>
      </c>
      <c r="F3617" s="25">
        <v>3419.39</v>
      </c>
      <c r="G3617" s="25">
        <v>19.78</v>
      </c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spans="1:26" ht="13.2">
      <c r="A3618" s="5" t="s">
        <v>3574</v>
      </c>
      <c r="B3618" s="5" t="s">
        <v>76</v>
      </c>
      <c r="C3618" s="5" t="s">
        <v>71</v>
      </c>
      <c r="D3618" s="25">
        <v>21258.880000000001</v>
      </c>
      <c r="E3618" s="25">
        <v>1614.38</v>
      </c>
      <c r="F3618" s="25">
        <v>3612.86</v>
      </c>
      <c r="G3618" s="25">
        <v>99.55</v>
      </c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spans="1:26" ht="13.2">
      <c r="A3619" s="5" t="s">
        <v>3575</v>
      </c>
      <c r="B3619" s="5" t="s">
        <v>65</v>
      </c>
      <c r="C3619" s="5" t="s">
        <v>74</v>
      </c>
      <c r="D3619" s="25">
        <v>43552.79</v>
      </c>
      <c r="E3619" s="25">
        <v>4323.7299999999996</v>
      </c>
      <c r="F3619" s="25">
        <v>2118.79</v>
      </c>
      <c r="G3619" s="25">
        <v>43.59</v>
      </c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spans="1:26" ht="13.2">
      <c r="A3620" s="5" t="s">
        <v>3576</v>
      </c>
      <c r="B3620" s="5" t="s">
        <v>62</v>
      </c>
      <c r="C3620" s="5" t="s">
        <v>71</v>
      </c>
      <c r="D3620" s="25">
        <v>10977.25</v>
      </c>
      <c r="E3620" s="25">
        <v>1920.53</v>
      </c>
      <c r="F3620" s="25">
        <v>3181.83</v>
      </c>
      <c r="G3620" s="25">
        <v>84.18</v>
      </c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spans="1:26" ht="13.2">
      <c r="A3621" s="5" t="s">
        <v>3577</v>
      </c>
      <c r="B3621" s="5" t="s">
        <v>76</v>
      </c>
      <c r="C3621" s="5" t="s">
        <v>74</v>
      </c>
      <c r="D3621" s="25">
        <v>3881.41</v>
      </c>
      <c r="E3621" s="25">
        <v>4736.3</v>
      </c>
      <c r="F3621" s="25">
        <v>1289.6300000000001</v>
      </c>
      <c r="G3621" s="25">
        <v>20.02</v>
      </c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spans="1:26" ht="13.2">
      <c r="A3622" s="5" t="s">
        <v>3578</v>
      </c>
      <c r="B3622" s="5" t="s">
        <v>76</v>
      </c>
      <c r="C3622" s="5" t="s">
        <v>68</v>
      </c>
      <c r="D3622" s="25">
        <v>20498.32</v>
      </c>
      <c r="E3622" s="25">
        <v>3222.11</v>
      </c>
      <c r="F3622" s="25">
        <v>2888.99</v>
      </c>
      <c r="G3622" s="25">
        <v>25.23</v>
      </c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spans="1:26" ht="13.2">
      <c r="A3623" s="5" t="s">
        <v>3579</v>
      </c>
      <c r="B3623" s="5" t="s">
        <v>70</v>
      </c>
      <c r="C3623" s="5" t="s">
        <v>63</v>
      </c>
      <c r="D3623" s="25">
        <v>47960.67</v>
      </c>
      <c r="E3623" s="25">
        <v>3029.73</v>
      </c>
      <c r="F3623" s="25">
        <v>4126.1099999999997</v>
      </c>
      <c r="G3623" s="25">
        <v>91.49</v>
      </c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spans="1:26" ht="13.2">
      <c r="A3624" s="5" t="s">
        <v>3580</v>
      </c>
      <c r="B3624" s="5" t="s">
        <v>70</v>
      </c>
      <c r="C3624" s="5" t="s">
        <v>71</v>
      </c>
      <c r="D3624" s="25">
        <v>20610.7</v>
      </c>
      <c r="E3624" s="25">
        <v>1233.28</v>
      </c>
      <c r="F3624" s="25">
        <v>3236.18</v>
      </c>
      <c r="G3624" s="25">
        <v>33.659999999999997</v>
      </c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spans="1:26" ht="13.2">
      <c r="A3625" s="5" t="s">
        <v>3581</v>
      </c>
      <c r="B3625" s="5" t="s">
        <v>76</v>
      </c>
      <c r="C3625" s="5" t="s">
        <v>71</v>
      </c>
      <c r="D3625" s="25">
        <v>19838.27</v>
      </c>
      <c r="E3625" s="25">
        <v>773.82</v>
      </c>
      <c r="F3625" s="25">
        <v>4118.03</v>
      </c>
      <c r="G3625" s="25">
        <v>78.010000000000005</v>
      </c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spans="1:26" ht="13.2">
      <c r="A3626" s="5" t="s">
        <v>3582</v>
      </c>
      <c r="B3626" s="5" t="s">
        <v>70</v>
      </c>
      <c r="C3626" s="5" t="s">
        <v>63</v>
      </c>
      <c r="D3626" s="25">
        <v>32245.26</v>
      </c>
      <c r="E3626" s="25">
        <v>1965.3</v>
      </c>
      <c r="F3626" s="25">
        <v>4851.32</v>
      </c>
      <c r="G3626" s="25">
        <v>35.9</v>
      </c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spans="1:26" ht="13.2">
      <c r="A3627" s="5" t="s">
        <v>3583</v>
      </c>
      <c r="B3627" s="5" t="s">
        <v>62</v>
      </c>
      <c r="C3627" s="5" t="s">
        <v>63</v>
      </c>
      <c r="D3627" s="25">
        <v>31323.9</v>
      </c>
      <c r="E3627" s="25">
        <v>828.66</v>
      </c>
      <c r="F3627" s="25">
        <v>789.42</v>
      </c>
      <c r="G3627" s="25">
        <v>95.54</v>
      </c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spans="1:26" ht="13.2">
      <c r="A3628" s="5" t="s">
        <v>3584</v>
      </c>
      <c r="B3628" s="5" t="s">
        <v>62</v>
      </c>
      <c r="C3628" s="5" t="s">
        <v>68</v>
      </c>
      <c r="D3628" s="25">
        <v>36638.81</v>
      </c>
      <c r="E3628" s="25">
        <v>227.5</v>
      </c>
      <c r="F3628" s="25">
        <v>3228.88</v>
      </c>
      <c r="G3628" s="25">
        <v>4.7300000000000004</v>
      </c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spans="1:26" ht="13.2">
      <c r="A3629" s="5" t="s">
        <v>3585</v>
      </c>
      <c r="B3629" s="5" t="s">
        <v>65</v>
      </c>
      <c r="C3629" s="5" t="s">
        <v>66</v>
      </c>
      <c r="D3629" s="25">
        <v>37473.46</v>
      </c>
      <c r="E3629" s="25">
        <v>369.19</v>
      </c>
      <c r="F3629" s="25">
        <v>1903.18</v>
      </c>
      <c r="G3629" s="25">
        <v>37.729999999999997</v>
      </c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spans="1:26" ht="13.2">
      <c r="A3630" s="5" t="s">
        <v>3586</v>
      </c>
      <c r="B3630" s="5" t="s">
        <v>76</v>
      </c>
      <c r="C3630" s="5" t="s">
        <v>63</v>
      </c>
      <c r="D3630" s="25">
        <v>29999.27</v>
      </c>
      <c r="E3630" s="25">
        <v>1140.8599999999999</v>
      </c>
      <c r="F3630" s="25">
        <v>3495.08</v>
      </c>
      <c r="G3630" s="25">
        <v>53.58</v>
      </c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spans="1:26" ht="13.2">
      <c r="A3631" s="5" t="s">
        <v>3587</v>
      </c>
      <c r="B3631" s="5" t="s">
        <v>65</v>
      </c>
      <c r="C3631" s="5" t="s">
        <v>66</v>
      </c>
      <c r="D3631" s="25">
        <v>17422.8</v>
      </c>
      <c r="E3631" s="25">
        <v>3889.75</v>
      </c>
      <c r="F3631" s="25">
        <v>3056.03</v>
      </c>
      <c r="G3631" s="25">
        <v>89.8</v>
      </c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spans="1:26" ht="13.2">
      <c r="A3632" s="5" t="s">
        <v>3588</v>
      </c>
      <c r="B3632" s="5" t="s">
        <v>76</v>
      </c>
      <c r="C3632" s="5" t="s">
        <v>71</v>
      </c>
      <c r="D3632" s="25">
        <v>26466.75</v>
      </c>
      <c r="E3632" s="25">
        <v>1651.89</v>
      </c>
      <c r="F3632" s="25">
        <v>127</v>
      </c>
      <c r="G3632" s="25">
        <v>57.08</v>
      </c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spans="1:26" ht="13.2">
      <c r="A3633" s="5" t="s">
        <v>3589</v>
      </c>
      <c r="B3633" s="5" t="s">
        <v>62</v>
      </c>
      <c r="C3633" s="5" t="s">
        <v>68</v>
      </c>
      <c r="D3633" s="25">
        <v>45223.97</v>
      </c>
      <c r="E3633" s="25">
        <v>738.4</v>
      </c>
      <c r="F3633" s="25">
        <v>4889.1899999999996</v>
      </c>
      <c r="G3633" s="25">
        <v>64.31</v>
      </c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spans="1:26" ht="13.2">
      <c r="A3634" s="5" t="s">
        <v>3590</v>
      </c>
      <c r="B3634" s="5" t="s">
        <v>62</v>
      </c>
      <c r="C3634" s="5" t="s">
        <v>66</v>
      </c>
      <c r="D3634" s="25">
        <v>13040.46</v>
      </c>
      <c r="E3634" s="25">
        <v>4736.84</v>
      </c>
      <c r="F3634" s="25">
        <v>4949.9399999999996</v>
      </c>
      <c r="G3634" s="25">
        <v>3.03</v>
      </c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spans="1:26" ht="13.2">
      <c r="A3635" s="5" t="s">
        <v>3591</v>
      </c>
      <c r="B3635" s="5" t="s">
        <v>70</v>
      </c>
      <c r="C3635" s="5" t="s">
        <v>66</v>
      </c>
      <c r="D3635" s="25">
        <v>47754.01</v>
      </c>
      <c r="E3635" s="25">
        <v>1389.33</v>
      </c>
      <c r="F3635" s="25">
        <v>3705.45</v>
      </c>
      <c r="G3635" s="25">
        <v>28.1</v>
      </c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spans="1:26" ht="13.2">
      <c r="A3636" s="5" t="s">
        <v>3592</v>
      </c>
      <c r="B3636" s="5" t="s">
        <v>76</v>
      </c>
      <c r="C3636" s="5" t="s">
        <v>68</v>
      </c>
      <c r="D3636" s="25">
        <v>23295.29</v>
      </c>
      <c r="E3636" s="25">
        <v>1421.53</v>
      </c>
      <c r="F3636" s="25">
        <v>3630.31</v>
      </c>
      <c r="G3636" s="25">
        <v>80.349999999999994</v>
      </c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spans="1:26" ht="13.2">
      <c r="A3637" s="5" t="s">
        <v>3593</v>
      </c>
      <c r="B3637" s="5" t="s">
        <v>65</v>
      </c>
      <c r="C3637" s="5" t="s">
        <v>71</v>
      </c>
      <c r="D3637" s="25">
        <v>36842.879999999997</v>
      </c>
      <c r="E3637" s="25">
        <v>4799.7700000000004</v>
      </c>
      <c r="F3637" s="25">
        <v>801.8</v>
      </c>
      <c r="G3637" s="25">
        <v>57.8</v>
      </c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spans="1:26" ht="13.2">
      <c r="A3638" s="5" t="s">
        <v>3594</v>
      </c>
      <c r="B3638" s="5" t="s">
        <v>70</v>
      </c>
      <c r="C3638" s="5" t="s">
        <v>66</v>
      </c>
      <c r="D3638" s="25">
        <v>47339.58</v>
      </c>
      <c r="E3638" s="25">
        <v>2372.2399999999998</v>
      </c>
      <c r="F3638" s="25">
        <v>4452.79</v>
      </c>
      <c r="G3638" s="25">
        <v>1.05</v>
      </c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spans="1:26" ht="13.2">
      <c r="A3639" s="5" t="s">
        <v>3595</v>
      </c>
      <c r="B3639" s="5" t="s">
        <v>76</v>
      </c>
      <c r="C3639" s="5" t="s">
        <v>63</v>
      </c>
      <c r="D3639" s="25">
        <v>47312.18</v>
      </c>
      <c r="E3639" s="25">
        <v>347.93</v>
      </c>
      <c r="F3639" s="25">
        <v>388.23</v>
      </c>
      <c r="G3639" s="25">
        <v>36.08</v>
      </c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spans="1:26" ht="13.2">
      <c r="A3640" s="5" t="s">
        <v>3596</v>
      </c>
      <c r="B3640" s="5" t="s">
        <v>76</v>
      </c>
      <c r="C3640" s="5" t="s">
        <v>63</v>
      </c>
      <c r="D3640" s="25">
        <v>42005.04</v>
      </c>
      <c r="E3640" s="25">
        <v>523.71</v>
      </c>
      <c r="F3640" s="25">
        <v>4651.18</v>
      </c>
      <c r="G3640" s="25">
        <v>22.29</v>
      </c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spans="1:26" ht="13.2">
      <c r="A3641" s="5" t="s">
        <v>3597</v>
      </c>
      <c r="B3641" s="5" t="s">
        <v>65</v>
      </c>
      <c r="C3641" s="5" t="s">
        <v>63</v>
      </c>
      <c r="D3641" s="25">
        <v>3420.55</v>
      </c>
      <c r="E3641" s="25">
        <v>2861.99</v>
      </c>
      <c r="F3641" s="25">
        <v>4163.46</v>
      </c>
      <c r="G3641" s="25">
        <v>97.23</v>
      </c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spans="1:26" ht="13.2">
      <c r="A3642" s="5" t="s">
        <v>3598</v>
      </c>
      <c r="B3642" s="5" t="s">
        <v>62</v>
      </c>
      <c r="C3642" s="5" t="s">
        <v>74</v>
      </c>
      <c r="D3642" s="25">
        <v>12612.42</v>
      </c>
      <c r="E3642" s="25">
        <v>4258.24</v>
      </c>
      <c r="F3642" s="25">
        <v>794.8</v>
      </c>
      <c r="G3642" s="25">
        <v>74.88</v>
      </c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spans="1:26" ht="13.2">
      <c r="A3643" s="5" t="s">
        <v>3599</v>
      </c>
      <c r="B3643" s="5" t="s">
        <v>76</v>
      </c>
      <c r="C3643" s="5" t="s">
        <v>71</v>
      </c>
      <c r="D3643" s="25">
        <v>2596.88</v>
      </c>
      <c r="E3643" s="25">
        <v>2001.56</v>
      </c>
      <c r="F3643" s="25">
        <v>4076.06</v>
      </c>
      <c r="G3643" s="25">
        <v>12.87</v>
      </c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spans="1:26" ht="13.2">
      <c r="A3644" s="5" t="s">
        <v>3600</v>
      </c>
      <c r="B3644" s="5" t="s">
        <v>62</v>
      </c>
      <c r="C3644" s="5" t="s">
        <v>71</v>
      </c>
      <c r="D3644" s="25">
        <v>30446.240000000002</v>
      </c>
      <c r="E3644" s="25">
        <v>4165.05</v>
      </c>
      <c r="F3644" s="25">
        <v>1115.1400000000001</v>
      </c>
      <c r="G3644" s="25">
        <v>80.25</v>
      </c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spans="1:26" ht="13.2">
      <c r="A3645" s="5" t="s">
        <v>3601</v>
      </c>
      <c r="B3645" s="5" t="s">
        <v>76</v>
      </c>
      <c r="C3645" s="5" t="s">
        <v>63</v>
      </c>
      <c r="D3645" s="25">
        <v>16006.58</v>
      </c>
      <c r="E3645" s="25">
        <v>2070.5500000000002</v>
      </c>
      <c r="F3645" s="25">
        <v>3780.58</v>
      </c>
      <c r="G3645" s="25">
        <v>82.32</v>
      </c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spans="1:26" ht="13.2">
      <c r="A3646" s="5" t="s">
        <v>3602</v>
      </c>
      <c r="B3646" s="5" t="s">
        <v>70</v>
      </c>
      <c r="C3646" s="5" t="s">
        <v>68</v>
      </c>
      <c r="D3646" s="25">
        <v>15814.43</v>
      </c>
      <c r="E3646" s="25">
        <v>1179.8699999999999</v>
      </c>
      <c r="F3646" s="25">
        <v>2840.19</v>
      </c>
      <c r="G3646" s="25">
        <v>57.6</v>
      </c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spans="1:26" ht="13.2">
      <c r="A3647" s="5" t="s">
        <v>3603</v>
      </c>
      <c r="B3647" s="5" t="s">
        <v>62</v>
      </c>
      <c r="C3647" s="5" t="s">
        <v>66</v>
      </c>
      <c r="D3647" s="25">
        <v>5323.62</v>
      </c>
      <c r="E3647" s="25">
        <v>2880.43</v>
      </c>
      <c r="F3647" s="25">
        <v>3217.24</v>
      </c>
      <c r="G3647" s="25">
        <v>9.83</v>
      </c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spans="1:26" ht="13.2">
      <c r="A3648" s="5" t="s">
        <v>3604</v>
      </c>
      <c r="B3648" s="5" t="s">
        <v>70</v>
      </c>
      <c r="C3648" s="5" t="s">
        <v>63</v>
      </c>
      <c r="D3648" s="25">
        <v>41007.919999999998</v>
      </c>
      <c r="E3648" s="25">
        <v>2555.31</v>
      </c>
      <c r="F3648" s="25">
        <v>3044.98</v>
      </c>
      <c r="G3648" s="25">
        <v>51.88</v>
      </c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spans="1:26" ht="13.2">
      <c r="A3649" s="5" t="s">
        <v>3605</v>
      </c>
      <c r="B3649" s="5" t="s">
        <v>62</v>
      </c>
      <c r="C3649" s="5" t="s">
        <v>66</v>
      </c>
      <c r="D3649" s="25">
        <v>24623.23</v>
      </c>
      <c r="E3649" s="25">
        <v>1564.27</v>
      </c>
      <c r="F3649" s="25">
        <v>1892.52</v>
      </c>
      <c r="G3649" s="25">
        <v>71.17</v>
      </c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spans="1:26" ht="13.2">
      <c r="A3650" s="5" t="s">
        <v>3606</v>
      </c>
      <c r="B3650" s="5" t="s">
        <v>76</v>
      </c>
      <c r="C3650" s="5" t="s">
        <v>63</v>
      </c>
      <c r="D3650" s="25">
        <v>31944.77</v>
      </c>
      <c r="E3650" s="25">
        <v>3072.41</v>
      </c>
      <c r="F3650" s="25">
        <v>4036.09</v>
      </c>
      <c r="G3650" s="25">
        <v>53.74</v>
      </c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spans="1:26" ht="13.2">
      <c r="A3651" s="5" t="s">
        <v>3607</v>
      </c>
      <c r="B3651" s="5" t="s">
        <v>76</v>
      </c>
      <c r="C3651" s="5" t="s">
        <v>66</v>
      </c>
      <c r="D3651" s="25">
        <v>15766.88</v>
      </c>
      <c r="E3651" s="25">
        <v>3010.67</v>
      </c>
      <c r="F3651" s="25">
        <v>3915.14</v>
      </c>
      <c r="G3651" s="25">
        <v>88.21</v>
      </c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spans="1:26" ht="13.2">
      <c r="A3652" s="5" t="s">
        <v>3608</v>
      </c>
      <c r="B3652" s="5" t="s">
        <v>76</v>
      </c>
      <c r="C3652" s="5" t="s">
        <v>68</v>
      </c>
      <c r="D3652" s="25">
        <v>25179.64</v>
      </c>
      <c r="E3652" s="25">
        <v>1851.59</v>
      </c>
      <c r="F3652" s="25">
        <v>4262.3900000000003</v>
      </c>
      <c r="G3652" s="25">
        <v>42.23</v>
      </c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spans="1:26" ht="13.2">
      <c r="A3653" s="25">
        <v>98545679</v>
      </c>
      <c r="B3653" s="5" t="s">
        <v>65</v>
      </c>
      <c r="C3653" s="5" t="s">
        <v>63</v>
      </c>
      <c r="D3653" s="25">
        <v>48266.47</v>
      </c>
      <c r="E3653" s="25">
        <v>2216.5300000000002</v>
      </c>
      <c r="F3653" s="25">
        <v>4933.45</v>
      </c>
      <c r="G3653" s="25">
        <v>9.83</v>
      </c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spans="1:26" ht="13.2">
      <c r="A3654" s="5" t="s">
        <v>3609</v>
      </c>
      <c r="B3654" s="5" t="s">
        <v>65</v>
      </c>
      <c r="C3654" s="5" t="s">
        <v>68</v>
      </c>
      <c r="D3654" s="25">
        <v>17903.95</v>
      </c>
      <c r="E3654" s="25">
        <v>1460.66</v>
      </c>
      <c r="F3654" s="25">
        <v>4969.5600000000004</v>
      </c>
      <c r="G3654" s="25">
        <v>85.87</v>
      </c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spans="1:26" ht="13.2">
      <c r="A3655" s="5" t="s">
        <v>3610</v>
      </c>
      <c r="B3655" s="5" t="s">
        <v>70</v>
      </c>
      <c r="C3655" s="5" t="s">
        <v>66</v>
      </c>
      <c r="D3655" s="25">
        <v>37172.76</v>
      </c>
      <c r="E3655" s="25">
        <v>4596.66</v>
      </c>
      <c r="F3655" s="25">
        <v>4586.67</v>
      </c>
      <c r="G3655" s="25">
        <v>19.86</v>
      </c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spans="1:26" ht="13.2">
      <c r="A3656" s="5" t="s">
        <v>3611</v>
      </c>
      <c r="B3656" s="5" t="s">
        <v>70</v>
      </c>
      <c r="C3656" s="5" t="s">
        <v>74</v>
      </c>
      <c r="D3656" s="25">
        <v>17721.36</v>
      </c>
      <c r="E3656" s="25">
        <v>336.26</v>
      </c>
      <c r="F3656" s="25">
        <v>1611.83</v>
      </c>
      <c r="G3656" s="25">
        <v>71.37</v>
      </c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spans="1:26" ht="13.2">
      <c r="A3657" s="5" t="s">
        <v>3612</v>
      </c>
      <c r="B3657" s="5" t="s">
        <v>76</v>
      </c>
      <c r="C3657" s="5" t="s">
        <v>71</v>
      </c>
      <c r="D3657" s="25">
        <v>35936.5</v>
      </c>
      <c r="E3657" s="25">
        <v>2279.2800000000002</v>
      </c>
      <c r="F3657" s="25">
        <v>926.87</v>
      </c>
      <c r="G3657" s="25">
        <v>4.53</v>
      </c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spans="1:26" ht="13.2">
      <c r="A3658" s="5" t="s">
        <v>3613</v>
      </c>
      <c r="B3658" s="5" t="s">
        <v>65</v>
      </c>
      <c r="C3658" s="5" t="s">
        <v>68</v>
      </c>
      <c r="D3658" s="25">
        <v>13202.37</v>
      </c>
      <c r="E3658" s="25">
        <v>506.52</v>
      </c>
      <c r="F3658" s="25">
        <v>4952.8</v>
      </c>
      <c r="G3658" s="25">
        <v>14.65</v>
      </c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spans="1:26" ht="13.2">
      <c r="A3659" s="5" t="s">
        <v>3614</v>
      </c>
      <c r="B3659" s="5" t="s">
        <v>76</v>
      </c>
      <c r="C3659" s="5" t="s">
        <v>74</v>
      </c>
      <c r="D3659" s="25">
        <v>40793.17</v>
      </c>
      <c r="E3659" s="25">
        <v>1926</v>
      </c>
      <c r="F3659" s="25">
        <v>3134.1</v>
      </c>
      <c r="G3659" s="25">
        <v>53.76</v>
      </c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spans="1:26" ht="13.2">
      <c r="A3660" s="5" t="s">
        <v>3615</v>
      </c>
      <c r="B3660" s="5" t="s">
        <v>62</v>
      </c>
      <c r="C3660" s="5" t="s">
        <v>71</v>
      </c>
      <c r="D3660" s="25">
        <v>3753.97</v>
      </c>
      <c r="E3660" s="25">
        <v>4542.7</v>
      </c>
      <c r="F3660" s="25">
        <v>4511.88</v>
      </c>
      <c r="G3660" s="25">
        <v>29.8</v>
      </c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spans="1:26" ht="13.2">
      <c r="A3661" s="5" t="s">
        <v>3616</v>
      </c>
      <c r="B3661" s="5" t="s">
        <v>65</v>
      </c>
      <c r="C3661" s="5" t="s">
        <v>66</v>
      </c>
      <c r="D3661" s="25">
        <v>7538.5</v>
      </c>
      <c r="E3661" s="25">
        <v>597.30999999999995</v>
      </c>
      <c r="F3661" s="25">
        <v>4238.82</v>
      </c>
      <c r="G3661" s="25">
        <v>58.35</v>
      </c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spans="1:26" ht="13.2">
      <c r="A3662" s="5" t="s">
        <v>3617</v>
      </c>
      <c r="B3662" s="5" t="s">
        <v>70</v>
      </c>
      <c r="C3662" s="5" t="s">
        <v>71</v>
      </c>
      <c r="D3662" s="25">
        <v>19347.91</v>
      </c>
      <c r="E3662" s="25">
        <v>1770.25</v>
      </c>
      <c r="F3662" s="25">
        <v>2777.29</v>
      </c>
      <c r="G3662" s="25">
        <v>27.2</v>
      </c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spans="1:26" ht="13.2">
      <c r="A3663" s="5" t="s">
        <v>3618</v>
      </c>
      <c r="B3663" s="5" t="s">
        <v>76</v>
      </c>
      <c r="C3663" s="5" t="s">
        <v>71</v>
      </c>
      <c r="D3663" s="25">
        <v>1959.99</v>
      </c>
      <c r="E3663" s="25">
        <v>2133.66</v>
      </c>
      <c r="F3663" s="25">
        <v>4392.7700000000004</v>
      </c>
      <c r="G3663" s="25">
        <v>80.3</v>
      </c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spans="1:26" ht="13.2">
      <c r="A3664" s="5" t="s">
        <v>3619</v>
      </c>
      <c r="B3664" s="5" t="s">
        <v>65</v>
      </c>
      <c r="C3664" s="5" t="s">
        <v>68</v>
      </c>
      <c r="D3664" s="25">
        <v>45668.14</v>
      </c>
      <c r="E3664" s="25">
        <v>3355.22</v>
      </c>
      <c r="F3664" s="25">
        <v>344.11</v>
      </c>
      <c r="G3664" s="25">
        <v>46.66</v>
      </c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spans="1:26" ht="13.2">
      <c r="A3665" s="5" t="s">
        <v>3620</v>
      </c>
      <c r="B3665" s="5" t="s">
        <v>70</v>
      </c>
      <c r="C3665" s="5" t="s">
        <v>66</v>
      </c>
      <c r="D3665" s="25">
        <v>2041.08</v>
      </c>
      <c r="E3665" s="25">
        <v>4851.7299999999996</v>
      </c>
      <c r="F3665" s="25">
        <v>3437.55</v>
      </c>
      <c r="G3665" s="25">
        <v>1.62</v>
      </c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spans="1:26" ht="13.2">
      <c r="A3666" s="5" t="s">
        <v>3621</v>
      </c>
      <c r="B3666" s="5" t="s">
        <v>70</v>
      </c>
      <c r="C3666" s="5" t="s">
        <v>63</v>
      </c>
      <c r="D3666" s="25">
        <v>48160.76</v>
      </c>
      <c r="E3666" s="25">
        <v>1927.49</v>
      </c>
      <c r="F3666" s="25">
        <v>830.34</v>
      </c>
      <c r="G3666" s="25">
        <v>72.819999999999993</v>
      </c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spans="1:26" ht="13.2">
      <c r="A3667" s="5" t="s">
        <v>3622</v>
      </c>
      <c r="B3667" s="5" t="s">
        <v>70</v>
      </c>
      <c r="C3667" s="5" t="s">
        <v>74</v>
      </c>
      <c r="D3667" s="25">
        <v>8486.0499999999993</v>
      </c>
      <c r="E3667" s="25">
        <v>1186.3</v>
      </c>
      <c r="F3667" s="25">
        <v>528.61</v>
      </c>
      <c r="G3667" s="25">
        <v>70.180000000000007</v>
      </c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spans="1:26" ht="13.2">
      <c r="A3668" s="5" t="s">
        <v>3623</v>
      </c>
      <c r="B3668" s="5" t="s">
        <v>62</v>
      </c>
      <c r="C3668" s="5" t="s">
        <v>74</v>
      </c>
      <c r="D3668" s="25">
        <v>11402.45</v>
      </c>
      <c r="E3668" s="25">
        <v>4097.32</v>
      </c>
      <c r="F3668" s="25">
        <v>3138.36</v>
      </c>
      <c r="G3668" s="25">
        <v>38.950000000000003</v>
      </c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spans="1:26" ht="13.2">
      <c r="A3669" s="5" t="s">
        <v>3624</v>
      </c>
      <c r="B3669" s="5" t="s">
        <v>65</v>
      </c>
      <c r="C3669" s="5" t="s">
        <v>74</v>
      </c>
      <c r="D3669" s="25">
        <v>48630.35</v>
      </c>
      <c r="E3669" s="25">
        <v>1067.03</v>
      </c>
      <c r="F3669" s="25">
        <v>3832.02</v>
      </c>
      <c r="G3669" s="25">
        <v>15.32</v>
      </c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spans="1:26" ht="13.2">
      <c r="A3670" s="5" t="s">
        <v>3625</v>
      </c>
      <c r="B3670" s="5" t="s">
        <v>70</v>
      </c>
      <c r="C3670" s="5" t="s">
        <v>66</v>
      </c>
      <c r="D3670" s="25">
        <v>11925.3</v>
      </c>
      <c r="E3670" s="25">
        <v>728.48</v>
      </c>
      <c r="F3670" s="25">
        <v>4684.76</v>
      </c>
      <c r="G3670" s="25">
        <v>47.46</v>
      </c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spans="1:26" ht="13.2">
      <c r="A3671" s="5" t="s">
        <v>3626</v>
      </c>
      <c r="B3671" s="5" t="s">
        <v>62</v>
      </c>
      <c r="C3671" s="5" t="s">
        <v>74</v>
      </c>
      <c r="D3671" s="25">
        <v>42040.69</v>
      </c>
      <c r="E3671" s="25">
        <v>375.42</v>
      </c>
      <c r="F3671" s="25">
        <v>2961.87</v>
      </c>
      <c r="G3671" s="25">
        <v>45.06</v>
      </c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spans="1:26" ht="13.2">
      <c r="A3672" s="5" t="s">
        <v>3627</v>
      </c>
      <c r="B3672" s="5" t="s">
        <v>62</v>
      </c>
      <c r="C3672" s="5" t="s">
        <v>63</v>
      </c>
      <c r="D3672" s="25">
        <v>49380.68</v>
      </c>
      <c r="E3672" s="25">
        <v>3985.95</v>
      </c>
      <c r="F3672" s="25">
        <v>4645.67</v>
      </c>
      <c r="G3672" s="25">
        <v>47.44</v>
      </c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spans="1:26" ht="13.2">
      <c r="A3673" s="5" t="s">
        <v>3628</v>
      </c>
      <c r="B3673" s="5" t="s">
        <v>65</v>
      </c>
      <c r="C3673" s="5" t="s">
        <v>71</v>
      </c>
      <c r="D3673" s="25">
        <v>40728.65</v>
      </c>
      <c r="E3673" s="25">
        <v>1118.75</v>
      </c>
      <c r="F3673" s="25">
        <v>3538.38</v>
      </c>
      <c r="G3673" s="25">
        <v>97.04</v>
      </c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spans="1:26" ht="13.2">
      <c r="A3674" s="5" t="s">
        <v>3629</v>
      </c>
      <c r="B3674" s="5" t="s">
        <v>76</v>
      </c>
      <c r="C3674" s="5" t="s">
        <v>74</v>
      </c>
      <c r="D3674" s="25">
        <v>30921.26</v>
      </c>
      <c r="E3674" s="25">
        <v>208.45</v>
      </c>
      <c r="F3674" s="25">
        <v>1791.33</v>
      </c>
      <c r="G3674" s="25">
        <v>59.62</v>
      </c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spans="1:26" ht="13.2">
      <c r="A3675" s="5" t="s">
        <v>3630</v>
      </c>
      <c r="B3675" s="5" t="s">
        <v>62</v>
      </c>
      <c r="C3675" s="5" t="s">
        <v>71</v>
      </c>
      <c r="D3675" s="25">
        <v>6681.78</v>
      </c>
      <c r="E3675" s="25">
        <v>2068.73</v>
      </c>
      <c r="F3675" s="25">
        <v>2309.59</v>
      </c>
      <c r="G3675" s="25">
        <v>87.95</v>
      </c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spans="1:26" ht="13.2">
      <c r="A3676" s="5" t="s">
        <v>3631</v>
      </c>
      <c r="B3676" s="5" t="s">
        <v>76</v>
      </c>
      <c r="C3676" s="5" t="s">
        <v>63</v>
      </c>
      <c r="D3676" s="25">
        <v>28951.49</v>
      </c>
      <c r="E3676" s="25">
        <v>2783.3</v>
      </c>
      <c r="F3676" s="25">
        <v>1889.84</v>
      </c>
      <c r="G3676" s="25">
        <v>38.4</v>
      </c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spans="1:26" ht="13.2">
      <c r="A3677" s="5" t="s">
        <v>3632</v>
      </c>
      <c r="B3677" s="5" t="s">
        <v>70</v>
      </c>
      <c r="C3677" s="5" t="s">
        <v>71</v>
      </c>
      <c r="D3677" s="25">
        <v>28604.959999999999</v>
      </c>
      <c r="E3677" s="25">
        <v>901.17</v>
      </c>
      <c r="F3677" s="25">
        <v>2396.19</v>
      </c>
      <c r="G3677" s="25">
        <v>50.74</v>
      </c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spans="1:26" ht="13.2">
      <c r="A3678" s="5" t="s">
        <v>3633</v>
      </c>
      <c r="B3678" s="5" t="s">
        <v>76</v>
      </c>
      <c r="C3678" s="5" t="s">
        <v>74</v>
      </c>
      <c r="D3678" s="25">
        <v>34650.129999999997</v>
      </c>
      <c r="E3678" s="25">
        <v>3014.71</v>
      </c>
      <c r="F3678" s="25">
        <v>1702.68</v>
      </c>
      <c r="G3678" s="25">
        <v>53.07</v>
      </c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spans="1:26" ht="13.2">
      <c r="A3679" s="5" t="s">
        <v>3634</v>
      </c>
      <c r="B3679" s="5" t="s">
        <v>70</v>
      </c>
      <c r="C3679" s="5" t="s">
        <v>71</v>
      </c>
      <c r="D3679" s="25">
        <v>1957.35</v>
      </c>
      <c r="E3679" s="25">
        <v>3467.79</v>
      </c>
      <c r="F3679" s="25">
        <v>1238.25</v>
      </c>
      <c r="G3679" s="25">
        <v>83.27</v>
      </c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spans="1:26" ht="13.2">
      <c r="A3680" s="5" t="s">
        <v>3635</v>
      </c>
      <c r="B3680" s="5" t="s">
        <v>62</v>
      </c>
      <c r="C3680" s="5" t="s">
        <v>71</v>
      </c>
      <c r="D3680" s="25">
        <v>36446.239999999998</v>
      </c>
      <c r="E3680" s="25">
        <v>882.9</v>
      </c>
      <c r="F3680" s="25">
        <v>1677.84</v>
      </c>
      <c r="G3680" s="25">
        <v>74.760000000000005</v>
      </c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spans="1:26" ht="13.2">
      <c r="A3681" s="5" t="s">
        <v>3636</v>
      </c>
      <c r="B3681" s="5" t="s">
        <v>65</v>
      </c>
      <c r="C3681" s="5" t="s">
        <v>66</v>
      </c>
      <c r="D3681" s="25">
        <v>35537.93</v>
      </c>
      <c r="E3681" s="25">
        <v>2738.15</v>
      </c>
      <c r="F3681" s="25">
        <v>1544.18</v>
      </c>
      <c r="G3681" s="25">
        <v>52.24</v>
      </c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spans="1:26" ht="13.2">
      <c r="A3682" s="5" t="s">
        <v>3637</v>
      </c>
      <c r="B3682" s="5" t="s">
        <v>76</v>
      </c>
      <c r="C3682" s="5" t="s">
        <v>63</v>
      </c>
      <c r="D3682" s="25">
        <v>49582.74</v>
      </c>
      <c r="E3682" s="25">
        <v>2074.98</v>
      </c>
      <c r="F3682" s="25">
        <v>2672.49</v>
      </c>
      <c r="G3682" s="25">
        <v>80.28</v>
      </c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spans="1:26" ht="13.2">
      <c r="A3683" s="5" t="s">
        <v>3638</v>
      </c>
      <c r="B3683" s="5" t="s">
        <v>65</v>
      </c>
      <c r="C3683" s="5" t="s">
        <v>63</v>
      </c>
      <c r="D3683" s="25">
        <v>2381.39</v>
      </c>
      <c r="E3683" s="25">
        <v>4593.46</v>
      </c>
      <c r="F3683" s="25">
        <v>4253.97</v>
      </c>
      <c r="G3683" s="25">
        <v>54.9</v>
      </c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spans="1:26" ht="13.2">
      <c r="A3684" s="5" t="s">
        <v>3639</v>
      </c>
      <c r="B3684" s="5" t="s">
        <v>65</v>
      </c>
      <c r="C3684" s="5" t="s">
        <v>63</v>
      </c>
      <c r="D3684" s="25">
        <v>27236.36</v>
      </c>
      <c r="E3684" s="25">
        <v>4572.34</v>
      </c>
      <c r="F3684" s="25">
        <v>3556.12</v>
      </c>
      <c r="G3684" s="25">
        <v>76.569999999999993</v>
      </c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spans="1:26" ht="13.2">
      <c r="A3685" s="5" t="s">
        <v>3640</v>
      </c>
      <c r="B3685" s="5" t="s">
        <v>65</v>
      </c>
      <c r="C3685" s="5" t="s">
        <v>71</v>
      </c>
      <c r="D3685" s="25">
        <v>12256</v>
      </c>
      <c r="E3685" s="25">
        <v>148.21</v>
      </c>
      <c r="F3685" s="25">
        <v>2252.94</v>
      </c>
      <c r="G3685" s="25">
        <v>10.83</v>
      </c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spans="1:26" ht="13.2">
      <c r="A3686" s="5" t="s">
        <v>3641</v>
      </c>
      <c r="B3686" s="5" t="s">
        <v>70</v>
      </c>
      <c r="C3686" s="5" t="s">
        <v>66</v>
      </c>
      <c r="D3686" s="25">
        <v>21343.87</v>
      </c>
      <c r="E3686" s="25">
        <v>3194.44</v>
      </c>
      <c r="F3686" s="25">
        <v>3065.43</v>
      </c>
      <c r="G3686" s="25">
        <v>68.959999999999994</v>
      </c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spans="1:26" ht="13.2">
      <c r="A3687" s="5" t="s">
        <v>3642</v>
      </c>
      <c r="B3687" s="5" t="s">
        <v>70</v>
      </c>
      <c r="C3687" s="5" t="s">
        <v>74</v>
      </c>
      <c r="D3687" s="25">
        <v>7936.14</v>
      </c>
      <c r="E3687" s="25">
        <v>1293.6099999999999</v>
      </c>
      <c r="F3687" s="25">
        <v>3514.33</v>
      </c>
      <c r="G3687" s="25">
        <v>18.399999999999999</v>
      </c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spans="1:26" ht="13.2">
      <c r="A3688" s="5" t="s">
        <v>3643</v>
      </c>
      <c r="B3688" s="5" t="s">
        <v>62</v>
      </c>
      <c r="C3688" s="5" t="s">
        <v>63</v>
      </c>
      <c r="D3688" s="25">
        <v>11562.44</v>
      </c>
      <c r="E3688" s="25">
        <v>3407.27</v>
      </c>
      <c r="F3688" s="25">
        <v>3663.2</v>
      </c>
      <c r="G3688" s="25">
        <v>29.19</v>
      </c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spans="1:26" ht="13.2">
      <c r="A3689" s="5" t="s">
        <v>3644</v>
      </c>
      <c r="B3689" s="5" t="s">
        <v>70</v>
      </c>
      <c r="C3689" s="5" t="s">
        <v>66</v>
      </c>
      <c r="D3689" s="25">
        <v>43719.01</v>
      </c>
      <c r="E3689" s="25">
        <v>4190.0600000000004</v>
      </c>
      <c r="F3689" s="25">
        <v>3038.25</v>
      </c>
      <c r="G3689" s="25">
        <v>82.64</v>
      </c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spans="1:26" ht="13.2">
      <c r="A3690" s="5" t="s">
        <v>3645</v>
      </c>
      <c r="B3690" s="5" t="s">
        <v>70</v>
      </c>
      <c r="C3690" s="5" t="s">
        <v>66</v>
      </c>
      <c r="D3690" s="25">
        <v>48922.12</v>
      </c>
      <c r="E3690" s="25">
        <v>4706.6899999999996</v>
      </c>
      <c r="F3690" s="25">
        <v>725.72</v>
      </c>
      <c r="G3690" s="25">
        <v>37.97</v>
      </c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spans="1:26" ht="13.2">
      <c r="A3691" s="5" t="s">
        <v>3646</v>
      </c>
      <c r="B3691" s="5" t="s">
        <v>76</v>
      </c>
      <c r="C3691" s="5" t="s">
        <v>66</v>
      </c>
      <c r="D3691" s="25">
        <v>36444.79</v>
      </c>
      <c r="E3691" s="25">
        <v>531.74</v>
      </c>
      <c r="F3691" s="25">
        <v>770.74</v>
      </c>
      <c r="G3691" s="25">
        <v>40.17</v>
      </c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spans="1:26" ht="13.2">
      <c r="A3692" s="5" t="s">
        <v>3647</v>
      </c>
      <c r="B3692" s="5" t="s">
        <v>76</v>
      </c>
      <c r="C3692" s="5" t="s">
        <v>68</v>
      </c>
      <c r="D3692" s="25">
        <v>1304.28</v>
      </c>
      <c r="E3692" s="25">
        <v>2261.19</v>
      </c>
      <c r="F3692" s="25">
        <v>2024.66</v>
      </c>
      <c r="G3692" s="25">
        <v>70.81</v>
      </c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spans="1:26" ht="13.2">
      <c r="A3693" s="25">
        <v>15381746</v>
      </c>
      <c r="B3693" s="5" t="s">
        <v>76</v>
      </c>
      <c r="C3693" s="5" t="s">
        <v>68</v>
      </c>
      <c r="D3693" s="25">
        <v>5427.42</v>
      </c>
      <c r="E3693" s="25">
        <v>2266.91</v>
      </c>
      <c r="F3693" s="25">
        <v>4816.59</v>
      </c>
      <c r="G3693" s="25">
        <v>87.75</v>
      </c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spans="1:26" ht="13.2">
      <c r="A3694" s="5" t="s">
        <v>3648</v>
      </c>
      <c r="B3694" s="5" t="s">
        <v>62</v>
      </c>
      <c r="C3694" s="5" t="s">
        <v>74</v>
      </c>
      <c r="D3694" s="25">
        <v>36017.43</v>
      </c>
      <c r="E3694" s="25">
        <v>4892.32</v>
      </c>
      <c r="F3694" s="25">
        <v>550.25</v>
      </c>
      <c r="G3694" s="25">
        <v>25.11</v>
      </c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spans="1:26" ht="13.2">
      <c r="A3695" s="5" t="s">
        <v>3649</v>
      </c>
      <c r="B3695" s="5" t="s">
        <v>62</v>
      </c>
      <c r="C3695" s="5" t="s">
        <v>66</v>
      </c>
      <c r="D3695" s="25">
        <v>7889.26</v>
      </c>
      <c r="E3695" s="25">
        <v>3841.99</v>
      </c>
      <c r="F3695" s="25">
        <v>4304.05</v>
      </c>
      <c r="G3695" s="25">
        <v>64.12</v>
      </c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spans="1:26" ht="13.2">
      <c r="A3696" s="5" t="s">
        <v>3650</v>
      </c>
      <c r="B3696" s="5" t="s">
        <v>70</v>
      </c>
      <c r="C3696" s="5" t="s">
        <v>71</v>
      </c>
      <c r="D3696" s="25">
        <v>13645.05</v>
      </c>
      <c r="E3696" s="25">
        <v>701.68</v>
      </c>
      <c r="F3696" s="25">
        <v>2768.57</v>
      </c>
      <c r="G3696" s="25">
        <v>14.82</v>
      </c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spans="1:26" ht="13.2">
      <c r="A3697" s="5" t="s">
        <v>3651</v>
      </c>
      <c r="B3697" s="5" t="s">
        <v>65</v>
      </c>
      <c r="C3697" s="5" t="s">
        <v>66</v>
      </c>
      <c r="D3697" s="25">
        <v>8932.64</v>
      </c>
      <c r="E3697" s="25">
        <v>2832.37</v>
      </c>
      <c r="F3697" s="25">
        <v>575.95000000000005</v>
      </c>
      <c r="G3697" s="25">
        <v>91.34</v>
      </c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spans="1:26" ht="13.2">
      <c r="A3698" s="5" t="s">
        <v>3652</v>
      </c>
      <c r="B3698" s="5" t="s">
        <v>62</v>
      </c>
      <c r="C3698" s="5" t="s">
        <v>71</v>
      </c>
      <c r="D3698" s="25">
        <v>11096.01</v>
      </c>
      <c r="E3698" s="25">
        <v>4150.3100000000004</v>
      </c>
      <c r="F3698" s="25">
        <v>2915.25</v>
      </c>
      <c r="G3698" s="25">
        <v>15.5</v>
      </c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spans="1:26" ht="13.2">
      <c r="A3699" s="5" t="s">
        <v>3653</v>
      </c>
      <c r="B3699" s="5" t="s">
        <v>65</v>
      </c>
      <c r="C3699" s="5" t="s">
        <v>63</v>
      </c>
      <c r="D3699" s="25">
        <v>48664.31</v>
      </c>
      <c r="E3699" s="25">
        <v>2646.18</v>
      </c>
      <c r="F3699" s="25">
        <v>1303.2</v>
      </c>
      <c r="G3699" s="25">
        <v>22.69</v>
      </c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spans="1:26" ht="13.2">
      <c r="A3700" s="5" t="s">
        <v>3654</v>
      </c>
      <c r="B3700" s="5" t="s">
        <v>70</v>
      </c>
      <c r="C3700" s="5" t="s">
        <v>68</v>
      </c>
      <c r="D3700" s="25">
        <v>7354.09</v>
      </c>
      <c r="E3700" s="25">
        <v>2848.08</v>
      </c>
      <c r="F3700" s="25">
        <v>3138.65</v>
      </c>
      <c r="G3700" s="25">
        <v>58.04</v>
      </c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spans="1:26" ht="13.2">
      <c r="A3701" s="5" t="s">
        <v>3655</v>
      </c>
      <c r="B3701" s="5" t="s">
        <v>70</v>
      </c>
      <c r="C3701" s="5" t="s">
        <v>68</v>
      </c>
      <c r="D3701" s="25">
        <v>42241.919999999998</v>
      </c>
      <c r="E3701" s="25">
        <v>439.04</v>
      </c>
      <c r="F3701" s="25">
        <v>238.52</v>
      </c>
      <c r="G3701" s="25">
        <v>84.56</v>
      </c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spans="1:26" ht="13.2">
      <c r="A3702" s="5" t="s">
        <v>3656</v>
      </c>
      <c r="B3702" s="5" t="s">
        <v>76</v>
      </c>
      <c r="C3702" s="5" t="s">
        <v>74</v>
      </c>
      <c r="D3702" s="25">
        <v>6875.06</v>
      </c>
      <c r="E3702" s="25">
        <v>808.29</v>
      </c>
      <c r="F3702" s="25">
        <v>2737.72</v>
      </c>
      <c r="G3702" s="25">
        <v>40.67</v>
      </c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spans="1:26" ht="13.2">
      <c r="A3703" s="5" t="s">
        <v>3657</v>
      </c>
      <c r="B3703" s="5" t="s">
        <v>65</v>
      </c>
      <c r="C3703" s="5" t="s">
        <v>74</v>
      </c>
      <c r="D3703" s="25">
        <v>33663.64</v>
      </c>
      <c r="E3703" s="25">
        <v>1032.06</v>
      </c>
      <c r="F3703" s="25">
        <v>4218.83</v>
      </c>
      <c r="G3703" s="25">
        <v>21.71</v>
      </c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spans="1:26" ht="13.2">
      <c r="A3704" s="5" t="s">
        <v>3658</v>
      </c>
      <c r="B3704" s="5" t="s">
        <v>76</v>
      </c>
      <c r="C3704" s="5" t="s">
        <v>74</v>
      </c>
      <c r="D3704" s="25">
        <v>22153.59</v>
      </c>
      <c r="E3704" s="25">
        <v>209.47</v>
      </c>
      <c r="F3704" s="25">
        <v>4824.26</v>
      </c>
      <c r="G3704" s="25">
        <v>29.05</v>
      </c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spans="1:26" ht="13.2">
      <c r="A3705" s="5" t="s">
        <v>3659</v>
      </c>
      <c r="B3705" s="5" t="s">
        <v>70</v>
      </c>
      <c r="C3705" s="5" t="s">
        <v>71</v>
      </c>
      <c r="D3705" s="25">
        <v>27098.75</v>
      </c>
      <c r="E3705" s="25">
        <v>2438.44</v>
      </c>
      <c r="F3705" s="25">
        <v>2067.2600000000002</v>
      </c>
      <c r="G3705" s="25">
        <v>18.09</v>
      </c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spans="1:26" ht="13.2">
      <c r="A3706" s="5" t="s">
        <v>3660</v>
      </c>
      <c r="B3706" s="5" t="s">
        <v>62</v>
      </c>
      <c r="C3706" s="5" t="s">
        <v>68</v>
      </c>
      <c r="D3706" s="25">
        <v>31346.04</v>
      </c>
      <c r="E3706" s="25">
        <v>2822.52</v>
      </c>
      <c r="F3706" s="25">
        <v>2256.5500000000002</v>
      </c>
      <c r="G3706" s="25">
        <v>54.94</v>
      </c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spans="1:26" ht="13.2">
      <c r="A3707" s="5" t="s">
        <v>3661</v>
      </c>
      <c r="B3707" s="5" t="s">
        <v>65</v>
      </c>
      <c r="C3707" s="5" t="s">
        <v>71</v>
      </c>
      <c r="D3707" s="25">
        <v>32868.300000000003</v>
      </c>
      <c r="E3707" s="25">
        <v>4316.1099999999997</v>
      </c>
      <c r="F3707" s="25">
        <v>1224.25</v>
      </c>
      <c r="G3707" s="25">
        <v>77.08</v>
      </c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spans="1:26" ht="13.2">
      <c r="A3708" s="5" t="s">
        <v>3662</v>
      </c>
      <c r="B3708" s="5" t="s">
        <v>76</v>
      </c>
      <c r="C3708" s="5" t="s">
        <v>66</v>
      </c>
      <c r="D3708" s="25">
        <v>40968.949999999997</v>
      </c>
      <c r="E3708" s="25">
        <v>3748.23</v>
      </c>
      <c r="F3708" s="25">
        <v>4108.97</v>
      </c>
      <c r="G3708" s="25">
        <v>57.82</v>
      </c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spans="1:26" ht="13.2">
      <c r="A3709" s="5" t="s">
        <v>3663</v>
      </c>
      <c r="B3709" s="5" t="s">
        <v>65</v>
      </c>
      <c r="C3709" s="5" t="s">
        <v>71</v>
      </c>
      <c r="D3709" s="25">
        <v>2075.09</v>
      </c>
      <c r="E3709" s="25">
        <v>3508.88</v>
      </c>
      <c r="F3709" s="25">
        <v>4324.2299999999996</v>
      </c>
      <c r="G3709" s="25">
        <v>26.37</v>
      </c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spans="1:26" ht="13.2">
      <c r="A3710" s="5" t="s">
        <v>3664</v>
      </c>
      <c r="B3710" s="5" t="s">
        <v>65</v>
      </c>
      <c r="C3710" s="5" t="s">
        <v>74</v>
      </c>
      <c r="D3710" s="25">
        <v>37473.07</v>
      </c>
      <c r="E3710" s="25">
        <v>648.03</v>
      </c>
      <c r="F3710" s="25">
        <v>3266.27</v>
      </c>
      <c r="G3710" s="25">
        <v>5.71</v>
      </c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spans="1:26" ht="13.2">
      <c r="A3711" s="5" t="s">
        <v>3665</v>
      </c>
      <c r="B3711" s="5" t="s">
        <v>70</v>
      </c>
      <c r="C3711" s="5" t="s">
        <v>71</v>
      </c>
      <c r="D3711" s="25">
        <v>27824.68</v>
      </c>
      <c r="E3711" s="25">
        <v>4397.13</v>
      </c>
      <c r="F3711" s="25">
        <v>1956.3</v>
      </c>
      <c r="G3711" s="25">
        <v>18.690000000000001</v>
      </c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spans="1:26" ht="13.2">
      <c r="A3712" s="5" t="s">
        <v>3666</v>
      </c>
      <c r="B3712" s="5" t="s">
        <v>76</v>
      </c>
      <c r="C3712" s="5" t="s">
        <v>66</v>
      </c>
      <c r="D3712" s="25">
        <v>34243.019999999997</v>
      </c>
      <c r="E3712" s="25">
        <v>4243.04</v>
      </c>
      <c r="F3712" s="25">
        <v>1582.41</v>
      </c>
      <c r="G3712" s="25">
        <v>57.27</v>
      </c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spans="1:26" ht="13.2">
      <c r="A3713" s="5" t="s">
        <v>3667</v>
      </c>
      <c r="B3713" s="5" t="s">
        <v>65</v>
      </c>
      <c r="C3713" s="5" t="s">
        <v>71</v>
      </c>
      <c r="D3713" s="25">
        <v>33337</v>
      </c>
      <c r="E3713" s="25">
        <v>2012.72</v>
      </c>
      <c r="F3713" s="25">
        <v>430.47</v>
      </c>
      <c r="G3713" s="25">
        <v>83.01</v>
      </c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spans="1:26" ht="13.2">
      <c r="A3714" s="5" t="s">
        <v>3668</v>
      </c>
      <c r="B3714" s="5" t="s">
        <v>76</v>
      </c>
      <c r="C3714" s="5" t="s">
        <v>74</v>
      </c>
      <c r="D3714" s="25">
        <v>42051.34</v>
      </c>
      <c r="E3714" s="25">
        <v>600.47</v>
      </c>
      <c r="F3714" s="25">
        <v>2981.58</v>
      </c>
      <c r="G3714" s="25">
        <v>73.209999999999994</v>
      </c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spans="1:26" ht="13.2">
      <c r="A3715" s="5" t="s">
        <v>3669</v>
      </c>
      <c r="B3715" s="5" t="s">
        <v>62</v>
      </c>
      <c r="C3715" s="5" t="s">
        <v>71</v>
      </c>
      <c r="D3715" s="25">
        <v>5548.74</v>
      </c>
      <c r="E3715" s="25">
        <v>4247.1499999999996</v>
      </c>
      <c r="F3715" s="25">
        <v>1836.09</v>
      </c>
      <c r="G3715" s="25">
        <v>58.84</v>
      </c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spans="1:26" ht="13.2">
      <c r="A3716" s="5" t="s">
        <v>3670</v>
      </c>
      <c r="B3716" s="5" t="s">
        <v>70</v>
      </c>
      <c r="C3716" s="5" t="s">
        <v>66</v>
      </c>
      <c r="D3716" s="25">
        <v>19449.84</v>
      </c>
      <c r="E3716" s="25">
        <v>2688.88</v>
      </c>
      <c r="F3716" s="25">
        <v>3324.29</v>
      </c>
      <c r="G3716" s="25">
        <v>70.819999999999993</v>
      </c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spans="1:26" ht="13.2">
      <c r="A3717" s="5" t="s">
        <v>3671</v>
      </c>
      <c r="B3717" s="5" t="s">
        <v>76</v>
      </c>
      <c r="C3717" s="5" t="s">
        <v>63</v>
      </c>
      <c r="D3717" s="25">
        <v>20718.09</v>
      </c>
      <c r="E3717" s="25">
        <v>645.52</v>
      </c>
      <c r="F3717" s="25">
        <v>1781.85</v>
      </c>
      <c r="G3717" s="25">
        <v>83.47</v>
      </c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spans="1:26" ht="13.2">
      <c r="A3718" s="5" t="s">
        <v>3672</v>
      </c>
      <c r="B3718" s="5" t="s">
        <v>70</v>
      </c>
      <c r="C3718" s="5" t="s">
        <v>74</v>
      </c>
      <c r="D3718" s="25">
        <v>29902.85</v>
      </c>
      <c r="E3718" s="25">
        <v>2293.4699999999998</v>
      </c>
      <c r="F3718" s="25">
        <v>3383.43</v>
      </c>
      <c r="G3718" s="25">
        <v>81.75</v>
      </c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spans="1:26" ht="13.2">
      <c r="A3719" s="5" t="s">
        <v>3673</v>
      </c>
      <c r="B3719" s="5" t="s">
        <v>62</v>
      </c>
      <c r="C3719" s="5" t="s">
        <v>68</v>
      </c>
      <c r="D3719" s="25">
        <v>44202.48</v>
      </c>
      <c r="E3719" s="25">
        <v>3636.5</v>
      </c>
      <c r="F3719" s="25">
        <v>541.25</v>
      </c>
      <c r="G3719" s="25">
        <v>22.36</v>
      </c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spans="1:26" ht="13.2">
      <c r="A3720" s="5" t="s">
        <v>3674</v>
      </c>
      <c r="B3720" s="5" t="s">
        <v>70</v>
      </c>
      <c r="C3720" s="5" t="s">
        <v>74</v>
      </c>
      <c r="D3720" s="25">
        <v>48298.720000000001</v>
      </c>
      <c r="E3720" s="25">
        <v>3644.77</v>
      </c>
      <c r="F3720" s="25">
        <v>4469.5</v>
      </c>
      <c r="G3720" s="25">
        <v>53.06</v>
      </c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spans="1:26" ht="13.2">
      <c r="A3721" s="5" t="s">
        <v>3675</v>
      </c>
      <c r="B3721" s="5" t="s">
        <v>76</v>
      </c>
      <c r="C3721" s="5" t="s">
        <v>71</v>
      </c>
      <c r="D3721" s="25">
        <v>5913.72</v>
      </c>
      <c r="E3721" s="25">
        <v>796.39</v>
      </c>
      <c r="F3721" s="25">
        <v>4793.8599999999997</v>
      </c>
      <c r="G3721" s="25">
        <v>34.18</v>
      </c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spans="1:26" ht="13.2">
      <c r="A3722" s="5" t="s">
        <v>3676</v>
      </c>
      <c r="B3722" s="5" t="s">
        <v>62</v>
      </c>
      <c r="C3722" s="5" t="s">
        <v>74</v>
      </c>
      <c r="D3722" s="25">
        <v>19986.650000000001</v>
      </c>
      <c r="E3722" s="25">
        <v>4873.87</v>
      </c>
      <c r="F3722" s="25">
        <v>2434.42</v>
      </c>
      <c r="G3722" s="25">
        <v>1.38</v>
      </c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spans="1:26" ht="13.2">
      <c r="A3723" s="5" t="s">
        <v>3677</v>
      </c>
      <c r="B3723" s="5" t="s">
        <v>62</v>
      </c>
      <c r="C3723" s="5" t="s">
        <v>74</v>
      </c>
      <c r="D3723" s="25">
        <v>27759.25</v>
      </c>
      <c r="E3723" s="25">
        <v>3678.63</v>
      </c>
      <c r="F3723" s="25">
        <v>2753.62</v>
      </c>
      <c r="G3723" s="25">
        <v>64.760000000000005</v>
      </c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spans="1:26" ht="13.2">
      <c r="A3724" s="5" t="s">
        <v>3678</v>
      </c>
      <c r="B3724" s="5" t="s">
        <v>76</v>
      </c>
      <c r="C3724" s="5" t="s">
        <v>71</v>
      </c>
      <c r="D3724" s="25">
        <v>26257.38</v>
      </c>
      <c r="E3724" s="25">
        <v>1204.06</v>
      </c>
      <c r="F3724" s="25">
        <v>532.91</v>
      </c>
      <c r="G3724" s="25">
        <v>1.57</v>
      </c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spans="1:26" ht="13.2">
      <c r="A3725" s="5" t="s">
        <v>3679</v>
      </c>
      <c r="B3725" s="5" t="s">
        <v>76</v>
      </c>
      <c r="C3725" s="5" t="s">
        <v>74</v>
      </c>
      <c r="D3725" s="25">
        <v>34651.360000000001</v>
      </c>
      <c r="E3725" s="25">
        <v>1999.71</v>
      </c>
      <c r="F3725" s="25">
        <v>2607.84</v>
      </c>
      <c r="G3725" s="25">
        <v>11.73</v>
      </c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spans="1:26" ht="13.2">
      <c r="A3726" s="5" t="s">
        <v>3680</v>
      </c>
      <c r="B3726" s="5" t="s">
        <v>62</v>
      </c>
      <c r="C3726" s="5" t="s">
        <v>68</v>
      </c>
      <c r="D3726" s="25">
        <v>28181.45</v>
      </c>
      <c r="E3726" s="25">
        <v>1313.69</v>
      </c>
      <c r="F3726" s="25">
        <v>4095.17</v>
      </c>
      <c r="G3726" s="25">
        <v>59.72</v>
      </c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spans="1:26" ht="13.2">
      <c r="A3727" s="5" t="s">
        <v>3681</v>
      </c>
      <c r="B3727" s="5" t="s">
        <v>76</v>
      </c>
      <c r="C3727" s="5" t="s">
        <v>63</v>
      </c>
      <c r="D3727" s="25">
        <v>4074.38</v>
      </c>
      <c r="E3727" s="25">
        <v>1153.08</v>
      </c>
      <c r="F3727" s="25">
        <v>1248.1099999999999</v>
      </c>
      <c r="G3727" s="25">
        <v>80.33</v>
      </c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spans="1:26" ht="13.2">
      <c r="A3728" s="5" t="s">
        <v>3682</v>
      </c>
      <c r="B3728" s="5" t="s">
        <v>62</v>
      </c>
      <c r="C3728" s="5" t="s">
        <v>68</v>
      </c>
      <c r="D3728" s="25">
        <v>24949.95</v>
      </c>
      <c r="E3728" s="25">
        <v>3254</v>
      </c>
      <c r="F3728" s="25">
        <v>2487.17</v>
      </c>
      <c r="G3728" s="25">
        <v>40.619999999999997</v>
      </c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spans="1:26" ht="13.2">
      <c r="A3729" s="5" t="s">
        <v>3683</v>
      </c>
      <c r="B3729" s="5" t="s">
        <v>76</v>
      </c>
      <c r="C3729" s="5" t="s">
        <v>68</v>
      </c>
      <c r="D3729" s="25">
        <v>41349.360000000001</v>
      </c>
      <c r="E3729" s="25">
        <v>4131.0600000000004</v>
      </c>
      <c r="F3729" s="25">
        <v>4223.32</v>
      </c>
      <c r="G3729" s="25">
        <v>95.7</v>
      </c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spans="1:26" ht="13.2">
      <c r="A3730" s="5" t="s">
        <v>3684</v>
      </c>
      <c r="B3730" s="5" t="s">
        <v>62</v>
      </c>
      <c r="C3730" s="5" t="s">
        <v>63</v>
      </c>
      <c r="D3730" s="25">
        <v>17211.23</v>
      </c>
      <c r="E3730" s="25">
        <v>3561.98</v>
      </c>
      <c r="F3730" s="25">
        <v>1755.97</v>
      </c>
      <c r="G3730" s="25">
        <v>89.27</v>
      </c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spans="1:26" ht="13.2">
      <c r="A3731" s="5" t="s">
        <v>3685</v>
      </c>
      <c r="B3731" s="5" t="s">
        <v>65</v>
      </c>
      <c r="C3731" s="5" t="s">
        <v>63</v>
      </c>
      <c r="D3731" s="25">
        <v>26910.880000000001</v>
      </c>
      <c r="E3731" s="25">
        <v>1922.52</v>
      </c>
      <c r="F3731" s="25">
        <v>137.28</v>
      </c>
      <c r="G3731" s="25">
        <v>67.459999999999994</v>
      </c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spans="1:26" ht="13.2">
      <c r="A3732" s="5" t="s">
        <v>3686</v>
      </c>
      <c r="B3732" s="5" t="s">
        <v>62</v>
      </c>
      <c r="C3732" s="5" t="s">
        <v>66</v>
      </c>
      <c r="D3732" s="25">
        <v>23296.34</v>
      </c>
      <c r="E3732" s="25">
        <v>568.5</v>
      </c>
      <c r="F3732" s="25">
        <v>1968.83</v>
      </c>
      <c r="G3732" s="25">
        <v>51.32</v>
      </c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spans="1:26" ht="13.2">
      <c r="A3733" s="5" t="s">
        <v>3687</v>
      </c>
      <c r="B3733" s="5" t="s">
        <v>62</v>
      </c>
      <c r="C3733" s="5" t="s">
        <v>71</v>
      </c>
      <c r="D3733" s="25">
        <v>17247.39</v>
      </c>
      <c r="E3733" s="25">
        <v>3872.73</v>
      </c>
      <c r="F3733" s="25">
        <v>3705.08</v>
      </c>
      <c r="G3733" s="25">
        <v>11.64</v>
      </c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spans="1:26" ht="13.2">
      <c r="A3734" s="5" t="s">
        <v>3688</v>
      </c>
      <c r="B3734" s="5" t="s">
        <v>62</v>
      </c>
      <c r="C3734" s="5" t="s">
        <v>74</v>
      </c>
      <c r="D3734" s="25">
        <v>26171.5</v>
      </c>
      <c r="E3734" s="25">
        <v>2352.1999999999998</v>
      </c>
      <c r="F3734" s="25">
        <v>3789.52</v>
      </c>
      <c r="G3734" s="25">
        <v>48.64</v>
      </c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spans="1:26" ht="13.2">
      <c r="A3735" s="5" t="s">
        <v>3689</v>
      </c>
      <c r="B3735" s="5" t="s">
        <v>70</v>
      </c>
      <c r="C3735" s="5" t="s">
        <v>68</v>
      </c>
      <c r="D3735" s="25">
        <v>16569.3</v>
      </c>
      <c r="E3735" s="25">
        <v>2398.6799999999998</v>
      </c>
      <c r="F3735" s="25">
        <v>2429.35</v>
      </c>
      <c r="G3735" s="25">
        <v>18.190000000000001</v>
      </c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spans="1:26" ht="13.2">
      <c r="A3736" s="5" t="s">
        <v>3690</v>
      </c>
      <c r="B3736" s="5" t="s">
        <v>62</v>
      </c>
      <c r="C3736" s="5" t="s">
        <v>66</v>
      </c>
      <c r="D3736" s="25">
        <v>18518.810000000001</v>
      </c>
      <c r="E3736" s="25">
        <v>2128.1</v>
      </c>
      <c r="F3736" s="25">
        <v>370.94</v>
      </c>
      <c r="G3736" s="25">
        <v>62.96</v>
      </c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spans="1:26" ht="13.2">
      <c r="A3737" s="5" t="s">
        <v>3691</v>
      </c>
      <c r="B3737" s="5" t="s">
        <v>62</v>
      </c>
      <c r="C3737" s="5" t="s">
        <v>63</v>
      </c>
      <c r="D3737" s="25">
        <v>11341.11</v>
      </c>
      <c r="E3737" s="25">
        <v>1763.49</v>
      </c>
      <c r="F3737" s="25">
        <v>979.92</v>
      </c>
      <c r="G3737" s="25">
        <v>74.3</v>
      </c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spans="1:26" ht="13.2">
      <c r="A3738" s="5" t="s">
        <v>3692</v>
      </c>
      <c r="B3738" s="5" t="s">
        <v>65</v>
      </c>
      <c r="C3738" s="5" t="s">
        <v>74</v>
      </c>
      <c r="D3738" s="25">
        <v>28092.82</v>
      </c>
      <c r="E3738" s="25">
        <v>1072.1400000000001</v>
      </c>
      <c r="F3738" s="25">
        <v>1066.5</v>
      </c>
      <c r="G3738" s="25">
        <v>22.73</v>
      </c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spans="1:26" ht="13.2">
      <c r="A3739" s="5" t="s">
        <v>3693</v>
      </c>
      <c r="B3739" s="5" t="s">
        <v>70</v>
      </c>
      <c r="C3739" s="5" t="s">
        <v>63</v>
      </c>
      <c r="D3739" s="25">
        <v>47973.72</v>
      </c>
      <c r="E3739" s="25">
        <v>2424.5700000000002</v>
      </c>
      <c r="F3739" s="25">
        <v>4653.9399999999996</v>
      </c>
      <c r="G3739" s="25">
        <v>99.15</v>
      </c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spans="1:26" ht="13.2">
      <c r="A3740" s="5" t="s">
        <v>3694</v>
      </c>
      <c r="B3740" s="5" t="s">
        <v>76</v>
      </c>
      <c r="C3740" s="5" t="s">
        <v>63</v>
      </c>
      <c r="D3740" s="25">
        <v>25987.1</v>
      </c>
      <c r="E3740" s="25">
        <v>517.34</v>
      </c>
      <c r="F3740" s="25">
        <v>4074.69</v>
      </c>
      <c r="G3740" s="25">
        <v>61.05</v>
      </c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spans="1:26" ht="13.2">
      <c r="A3741" s="5" t="s">
        <v>3695</v>
      </c>
      <c r="B3741" s="5" t="s">
        <v>62</v>
      </c>
      <c r="C3741" s="5" t="s">
        <v>66</v>
      </c>
      <c r="D3741" s="25">
        <v>4603.8999999999996</v>
      </c>
      <c r="E3741" s="25">
        <v>2497.84</v>
      </c>
      <c r="F3741" s="25">
        <v>3346.01</v>
      </c>
      <c r="G3741" s="25">
        <v>44.33</v>
      </c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spans="1:26" ht="13.2">
      <c r="A3742" s="5" t="s">
        <v>3696</v>
      </c>
      <c r="B3742" s="5" t="s">
        <v>62</v>
      </c>
      <c r="C3742" s="5" t="s">
        <v>68</v>
      </c>
      <c r="D3742" s="25">
        <v>29263.23</v>
      </c>
      <c r="E3742" s="25">
        <v>4681.74</v>
      </c>
      <c r="F3742" s="25">
        <v>789.39</v>
      </c>
      <c r="G3742" s="25">
        <v>48.44</v>
      </c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spans="1:26" ht="13.2">
      <c r="A3743" s="5" t="s">
        <v>3697</v>
      </c>
      <c r="B3743" s="5" t="s">
        <v>62</v>
      </c>
      <c r="C3743" s="5" t="s">
        <v>71</v>
      </c>
      <c r="D3743" s="25">
        <v>1411.55</v>
      </c>
      <c r="E3743" s="25">
        <v>2240.5300000000002</v>
      </c>
      <c r="F3743" s="25">
        <v>1114.4000000000001</v>
      </c>
      <c r="G3743" s="25">
        <v>22.71</v>
      </c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spans="1:26" ht="13.2">
      <c r="A3744" s="5" t="s">
        <v>3698</v>
      </c>
      <c r="B3744" s="5" t="s">
        <v>62</v>
      </c>
      <c r="C3744" s="5" t="s">
        <v>68</v>
      </c>
      <c r="D3744" s="25">
        <v>12322</v>
      </c>
      <c r="E3744" s="25">
        <v>3820.97</v>
      </c>
      <c r="F3744" s="25">
        <v>2589.42</v>
      </c>
      <c r="G3744" s="25">
        <v>38.04</v>
      </c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spans="1:26" ht="13.2">
      <c r="A3745" s="5" t="s">
        <v>3699</v>
      </c>
      <c r="B3745" s="5" t="s">
        <v>70</v>
      </c>
      <c r="C3745" s="5" t="s">
        <v>66</v>
      </c>
      <c r="D3745" s="25">
        <v>1037.99</v>
      </c>
      <c r="E3745" s="25">
        <v>4194.8999999999996</v>
      </c>
      <c r="F3745" s="25">
        <v>100.48</v>
      </c>
      <c r="G3745" s="25">
        <v>80.78</v>
      </c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spans="1:26" ht="13.2">
      <c r="A3746" s="5" t="s">
        <v>3700</v>
      </c>
      <c r="B3746" s="5" t="s">
        <v>70</v>
      </c>
      <c r="C3746" s="5" t="s">
        <v>63</v>
      </c>
      <c r="D3746" s="25">
        <v>36640.11</v>
      </c>
      <c r="E3746" s="25">
        <v>693.02</v>
      </c>
      <c r="F3746" s="25">
        <v>3139.9</v>
      </c>
      <c r="G3746" s="25">
        <v>1.1200000000000001</v>
      </c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spans="1:26" ht="13.2">
      <c r="A3747" s="26">
        <v>57864000</v>
      </c>
      <c r="B3747" s="5" t="s">
        <v>62</v>
      </c>
      <c r="C3747" s="5" t="s">
        <v>63</v>
      </c>
      <c r="D3747" s="25">
        <v>11956.33</v>
      </c>
      <c r="E3747" s="25">
        <v>1280.92</v>
      </c>
      <c r="F3747" s="25">
        <v>4906.2299999999996</v>
      </c>
      <c r="G3747" s="25">
        <v>57.08</v>
      </c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spans="1:26" ht="13.2">
      <c r="A3748" s="5" t="s">
        <v>3701</v>
      </c>
      <c r="B3748" s="5" t="s">
        <v>70</v>
      </c>
      <c r="C3748" s="5" t="s">
        <v>66</v>
      </c>
      <c r="D3748" s="25">
        <v>1440.52</v>
      </c>
      <c r="E3748" s="25">
        <v>731.32</v>
      </c>
      <c r="F3748" s="25">
        <v>1040.1600000000001</v>
      </c>
      <c r="G3748" s="25">
        <v>82.19</v>
      </c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spans="1:26" ht="13.2">
      <c r="A3749" s="5" t="s">
        <v>3702</v>
      </c>
      <c r="B3749" s="5" t="s">
        <v>70</v>
      </c>
      <c r="C3749" s="5" t="s">
        <v>63</v>
      </c>
      <c r="D3749" s="25">
        <v>34256.410000000003</v>
      </c>
      <c r="E3749" s="25">
        <v>2467.27</v>
      </c>
      <c r="F3749" s="25">
        <v>4072.98</v>
      </c>
      <c r="G3749" s="25">
        <v>47.4</v>
      </c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spans="1:26" ht="13.2">
      <c r="A3750" s="5" t="s">
        <v>3703</v>
      </c>
      <c r="B3750" s="5" t="s">
        <v>70</v>
      </c>
      <c r="C3750" s="5" t="s">
        <v>74</v>
      </c>
      <c r="D3750" s="25">
        <v>40980.910000000003</v>
      </c>
      <c r="E3750" s="25">
        <v>1174.0899999999999</v>
      </c>
      <c r="F3750" s="25">
        <v>4653.2</v>
      </c>
      <c r="G3750" s="25">
        <v>95.72</v>
      </c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spans="1:26" ht="13.2">
      <c r="A3751" s="5" t="s">
        <v>3704</v>
      </c>
      <c r="B3751" s="5" t="s">
        <v>65</v>
      </c>
      <c r="C3751" s="5" t="s">
        <v>66</v>
      </c>
      <c r="D3751" s="25">
        <v>32255.5</v>
      </c>
      <c r="E3751" s="25">
        <v>3206.08</v>
      </c>
      <c r="F3751" s="25">
        <v>2869.77</v>
      </c>
      <c r="G3751" s="25">
        <v>43.28</v>
      </c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spans="1:26" ht="13.2">
      <c r="A3752" s="5" t="s">
        <v>3705</v>
      </c>
      <c r="B3752" s="5" t="s">
        <v>70</v>
      </c>
      <c r="C3752" s="5" t="s">
        <v>71</v>
      </c>
      <c r="D3752" s="25">
        <v>9757.9699999999993</v>
      </c>
      <c r="E3752" s="25">
        <v>1044.3</v>
      </c>
      <c r="F3752" s="25">
        <v>3296.99</v>
      </c>
      <c r="G3752" s="25">
        <v>46.72</v>
      </c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spans="1:26" ht="13.2">
      <c r="A3753" s="5" t="s">
        <v>3706</v>
      </c>
      <c r="B3753" s="5" t="s">
        <v>62</v>
      </c>
      <c r="C3753" s="5" t="s">
        <v>71</v>
      </c>
      <c r="D3753" s="25">
        <v>12059.26</v>
      </c>
      <c r="E3753" s="25">
        <v>550.86</v>
      </c>
      <c r="F3753" s="25">
        <v>4799.91</v>
      </c>
      <c r="G3753" s="25">
        <v>68.849999999999994</v>
      </c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spans="1:26" ht="13.2">
      <c r="A3754" s="5" t="s">
        <v>3707</v>
      </c>
      <c r="B3754" s="5" t="s">
        <v>76</v>
      </c>
      <c r="C3754" s="5" t="s">
        <v>74</v>
      </c>
      <c r="D3754" s="25">
        <v>10345.73</v>
      </c>
      <c r="E3754" s="25">
        <v>3772.96</v>
      </c>
      <c r="F3754" s="25">
        <v>928.9</v>
      </c>
      <c r="G3754" s="25">
        <v>58.92</v>
      </c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spans="1:26" ht="13.2">
      <c r="A3755" s="5" t="s">
        <v>3708</v>
      </c>
      <c r="B3755" s="5" t="s">
        <v>76</v>
      </c>
      <c r="C3755" s="5" t="s">
        <v>74</v>
      </c>
      <c r="D3755" s="25">
        <v>28794.84</v>
      </c>
      <c r="E3755" s="25">
        <v>630.64</v>
      </c>
      <c r="F3755" s="25">
        <v>3353</v>
      </c>
      <c r="G3755" s="25">
        <v>55.73</v>
      </c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spans="1:26" ht="13.2">
      <c r="A3756" s="5" t="s">
        <v>3709</v>
      </c>
      <c r="B3756" s="5" t="s">
        <v>70</v>
      </c>
      <c r="C3756" s="5" t="s">
        <v>66</v>
      </c>
      <c r="D3756" s="25">
        <v>40299.919999999998</v>
      </c>
      <c r="E3756" s="25">
        <v>4550.1499999999996</v>
      </c>
      <c r="F3756" s="25">
        <v>3565.66</v>
      </c>
      <c r="G3756" s="25">
        <v>30.34</v>
      </c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spans="1:26" ht="13.2">
      <c r="A3757" s="5" t="s">
        <v>3710</v>
      </c>
      <c r="B3757" s="5" t="s">
        <v>70</v>
      </c>
      <c r="C3757" s="5" t="s">
        <v>74</v>
      </c>
      <c r="D3757" s="25">
        <v>17037.2</v>
      </c>
      <c r="E3757" s="25">
        <v>1628.46</v>
      </c>
      <c r="F3757" s="25">
        <v>4331.74</v>
      </c>
      <c r="G3757" s="25">
        <v>48.32</v>
      </c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spans="1:26" ht="13.2">
      <c r="A3758" s="5" t="s">
        <v>3711</v>
      </c>
      <c r="B3758" s="5" t="s">
        <v>70</v>
      </c>
      <c r="C3758" s="5" t="s">
        <v>74</v>
      </c>
      <c r="D3758" s="25">
        <v>47969.33</v>
      </c>
      <c r="E3758" s="25">
        <v>3309.41</v>
      </c>
      <c r="F3758" s="25">
        <v>3054.18</v>
      </c>
      <c r="G3758" s="25">
        <v>89.89</v>
      </c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spans="1:26" ht="13.2">
      <c r="A3759" s="5" t="s">
        <v>3712</v>
      </c>
      <c r="B3759" s="5" t="s">
        <v>65</v>
      </c>
      <c r="C3759" s="5" t="s">
        <v>74</v>
      </c>
      <c r="D3759" s="25">
        <v>29891.5</v>
      </c>
      <c r="E3759" s="25">
        <v>4131.93</v>
      </c>
      <c r="F3759" s="25">
        <v>2544.2199999999998</v>
      </c>
      <c r="G3759" s="25">
        <v>59.86</v>
      </c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spans="1:26" ht="13.2">
      <c r="A3760" s="5" t="s">
        <v>3713</v>
      </c>
      <c r="B3760" s="5" t="s">
        <v>62</v>
      </c>
      <c r="C3760" s="5" t="s">
        <v>74</v>
      </c>
      <c r="D3760" s="25">
        <v>13701.54</v>
      </c>
      <c r="E3760" s="25">
        <v>4393.9799999999996</v>
      </c>
      <c r="F3760" s="25">
        <v>1462.2</v>
      </c>
      <c r="G3760" s="25">
        <v>96.34</v>
      </c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spans="1:26" ht="13.2">
      <c r="A3761" s="5" t="s">
        <v>3714</v>
      </c>
      <c r="B3761" s="5" t="s">
        <v>76</v>
      </c>
      <c r="C3761" s="5" t="s">
        <v>66</v>
      </c>
      <c r="D3761" s="25">
        <v>19898.349999999999</v>
      </c>
      <c r="E3761" s="25">
        <v>2232.81</v>
      </c>
      <c r="F3761" s="25">
        <v>2510.6999999999998</v>
      </c>
      <c r="G3761" s="25">
        <v>38.35</v>
      </c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spans="1:26" ht="13.2">
      <c r="A3762" s="5" t="s">
        <v>3715</v>
      </c>
      <c r="B3762" s="5" t="s">
        <v>62</v>
      </c>
      <c r="C3762" s="5" t="s">
        <v>68</v>
      </c>
      <c r="D3762" s="25">
        <v>29178.33</v>
      </c>
      <c r="E3762" s="25">
        <v>3284.84</v>
      </c>
      <c r="F3762" s="25">
        <v>943.84</v>
      </c>
      <c r="G3762" s="25">
        <v>83.06</v>
      </c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spans="1:26" ht="13.2">
      <c r="A3763" s="5" t="s">
        <v>3716</v>
      </c>
      <c r="B3763" s="5" t="s">
        <v>76</v>
      </c>
      <c r="C3763" s="5" t="s">
        <v>66</v>
      </c>
      <c r="D3763" s="25">
        <v>33393.089999999997</v>
      </c>
      <c r="E3763" s="25">
        <v>3745.47</v>
      </c>
      <c r="F3763" s="25">
        <v>4706.1499999999996</v>
      </c>
      <c r="G3763" s="25">
        <v>80.95</v>
      </c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spans="1:26" ht="13.2">
      <c r="A3764" s="5" t="s">
        <v>3717</v>
      </c>
      <c r="B3764" s="5" t="s">
        <v>76</v>
      </c>
      <c r="C3764" s="5" t="s">
        <v>66</v>
      </c>
      <c r="D3764" s="25">
        <v>31234.080000000002</v>
      </c>
      <c r="E3764" s="25">
        <v>1587.59</v>
      </c>
      <c r="F3764" s="25">
        <v>3024.9</v>
      </c>
      <c r="G3764" s="25">
        <v>5.97</v>
      </c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spans="1:26" ht="13.2">
      <c r="A3765" s="5" t="s">
        <v>3718</v>
      </c>
      <c r="B3765" s="5" t="s">
        <v>62</v>
      </c>
      <c r="C3765" s="5" t="s">
        <v>74</v>
      </c>
      <c r="D3765" s="25">
        <v>31420.47</v>
      </c>
      <c r="E3765" s="25">
        <v>2216.9</v>
      </c>
      <c r="F3765" s="25">
        <v>3500.24</v>
      </c>
      <c r="G3765" s="25">
        <v>28.24</v>
      </c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spans="1:26" ht="13.2">
      <c r="A3766" s="5" t="s">
        <v>3719</v>
      </c>
      <c r="B3766" s="5" t="s">
        <v>76</v>
      </c>
      <c r="C3766" s="5" t="s">
        <v>68</v>
      </c>
      <c r="D3766" s="25">
        <v>31342.73</v>
      </c>
      <c r="E3766" s="25">
        <v>4005.55</v>
      </c>
      <c r="F3766" s="25">
        <v>607.86</v>
      </c>
      <c r="G3766" s="25">
        <v>67.77</v>
      </c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spans="1:26" ht="13.2">
      <c r="A3767" s="5" t="s">
        <v>3720</v>
      </c>
      <c r="B3767" s="5" t="s">
        <v>76</v>
      </c>
      <c r="C3767" s="5" t="s">
        <v>71</v>
      </c>
      <c r="D3767" s="25">
        <v>48539.99</v>
      </c>
      <c r="E3767" s="25">
        <v>4391.8500000000004</v>
      </c>
      <c r="F3767" s="25">
        <v>807.77</v>
      </c>
      <c r="G3767" s="25">
        <v>44.71</v>
      </c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spans="1:26" ht="13.2">
      <c r="A3768" s="5" t="s">
        <v>3721</v>
      </c>
      <c r="B3768" s="5" t="s">
        <v>76</v>
      </c>
      <c r="C3768" s="5" t="s">
        <v>68</v>
      </c>
      <c r="D3768" s="25">
        <v>12704.92</v>
      </c>
      <c r="E3768" s="25">
        <v>451.89</v>
      </c>
      <c r="F3768" s="25">
        <v>3971.65</v>
      </c>
      <c r="G3768" s="25">
        <v>83.08</v>
      </c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spans="1:26" ht="13.2">
      <c r="A3769" s="5" t="s">
        <v>3722</v>
      </c>
      <c r="B3769" s="5" t="s">
        <v>70</v>
      </c>
      <c r="C3769" s="5" t="s">
        <v>74</v>
      </c>
      <c r="D3769" s="25">
        <v>33119.440000000002</v>
      </c>
      <c r="E3769" s="25">
        <v>546.9</v>
      </c>
      <c r="F3769" s="25">
        <v>478.11</v>
      </c>
      <c r="G3769" s="25">
        <v>55.87</v>
      </c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spans="1:26" ht="13.2">
      <c r="A3770" s="5" t="s">
        <v>3723</v>
      </c>
      <c r="B3770" s="5" t="s">
        <v>70</v>
      </c>
      <c r="C3770" s="5" t="s">
        <v>71</v>
      </c>
      <c r="D3770" s="25">
        <v>45201.63</v>
      </c>
      <c r="E3770" s="25">
        <v>961.19</v>
      </c>
      <c r="F3770" s="25">
        <v>3193.68</v>
      </c>
      <c r="G3770" s="25">
        <v>49.94</v>
      </c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spans="1:26" ht="13.2">
      <c r="A3771" s="5" t="s">
        <v>3724</v>
      </c>
      <c r="B3771" s="5" t="s">
        <v>65</v>
      </c>
      <c r="C3771" s="5" t="s">
        <v>63</v>
      </c>
      <c r="D3771" s="25">
        <v>13596.47</v>
      </c>
      <c r="E3771" s="25">
        <v>2162.33</v>
      </c>
      <c r="F3771" s="25">
        <v>2318.33</v>
      </c>
      <c r="G3771" s="25">
        <v>15.05</v>
      </c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spans="1:26" ht="13.2">
      <c r="A3772" s="5" t="s">
        <v>3725</v>
      </c>
      <c r="B3772" s="5" t="s">
        <v>70</v>
      </c>
      <c r="C3772" s="5" t="s">
        <v>71</v>
      </c>
      <c r="D3772" s="25">
        <v>9579.76</v>
      </c>
      <c r="E3772" s="25">
        <v>3388.42</v>
      </c>
      <c r="F3772" s="25">
        <v>723.69</v>
      </c>
      <c r="G3772" s="25">
        <v>78.05</v>
      </c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spans="1:26" ht="13.2">
      <c r="A3773" s="5" t="s">
        <v>3726</v>
      </c>
      <c r="B3773" s="5" t="s">
        <v>65</v>
      </c>
      <c r="C3773" s="5" t="s">
        <v>63</v>
      </c>
      <c r="D3773" s="25">
        <v>42521.79</v>
      </c>
      <c r="E3773" s="25">
        <v>657.87</v>
      </c>
      <c r="F3773" s="25">
        <v>4726.1499999999996</v>
      </c>
      <c r="G3773" s="25">
        <v>97.76</v>
      </c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spans="1:26" ht="13.2">
      <c r="A3774" s="5" t="s">
        <v>3727</v>
      </c>
      <c r="B3774" s="5" t="s">
        <v>70</v>
      </c>
      <c r="C3774" s="5" t="s">
        <v>63</v>
      </c>
      <c r="D3774" s="25">
        <v>3634.42</v>
      </c>
      <c r="E3774" s="25">
        <v>116.92</v>
      </c>
      <c r="F3774" s="25">
        <v>4745.55</v>
      </c>
      <c r="G3774" s="25">
        <v>9.0399999999999991</v>
      </c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spans="1:26" ht="13.2">
      <c r="A3775" s="5" t="s">
        <v>3728</v>
      </c>
      <c r="B3775" s="5" t="s">
        <v>62</v>
      </c>
      <c r="C3775" s="5" t="s">
        <v>74</v>
      </c>
      <c r="D3775" s="25">
        <v>14180.98</v>
      </c>
      <c r="E3775" s="25">
        <v>2424.4899999999998</v>
      </c>
      <c r="F3775" s="25">
        <v>875.74</v>
      </c>
      <c r="G3775" s="25">
        <v>41.54</v>
      </c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spans="1:26" ht="13.2">
      <c r="A3776" s="5" t="s">
        <v>3729</v>
      </c>
      <c r="B3776" s="5" t="s">
        <v>76</v>
      </c>
      <c r="C3776" s="5" t="s">
        <v>71</v>
      </c>
      <c r="D3776" s="25">
        <v>46436.89</v>
      </c>
      <c r="E3776" s="25">
        <v>4447.26</v>
      </c>
      <c r="F3776" s="25">
        <v>856.95</v>
      </c>
      <c r="G3776" s="25">
        <v>94.42</v>
      </c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spans="1:26" ht="13.2">
      <c r="A3777" s="25">
        <v>64344223</v>
      </c>
      <c r="B3777" s="5" t="s">
        <v>76</v>
      </c>
      <c r="C3777" s="5" t="s">
        <v>74</v>
      </c>
      <c r="D3777" s="25">
        <v>35832.97</v>
      </c>
      <c r="E3777" s="25">
        <v>4856.58</v>
      </c>
      <c r="F3777" s="25">
        <v>967.57</v>
      </c>
      <c r="G3777" s="25">
        <v>6.51</v>
      </c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spans="1:26" ht="13.2">
      <c r="A3778" s="5" t="s">
        <v>3730</v>
      </c>
      <c r="B3778" s="5" t="s">
        <v>65</v>
      </c>
      <c r="C3778" s="5" t="s">
        <v>63</v>
      </c>
      <c r="D3778" s="25">
        <v>21341.97</v>
      </c>
      <c r="E3778" s="25">
        <v>4945.53</v>
      </c>
      <c r="F3778" s="25">
        <v>2332.46</v>
      </c>
      <c r="G3778" s="25">
        <v>64.5</v>
      </c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spans="1:26" ht="13.2">
      <c r="A3779" s="5" t="s">
        <v>3731</v>
      </c>
      <c r="B3779" s="5" t="s">
        <v>65</v>
      </c>
      <c r="C3779" s="5" t="s">
        <v>68</v>
      </c>
      <c r="D3779" s="25">
        <v>27347.71</v>
      </c>
      <c r="E3779" s="25">
        <v>4488.7299999999996</v>
      </c>
      <c r="F3779" s="25">
        <v>4359.41</v>
      </c>
      <c r="G3779" s="25">
        <v>96.16</v>
      </c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spans="1:26" ht="13.2">
      <c r="A3780" s="5" t="s">
        <v>3732</v>
      </c>
      <c r="B3780" s="5" t="s">
        <v>62</v>
      </c>
      <c r="C3780" s="5" t="s">
        <v>74</v>
      </c>
      <c r="D3780" s="25">
        <v>30889.14</v>
      </c>
      <c r="E3780" s="25">
        <v>2850.6</v>
      </c>
      <c r="F3780" s="25">
        <v>411.18</v>
      </c>
      <c r="G3780" s="25">
        <v>30.85</v>
      </c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spans="1:26" ht="13.2">
      <c r="A3781" s="5" t="s">
        <v>3733</v>
      </c>
      <c r="B3781" s="5" t="s">
        <v>76</v>
      </c>
      <c r="C3781" s="5" t="s">
        <v>63</v>
      </c>
      <c r="D3781" s="25">
        <v>18627.669999999998</v>
      </c>
      <c r="E3781" s="25">
        <v>2569.0500000000002</v>
      </c>
      <c r="F3781" s="25">
        <v>702.73</v>
      </c>
      <c r="G3781" s="25">
        <v>53.6</v>
      </c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spans="1:26" ht="13.2">
      <c r="A3782" s="5" t="s">
        <v>3734</v>
      </c>
      <c r="B3782" s="5" t="s">
        <v>65</v>
      </c>
      <c r="C3782" s="5" t="s">
        <v>74</v>
      </c>
      <c r="D3782" s="25">
        <v>13916.5</v>
      </c>
      <c r="E3782" s="25">
        <v>4851.7299999999996</v>
      </c>
      <c r="F3782" s="25">
        <v>1111.75</v>
      </c>
      <c r="G3782" s="25">
        <v>17.399999999999999</v>
      </c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spans="1:26" ht="13.2">
      <c r="A3783" s="5" t="s">
        <v>3735</v>
      </c>
      <c r="B3783" s="5" t="s">
        <v>76</v>
      </c>
      <c r="C3783" s="5" t="s">
        <v>74</v>
      </c>
      <c r="D3783" s="25">
        <v>26203.53</v>
      </c>
      <c r="E3783" s="25">
        <v>4635.57</v>
      </c>
      <c r="F3783" s="25">
        <v>642.86</v>
      </c>
      <c r="G3783" s="25">
        <v>91.77</v>
      </c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spans="1:26" ht="13.2">
      <c r="A3784" s="5" t="s">
        <v>3736</v>
      </c>
      <c r="B3784" s="5" t="s">
        <v>76</v>
      </c>
      <c r="C3784" s="5" t="s">
        <v>74</v>
      </c>
      <c r="D3784" s="25">
        <v>6282.74</v>
      </c>
      <c r="E3784" s="25">
        <v>942.76</v>
      </c>
      <c r="F3784" s="25">
        <v>876.04</v>
      </c>
      <c r="G3784" s="25">
        <v>23.03</v>
      </c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spans="1:26" ht="13.2">
      <c r="A3785" s="5" t="s">
        <v>3737</v>
      </c>
      <c r="B3785" s="5" t="s">
        <v>62</v>
      </c>
      <c r="C3785" s="5" t="s">
        <v>74</v>
      </c>
      <c r="D3785" s="25">
        <v>37805.96</v>
      </c>
      <c r="E3785" s="25">
        <v>2181.16</v>
      </c>
      <c r="F3785" s="25">
        <v>4076.03</v>
      </c>
      <c r="G3785" s="25">
        <v>32.82</v>
      </c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spans="1:26" ht="13.2">
      <c r="A3786" s="5" t="s">
        <v>3738</v>
      </c>
      <c r="B3786" s="5" t="s">
        <v>65</v>
      </c>
      <c r="C3786" s="5" t="s">
        <v>68</v>
      </c>
      <c r="D3786" s="25">
        <v>23992.55</v>
      </c>
      <c r="E3786" s="25">
        <v>2527.17</v>
      </c>
      <c r="F3786" s="25">
        <v>2381.4299999999998</v>
      </c>
      <c r="G3786" s="25">
        <v>39.82</v>
      </c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spans="1:26" ht="13.2">
      <c r="A3787" s="5" t="s">
        <v>3739</v>
      </c>
      <c r="B3787" s="5" t="s">
        <v>62</v>
      </c>
      <c r="C3787" s="5" t="s">
        <v>66</v>
      </c>
      <c r="D3787" s="25">
        <v>18156.560000000001</v>
      </c>
      <c r="E3787" s="25">
        <v>4248.37</v>
      </c>
      <c r="F3787" s="25">
        <v>2096.1799999999998</v>
      </c>
      <c r="G3787" s="25">
        <v>13.17</v>
      </c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spans="1:26" ht="13.2">
      <c r="A3788" s="5" t="s">
        <v>3740</v>
      </c>
      <c r="B3788" s="5" t="s">
        <v>70</v>
      </c>
      <c r="C3788" s="5" t="s">
        <v>66</v>
      </c>
      <c r="D3788" s="25">
        <v>10500.15</v>
      </c>
      <c r="E3788" s="25">
        <v>3527.46</v>
      </c>
      <c r="F3788" s="25">
        <v>4967.7700000000004</v>
      </c>
      <c r="G3788" s="25">
        <v>67.92</v>
      </c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spans="1:26" ht="13.2">
      <c r="A3789" s="5" t="s">
        <v>3741</v>
      </c>
      <c r="B3789" s="5" t="s">
        <v>70</v>
      </c>
      <c r="C3789" s="5" t="s">
        <v>74</v>
      </c>
      <c r="D3789" s="25">
        <v>5182</v>
      </c>
      <c r="E3789" s="25">
        <v>2664.26</v>
      </c>
      <c r="F3789" s="25">
        <v>3090.12</v>
      </c>
      <c r="G3789" s="25">
        <v>57.21</v>
      </c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spans="1:26" ht="13.2">
      <c r="A3790" s="5" t="s">
        <v>3742</v>
      </c>
      <c r="B3790" s="5" t="s">
        <v>70</v>
      </c>
      <c r="C3790" s="5" t="s">
        <v>66</v>
      </c>
      <c r="D3790" s="25">
        <v>8958.58</v>
      </c>
      <c r="E3790" s="25">
        <v>3363.98</v>
      </c>
      <c r="F3790" s="25">
        <v>190.87</v>
      </c>
      <c r="G3790" s="25">
        <v>75.78</v>
      </c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spans="1:26" ht="13.2">
      <c r="A3791" s="5" t="s">
        <v>3743</v>
      </c>
      <c r="B3791" s="5" t="s">
        <v>70</v>
      </c>
      <c r="C3791" s="5" t="s">
        <v>74</v>
      </c>
      <c r="D3791" s="25">
        <v>13946.05</v>
      </c>
      <c r="E3791" s="25">
        <v>4821.93</v>
      </c>
      <c r="F3791" s="25">
        <v>1954.13</v>
      </c>
      <c r="G3791" s="25">
        <v>6.96</v>
      </c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spans="1:26" ht="13.2">
      <c r="A3792" s="5" t="s">
        <v>3744</v>
      </c>
      <c r="B3792" s="5" t="s">
        <v>76</v>
      </c>
      <c r="C3792" s="5" t="s">
        <v>74</v>
      </c>
      <c r="D3792" s="25">
        <v>49536.43</v>
      </c>
      <c r="E3792" s="25">
        <v>3209.68</v>
      </c>
      <c r="F3792" s="25">
        <v>2863.52</v>
      </c>
      <c r="G3792" s="25">
        <v>35.53</v>
      </c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spans="1:26" ht="13.2">
      <c r="A3793" s="25">
        <v>92947353</v>
      </c>
      <c r="B3793" s="5" t="s">
        <v>76</v>
      </c>
      <c r="C3793" s="5" t="s">
        <v>66</v>
      </c>
      <c r="D3793" s="25">
        <v>23216.03</v>
      </c>
      <c r="E3793" s="25">
        <v>2284.7199999999998</v>
      </c>
      <c r="F3793" s="25">
        <v>1425.51</v>
      </c>
      <c r="G3793" s="25">
        <v>34.44</v>
      </c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spans="1:26" ht="13.2">
      <c r="A3794" s="5" t="s">
        <v>3745</v>
      </c>
      <c r="B3794" s="5" t="s">
        <v>62</v>
      </c>
      <c r="C3794" s="5" t="s">
        <v>74</v>
      </c>
      <c r="D3794" s="25">
        <v>46997.98</v>
      </c>
      <c r="E3794" s="25">
        <v>937.52</v>
      </c>
      <c r="F3794" s="25">
        <v>2518.16</v>
      </c>
      <c r="G3794" s="25">
        <v>90.48</v>
      </c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spans="1:26" ht="13.2">
      <c r="A3795" s="5" t="s">
        <v>3746</v>
      </c>
      <c r="B3795" s="5" t="s">
        <v>70</v>
      </c>
      <c r="C3795" s="5" t="s">
        <v>71</v>
      </c>
      <c r="D3795" s="25">
        <v>38646.75</v>
      </c>
      <c r="E3795" s="25">
        <v>4985.76</v>
      </c>
      <c r="F3795" s="25">
        <v>3929.07</v>
      </c>
      <c r="G3795" s="25">
        <v>3.16</v>
      </c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spans="1:26" ht="13.2">
      <c r="A3796" s="5" t="s">
        <v>3747</v>
      </c>
      <c r="B3796" s="5" t="s">
        <v>70</v>
      </c>
      <c r="C3796" s="5" t="s">
        <v>63</v>
      </c>
      <c r="D3796" s="25">
        <v>11178.72</v>
      </c>
      <c r="E3796" s="25">
        <v>4661.76</v>
      </c>
      <c r="F3796" s="25">
        <v>4755.8</v>
      </c>
      <c r="G3796" s="25">
        <v>54.96</v>
      </c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spans="1:26" ht="13.2">
      <c r="A3797" s="5" t="s">
        <v>3748</v>
      </c>
      <c r="B3797" s="5" t="s">
        <v>62</v>
      </c>
      <c r="C3797" s="5" t="s">
        <v>68</v>
      </c>
      <c r="D3797" s="25">
        <v>23070.21</v>
      </c>
      <c r="E3797" s="25">
        <v>3158.46</v>
      </c>
      <c r="F3797" s="25">
        <v>4509.8100000000004</v>
      </c>
      <c r="G3797" s="25">
        <v>46.74</v>
      </c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spans="1:26" ht="13.2">
      <c r="A3798" s="5" t="s">
        <v>3749</v>
      </c>
      <c r="B3798" s="5" t="s">
        <v>65</v>
      </c>
      <c r="C3798" s="5" t="s">
        <v>74</v>
      </c>
      <c r="D3798" s="25">
        <v>32381.22</v>
      </c>
      <c r="E3798" s="25">
        <v>1225.05</v>
      </c>
      <c r="F3798" s="25">
        <v>2801.11</v>
      </c>
      <c r="G3798" s="25">
        <v>13.5</v>
      </c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spans="1:26" ht="13.2">
      <c r="A3799" s="5" t="s">
        <v>3750</v>
      </c>
      <c r="B3799" s="5" t="s">
        <v>76</v>
      </c>
      <c r="C3799" s="5" t="s">
        <v>68</v>
      </c>
      <c r="D3799" s="25">
        <v>1835.79</v>
      </c>
      <c r="E3799" s="25">
        <v>2920.9</v>
      </c>
      <c r="F3799" s="25">
        <v>3515.91</v>
      </c>
      <c r="G3799" s="25">
        <v>23.29</v>
      </c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spans="1:26" ht="13.2">
      <c r="A3800" s="5" t="s">
        <v>3751</v>
      </c>
      <c r="B3800" s="5" t="s">
        <v>76</v>
      </c>
      <c r="C3800" s="5" t="s">
        <v>74</v>
      </c>
      <c r="D3800" s="25">
        <v>10838.57</v>
      </c>
      <c r="E3800" s="25">
        <v>3451.32</v>
      </c>
      <c r="F3800" s="25">
        <v>3112.58</v>
      </c>
      <c r="G3800" s="25">
        <v>82.16</v>
      </c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spans="1:26" ht="13.2">
      <c r="A3801" s="5" t="s">
        <v>3752</v>
      </c>
      <c r="B3801" s="5" t="s">
        <v>76</v>
      </c>
      <c r="C3801" s="5" t="s">
        <v>74</v>
      </c>
      <c r="D3801" s="25">
        <v>14247.01</v>
      </c>
      <c r="E3801" s="25">
        <v>3539.27</v>
      </c>
      <c r="F3801" s="25">
        <v>1031.1500000000001</v>
      </c>
      <c r="G3801" s="25">
        <v>24.81</v>
      </c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spans="1:26" ht="13.2">
      <c r="A3802" s="5" t="s">
        <v>3753</v>
      </c>
      <c r="B3802" s="5" t="s">
        <v>70</v>
      </c>
      <c r="C3802" s="5" t="s">
        <v>66</v>
      </c>
      <c r="D3802" s="25">
        <v>25773.38</v>
      </c>
      <c r="E3802" s="25">
        <v>4185.0200000000004</v>
      </c>
      <c r="F3802" s="25">
        <v>1533.34</v>
      </c>
      <c r="G3802" s="25">
        <v>19.600000000000001</v>
      </c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spans="1:26" ht="13.2">
      <c r="A3803" s="5" t="s">
        <v>3754</v>
      </c>
      <c r="B3803" s="5" t="s">
        <v>70</v>
      </c>
      <c r="C3803" s="5" t="s">
        <v>66</v>
      </c>
      <c r="D3803" s="25">
        <v>31330.85</v>
      </c>
      <c r="E3803" s="25">
        <v>1783.41</v>
      </c>
      <c r="F3803" s="25">
        <v>2073.08</v>
      </c>
      <c r="G3803" s="25">
        <v>59.06</v>
      </c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spans="1:26" ht="13.2">
      <c r="A3804" s="5" t="s">
        <v>3755</v>
      </c>
      <c r="B3804" s="5" t="s">
        <v>62</v>
      </c>
      <c r="C3804" s="5" t="s">
        <v>63</v>
      </c>
      <c r="D3804" s="25">
        <v>5453.29</v>
      </c>
      <c r="E3804" s="25">
        <v>1618.76</v>
      </c>
      <c r="F3804" s="25">
        <v>2954.56</v>
      </c>
      <c r="G3804" s="25">
        <v>13.8</v>
      </c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spans="1:26" ht="13.2">
      <c r="A3805" s="5" t="s">
        <v>3756</v>
      </c>
      <c r="B3805" s="5" t="s">
        <v>65</v>
      </c>
      <c r="C3805" s="5" t="s">
        <v>66</v>
      </c>
      <c r="D3805" s="25">
        <v>27660.74</v>
      </c>
      <c r="E3805" s="25">
        <v>3616.92</v>
      </c>
      <c r="F3805" s="25">
        <v>2552.17</v>
      </c>
      <c r="G3805" s="25">
        <v>50.43</v>
      </c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spans="1:26" ht="13.2">
      <c r="A3806" s="5" t="s">
        <v>3757</v>
      </c>
      <c r="B3806" s="5" t="s">
        <v>62</v>
      </c>
      <c r="C3806" s="5" t="s">
        <v>68</v>
      </c>
      <c r="D3806" s="25">
        <v>8557.0499999999993</v>
      </c>
      <c r="E3806" s="25">
        <v>246.26</v>
      </c>
      <c r="F3806" s="25">
        <v>452.59</v>
      </c>
      <c r="G3806" s="25">
        <v>50.94</v>
      </c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spans="1:26" ht="13.2">
      <c r="A3807" s="5" t="s">
        <v>3758</v>
      </c>
      <c r="B3807" s="5" t="s">
        <v>62</v>
      </c>
      <c r="C3807" s="5" t="s">
        <v>66</v>
      </c>
      <c r="D3807" s="25">
        <v>22992.22</v>
      </c>
      <c r="E3807" s="25">
        <v>4083.08</v>
      </c>
      <c r="F3807" s="25">
        <v>1949.31</v>
      </c>
      <c r="G3807" s="25">
        <v>93.23</v>
      </c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spans="1:26" ht="13.2">
      <c r="A3808" s="5" t="s">
        <v>3759</v>
      </c>
      <c r="B3808" s="5" t="s">
        <v>76</v>
      </c>
      <c r="C3808" s="5" t="s">
        <v>74</v>
      </c>
      <c r="D3808" s="25">
        <v>17484.95</v>
      </c>
      <c r="E3808" s="25">
        <v>2825.33</v>
      </c>
      <c r="F3808" s="25">
        <v>3393.59</v>
      </c>
      <c r="G3808" s="25">
        <v>76.87</v>
      </c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spans="1:26" ht="13.2">
      <c r="A3809" s="5" t="s">
        <v>3760</v>
      </c>
      <c r="B3809" s="5" t="s">
        <v>62</v>
      </c>
      <c r="C3809" s="5" t="s">
        <v>74</v>
      </c>
      <c r="D3809" s="25">
        <v>33024.22</v>
      </c>
      <c r="E3809" s="25">
        <v>716.14</v>
      </c>
      <c r="F3809" s="25">
        <v>3466.59</v>
      </c>
      <c r="G3809" s="25">
        <v>0.1</v>
      </c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spans="1:26" ht="13.2">
      <c r="A3810" s="5" t="s">
        <v>3761</v>
      </c>
      <c r="B3810" s="5" t="s">
        <v>76</v>
      </c>
      <c r="C3810" s="5" t="s">
        <v>66</v>
      </c>
      <c r="D3810" s="25">
        <v>17461.11</v>
      </c>
      <c r="E3810" s="25">
        <v>2444.86</v>
      </c>
      <c r="F3810" s="25">
        <v>2120.11</v>
      </c>
      <c r="G3810" s="25">
        <v>26.33</v>
      </c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spans="1:26" ht="13.2">
      <c r="A3811" s="5" t="s">
        <v>3762</v>
      </c>
      <c r="B3811" s="5" t="s">
        <v>76</v>
      </c>
      <c r="C3811" s="5" t="s">
        <v>63</v>
      </c>
      <c r="D3811" s="25">
        <v>43084.09</v>
      </c>
      <c r="E3811" s="25">
        <v>4966.22</v>
      </c>
      <c r="F3811" s="25">
        <v>3334.17</v>
      </c>
      <c r="G3811" s="25">
        <v>12.41</v>
      </c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spans="1:26" ht="13.2">
      <c r="A3812" s="5" t="s">
        <v>3763</v>
      </c>
      <c r="B3812" s="5" t="s">
        <v>76</v>
      </c>
      <c r="C3812" s="5" t="s">
        <v>66</v>
      </c>
      <c r="D3812" s="25">
        <v>10138.31</v>
      </c>
      <c r="E3812" s="25">
        <v>117.57</v>
      </c>
      <c r="F3812" s="25">
        <v>1898.34</v>
      </c>
      <c r="G3812" s="25">
        <v>82.02</v>
      </c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spans="1:26" ht="13.2">
      <c r="A3813" s="5" t="s">
        <v>3764</v>
      </c>
      <c r="B3813" s="5" t="s">
        <v>65</v>
      </c>
      <c r="C3813" s="5" t="s">
        <v>66</v>
      </c>
      <c r="D3813" s="25">
        <v>12517.06</v>
      </c>
      <c r="E3813" s="25">
        <v>2079.54</v>
      </c>
      <c r="F3813" s="25">
        <v>4755.79</v>
      </c>
      <c r="G3813" s="25">
        <v>53.1</v>
      </c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spans="1:26" ht="13.2">
      <c r="A3814" s="5" t="s">
        <v>3765</v>
      </c>
      <c r="B3814" s="5" t="s">
        <v>76</v>
      </c>
      <c r="C3814" s="5" t="s">
        <v>63</v>
      </c>
      <c r="D3814" s="25">
        <v>47058.34</v>
      </c>
      <c r="E3814" s="25">
        <v>344.64</v>
      </c>
      <c r="F3814" s="25">
        <v>3402.46</v>
      </c>
      <c r="G3814" s="25">
        <v>13.1</v>
      </c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spans="1:26" ht="13.2">
      <c r="A3815" s="5" t="s">
        <v>3766</v>
      </c>
      <c r="B3815" s="5" t="s">
        <v>70</v>
      </c>
      <c r="C3815" s="5" t="s">
        <v>68</v>
      </c>
      <c r="D3815" s="25">
        <v>2437.02</v>
      </c>
      <c r="E3815" s="25">
        <v>1396.98</v>
      </c>
      <c r="F3815" s="25">
        <v>195.18</v>
      </c>
      <c r="G3815" s="25">
        <v>16.02</v>
      </c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spans="1:26" ht="13.2">
      <c r="A3816" s="5" t="s">
        <v>3767</v>
      </c>
      <c r="B3816" s="5" t="s">
        <v>70</v>
      </c>
      <c r="C3816" s="5" t="s">
        <v>63</v>
      </c>
      <c r="D3816" s="25">
        <v>10847.72</v>
      </c>
      <c r="E3816" s="25">
        <v>4983.6499999999996</v>
      </c>
      <c r="F3816" s="25">
        <v>390.14</v>
      </c>
      <c r="G3816" s="25">
        <v>95.07</v>
      </c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spans="1:26" ht="13.2">
      <c r="A3817" s="5" t="s">
        <v>3768</v>
      </c>
      <c r="B3817" s="5" t="s">
        <v>76</v>
      </c>
      <c r="C3817" s="5" t="s">
        <v>66</v>
      </c>
      <c r="D3817" s="25">
        <v>19798.45</v>
      </c>
      <c r="E3817" s="25">
        <v>2759.7</v>
      </c>
      <c r="F3817" s="25">
        <v>264.22000000000003</v>
      </c>
      <c r="G3817" s="25">
        <v>0.54</v>
      </c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spans="1:26" ht="13.2">
      <c r="A3818" s="5" t="s">
        <v>3769</v>
      </c>
      <c r="B3818" s="5" t="s">
        <v>70</v>
      </c>
      <c r="C3818" s="5" t="s">
        <v>66</v>
      </c>
      <c r="D3818" s="25">
        <v>12989.67</v>
      </c>
      <c r="E3818" s="25">
        <v>3466.22</v>
      </c>
      <c r="F3818" s="25">
        <v>3500.71</v>
      </c>
      <c r="G3818" s="25">
        <v>58.54</v>
      </c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spans="1:26" ht="13.2">
      <c r="A3819" s="5" t="s">
        <v>3770</v>
      </c>
      <c r="B3819" s="5" t="s">
        <v>70</v>
      </c>
      <c r="C3819" s="5" t="s">
        <v>66</v>
      </c>
      <c r="D3819" s="25">
        <v>23701.040000000001</v>
      </c>
      <c r="E3819" s="25">
        <v>1277.1500000000001</v>
      </c>
      <c r="F3819" s="25">
        <v>4202.55</v>
      </c>
      <c r="G3819" s="25">
        <v>57.32</v>
      </c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spans="1:26" ht="13.2">
      <c r="A3820" s="5" t="s">
        <v>3771</v>
      </c>
      <c r="B3820" s="5" t="s">
        <v>76</v>
      </c>
      <c r="C3820" s="5" t="s">
        <v>68</v>
      </c>
      <c r="D3820" s="25">
        <v>17837.78</v>
      </c>
      <c r="E3820" s="25">
        <v>825.82</v>
      </c>
      <c r="F3820" s="25">
        <v>3330.95</v>
      </c>
      <c r="G3820" s="25">
        <v>19.55</v>
      </c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spans="1:26" ht="13.2">
      <c r="A3821" s="5" t="s">
        <v>3772</v>
      </c>
      <c r="B3821" s="5" t="s">
        <v>62</v>
      </c>
      <c r="C3821" s="5" t="s">
        <v>71</v>
      </c>
      <c r="D3821" s="25">
        <v>26662.16</v>
      </c>
      <c r="E3821" s="25">
        <v>2231.4299999999998</v>
      </c>
      <c r="F3821" s="25">
        <v>1082.46</v>
      </c>
      <c r="G3821" s="25">
        <v>77.98</v>
      </c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spans="1:26" ht="13.2">
      <c r="A3822" s="5" t="s">
        <v>3773</v>
      </c>
      <c r="B3822" s="5" t="s">
        <v>70</v>
      </c>
      <c r="C3822" s="5" t="s">
        <v>71</v>
      </c>
      <c r="D3822" s="25">
        <v>23452.42</v>
      </c>
      <c r="E3822" s="25">
        <v>224.27</v>
      </c>
      <c r="F3822" s="25">
        <v>2566.9</v>
      </c>
      <c r="G3822" s="25">
        <v>20.65</v>
      </c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spans="1:26" ht="13.2">
      <c r="A3823" s="5" t="s">
        <v>3774</v>
      </c>
      <c r="B3823" s="5" t="s">
        <v>65</v>
      </c>
      <c r="C3823" s="5" t="s">
        <v>74</v>
      </c>
      <c r="D3823" s="25">
        <v>49661.37</v>
      </c>
      <c r="E3823" s="25">
        <v>3272.49</v>
      </c>
      <c r="F3823" s="25">
        <v>574.36</v>
      </c>
      <c r="G3823" s="25">
        <v>50.47</v>
      </c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spans="1:26" ht="13.2">
      <c r="A3824" s="5" t="s">
        <v>3775</v>
      </c>
      <c r="B3824" s="5" t="s">
        <v>62</v>
      </c>
      <c r="C3824" s="5" t="s">
        <v>66</v>
      </c>
      <c r="D3824" s="25">
        <v>20369.91</v>
      </c>
      <c r="E3824" s="25">
        <v>3003.48</v>
      </c>
      <c r="F3824" s="25">
        <v>3332.17</v>
      </c>
      <c r="G3824" s="25">
        <v>45.38</v>
      </c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spans="1:26" ht="13.2">
      <c r="A3825" s="5" t="s">
        <v>3776</v>
      </c>
      <c r="B3825" s="5" t="s">
        <v>70</v>
      </c>
      <c r="C3825" s="5" t="s">
        <v>66</v>
      </c>
      <c r="D3825" s="25">
        <v>32316.44</v>
      </c>
      <c r="E3825" s="25">
        <v>1509.5</v>
      </c>
      <c r="F3825" s="25">
        <v>281.52</v>
      </c>
      <c r="G3825" s="25">
        <v>5.58</v>
      </c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spans="1:26" ht="13.2">
      <c r="A3826" s="5" t="s">
        <v>3777</v>
      </c>
      <c r="B3826" s="5" t="s">
        <v>65</v>
      </c>
      <c r="C3826" s="5" t="s">
        <v>63</v>
      </c>
      <c r="D3826" s="25">
        <v>42762.55</v>
      </c>
      <c r="E3826" s="25">
        <v>1771.89</v>
      </c>
      <c r="F3826" s="25">
        <v>4722.8500000000004</v>
      </c>
      <c r="G3826" s="25">
        <v>47.25</v>
      </c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spans="1:26" ht="13.2">
      <c r="A3827" s="5" t="s">
        <v>3778</v>
      </c>
      <c r="B3827" s="5" t="s">
        <v>76</v>
      </c>
      <c r="C3827" s="5" t="s">
        <v>63</v>
      </c>
      <c r="D3827" s="25">
        <v>42305.2</v>
      </c>
      <c r="E3827" s="25">
        <v>772.41</v>
      </c>
      <c r="F3827" s="25">
        <v>4303.95</v>
      </c>
      <c r="G3827" s="25">
        <v>93.84</v>
      </c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spans="1:26" ht="13.2">
      <c r="A3828" s="5" t="s">
        <v>3779</v>
      </c>
      <c r="B3828" s="5" t="s">
        <v>70</v>
      </c>
      <c r="C3828" s="5" t="s">
        <v>66</v>
      </c>
      <c r="D3828" s="25">
        <v>47757.35</v>
      </c>
      <c r="E3828" s="25">
        <v>1572.33</v>
      </c>
      <c r="F3828" s="25">
        <v>3622.71</v>
      </c>
      <c r="G3828" s="25">
        <v>6.25</v>
      </c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spans="1:26" ht="13.2">
      <c r="A3829" s="5" t="s">
        <v>3780</v>
      </c>
      <c r="B3829" s="5" t="s">
        <v>70</v>
      </c>
      <c r="C3829" s="5" t="s">
        <v>71</v>
      </c>
      <c r="D3829" s="25">
        <v>15176.95</v>
      </c>
      <c r="E3829" s="25">
        <v>1718.47</v>
      </c>
      <c r="F3829" s="25">
        <v>3573.57</v>
      </c>
      <c r="G3829" s="25">
        <v>32.159999999999997</v>
      </c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spans="1:26" ht="13.2">
      <c r="A3830" s="5" t="s">
        <v>3781</v>
      </c>
      <c r="B3830" s="5" t="s">
        <v>70</v>
      </c>
      <c r="C3830" s="5" t="s">
        <v>74</v>
      </c>
      <c r="D3830" s="25">
        <v>4249.03</v>
      </c>
      <c r="E3830" s="25">
        <v>2391.71</v>
      </c>
      <c r="F3830" s="25">
        <v>1569.84</v>
      </c>
      <c r="G3830" s="25">
        <v>77.14</v>
      </c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spans="1:26" ht="13.2">
      <c r="A3831" s="5" t="s">
        <v>3782</v>
      </c>
      <c r="B3831" s="5" t="s">
        <v>65</v>
      </c>
      <c r="C3831" s="5" t="s">
        <v>68</v>
      </c>
      <c r="D3831" s="25">
        <v>26230.69</v>
      </c>
      <c r="E3831" s="25">
        <v>1609.08</v>
      </c>
      <c r="F3831" s="25">
        <v>368.05</v>
      </c>
      <c r="G3831" s="25">
        <v>21.76</v>
      </c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spans="1:26" ht="13.2">
      <c r="A3832" s="5" t="s">
        <v>3783</v>
      </c>
      <c r="B3832" s="5" t="s">
        <v>76</v>
      </c>
      <c r="C3832" s="5" t="s">
        <v>66</v>
      </c>
      <c r="D3832" s="25">
        <v>9325.99</v>
      </c>
      <c r="E3832" s="25">
        <v>1808.42</v>
      </c>
      <c r="F3832" s="25">
        <v>280.45</v>
      </c>
      <c r="G3832" s="25">
        <v>4.21</v>
      </c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spans="1:26" ht="13.2">
      <c r="A3833" s="5" t="s">
        <v>3784</v>
      </c>
      <c r="B3833" s="5" t="s">
        <v>62</v>
      </c>
      <c r="C3833" s="5" t="s">
        <v>74</v>
      </c>
      <c r="D3833" s="25">
        <v>45826.28</v>
      </c>
      <c r="E3833" s="25">
        <v>4470.71</v>
      </c>
      <c r="F3833" s="25">
        <v>3578.66</v>
      </c>
      <c r="G3833" s="25">
        <v>72.099999999999994</v>
      </c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spans="1:26" ht="13.2">
      <c r="A3834" s="5" t="s">
        <v>3785</v>
      </c>
      <c r="B3834" s="5" t="s">
        <v>65</v>
      </c>
      <c r="C3834" s="5" t="s">
        <v>66</v>
      </c>
      <c r="D3834" s="25">
        <v>4840.4399999999996</v>
      </c>
      <c r="E3834" s="25">
        <v>825.59</v>
      </c>
      <c r="F3834" s="25">
        <v>1473.39</v>
      </c>
      <c r="G3834" s="25">
        <v>50.03</v>
      </c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spans="1:26" ht="13.2">
      <c r="A3835" s="5" t="s">
        <v>3786</v>
      </c>
      <c r="B3835" s="5" t="s">
        <v>76</v>
      </c>
      <c r="C3835" s="5" t="s">
        <v>71</v>
      </c>
      <c r="D3835" s="25">
        <v>42547.35</v>
      </c>
      <c r="E3835" s="25">
        <v>4921.1099999999997</v>
      </c>
      <c r="F3835" s="25">
        <v>3916.87</v>
      </c>
      <c r="G3835" s="25">
        <v>15.3</v>
      </c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spans="1:26" ht="13.2">
      <c r="A3836" s="5" t="s">
        <v>3787</v>
      </c>
      <c r="B3836" s="5" t="s">
        <v>76</v>
      </c>
      <c r="C3836" s="5" t="s">
        <v>74</v>
      </c>
      <c r="D3836" s="25">
        <v>45019.88</v>
      </c>
      <c r="E3836" s="25">
        <v>3491.75</v>
      </c>
      <c r="F3836" s="25">
        <v>535.12</v>
      </c>
      <c r="G3836" s="25">
        <v>34.049999999999997</v>
      </c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spans="1:26" ht="13.2">
      <c r="A3837" s="5" t="s">
        <v>3788</v>
      </c>
      <c r="B3837" s="5" t="s">
        <v>70</v>
      </c>
      <c r="C3837" s="5" t="s">
        <v>66</v>
      </c>
      <c r="D3837" s="25">
        <v>40379.14</v>
      </c>
      <c r="E3837" s="25">
        <v>4374.41</v>
      </c>
      <c r="F3837" s="25">
        <v>3767.24</v>
      </c>
      <c r="G3837" s="25">
        <v>48.15</v>
      </c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spans="1:26" ht="13.2">
      <c r="A3838" s="5" t="s">
        <v>3789</v>
      </c>
      <c r="B3838" s="5" t="s">
        <v>62</v>
      </c>
      <c r="C3838" s="5" t="s">
        <v>66</v>
      </c>
      <c r="D3838" s="25">
        <v>49806.27</v>
      </c>
      <c r="E3838" s="25">
        <v>112.13</v>
      </c>
      <c r="F3838" s="25">
        <v>618.61</v>
      </c>
      <c r="G3838" s="25">
        <v>46.08</v>
      </c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spans="1:26" ht="13.2">
      <c r="A3839" s="5" t="s">
        <v>3790</v>
      </c>
      <c r="B3839" s="5" t="s">
        <v>76</v>
      </c>
      <c r="C3839" s="5" t="s">
        <v>74</v>
      </c>
      <c r="D3839" s="25">
        <v>35750.57</v>
      </c>
      <c r="E3839" s="25">
        <v>232.8</v>
      </c>
      <c r="F3839" s="25">
        <v>2199.1799999999998</v>
      </c>
      <c r="G3839" s="25">
        <v>25.12</v>
      </c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spans="1:26" ht="13.2">
      <c r="A3840" s="5" t="s">
        <v>3791</v>
      </c>
      <c r="B3840" s="5" t="s">
        <v>65</v>
      </c>
      <c r="C3840" s="5" t="s">
        <v>66</v>
      </c>
      <c r="D3840" s="25">
        <v>28452.81</v>
      </c>
      <c r="E3840" s="25">
        <v>1638.29</v>
      </c>
      <c r="F3840" s="25">
        <v>3303.04</v>
      </c>
      <c r="G3840" s="25">
        <v>14.69</v>
      </c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spans="1:26" ht="13.2">
      <c r="A3841" s="5" t="s">
        <v>3792</v>
      </c>
      <c r="B3841" s="5" t="s">
        <v>65</v>
      </c>
      <c r="C3841" s="5" t="s">
        <v>66</v>
      </c>
      <c r="D3841" s="25">
        <v>38241.379999999997</v>
      </c>
      <c r="E3841" s="25">
        <v>2773.86</v>
      </c>
      <c r="F3841" s="25">
        <v>3782.6</v>
      </c>
      <c r="G3841" s="25">
        <v>48.85</v>
      </c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spans="1:26" ht="13.2">
      <c r="A3842" s="5" t="s">
        <v>3793</v>
      </c>
      <c r="B3842" s="5" t="s">
        <v>70</v>
      </c>
      <c r="C3842" s="5" t="s">
        <v>71</v>
      </c>
      <c r="D3842" s="25">
        <v>19612.98</v>
      </c>
      <c r="E3842" s="25">
        <v>1262.67</v>
      </c>
      <c r="F3842" s="25">
        <v>4439.57</v>
      </c>
      <c r="G3842" s="25">
        <v>43.67</v>
      </c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spans="1:26" ht="13.2">
      <c r="A3843" s="25">
        <v>44955525</v>
      </c>
      <c r="B3843" s="5" t="s">
        <v>65</v>
      </c>
      <c r="C3843" s="5" t="s">
        <v>66</v>
      </c>
      <c r="D3843" s="25">
        <v>24300.51</v>
      </c>
      <c r="E3843" s="25">
        <v>2682.64</v>
      </c>
      <c r="F3843" s="25">
        <v>2646.54</v>
      </c>
      <c r="G3843" s="25">
        <v>58.71</v>
      </c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spans="1:26" ht="13.2">
      <c r="A3844" s="5" t="s">
        <v>3794</v>
      </c>
      <c r="B3844" s="5" t="s">
        <v>62</v>
      </c>
      <c r="C3844" s="5" t="s">
        <v>68</v>
      </c>
      <c r="D3844" s="25">
        <v>7603.23</v>
      </c>
      <c r="E3844" s="25">
        <v>4184.93</v>
      </c>
      <c r="F3844" s="25">
        <v>1787.34</v>
      </c>
      <c r="G3844" s="25">
        <v>15.24</v>
      </c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spans="1:26" ht="13.2">
      <c r="A3845" s="5" t="s">
        <v>3795</v>
      </c>
      <c r="B3845" s="5" t="s">
        <v>70</v>
      </c>
      <c r="C3845" s="5" t="s">
        <v>74</v>
      </c>
      <c r="D3845" s="25">
        <v>9406.39</v>
      </c>
      <c r="E3845" s="25">
        <v>1870.36</v>
      </c>
      <c r="F3845" s="25">
        <v>1364.17</v>
      </c>
      <c r="G3845" s="25">
        <v>83.47</v>
      </c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spans="1:26" ht="13.2">
      <c r="A3846" s="5" t="s">
        <v>3796</v>
      </c>
      <c r="B3846" s="5" t="s">
        <v>62</v>
      </c>
      <c r="C3846" s="5" t="s">
        <v>66</v>
      </c>
      <c r="D3846" s="25">
        <v>44067.83</v>
      </c>
      <c r="E3846" s="25">
        <v>3588.29</v>
      </c>
      <c r="F3846" s="25">
        <v>4077.83</v>
      </c>
      <c r="G3846" s="25">
        <v>1.31</v>
      </c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spans="1:26" ht="13.2">
      <c r="A3847" s="5" t="s">
        <v>3797</v>
      </c>
      <c r="B3847" s="5" t="s">
        <v>65</v>
      </c>
      <c r="C3847" s="5" t="s">
        <v>63</v>
      </c>
      <c r="D3847" s="25">
        <v>5203.2700000000004</v>
      </c>
      <c r="E3847" s="25">
        <v>4069.13</v>
      </c>
      <c r="F3847" s="25">
        <v>2403.29</v>
      </c>
      <c r="G3847" s="25">
        <v>94.01</v>
      </c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spans="1:26" ht="13.2">
      <c r="A3848" s="5" t="s">
        <v>3798</v>
      </c>
      <c r="B3848" s="5" t="s">
        <v>70</v>
      </c>
      <c r="C3848" s="5" t="s">
        <v>63</v>
      </c>
      <c r="D3848" s="25">
        <v>42625.120000000003</v>
      </c>
      <c r="E3848" s="25">
        <v>1756.43</v>
      </c>
      <c r="F3848" s="25">
        <v>1671.51</v>
      </c>
      <c r="G3848" s="25">
        <v>88.25</v>
      </c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spans="1:26" ht="13.2">
      <c r="A3849" s="5" t="s">
        <v>3799</v>
      </c>
      <c r="B3849" s="5" t="s">
        <v>65</v>
      </c>
      <c r="C3849" s="5" t="s">
        <v>63</v>
      </c>
      <c r="D3849" s="25">
        <v>22307.47</v>
      </c>
      <c r="E3849" s="25">
        <v>2300.63</v>
      </c>
      <c r="F3849" s="25">
        <v>2720.25</v>
      </c>
      <c r="G3849" s="25">
        <v>76.680000000000007</v>
      </c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spans="1:26" ht="13.2">
      <c r="A3850" s="5" t="s">
        <v>3800</v>
      </c>
      <c r="B3850" s="5" t="s">
        <v>70</v>
      </c>
      <c r="C3850" s="5" t="s">
        <v>68</v>
      </c>
      <c r="D3850" s="25">
        <v>18758.54</v>
      </c>
      <c r="E3850" s="25">
        <v>2147.09</v>
      </c>
      <c r="F3850" s="25">
        <v>2301.06</v>
      </c>
      <c r="G3850" s="25">
        <v>83.81</v>
      </c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spans="1:26" ht="13.2">
      <c r="A3851" s="5" t="s">
        <v>3801</v>
      </c>
      <c r="B3851" s="5" t="s">
        <v>65</v>
      </c>
      <c r="C3851" s="5" t="s">
        <v>71</v>
      </c>
      <c r="D3851" s="25">
        <v>21436.35</v>
      </c>
      <c r="E3851" s="25">
        <v>4180.05</v>
      </c>
      <c r="F3851" s="25">
        <v>2813.49</v>
      </c>
      <c r="G3851" s="25">
        <v>60.01</v>
      </c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spans="1:26" ht="13.2">
      <c r="A3852" s="5" t="s">
        <v>3802</v>
      </c>
      <c r="B3852" s="5" t="s">
        <v>76</v>
      </c>
      <c r="C3852" s="5" t="s">
        <v>71</v>
      </c>
      <c r="D3852" s="25">
        <v>32285.78</v>
      </c>
      <c r="E3852" s="25">
        <v>1977.59</v>
      </c>
      <c r="F3852" s="25">
        <v>3074.31</v>
      </c>
      <c r="G3852" s="25">
        <v>17.8</v>
      </c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spans="1:26" ht="13.2">
      <c r="A3853" s="5" t="s">
        <v>3803</v>
      </c>
      <c r="B3853" s="5" t="s">
        <v>76</v>
      </c>
      <c r="C3853" s="5" t="s">
        <v>68</v>
      </c>
      <c r="D3853" s="25">
        <v>16511.86</v>
      </c>
      <c r="E3853" s="25">
        <v>4275.72</v>
      </c>
      <c r="F3853" s="25">
        <v>1882.83</v>
      </c>
      <c r="G3853" s="25">
        <v>38.89</v>
      </c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spans="1:26" ht="13.2">
      <c r="A3854" s="5" t="s">
        <v>3804</v>
      </c>
      <c r="B3854" s="5" t="s">
        <v>65</v>
      </c>
      <c r="C3854" s="5" t="s">
        <v>74</v>
      </c>
      <c r="D3854" s="25">
        <v>45087.62</v>
      </c>
      <c r="E3854" s="25">
        <v>1770.37</v>
      </c>
      <c r="F3854" s="25">
        <v>3276.23</v>
      </c>
      <c r="G3854" s="25">
        <v>94.49</v>
      </c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spans="1:26" ht="13.2">
      <c r="A3855" s="5" t="s">
        <v>3805</v>
      </c>
      <c r="B3855" s="5" t="s">
        <v>76</v>
      </c>
      <c r="C3855" s="5" t="s">
        <v>63</v>
      </c>
      <c r="D3855" s="25">
        <v>49913.52</v>
      </c>
      <c r="E3855" s="25">
        <v>2729.96</v>
      </c>
      <c r="F3855" s="25">
        <v>3088.74</v>
      </c>
      <c r="G3855" s="25">
        <v>43.45</v>
      </c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spans="1:26" ht="13.2">
      <c r="A3856" s="5" t="s">
        <v>3806</v>
      </c>
      <c r="B3856" s="5" t="s">
        <v>62</v>
      </c>
      <c r="C3856" s="5" t="s">
        <v>66</v>
      </c>
      <c r="D3856" s="25">
        <v>37744.85</v>
      </c>
      <c r="E3856" s="25">
        <v>3625.17</v>
      </c>
      <c r="F3856" s="25">
        <v>1964.64</v>
      </c>
      <c r="G3856" s="25">
        <v>5.62</v>
      </c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spans="1:26" ht="13.2">
      <c r="A3857" s="5" t="s">
        <v>3807</v>
      </c>
      <c r="B3857" s="5" t="s">
        <v>62</v>
      </c>
      <c r="C3857" s="5" t="s">
        <v>68</v>
      </c>
      <c r="D3857" s="25">
        <v>31680.78</v>
      </c>
      <c r="E3857" s="25">
        <v>265.45</v>
      </c>
      <c r="F3857" s="25">
        <v>3228.49</v>
      </c>
      <c r="G3857" s="25">
        <v>81.430000000000007</v>
      </c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spans="1:26" ht="13.2">
      <c r="A3858" s="5" t="s">
        <v>3808</v>
      </c>
      <c r="B3858" s="5" t="s">
        <v>62</v>
      </c>
      <c r="C3858" s="5" t="s">
        <v>71</v>
      </c>
      <c r="D3858" s="25">
        <v>29246.55</v>
      </c>
      <c r="E3858" s="25">
        <v>1731.77</v>
      </c>
      <c r="F3858" s="25">
        <v>2567.15</v>
      </c>
      <c r="G3858" s="25">
        <v>35.909999999999997</v>
      </c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spans="1:26" ht="13.2">
      <c r="A3859" s="5" t="s">
        <v>3809</v>
      </c>
      <c r="B3859" s="5" t="s">
        <v>76</v>
      </c>
      <c r="C3859" s="5" t="s">
        <v>74</v>
      </c>
      <c r="D3859" s="25">
        <v>6431.29</v>
      </c>
      <c r="E3859" s="25">
        <v>1654.71</v>
      </c>
      <c r="F3859" s="25">
        <v>2488.13</v>
      </c>
      <c r="G3859" s="25">
        <v>34.229999999999997</v>
      </c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spans="1:26" ht="13.2">
      <c r="A3860" s="5" t="s">
        <v>3810</v>
      </c>
      <c r="B3860" s="5" t="s">
        <v>62</v>
      </c>
      <c r="C3860" s="5" t="s">
        <v>74</v>
      </c>
      <c r="D3860" s="25">
        <v>2123.6</v>
      </c>
      <c r="E3860" s="25">
        <v>552.78</v>
      </c>
      <c r="F3860" s="25">
        <v>702.11</v>
      </c>
      <c r="G3860" s="25">
        <v>41.49</v>
      </c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spans="1:26" ht="13.2">
      <c r="A3861" s="5" t="s">
        <v>3811</v>
      </c>
      <c r="B3861" s="5" t="s">
        <v>65</v>
      </c>
      <c r="C3861" s="5" t="s">
        <v>71</v>
      </c>
      <c r="D3861" s="25">
        <v>2707.52</v>
      </c>
      <c r="E3861" s="25">
        <v>2444.9499999999998</v>
      </c>
      <c r="F3861" s="25">
        <v>403.84</v>
      </c>
      <c r="G3861" s="25">
        <v>91.17</v>
      </c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spans="1:26" ht="13.2">
      <c r="A3862" s="25">
        <v>7274327</v>
      </c>
      <c r="B3862" s="5" t="s">
        <v>76</v>
      </c>
      <c r="C3862" s="5" t="s">
        <v>68</v>
      </c>
      <c r="D3862" s="25">
        <v>49689.94</v>
      </c>
      <c r="E3862" s="25">
        <v>1961.5</v>
      </c>
      <c r="F3862" s="25">
        <v>3930.92</v>
      </c>
      <c r="G3862" s="25">
        <v>89.5</v>
      </c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spans="1:26" ht="13.2">
      <c r="A3863" s="5" t="s">
        <v>3812</v>
      </c>
      <c r="B3863" s="5" t="s">
        <v>76</v>
      </c>
      <c r="C3863" s="5" t="s">
        <v>63</v>
      </c>
      <c r="D3863" s="25">
        <v>42428.09</v>
      </c>
      <c r="E3863" s="25">
        <v>2831.01</v>
      </c>
      <c r="F3863" s="25">
        <v>2320.5300000000002</v>
      </c>
      <c r="G3863" s="25">
        <v>32.479999999999997</v>
      </c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spans="1:26" ht="13.2">
      <c r="A3864" s="5" t="s">
        <v>3813</v>
      </c>
      <c r="B3864" s="5" t="s">
        <v>70</v>
      </c>
      <c r="C3864" s="5" t="s">
        <v>74</v>
      </c>
      <c r="D3864" s="25">
        <v>5264.13</v>
      </c>
      <c r="E3864" s="25">
        <v>4855.01</v>
      </c>
      <c r="F3864" s="25">
        <v>397.1</v>
      </c>
      <c r="G3864" s="25">
        <v>18.73</v>
      </c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spans="1:26" ht="13.2">
      <c r="A3865" s="5" t="s">
        <v>3814</v>
      </c>
      <c r="B3865" s="5" t="s">
        <v>70</v>
      </c>
      <c r="C3865" s="5" t="s">
        <v>63</v>
      </c>
      <c r="D3865" s="25">
        <v>25861.89</v>
      </c>
      <c r="E3865" s="25">
        <v>509.61</v>
      </c>
      <c r="F3865" s="25">
        <v>3555.44</v>
      </c>
      <c r="G3865" s="25">
        <v>1.21</v>
      </c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spans="1:26" ht="13.2">
      <c r="A3866" s="5" t="s">
        <v>3815</v>
      </c>
      <c r="B3866" s="5" t="s">
        <v>62</v>
      </c>
      <c r="C3866" s="5" t="s">
        <v>68</v>
      </c>
      <c r="D3866" s="25">
        <v>42661.53</v>
      </c>
      <c r="E3866" s="25">
        <v>4608.97</v>
      </c>
      <c r="F3866" s="25">
        <v>3425.73</v>
      </c>
      <c r="G3866" s="25">
        <v>63.5</v>
      </c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spans="1:26" ht="13.2">
      <c r="A3867" s="5" t="s">
        <v>3816</v>
      </c>
      <c r="B3867" s="5" t="s">
        <v>76</v>
      </c>
      <c r="C3867" s="5" t="s">
        <v>66</v>
      </c>
      <c r="D3867" s="25">
        <v>29979.43</v>
      </c>
      <c r="E3867" s="25">
        <v>457.1</v>
      </c>
      <c r="F3867" s="25">
        <v>1760.02</v>
      </c>
      <c r="G3867" s="25">
        <v>63.17</v>
      </c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spans="1:26" ht="13.2">
      <c r="A3868" s="5" t="s">
        <v>3817</v>
      </c>
      <c r="B3868" s="5" t="s">
        <v>65</v>
      </c>
      <c r="C3868" s="5" t="s">
        <v>63</v>
      </c>
      <c r="D3868" s="25">
        <v>11343.51</v>
      </c>
      <c r="E3868" s="25">
        <v>122.18</v>
      </c>
      <c r="F3868" s="25">
        <v>2700.45</v>
      </c>
      <c r="G3868" s="25">
        <v>35.42</v>
      </c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spans="1:26" ht="13.2">
      <c r="A3869" s="5" t="s">
        <v>3818</v>
      </c>
      <c r="B3869" s="5" t="s">
        <v>65</v>
      </c>
      <c r="C3869" s="5" t="s">
        <v>66</v>
      </c>
      <c r="D3869" s="25">
        <v>12368.87</v>
      </c>
      <c r="E3869" s="25">
        <v>4056.92</v>
      </c>
      <c r="F3869" s="25">
        <v>3541.91</v>
      </c>
      <c r="G3869" s="25">
        <v>64.77</v>
      </c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spans="1:26" ht="13.2">
      <c r="A3870" s="5" t="s">
        <v>3819</v>
      </c>
      <c r="B3870" s="5" t="s">
        <v>76</v>
      </c>
      <c r="C3870" s="5" t="s">
        <v>68</v>
      </c>
      <c r="D3870" s="25">
        <v>48488.37</v>
      </c>
      <c r="E3870" s="25">
        <v>3307.53</v>
      </c>
      <c r="F3870" s="25">
        <v>3676.49</v>
      </c>
      <c r="G3870" s="25">
        <v>25.79</v>
      </c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spans="1:26" ht="13.2">
      <c r="A3871" s="5" t="s">
        <v>3820</v>
      </c>
      <c r="B3871" s="5" t="s">
        <v>62</v>
      </c>
      <c r="C3871" s="5" t="s">
        <v>68</v>
      </c>
      <c r="D3871" s="25">
        <v>38385.300000000003</v>
      </c>
      <c r="E3871" s="25">
        <v>2777.55</v>
      </c>
      <c r="F3871" s="25">
        <v>2874.12</v>
      </c>
      <c r="G3871" s="25">
        <v>13.99</v>
      </c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spans="1:26" ht="13.2">
      <c r="A3872" s="5" t="s">
        <v>3821</v>
      </c>
      <c r="B3872" s="5" t="s">
        <v>62</v>
      </c>
      <c r="C3872" s="5" t="s">
        <v>63</v>
      </c>
      <c r="D3872" s="25">
        <v>37021.07</v>
      </c>
      <c r="E3872" s="25">
        <v>3364.99</v>
      </c>
      <c r="F3872" s="25">
        <v>837.04</v>
      </c>
      <c r="G3872" s="25">
        <v>17.95</v>
      </c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spans="1:26" ht="13.2">
      <c r="A3873" s="5" t="s">
        <v>3822</v>
      </c>
      <c r="B3873" s="5" t="s">
        <v>65</v>
      </c>
      <c r="C3873" s="5" t="s">
        <v>63</v>
      </c>
      <c r="D3873" s="25">
        <v>43301.58</v>
      </c>
      <c r="E3873" s="25">
        <v>3131.63</v>
      </c>
      <c r="F3873" s="25">
        <v>846.61</v>
      </c>
      <c r="G3873" s="25">
        <v>21.57</v>
      </c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spans="1:26" ht="13.2">
      <c r="A3874" s="5" t="s">
        <v>3823</v>
      </c>
      <c r="B3874" s="5" t="s">
        <v>62</v>
      </c>
      <c r="C3874" s="5" t="s">
        <v>74</v>
      </c>
      <c r="D3874" s="25">
        <v>23960.7</v>
      </c>
      <c r="E3874" s="25">
        <v>4515.95</v>
      </c>
      <c r="F3874" s="25">
        <v>2573.34</v>
      </c>
      <c r="G3874" s="25">
        <v>18.100000000000001</v>
      </c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spans="1:26" ht="13.2">
      <c r="A3875" s="5" t="s">
        <v>3824</v>
      </c>
      <c r="B3875" s="5" t="s">
        <v>62</v>
      </c>
      <c r="C3875" s="5" t="s">
        <v>74</v>
      </c>
      <c r="D3875" s="25">
        <v>42544.68</v>
      </c>
      <c r="E3875" s="25">
        <v>2145.1799999999998</v>
      </c>
      <c r="F3875" s="25">
        <v>3505.38</v>
      </c>
      <c r="G3875" s="25">
        <v>13.45</v>
      </c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spans="1:26" ht="13.2">
      <c r="A3876" s="5" t="s">
        <v>3825</v>
      </c>
      <c r="B3876" s="5" t="s">
        <v>70</v>
      </c>
      <c r="C3876" s="5" t="s">
        <v>71</v>
      </c>
      <c r="D3876" s="25">
        <v>38501.9</v>
      </c>
      <c r="E3876" s="25">
        <v>4600.26</v>
      </c>
      <c r="F3876" s="25">
        <v>4132.75</v>
      </c>
      <c r="G3876" s="25">
        <v>3.07</v>
      </c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spans="1:26" ht="13.2">
      <c r="A3877" s="5" t="s">
        <v>3826</v>
      </c>
      <c r="B3877" s="5" t="s">
        <v>65</v>
      </c>
      <c r="C3877" s="5" t="s">
        <v>71</v>
      </c>
      <c r="D3877" s="25">
        <v>29781.41</v>
      </c>
      <c r="E3877" s="25">
        <v>2931.32</v>
      </c>
      <c r="F3877" s="25">
        <v>4098.8900000000003</v>
      </c>
      <c r="G3877" s="25">
        <v>99.44</v>
      </c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spans="1:26" ht="13.2">
      <c r="A3878" s="5" t="s">
        <v>3827</v>
      </c>
      <c r="B3878" s="5" t="s">
        <v>65</v>
      </c>
      <c r="C3878" s="5" t="s">
        <v>66</v>
      </c>
      <c r="D3878" s="25">
        <v>46662.07</v>
      </c>
      <c r="E3878" s="25">
        <v>602.16999999999996</v>
      </c>
      <c r="F3878" s="25">
        <v>3827.69</v>
      </c>
      <c r="G3878" s="25">
        <v>92.8</v>
      </c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spans="1:26" ht="13.2">
      <c r="A3879" s="5" t="s">
        <v>3828</v>
      </c>
      <c r="B3879" s="5" t="s">
        <v>62</v>
      </c>
      <c r="C3879" s="5" t="s">
        <v>68</v>
      </c>
      <c r="D3879" s="25">
        <v>20969.47</v>
      </c>
      <c r="E3879" s="25">
        <v>4654.93</v>
      </c>
      <c r="F3879" s="25">
        <v>4530.53</v>
      </c>
      <c r="G3879" s="25">
        <v>64.02</v>
      </c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spans="1:26" ht="13.2">
      <c r="A3880" s="5" t="s">
        <v>3829</v>
      </c>
      <c r="B3880" s="5" t="s">
        <v>76</v>
      </c>
      <c r="C3880" s="5" t="s">
        <v>71</v>
      </c>
      <c r="D3880" s="25">
        <v>45467.97</v>
      </c>
      <c r="E3880" s="25">
        <v>3725.17</v>
      </c>
      <c r="F3880" s="25">
        <v>3169.5</v>
      </c>
      <c r="G3880" s="25">
        <v>31.25</v>
      </c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spans="1:26" ht="13.2">
      <c r="A3881" s="5" t="s">
        <v>3830</v>
      </c>
      <c r="B3881" s="5" t="s">
        <v>76</v>
      </c>
      <c r="C3881" s="5" t="s">
        <v>63</v>
      </c>
      <c r="D3881" s="25">
        <v>28359.96</v>
      </c>
      <c r="E3881" s="25">
        <v>3434.2</v>
      </c>
      <c r="F3881" s="25">
        <v>2653.15</v>
      </c>
      <c r="G3881" s="25">
        <v>50.13</v>
      </c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spans="1:26" ht="13.2">
      <c r="A3882" s="5" t="s">
        <v>3831</v>
      </c>
      <c r="B3882" s="5" t="s">
        <v>70</v>
      </c>
      <c r="C3882" s="5" t="s">
        <v>68</v>
      </c>
      <c r="D3882" s="25">
        <v>44840.75</v>
      </c>
      <c r="E3882" s="25">
        <v>4925.3500000000004</v>
      </c>
      <c r="F3882" s="25">
        <v>3611.6</v>
      </c>
      <c r="G3882" s="25">
        <v>34.29</v>
      </c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spans="1:26" ht="13.2">
      <c r="A3883" s="5" t="s">
        <v>3832</v>
      </c>
      <c r="B3883" s="5" t="s">
        <v>76</v>
      </c>
      <c r="C3883" s="5" t="s">
        <v>71</v>
      </c>
      <c r="D3883" s="25">
        <v>44913.56</v>
      </c>
      <c r="E3883" s="25">
        <v>4131.12</v>
      </c>
      <c r="F3883" s="25">
        <v>3730.77</v>
      </c>
      <c r="G3883" s="25">
        <v>38.96</v>
      </c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spans="1:26" ht="13.2">
      <c r="A3884" s="5" t="s">
        <v>3833</v>
      </c>
      <c r="B3884" s="5" t="s">
        <v>65</v>
      </c>
      <c r="C3884" s="5" t="s">
        <v>66</v>
      </c>
      <c r="D3884" s="25">
        <v>30533.040000000001</v>
      </c>
      <c r="E3884" s="25">
        <v>1995.66</v>
      </c>
      <c r="F3884" s="25">
        <v>948.44</v>
      </c>
      <c r="G3884" s="25">
        <v>77.69</v>
      </c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spans="1:26" ht="13.2">
      <c r="A3885" s="5" t="s">
        <v>3834</v>
      </c>
      <c r="B3885" s="5" t="s">
        <v>65</v>
      </c>
      <c r="C3885" s="5" t="s">
        <v>63</v>
      </c>
      <c r="D3885" s="25">
        <v>35285.129999999997</v>
      </c>
      <c r="E3885" s="25">
        <v>1579.69</v>
      </c>
      <c r="F3885" s="25">
        <v>2601.7199999999998</v>
      </c>
      <c r="G3885" s="25">
        <v>59.64</v>
      </c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spans="1:26" ht="13.2">
      <c r="A3886" s="5" t="s">
        <v>3835</v>
      </c>
      <c r="B3886" s="5" t="s">
        <v>65</v>
      </c>
      <c r="C3886" s="5" t="s">
        <v>74</v>
      </c>
      <c r="D3886" s="25">
        <v>40481.21</v>
      </c>
      <c r="E3886" s="25">
        <v>238.61</v>
      </c>
      <c r="F3886" s="25">
        <v>4373.1099999999997</v>
      </c>
      <c r="G3886" s="25">
        <v>38.130000000000003</v>
      </c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spans="1:26" ht="13.2">
      <c r="A3887" s="25">
        <v>69415730</v>
      </c>
      <c r="B3887" s="5" t="s">
        <v>62</v>
      </c>
      <c r="C3887" s="5" t="s">
        <v>74</v>
      </c>
      <c r="D3887" s="25">
        <v>26597.35</v>
      </c>
      <c r="E3887" s="25">
        <v>2379.44</v>
      </c>
      <c r="F3887" s="25">
        <v>3965.83</v>
      </c>
      <c r="G3887" s="25">
        <v>66.2</v>
      </c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spans="1:26" ht="13.2">
      <c r="A3888" s="5" t="s">
        <v>3836</v>
      </c>
      <c r="B3888" s="5" t="s">
        <v>62</v>
      </c>
      <c r="C3888" s="5" t="s">
        <v>63</v>
      </c>
      <c r="D3888" s="25">
        <v>37546.65</v>
      </c>
      <c r="E3888" s="25">
        <v>4857.8</v>
      </c>
      <c r="F3888" s="25">
        <v>3915.41</v>
      </c>
      <c r="G3888" s="25">
        <v>73.510000000000005</v>
      </c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spans="1:26" ht="13.2">
      <c r="A3889" s="5" t="s">
        <v>3837</v>
      </c>
      <c r="B3889" s="5" t="s">
        <v>62</v>
      </c>
      <c r="C3889" s="5" t="s">
        <v>74</v>
      </c>
      <c r="D3889" s="25">
        <v>7666.61</v>
      </c>
      <c r="E3889" s="25">
        <v>1826.57</v>
      </c>
      <c r="F3889" s="25">
        <v>3012.15</v>
      </c>
      <c r="G3889" s="25">
        <v>29.58</v>
      </c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spans="1:26" ht="13.2">
      <c r="A3890" s="25">
        <v>18715377</v>
      </c>
      <c r="B3890" s="5" t="s">
        <v>76</v>
      </c>
      <c r="C3890" s="5" t="s">
        <v>68</v>
      </c>
      <c r="D3890" s="25">
        <v>33043.29</v>
      </c>
      <c r="E3890" s="25">
        <v>1387.08</v>
      </c>
      <c r="F3890" s="25">
        <v>1657.1</v>
      </c>
      <c r="G3890" s="25">
        <v>3.32</v>
      </c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spans="1:26" ht="13.2">
      <c r="A3891" s="5" t="s">
        <v>3838</v>
      </c>
      <c r="B3891" s="5" t="s">
        <v>62</v>
      </c>
      <c r="C3891" s="5" t="s">
        <v>68</v>
      </c>
      <c r="D3891" s="25">
        <v>12345.24</v>
      </c>
      <c r="E3891" s="25">
        <v>2606.9299999999998</v>
      </c>
      <c r="F3891" s="25">
        <v>3208.21</v>
      </c>
      <c r="G3891" s="25">
        <v>44.14</v>
      </c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spans="1:26" ht="13.2">
      <c r="A3892" s="5" t="s">
        <v>3839</v>
      </c>
      <c r="B3892" s="5" t="s">
        <v>62</v>
      </c>
      <c r="C3892" s="5" t="s">
        <v>63</v>
      </c>
      <c r="D3892" s="25">
        <v>17684.16</v>
      </c>
      <c r="E3892" s="25">
        <v>2868.33</v>
      </c>
      <c r="F3892" s="25">
        <v>407.9</v>
      </c>
      <c r="G3892" s="25">
        <v>27.32</v>
      </c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spans="1:26" ht="13.2">
      <c r="A3893" s="5" t="s">
        <v>3840</v>
      </c>
      <c r="B3893" s="5" t="s">
        <v>76</v>
      </c>
      <c r="C3893" s="5" t="s">
        <v>71</v>
      </c>
      <c r="D3893" s="25">
        <v>19914.66</v>
      </c>
      <c r="E3893" s="25">
        <v>2451.58</v>
      </c>
      <c r="F3893" s="25">
        <v>4055.89</v>
      </c>
      <c r="G3893" s="25">
        <v>75.34</v>
      </c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spans="1:26" ht="13.2">
      <c r="A3894" s="5" t="s">
        <v>3841</v>
      </c>
      <c r="B3894" s="5" t="s">
        <v>62</v>
      </c>
      <c r="C3894" s="5" t="s">
        <v>68</v>
      </c>
      <c r="D3894" s="25">
        <v>24147.56</v>
      </c>
      <c r="E3894" s="25">
        <v>2511.77</v>
      </c>
      <c r="F3894" s="25">
        <v>3541.59</v>
      </c>
      <c r="G3894" s="25">
        <v>50.19</v>
      </c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spans="1:26" ht="13.2">
      <c r="A3895" s="5" t="s">
        <v>3842</v>
      </c>
      <c r="B3895" s="5" t="s">
        <v>76</v>
      </c>
      <c r="C3895" s="5" t="s">
        <v>63</v>
      </c>
      <c r="D3895" s="25">
        <v>7481.94</v>
      </c>
      <c r="E3895" s="25">
        <v>2360.71</v>
      </c>
      <c r="F3895" s="25">
        <v>3051.95</v>
      </c>
      <c r="G3895" s="25">
        <v>58.59</v>
      </c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spans="1:26" ht="13.2">
      <c r="A3896" s="5" t="s">
        <v>3843</v>
      </c>
      <c r="B3896" s="5" t="s">
        <v>65</v>
      </c>
      <c r="C3896" s="5" t="s">
        <v>68</v>
      </c>
      <c r="D3896" s="25">
        <v>7266.26</v>
      </c>
      <c r="E3896" s="25">
        <v>4854.97</v>
      </c>
      <c r="F3896" s="25">
        <v>1900.69</v>
      </c>
      <c r="G3896" s="25">
        <v>98.79</v>
      </c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spans="1:26" ht="13.2">
      <c r="A3897" s="5" t="s">
        <v>3844</v>
      </c>
      <c r="B3897" s="5" t="s">
        <v>65</v>
      </c>
      <c r="C3897" s="5" t="s">
        <v>66</v>
      </c>
      <c r="D3897" s="25">
        <v>41083.199999999997</v>
      </c>
      <c r="E3897" s="25">
        <v>1279.4100000000001</v>
      </c>
      <c r="F3897" s="25">
        <v>4599.3999999999996</v>
      </c>
      <c r="G3897" s="25">
        <v>23.15</v>
      </c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spans="1:26" ht="13.2">
      <c r="A3898" s="5" t="s">
        <v>3845</v>
      </c>
      <c r="B3898" s="5" t="s">
        <v>70</v>
      </c>
      <c r="C3898" s="5" t="s">
        <v>63</v>
      </c>
      <c r="D3898" s="25">
        <v>7743.26</v>
      </c>
      <c r="E3898" s="25">
        <v>2174.5100000000002</v>
      </c>
      <c r="F3898" s="25">
        <v>791.79</v>
      </c>
      <c r="G3898" s="25">
        <v>4.79</v>
      </c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spans="1:26" ht="13.2">
      <c r="A3899" s="5" t="s">
        <v>3846</v>
      </c>
      <c r="B3899" s="5" t="s">
        <v>70</v>
      </c>
      <c r="C3899" s="5" t="s">
        <v>71</v>
      </c>
      <c r="D3899" s="25">
        <v>16922.759999999998</v>
      </c>
      <c r="E3899" s="25">
        <v>1551.18</v>
      </c>
      <c r="F3899" s="25">
        <v>4625.97</v>
      </c>
      <c r="G3899" s="25">
        <v>42.35</v>
      </c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spans="1:26" ht="13.2">
      <c r="A3900" s="5" t="s">
        <v>3847</v>
      </c>
      <c r="B3900" s="5" t="s">
        <v>76</v>
      </c>
      <c r="C3900" s="5" t="s">
        <v>66</v>
      </c>
      <c r="D3900" s="25">
        <v>49543.81</v>
      </c>
      <c r="E3900" s="25">
        <v>702.79</v>
      </c>
      <c r="F3900" s="25">
        <v>2704.12</v>
      </c>
      <c r="G3900" s="25">
        <v>71.97</v>
      </c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spans="1:26" ht="13.2">
      <c r="A3901" s="5" t="s">
        <v>3848</v>
      </c>
      <c r="B3901" s="5" t="s">
        <v>65</v>
      </c>
      <c r="C3901" s="5" t="s">
        <v>68</v>
      </c>
      <c r="D3901" s="25">
        <v>16160.38</v>
      </c>
      <c r="E3901" s="25">
        <v>814.34</v>
      </c>
      <c r="F3901" s="25">
        <v>3111.92</v>
      </c>
      <c r="G3901" s="25">
        <v>58.21</v>
      </c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spans="1:26" ht="13.2">
      <c r="A3902" s="5" t="s">
        <v>3849</v>
      </c>
      <c r="B3902" s="5" t="s">
        <v>76</v>
      </c>
      <c r="C3902" s="5" t="s">
        <v>71</v>
      </c>
      <c r="D3902" s="25">
        <v>17440.82</v>
      </c>
      <c r="E3902" s="25">
        <v>1370.79</v>
      </c>
      <c r="F3902" s="25">
        <v>4272.2700000000004</v>
      </c>
      <c r="G3902" s="25">
        <v>95.21</v>
      </c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spans="1:26" ht="13.2">
      <c r="A3903" s="25">
        <v>42660369</v>
      </c>
      <c r="B3903" s="5" t="s">
        <v>76</v>
      </c>
      <c r="C3903" s="5" t="s">
        <v>63</v>
      </c>
      <c r="D3903" s="25">
        <v>35291.65</v>
      </c>
      <c r="E3903" s="25">
        <v>2554.11</v>
      </c>
      <c r="F3903" s="25">
        <v>548.87</v>
      </c>
      <c r="G3903" s="25">
        <v>10.52</v>
      </c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spans="1:26" ht="13.2">
      <c r="A3904" s="5" t="s">
        <v>3850</v>
      </c>
      <c r="B3904" s="5" t="s">
        <v>76</v>
      </c>
      <c r="C3904" s="5" t="s">
        <v>68</v>
      </c>
      <c r="D3904" s="25">
        <v>23578.45</v>
      </c>
      <c r="E3904" s="25">
        <v>4513.38</v>
      </c>
      <c r="F3904" s="25">
        <v>3878.54</v>
      </c>
      <c r="G3904" s="25">
        <v>69.27</v>
      </c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spans="1:26" ht="13.2">
      <c r="A3905" s="5" t="s">
        <v>3851</v>
      </c>
      <c r="B3905" s="5" t="s">
        <v>62</v>
      </c>
      <c r="C3905" s="5" t="s">
        <v>63</v>
      </c>
      <c r="D3905" s="25">
        <v>13700.61</v>
      </c>
      <c r="E3905" s="25">
        <v>774.61</v>
      </c>
      <c r="F3905" s="25">
        <v>4487.54</v>
      </c>
      <c r="G3905" s="25">
        <v>18.73</v>
      </c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spans="1:26" ht="13.2">
      <c r="A3906" s="5" t="s">
        <v>3852</v>
      </c>
      <c r="B3906" s="5" t="s">
        <v>65</v>
      </c>
      <c r="C3906" s="5" t="s">
        <v>66</v>
      </c>
      <c r="D3906" s="25">
        <v>12431.33</v>
      </c>
      <c r="E3906" s="25">
        <v>3847.85</v>
      </c>
      <c r="F3906" s="25">
        <v>3918.28</v>
      </c>
      <c r="G3906" s="25">
        <v>68.64</v>
      </c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spans="1:26" ht="13.2">
      <c r="A3907" s="5" t="s">
        <v>3853</v>
      </c>
      <c r="B3907" s="5" t="s">
        <v>76</v>
      </c>
      <c r="C3907" s="5" t="s">
        <v>68</v>
      </c>
      <c r="D3907" s="25">
        <v>8103.73</v>
      </c>
      <c r="E3907" s="25">
        <v>1016.67</v>
      </c>
      <c r="F3907" s="25">
        <v>4195.43</v>
      </c>
      <c r="G3907" s="25">
        <v>32.1</v>
      </c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spans="1:26" ht="13.2">
      <c r="A3908" s="5" t="s">
        <v>3854</v>
      </c>
      <c r="B3908" s="5" t="s">
        <v>65</v>
      </c>
      <c r="C3908" s="5" t="s">
        <v>74</v>
      </c>
      <c r="D3908" s="25">
        <v>28189.08</v>
      </c>
      <c r="E3908" s="25">
        <v>4056.2</v>
      </c>
      <c r="F3908" s="25">
        <v>1474.65</v>
      </c>
      <c r="G3908" s="25">
        <v>17.57</v>
      </c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spans="1:26" ht="13.2">
      <c r="A3909" s="5" t="s">
        <v>3855</v>
      </c>
      <c r="B3909" s="5" t="s">
        <v>70</v>
      </c>
      <c r="C3909" s="5" t="s">
        <v>66</v>
      </c>
      <c r="D3909" s="25">
        <v>18380.71</v>
      </c>
      <c r="E3909" s="25">
        <v>2662.53</v>
      </c>
      <c r="F3909" s="25">
        <v>2256.16</v>
      </c>
      <c r="G3909" s="25">
        <v>27.66</v>
      </c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spans="1:26" ht="13.2">
      <c r="A3910" s="5" t="s">
        <v>3856</v>
      </c>
      <c r="B3910" s="5" t="s">
        <v>62</v>
      </c>
      <c r="C3910" s="5" t="s">
        <v>66</v>
      </c>
      <c r="D3910" s="25">
        <v>20578.310000000001</v>
      </c>
      <c r="E3910" s="25">
        <v>3772.44</v>
      </c>
      <c r="F3910" s="25">
        <v>2830.53</v>
      </c>
      <c r="G3910" s="25">
        <v>31.17</v>
      </c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spans="1:26" ht="13.2">
      <c r="A3911" s="5" t="s">
        <v>3857</v>
      </c>
      <c r="B3911" s="5" t="s">
        <v>65</v>
      </c>
      <c r="C3911" s="5" t="s">
        <v>68</v>
      </c>
      <c r="D3911" s="25">
        <v>25860.04</v>
      </c>
      <c r="E3911" s="25">
        <v>3849.72</v>
      </c>
      <c r="F3911" s="25">
        <v>1535.16</v>
      </c>
      <c r="G3911" s="25">
        <v>18.579999999999998</v>
      </c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spans="1:26" ht="13.2">
      <c r="A3912" s="5" t="s">
        <v>3858</v>
      </c>
      <c r="B3912" s="5" t="s">
        <v>70</v>
      </c>
      <c r="C3912" s="5" t="s">
        <v>66</v>
      </c>
      <c r="D3912" s="25">
        <v>27983.55</v>
      </c>
      <c r="E3912" s="25">
        <v>2451.37</v>
      </c>
      <c r="F3912" s="25">
        <v>2987.85</v>
      </c>
      <c r="G3912" s="25">
        <v>11.08</v>
      </c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spans="1:26" ht="13.2">
      <c r="A3913" s="26">
        <v>4.1228000000000004E+25</v>
      </c>
      <c r="B3913" s="5" t="s">
        <v>62</v>
      </c>
      <c r="C3913" s="5" t="s">
        <v>63</v>
      </c>
      <c r="D3913" s="25">
        <v>11719.17</v>
      </c>
      <c r="E3913" s="25">
        <v>405.08</v>
      </c>
      <c r="F3913" s="25">
        <v>4202.25</v>
      </c>
      <c r="G3913" s="25">
        <v>39.69</v>
      </c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spans="1:26" ht="13.2">
      <c r="A3914" s="5" t="s">
        <v>3859</v>
      </c>
      <c r="B3914" s="5" t="s">
        <v>70</v>
      </c>
      <c r="C3914" s="5" t="s">
        <v>68</v>
      </c>
      <c r="D3914" s="25">
        <v>44770.96</v>
      </c>
      <c r="E3914" s="25">
        <v>4733.32</v>
      </c>
      <c r="F3914" s="25">
        <v>387.03</v>
      </c>
      <c r="G3914" s="25">
        <v>43.78</v>
      </c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spans="1:26" ht="13.2">
      <c r="A3915" s="5" t="s">
        <v>3860</v>
      </c>
      <c r="B3915" s="5" t="s">
        <v>65</v>
      </c>
      <c r="C3915" s="5" t="s">
        <v>74</v>
      </c>
      <c r="D3915" s="25">
        <v>22439.4</v>
      </c>
      <c r="E3915" s="25">
        <v>3276.28</v>
      </c>
      <c r="F3915" s="25">
        <v>448.88</v>
      </c>
      <c r="G3915" s="25">
        <v>93.47</v>
      </c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spans="1:26" ht="13.2">
      <c r="A3916" s="5" t="s">
        <v>3861</v>
      </c>
      <c r="B3916" s="5" t="s">
        <v>65</v>
      </c>
      <c r="C3916" s="5" t="s">
        <v>74</v>
      </c>
      <c r="D3916" s="25">
        <v>39486.31</v>
      </c>
      <c r="E3916" s="25">
        <v>211.91</v>
      </c>
      <c r="F3916" s="25">
        <v>1021.68</v>
      </c>
      <c r="G3916" s="25">
        <v>82.47</v>
      </c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spans="1:26" ht="13.2">
      <c r="A3917" s="5" t="s">
        <v>3862</v>
      </c>
      <c r="B3917" s="5" t="s">
        <v>65</v>
      </c>
      <c r="C3917" s="5" t="s">
        <v>63</v>
      </c>
      <c r="D3917" s="25">
        <v>11934.19</v>
      </c>
      <c r="E3917" s="25">
        <v>1902.2</v>
      </c>
      <c r="F3917" s="25">
        <v>3293.59</v>
      </c>
      <c r="G3917" s="25">
        <v>6.96</v>
      </c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spans="1:26" ht="13.2">
      <c r="A3918" s="5" t="s">
        <v>3863</v>
      </c>
      <c r="B3918" s="5" t="s">
        <v>62</v>
      </c>
      <c r="C3918" s="5" t="s">
        <v>66</v>
      </c>
      <c r="D3918" s="25">
        <v>34062.410000000003</v>
      </c>
      <c r="E3918" s="25">
        <v>1424.71</v>
      </c>
      <c r="F3918" s="25">
        <v>940.51</v>
      </c>
      <c r="G3918" s="25">
        <v>9.89</v>
      </c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spans="1:26" ht="13.2">
      <c r="A3919" s="5" t="s">
        <v>3864</v>
      </c>
      <c r="B3919" s="5" t="s">
        <v>76</v>
      </c>
      <c r="C3919" s="5" t="s">
        <v>68</v>
      </c>
      <c r="D3919" s="25">
        <v>8650.58</v>
      </c>
      <c r="E3919" s="25">
        <v>2805.54</v>
      </c>
      <c r="F3919" s="25">
        <v>4694.13</v>
      </c>
      <c r="G3919" s="25">
        <v>68.14</v>
      </c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spans="1:26" ht="13.2">
      <c r="A3920" s="5" t="s">
        <v>3865</v>
      </c>
      <c r="B3920" s="5" t="s">
        <v>70</v>
      </c>
      <c r="C3920" s="5" t="s">
        <v>71</v>
      </c>
      <c r="D3920" s="25">
        <v>23081.27</v>
      </c>
      <c r="E3920" s="25">
        <v>4849</v>
      </c>
      <c r="F3920" s="25">
        <v>1276.5999999999999</v>
      </c>
      <c r="G3920" s="25">
        <v>82.62</v>
      </c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spans="1:26" ht="13.2">
      <c r="A3921" s="5" t="s">
        <v>3866</v>
      </c>
      <c r="B3921" s="5" t="s">
        <v>70</v>
      </c>
      <c r="C3921" s="5" t="s">
        <v>66</v>
      </c>
      <c r="D3921" s="25">
        <v>8934.0300000000007</v>
      </c>
      <c r="E3921" s="25">
        <v>1197.25</v>
      </c>
      <c r="F3921" s="25">
        <v>2466.2399999999998</v>
      </c>
      <c r="G3921" s="25">
        <v>10.25</v>
      </c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spans="1:26" ht="13.2">
      <c r="A3922" s="5" t="s">
        <v>3867</v>
      </c>
      <c r="B3922" s="5" t="s">
        <v>65</v>
      </c>
      <c r="C3922" s="5" t="s">
        <v>63</v>
      </c>
      <c r="D3922" s="25">
        <v>15233.91</v>
      </c>
      <c r="E3922" s="25">
        <v>3384.35</v>
      </c>
      <c r="F3922" s="25">
        <v>2368.23</v>
      </c>
      <c r="G3922" s="25">
        <v>56.36</v>
      </c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spans="1:26" ht="13.2">
      <c r="A3923" s="5" t="s">
        <v>3868</v>
      </c>
      <c r="B3923" s="5" t="s">
        <v>70</v>
      </c>
      <c r="C3923" s="5" t="s">
        <v>68</v>
      </c>
      <c r="D3923" s="25">
        <v>3517.01</v>
      </c>
      <c r="E3923" s="25">
        <v>1327.82</v>
      </c>
      <c r="F3923" s="25">
        <v>3856.25</v>
      </c>
      <c r="G3923" s="25">
        <v>57.37</v>
      </c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spans="1:26" ht="13.2">
      <c r="A3924" s="5" t="s">
        <v>3869</v>
      </c>
      <c r="B3924" s="5" t="s">
        <v>76</v>
      </c>
      <c r="C3924" s="5" t="s">
        <v>74</v>
      </c>
      <c r="D3924" s="25">
        <v>1050.46</v>
      </c>
      <c r="E3924" s="25">
        <v>3048.4</v>
      </c>
      <c r="F3924" s="25">
        <v>752.24</v>
      </c>
      <c r="G3924" s="25">
        <v>13.22</v>
      </c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spans="1:26" ht="13.2">
      <c r="A3925" s="5" t="s">
        <v>3870</v>
      </c>
      <c r="B3925" s="5" t="s">
        <v>70</v>
      </c>
      <c r="C3925" s="5" t="s">
        <v>66</v>
      </c>
      <c r="D3925" s="25">
        <v>46528.79</v>
      </c>
      <c r="E3925" s="25">
        <v>4844.38</v>
      </c>
      <c r="F3925" s="25">
        <v>2683.73</v>
      </c>
      <c r="G3925" s="25">
        <v>59.15</v>
      </c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spans="1:26" ht="13.2">
      <c r="A3926" s="5" t="s">
        <v>3871</v>
      </c>
      <c r="B3926" s="5" t="s">
        <v>70</v>
      </c>
      <c r="C3926" s="5" t="s">
        <v>71</v>
      </c>
      <c r="D3926" s="25">
        <v>20941.43</v>
      </c>
      <c r="E3926" s="25">
        <v>4428.3599999999997</v>
      </c>
      <c r="F3926" s="25">
        <v>2660.84</v>
      </c>
      <c r="G3926" s="25">
        <v>92.77</v>
      </c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spans="1:26" ht="13.2">
      <c r="A3927" s="5" t="s">
        <v>3872</v>
      </c>
      <c r="B3927" s="5" t="s">
        <v>65</v>
      </c>
      <c r="C3927" s="5" t="s">
        <v>74</v>
      </c>
      <c r="D3927" s="25">
        <v>11875.37</v>
      </c>
      <c r="E3927" s="25">
        <v>564.49</v>
      </c>
      <c r="F3927" s="25">
        <v>4938.3100000000004</v>
      </c>
      <c r="G3927" s="25">
        <v>49.34</v>
      </c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spans="1:26" ht="13.2">
      <c r="A3928" s="5" t="s">
        <v>3873</v>
      </c>
      <c r="B3928" s="5" t="s">
        <v>62</v>
      </c>
      <c r="C3928" s="5" t="s">
        <v>74</v>
      </c>
      <c r="D3928" s="25">
        <v>31117.32</v>
      </c>
      <c r="E3928" s="25">
        <v>1779.43</v>
      </c>
      <c r="F3928" s="25">
        <v>754.53</v>
      </c>
      <c r="G3928" s="25">
        <v>84.1</v>
      </c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spans="1:26" ht="13.2">
      <c r="A3929" s="5" t="s">
        <v>3874</v>
      </c>
      <c r="B3929" s="5" t="s">
        <v>62</v>
      </c>
      <c r="C3929" s="5" t="s">
        <v>71</v>
      </c>
      <c r="D3929" s="25">
        <v>8085.72</v>
      </c>
      <c r="E3929" s="25">
        <v>2561.02</v>
      </c>
      <c r="F3929" s="25">
        <v>4172.05</v>
      </c>
      <c r="G3929" s="25">
        <v>66.03</v>
      </c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spans="1:26" ht="13.2">
      <c r="A3930" s="5" t="s">
        <v>3875</v>
      </c>
      <c r="B3930" s="5" t="s">
        <v>76</v>
      </c>
      <c r="C3930" s="5" t="s">
        <v>66</v>
      </c>
      <c r="D3930" s="25">
        <v>34052.870000000003</v>
      </c>
      <c r="E3930" s="25">
        <v>1229.52</v>
      </c>
      <c r="F3930" s="25">
        <v>2675.92</v>
      </c>
      <c r="G3930" s="25">
        <v>4.17</v>
      </c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spans="1:26" ht="13.2">
      <c r="A3931" s="5" t="s">
        <v>3876</v>
      </c>
      <c r="B3931" s="5" t="s">
        <v>65</v>
      </c>
      <c r="C3931" s="5" t="s">
        <v>74</v>
      </c>
      <c r="D3931" s="25">
        <v>3956.78</v>
      </c>
      <c r="E3931" s="25">
        <v>3642.66</v>
      </c>
      <c r="F3931" s="25">
        <v>3952.11</v>
      </c>
      <c r="G3931" s="25">
        <v>13.92</v>
      </c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spans="1:26" ht="13.2">
      <c r="A3932" s="5" t="s">
        <v>3877</v>
      </c>
      <c r="B3932" s="5" t="s">
        <v>76</v>
      </c>
      <c r="C3932" s="5" t="s">
        <v>66</v>
      </c>
      <c r="D3932" s="25">
        <v>47602.81</v>
      </c>
      <c r="E3932" s="25">
        <v>740.27</v>
      </c>
      <c r="F3932" s="25">
        <v>2158.0300000000002</v>
      </c>
      <c r="G3932" s="25">
        <v>19.68</v>
      </c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spans="1:26" ht="13.2">
      <c r="A3933" s="5" t="s">
        <v>3878</v>
      </c>
      <c r="B3933" s="5" t="s">
        <v>62</v>
      </c>
      <c r="C3933" s="5" t="s">
        <v>63</v>
      </c>
      <c r="D3933" s="25">
        <v>5840.58</v>
      </c>
      <c r="E3933" s="25">
        <v>4832.66</v>
      </c>
      <c r="F3933" s="25">
        <v>2249.8000000000002</v>
      </c>
      <c r="G3933" s="25">
        <v>33.03</v>
      </c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spans="1:26" ht="13.2">
      <c r="A3934" s="5" t="s">
        <v>3879</v>
      </c>
      <c r="B3934" s="5" t="s">
        <v>70</v>
      </c>
      <c r="C3934" s="5" t="s">
        <v>66</v>
      </c>
      <c r="D3934" s="25">
        <v>17073.419999999998</v>
      </c>
      <c r="E3934" s="25">
        <v>1121.1500000000001</v>
      </c>
      <c r="F3934" s="25">
        <v>4847.5</v>
      </c>
      <c r="G3934" s="25">
        <v>48.89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spans="1:26" ht="13.2">
      <c r="A3935" s="5" t="s">
        <v>3880</v>
      </c>
      <c r="B3935" s="5" t="s">
        <v>76</v>
      </c>
      <c r="C3935" s="5" t="s">
        <v>66</v>
      </c>
      <c r="D3935" s="25">
        <v>26976.66</v>
      </c>
      <c r="E3935" s="25">
        <v>3581.85</v>
      </c>
      <c r="F3935" s="25">
        <v>2097.9899999999998</v>
      </c>
      <c r="G3935" s="25">
        <v>27.94</v>
      </c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spans="1:26" ht="13.2">
      <c r="A3936" s="25">
        <v>33721246</v>
      </c>
      <c r="B3936" s="5" t="s">
        <v>70</v>
      </c>
      <c r="C3936" s="5" t="s">
        <v>74</v>
      </c>
      <c r="D3936" s="25">
        <v>15346.42</v>
      </c>
      <c r="E3936" s="25">
        <v>1806.51</v>
      </c>
      <c r="F3936" s="25">
        <v>2925.71</v>
      </c>
      <c r="G3936" s="25">
        <v>83.07</v>
      </c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spans="1:26" ht="13.2">
      <c r="A3937" s="5" t="s">
        <v>3881</v>
      </c>
      <c r="B3937" s="5" t="s">
        <v>65</v>
      </c>
      <c r="C3937" s="5" t="s">
        <v>74</v>
      </c>
      <c r="D3937" s="25">
        <v>12892.66</v>
      </c>
      <c r="E3937" s="25">
        <v>2961.48</v>
      </c>
      <c r="F3937" s="25">
        <v>3777.92</v>
      </c>
      <c r="G3937" s="25">
        <v>99.45</v>
      </c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spans="1:26" ht="13.2">
      <c r="A3938" s="5" t="s">
        <v>3882</v>
      </c>
      <c r="B3938" s="5" t="s">
        <v>65</v>
      </c>
      <c r="C3938" s="5" t="s">
        <v>71</v>
      </c>
      <c r="D3938" s="25">
        <v>45478.04</v>
      </c>
      <c r="E3938" s="25">
        <v>3271.57</v>
      </c>
      <c r="F3938" s="25">
        <v>4739.8900000000003</v>
      </c>
      <c r="G3938" s="25">
        <v>93.97</v>
      </c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spans="1:26" ht="13.2">
      <c r="A3939" s="5" t="s">
        <v>3883</v>
      </c>
      <c r="B3939" s="5" t="s">
        <v>65</v>
      </c>
      <c r="C3939" s="5" t="s">
        <v>63</v>
      </c>
      <c r="D3939" s="25">
        <v>3183.81</v>
      </c>
      <c r="E3939" s="25">
        <v>3289.12</v>
      </c>
      <c r="F3939" s="25">
        <v>3291.32</v>
      </c>
      <c r="G3939" s="25">
        <v>67.66</v>
      </c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spans="1:26" ht="13.2">
      <c r="A3940" s="5" t="s">
        <v>3884</v>
      </c>
      <c r="B3940" s="5" t="s">
        <v>70</v>
      </c>
      <c r="C3940" s="5" t="s">
        <v>66</v>
      </c>
      <c r="D3940" s="25">
        <v>46988.1</v>
      </c>
      <c r="E3940" s="25">
        <v>1507.25</v>
      </c>
      <c r="F3940" s="25">
        <v>1257.99</v>
      </c>
      <c r="G3940" s="25">
        <v>47.96</v>
      </c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spans="1:26" ht="13.2">
      <c r="A3941" s="5" t="s">
        <v>3885</v>
      </c>
      <c r="B3941" s="5" t="s">
        <v>70</v>
      </c>
      <c r="C3941" s="5" t="s">
        <v>63</v>
      </c>
      <c r="D3941" s="25">
        <v>15883.31</v>
      </c>
      <c r="E3941" s="25">
        <v>1665.34</v>
      </c>
      <c r="F3941" s="25">
        <v>1314.85</v>
      </c>
      <c r="G3941" s="25">
        <v>67.12</v>
      </c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spans="1:26" ht="13.2">
      <c r="A3942" s="5" t="s">
        <v>3886</v>
      </c>
      <c r="B3942" s="5" t="s">
        <v>62</v>
      </c>
      <c r="C3942" s="5" t="s">
        <v>68</v>
      </c>
      <c r="D3942" s="25">
        <v>36978</v>
      </c>
      <c r="E3942" s="25">
        <v>585.61</v>
      </c>
      <c r="F3942" s="25">
        <v>4014.41</v>
      </c>
      <c r="G3942" s="25">
        <v>26.8</v>
      </c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spans="1:26" ht="13.2">
      <c r="A3943" s="5" t="s">
        <v>3887</v>
      </c>
      <c r="B3943" s="5" t="s">
        <v>62</v>
      </c>
      <c r="C3943" s="5" t="s">
        <v>68</v>
      </c>
      <c r="D3943" s="25">
        <v>7473.24</v>
      </c>
      <c r="E3943" s="25">
        <v>2338.61</v>
      </c>
      <c r="F3943" s="25">
        <v>3107.39</v>
      </c>
      <c r="G3943" s="25">
        <v>72.16</v>
      </c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spans="1:26" ht="13.2">
      <c r="A3944" s="5" t="s">
        <v>3888</v>
      </c>
      <c r="B3944" s="5" t="s">
        <v>65</v>
      </c>
      <c r="C3944" s="5" t="s">
        <v>71</v>
      </c>
      <c r="D3944" s="25">
        <v>30420.82</v>
      </c>
      <c r="E3944" s="25">
        <v>4695.5200000000004</v>
      </c>
      <c r="F3944" s="25">
        <v>199.97</v>
      </c>
      <c r="G3944" s="25">
        <v>91.14</v>
      </c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spans="1:26" ht="13.2">
      <c r="A3945" s="5" t="s">
        <v>3889</v>
      </c>
      <c r="B3945" s="5" t="s">
        <v>65</v>
      </c>
      <c r="C3945" s="5" t="s">
        <v>63</v>
      </c>
      <c r="D3945" s="25">
        <v>36934.910000000003</v>
      </c>
      <c r="E3945" s="25">
        <v>4686.8900000000003</v>
      </c>
      <c r="F3945" s="25">
        <v>1321.73</v>
      </c>
      <c r="G3945" s="25">
        <v>19.02</v>
      </c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spans="1:26" ht="13.2">
      <c r="A3946" s="5" t="s">
        <v>3890</v>
      </c>
      <c r="B3946" s="5" t="s">
        <v>70</v>
      </c>
      <c r="C3946" s="5" t="s">
        <v>74</v>
      </c>
      <c r="D3946" s="25">
        <v>49841.21</v>
      </c>
      <c r="E3946" s="25">
        <v>2283.56</v>
      </c>
      <c r="F3946" s="25">
        <v>1437.91</v>
      </c>
      <c r="G3946" s="25">
        <v>79.23</v>
      </c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spans="1:26" ht="13.2">
      <c r="A3947" s="5" t="s">
        <v>3891</v>
      </c>
      <c r="B3947" s="5" t="s">
        <v>70</v>
      </c>
      <c r="C3947" s="5" t="s">
        <v>74</v>
      </c>
      <c r="D3947" s="25">
        <v>27309.34</v>
      </c>
      <c r="E3947" s="25">
        <v>3138.3</v>
      </c>
      <c r="F3947" s="25">
        <v>368.35</v>
      </c>
      <c r="G3947" s="25">
        <v>66.55</v>
      </c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spans="1:26" ht="13.2">
      <c r="A3948" s="5" t="s">
        <v>3892</v>
      </c>
      <c r="B3948" s="5" t="s">
        <v>70</v>
      </c>
      <c r="C3948" s="5" t="s">
        <v>71</v>
      </c>
      <c r="D3948" s="25">
        <v>34889.29</v>
      </c>
      <c r="E3948" s="25">
        <v>772.89</v>
      </c>
      <c r="F3948" s="25">
        <v>3748.58</v>
      </c>
      <c r="G3948" s="25">
        <v>6.97</v>
      </c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spans="1:26" ht="13.2">
      <c r="A3949" s="5" t="s">
        <v>3893</v>
      </c>
      <c r="B3949" s="5" t="s">
        <v>76</v>
      </c>
      <c r="C3949" s="5" t="s">
        <v>63</v>
      </c>
      <c r="D3949" s="25">
        <v>5588.16</v>
      </c>
      <c r="E3949" s="25">
        <v>3170.91</v>
      </c>
      <c r="F3949" s="25">
        <v>4730.59</v>
      </c>
      <c r="G3949" s="25">
        <v>44.2</v>
      </c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spans="1:26" ht="13.2">
      <c r="A3950" s="5" t="s">
        <v>3894</v>
      </c>
      <c r="B3950" s="5" t="s">
        <v>76</v>
      </c>
      <c r="C3950" s="5" t="s">
        <v>68</v>
      </c>
      <c r="D3950" s="25">
        <v>8905.44</v>
      </c>
      <c r="E3950" s="25">
        <v>3753.25</v>
      </c>
      <c r="F3950" s="25">
        <v>2989.45</v>
      </c>
      <c r="G3950" s="25">
        <v>97.34</v>
      </c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spans="1:26" ht="13.2">
      <c r="A3951" s="5" t="s">
        <v>3895</v>
      </c>
      <c r="B3951" s="5" t="s">
        <v>65</v>
      </c>
      <c r="C3951" s="5" t="s">
        <v>68</v>
      </c>
      <c r="D3951" s="25">
        <v>7843.85</v>
      </c>
      <c r="E3951" s="25">
        <v>3864.32</v>
      </c>
      <c r="F3951" s="25">
        <v>1379.96</v>
      </c>
      <c r="G3951" s="25">
        <v>91.2</v>
      </c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spans="1:26" ht="13.2">
      <c r="A3952" s="5" t="s">
        <v>3896</v>
      </c>
      <c r="B3952" s="5" t="s">
        <v>62</v>
      </c>
      <c r="C3952" s="5" t="s">
        <v>68</v>
      </c>
      <c r="D3952" s="25">
        <v>39635.06</v>
      </c>
      <c r="E3952" s="25">
        <v>2336.4699999999998</v>
      </c>
      <c r="F3952" s="25">
        <v>319.51</v>
      </c>
      <c r="G3952" s="25">
        <v>68.400000000000006</v>
      </c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spans="1:26" ht="13.2">
      <c r="A3953" s="5" t="s">
        <v>3897</v>
      </c>
      <c r="B3953" s="5" t="s">
        <v>62</v>
      </c>
      <c r="C3953" s="5" t="s">
        <v>74</v>
      </c>
      <c r="D3953" s="25">
        <v>23630.799999999999</v>
      </c>
      <c r="E3953" s="25">
        <v>4010.2</v>
      </c>
      <c r="F3953" s="25">
        <v>3728.89</v>
      </c>
      <c r="G3953" s="25">
        <v>74.83</v>
      </c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spans="1:26" ht="13.2">
      <c r="A3954" s="5" t="s">
        <v>3898</v>
      </c>
      <c r="B3954" s="5" t="s">
        <v>76</v>
      </c>
      <c r="C3954" s="5" t="s">
        <v>63</v>
      </c>
      <c r="D3954" s="25">
        <v>9400.64</v>
      </c>
      <c r="E3954" s="25">
        <v>2238.44</v>
      </c>
      <c r="F3954" s="25">
        <v>2403.27</v>
      </c>
      <c r="G3954" s="25">
        <v>78.48</v>
      </c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spans="1:26" ht="13.2">
      <c r="A3955" s="5" t="s">
        <v>3899</v>
      </c>
      <c r="B3955" s="5" t="s">
        <v>62</v>
      </c>
      <c r="C3955" s="5" t="s">
        <v>63</v>
      </c>
      <c r="D3955" s="25">
        <v>20876.740000000002</v>
      </c>
      <c r="E3955" s="25">
        <v>4340.3100000000004</v>
      </c>
      <c r="F3955" s="25">
        <v>1447.89</v>
      </c>
      <c r="G3955" s="25">
        <v>98.61</v>
      </c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spans="1:26" ht="13.2">
      <c r="A3956" s="5" t="s">
        <v>3900</v>
      </c>
      <c r="B3956" s="5" t="s">
        <v>70</v>
      </c>
      <c r="C3956" s="5" t="s">
        <v>63</v>
      </c>
      <c r="D3956" s="25">
        <v>5329.41</v>
      </c>
      <c r="E3956" s="25">
        <v>2535.59</v>
      </c>
      <c r="F3956" s="25">
        <v>2985.28</v>
      </c>
      <c r="G3956" s="25">
        <v>44.25</v>
      </c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spans="1:26" ht="13.2">
      <c r="A3957" s="5" t="s">
        <v>3901</v>
      </c>
      <c r="B3957" s="5" t="s">
        <v>70</v>
      </c>
      <c r="C3957" s="5" t="s">
        <v>71</v>
      </c>
      <c r="D3957" s="25">
        <v>27869.759999999998</v>
      </c>
      <c r="E3957" s="25">
        <v>3914.92</v>
      </c>
      <c r="F3957" s="25">
        <v>934.39</v>
      </c>
      <c r="G3957" s="25">
        <v>94.78</v>
      </c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spans="1:26" ht="13.2">
      <c r="A3958" s="5" t="s">
        <v>3902</v>
      </c>
      <c r="B3958" s="5" t="s">
        <v>70</v>
      </c>
      <c r="C3958" s="5" t="s">
        <v>68</v>
      </c>
      <c r="D3958" s="25">
        <v>20230.939999999999</v>
      </c>
      <c r="E3958" s="25">
        <v>3149.65</v>
      </c>
      <c r="F3958" s="25">
        <v>2262.8000000000002</v>
      </c>
      <c r="G3958" s="25">
        <v>59.94</v>
      </c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spans="1:26" ht="13.2">
      <c r="A3959" s="5" t="s">
        <v>3903</v>
      </c>
      <c r="B3959" s="5" t="s">
        <v>70</v>
      </c>
      <c r="C3959" s="5" t="s">
        <v>71</v>
      </c>
      <c r="D3959" s="25">
        <v>36521.81</v>
      </c>
      <c r="E3959" s="25">
        <v>2585.11</v>
      </c>
      <c r="F3959" s="25">
        <v>646.53</v>
      </c>
      <c r="G3959" s="25">
        <v>33.32</v>
      </c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spans="1:26" ht="13.2">
      <c r="A3960" s="5" t="s">
        <v>3904</v>
      </c>
      <c r="B3960" s="5" t="s">
        <v>62</v>
      </c>
      <c r="C3960" s="5" t="s">
        <v>66</v>
      </c>
      <c r="D3960" s="25">
        <v>40437.599999999999</v>
      </c>
      <c r="E3960" s="25">
        <v>2891.64</v>
      </c>
      <c r="F3960" s="25">
        <v>3816.64</v>
      </c>
      <c r="G3960" s="25">
        <v>88.82</v>
      </c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spans="1:26" ht="13.2">
      <c r="A3961" s="5" t="s">
        <v>3905</v>
      </c>
      <c r="B3961" s="5" t="s">
        <v>62</v>
      </c>
      <c r="C3961" s="5" t="s">
        <v>71</v>
      </c>
      <c r="D3961" s="25">
        <v>22494.32</v>
      </c>
      <c r="E3961" s="25">
        <v>1829.45</v>
      </c>
      <c r="F3961" s="25">
        <v>646.13</v>
      </c>
      <c r="G3961" s="25">
        <v>27.07</v>
      </c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spans="1:26" ht="13.2">
      <c r="A3962" s="5" t="s">
        <v>3906</v>
      </c>
      <c r="B3962" s="5" t="s">
        <v>65</v>
      </c>
      <c r="C3962" s="5" t="s">
        <v>71</v>
      </c>
      <c r="D3962" s="25">
        <v>21658.39</v>
      </c>
      <c r="E3962" s="25">
        <v>747.75</v>
      </c>
      <c r="F3962" s="25">
        <v>654.4</v>
      </c>
      <c r="G3962" s="25">
        <v>44.52</v>
      </c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spans="1:26" ht="13.2">
      <c r="A3963" s="5" t="s">
        <v>3907</v>
      </c>
      <c r="B3963" s="5" t="s">
        <v>65</v>
      </c>
      <c r="C3963" s="5" t="s">
        <v>74</v>
      </c>
      <c r="D3963" s="25">
        <v>19246.93</v>
      </c>
      <c r="E3963" s="25">
        <v>4248.1000000000004</v>
      </c>
      <c r="F3963" s="25">
        <v>237.78</v>
      </c>
      <c r="G3963" s="25">
        <v>76.319999999999993</v>
      </c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spans="1:26" ht="13.2">
      <c r="A3964" s="5" t="s">
        <v>3908</v>
      </c>
      <c r="B3964" s="5" t="s">
        <v>76</v>
      </c>
      <c r="C3964" s="5" t="s">
        <v>68</v>
      </c>
      <c r="D3964" s="25">
        <v>11214.44</v>
      </c>
      <c r="E3964" s="25">
        <v>4409.68</v>
      </c>
      <c r="F3964" s="25">
        <v>1489</v>
      </c>
      <c r="G3964" s="25">
        <v>55.06</v>
      </c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spans="1:26" ht="13.2">
      <c r="A3965" s="5" t="s">
        <v>3909</v>
      </c>
      <c r="B3965" s="5" t="s">
        <v>70</v>
      </c>
      <c r="C3965" s="5" t="s">
        <v>63</v>
      </c>
      <c r="D3965" s="25">
        <v>13434.08</v>
      </c>
      <c r="E3965" s="25">
        <v>2118.54</v>
      </c>
      <c r="F3965" s="25">
        <v>1267.19</v>
      </c>
      <c r="G3965" s="25">
        <v>37.31</v>
      </c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spans="1:26" ht="13.2">
      <c r="A3966" s="5" t="s">
        <v>3910</v>
      </c>
      <c r="B3966" s="5" t="s">
        <v>76</v>
      </c>
      <c r="C3966" s="5" t="s">
        <v>66</v>
      </c>
      <c r="D3966" s="25">
        <v>43378.04</v>
      </c>
      <c r="E3966" s="25">
        <v>3503.92</v>
      </c>
      <c r="F3966" s="25">
        <v>1740.23</v>
      </c>
      <c r="G3966" s="25">
        <v>85.44</v>
      </c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spans="1:26" ht="13.2">
      <c r="A3967" s="5" t="s">
        <v>3911</v>
      </c>
      <c r="B3967" s="5" t="s">
        <v>65</v>
      </c>
      <c r="C3967" s="5" t="s">
        <v>63</v>
      </c>
      <c r="D3967" s="25">
        <v>3518.13</v>
      </c>
      <c r="E3967" s="25">
        <v>3555.34</v>
      </c>
      <c r="F3967" s="25">
        <v>3169.63</v>
      </c>
      <c r="G3967" s="25">
        <v>37.450000000000003</v>
      </c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spans="1:26" ht="13.2">
      <c r="A3968" s="5" t="s">
        <v>3912</v>
      </c>
      <c r="B3968" s="5" t="s">
        <v>70</v>
      </c>
      <c r="C3968" s="5" t="s">
        <v>74</v>
      </c>
      <c r="D3968" s="25">
        <v>21215.85</v>
      </c>
      <c r="E3968" s="25">
        <v>1957.49</v>
      </c>
      <c r="F3968" s="25">
        <v>3241.01</v>
      </c>
      <c r="G3968" s="25">
        <v>23.8</v>
      </c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spans="1:26" ht="13.2">
      <c r="A3969" s="5" t="s">
        <v>3913</v>
      </c>
      <c r="B3969" s="5" t="s">
        <v>65</v>
      </c>
      <c r="C3969" s="5" t="s">
        <v>66</v>
      </c>
      <c r="D3969" s="25">
        <v>49740.47</v>
      </c>
      <c r="E3969" s="25">
        <v>114.23</v>
      </c>
      <c r="F3969" s="25">
        <v>2382.8000000000002</v>
      </c>
      <c r="G3969" s="25">
        <v>22.93</v>
      </c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spans="1:26" ht="13.2">
      <c r="A3970" s="5" t="s">
        <v>3914</v>
      </c>
      <c r="B3970" s="5" t="s">
        <v>62</v>
      </c>
      <c r="C3970" s="5" t="s">
        <v>63</v>
      </c>
      <c r="D3970" s="25">
        <v>18368.95</v>
      </c>
      <c r="E3970" s="25">
        <v>4329.2</v>
      </c>
      <c r="F3970" s="25">
        <v>1850.4</v>
      </c>
      <c r="G3970" s="25">
        <v>21.41</v>
      </c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spans="1:26" ht="13.2">
      <c r="A3971" s="5" t="s">
        <v>3915</v>
      </c>
      <c r="B3971" s="5" t="s">
        <v>76</v>
      </c>
      <c r="C3971" s="5" t="s">
        <v>66</v>
      </c>
      <c r="D3971" s="25">
        <v>18976.18</v>
      </c>
      <c r="E3971" s="25">
        <v>1667.79</v>
      </c>
      <c r="F3971" s="25">
        <v>2588.75</v>
      </c>
      <c r="G3971" s="25">
        <v>89.99</v>
      </c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spans="1:26" ht="13.2">
      <c r="A3972" s="5" t="s">
        <v>3916</v>
      </c>
      <c r="B3972" s="5" t="s">
        <v>62</v>
      </c>
      <c r="C3972" s="5" t="s">
        <v>63</v>
      </c>
      <c r="D3972" s="25">
        <v>35118.26</v>
      </c>
      <c r="E3972" s="25">
        <v>4265.68</v>
      </c>
      <c r="F3972" s="25">
        <v>1575.75</v>
      </c>
      <c r="G3972" s="25">
        <v>2.96</v>
      </c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spans="1:26" ht="13.2">
      <c r="A3973" s="5" t="s">
        <v>3917</v>
      </c>
      <c r="B3973" s="5" t="s">
        <v>65</v>
      </c>
      <c r="C3973" s="5" t="s">
        <v>68</v>
      </c>
      <c r="D3973" s="25">
        <v>18731.310000000001</v>
      </c>
      <c r="E3973" s="25">
        <v>3564.48</v>
      </c>
      <c r="F3973" s="25">
        <v>1452.04</v>
      </c>
      <c r="G3973" s="25">
        <v>27.65</v>
      </c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spans="1:26" ht="13.2">
      <c r="A3974" s="5" t="s">
        <v>3918</v>
      </c>
      <c r="B3974" s="5" t="s">
        <v>62</v>
      </c>
      <c r="C3974" s="5" t="s">
        <v>74</v>
      </c>
      <c r="D3974" s="25">
        <v>5554.03</v>
      </c>
      <c r="E3974" s="25">
        <v>1119.56</v>
      </c>
      <c r="F3974" s="25">
        <v>3691.54</v>
      </c>
      <c r="G3974" s="25">
        <v>50.77</v>
      </c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spans="1:26" ht="13.2">
      <c r="A3975" s="5" t="s">
        <v>3919</v>
      </c>
      <c r="B3975" s="5" t="s">
        <v>62</v>
      </c>
      <c r="C3975" s="5" t="s">
        <v>63</v>
      </c>
      <c r="D3975" s="25">
        <v>4289.68</v>
      </c>
      <c r="E3975" s="25">
        <v>4986.72</v>
      </c>
      <c r="F3975" s="25">
        <v>2880.23</v>
      </c>
      <c r="G3975" s="25">
        <v>15.55</v>
      </c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spans="1:26" ht="13.2">
      <c r="A3976" s="5" t="s">
        <v>3920</v>
      </c>
      <c r="B3976" s="5" t="s">
        <v>70</v>
      </c>
      <c r="C3976" s="5" t="s">
        <v>68</v>
      </c>
      <c r="D3976" s="25">
        <v>3374.89</v>
      </c>
      <c r="E3976" s="25">
        <v>2832.66</v>
      </c>
      <c r="F3976" s="25">
        <v>1338.88</v>
      </c>
      <c r="G3976" s="25">
        <v>25.08</v>
      </c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spans="1:26" ht="13.2">
      <c r="A3977" s="5" t="s">
        <v>3921</v>
      </c>
      <c r="B3977" s="5" t="s">
        <v>62</v>
      </c>
      <c r="C3977" s="5" t="s">
        <v>63</v>
      </c>
      <c r="D3977" s="25">
        <v>25261.15</v>
      </c>
      <c r="E3977" s="25">
        <v>2374.85</v>
      </c>
      <c r="F3977" s="25">
        <v>1863.11</v>
      </c>
      <c r="G3977" s="25">
        <v>80.91</v>
      </c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spans="1:26" ht="13.2">
      <c r="A3978" s="5" t="s">
        <v>3922</v>
      </c>
      <c r="B3978" s="5" t="s">
        <v>76</v>
      </c>
      <c r="C3978" s="5" t="s">
        <v>63</v>
      </c>
      <c r="D3978" s="25">
        <v>20599.169999999998</v>
      </c>
      <c r="E3978" s="25">
        <v>2297</v>
      </c>
      <c r="F3978" s="25">
        <v>3178.19</v>
      </c>
      <c r="G3978" s="25">
        <v>71.48</v>
      </c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spans="1:26" ht="13.2">
      <c r="A3979" s="5" t="s">
        <v>3923</v>
      </c>
      <c r="B3979" s="5" t="s">
        <v>62</v>
      </c>
      <c r="C3979" s="5" t="s">
        <v>66</v>
      </c>
      <c r="D3979" s="25">
        <v>19212.169999999998</v>
      </c>
      <c r="E3979" s="25">
        <v>2650.95</v>
      </c>
      <c r="F3979" s="25">
        <v>2560.6999999999998</v>
      </c>
      <c r="G3979" s="25">
        <v>87.9</v>
      </c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spans="1:26" ht="13.2">
      <c r="A3980" s="5" t="s">
        <v>3924</v>
      </c>
      <c r="B3980" s="5" t="s">
        <v>76</v>
      </c>
      <c r="C3980" s="5" t="s">
        <v>66</v>
      </c>
      <c r="D3980" s="25">
        <v>21451.27</v>
      </c>
      <c r="E3980" s="25">
        <v>2356.38</v>
      </c>
      <c r="F3980" s="25">
        <v>2921.17</v>
      </c>
      <c r="G3980" s="25">
        <v>66.52</v>
      </c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spans="1:26" ht="13.2">
      <c r="A3981" s="5" t="s">
        <v>3925</v>
      </c>
      <c r="B3981" s="5" t="s">
        <v>65</v>
      </c>
      <c r="C3981" s="5" t="s">
        <v>68</v>
      </c>
      <c r="D3981" s="25">
        <v>1047.22</v>
      </c>
      <c r="E3981" s="25">
        <v>3293.73</v>
      </c>
      <c r="F3981" s="25">
        <v>845.88</v>
      </c>
      <c r="G3981" s="25">
        <v>97.59</v>
      </c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spans="1:26" ht="13.2">
      <c r="A3982" s="5" t="s">
        <v>3926</v>
      </c>
      <c r="B3982" s="5" t="s">
        <v>65</v>
      </c>
      <c r="C3982" s="5" t="s">
        <v>66</v>
      </c>
      <c r="D3982" s="25">
        <v>18538.419999999998</v>
      </c>
      <c r="E3982" s="25">
        <v>2460.89</v>
      </c>
      <c r="F3982" s="25">
        <v>434.6</v>
      </c>
      <c r="G3982" s="25">
        <v>87.22</v>
      </c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spans="1:26" ht="13.2">
      <c r="A3983" s="5" t="s">
        <v>3927</v>
      </c>
      <c r="B3983" s="5" t="s">
        <v>62</v>
      </c>
      <c r="C3983" s="5" t="s">
        <v>63</v>
      </c>
      <c r="D3983" s="25">
        <v>13130.86</v>
      </c>
      <c r="E3983" s="25">
        <v>1601.86</v>
      </c>
      <c r="F3983" s="25">
        <v>3141.75</v>
      </c>
      <c r="G3983" s="25">
        <v>0.76</v>
      </c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spans="1:26" ht="13.2">
      <c r="A3984" s="5" t="s">
        <v>3928</v>
      </c>
      <c r="B3984" s="5" t="s">
        <v>62</v>
      </c>
      <c r="C3984" s="5" t="s">
        <v>71</v>
      </c>
      <c r="D3984" s="25">
        <v>49548.51</v>
      </c>
      <c r="E3984" s="25">
        <v>2586.37</v>
      </c>
      <c r="F3984" s="25">
        <v>4189.01</v>
      </c>
      <c r="G3984" s="25">
        <v>90.71</v>
      </c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spans="1:26" ht="13.2">
      <c r="A3985" s="5" t="s">
        <v>3929</v>
      </c>
      <c r="B3985" s="5" t="s">
        <v>76</v>
      </c>
      <c r="C3985" s="5" t="s">
        <v>68</v>
      </c>
      <c r="D3985" s="25">
        <v>1020.96</v>
      </c>
      <c r="E3985" s="25">
        <v>2198.19</v>
      </c>
      <c r="F3985" s="25">
        <v>4459.74</v>
      </c>
      <c r="G3985" s="25">
        <v>69.25</v>
      </c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spans="1:26" ht="13.2">
      <c r="A3986" s="5" t="s">
        <v>3930</v>
      </c>
      <c r="B3986" s="5" t="s">
        <v>70</v>
      </c>
      <c r="C3986" s="5" t="s">
        <v>74</v>
      </c>
      <c r="D3986" s="25">
        <v>37222.26</v>
      </c>
      <c r="E3986" s="25">
        <v>2802.25</v>
      </c>
      <c r="F3986" s="25">
        <v>4883.18</v>
      </c>
      <c r="G3986" s="25">
        <v>10.32</v>
      </c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spans="1:26" ht="13.2">
      <c r="A3987" s="5" t="s">
        <v>3931</v>
      </c>
      <c r="B3987" s="5" t="s">
        <v>70</v>
      </c>
      <c r="C3987" s="5" t="s">
        <v>66</v>
      </c>
      <c r="D3987" s="25">
        <v>43639.98</v>
      </c>
      <c r="E3987" s="25">
        <v>3420.94</v>
      </c>
      <c r="F3987" s="25">
        <v>2783.92</v>
      </c>
      <c r="G3987" s="25">
        <v>66.900000000000006</v>
      </c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spans="1:26" ht="13.2">
      <c r="A3988" s="5" t="s">
        <v>3932</v>
      </c>
      <c r="B3988" s="5" t="s">
        <v>62</v>
      </c>
      <c r="C3988" s="5" t="s">
        <v>63</v>
      </c>
      <c r="D3988" s="25">
        <v>39420.949999999997</v>
      </c>
      <c r="E3988" s="25">
        <v>1007.69</v>
      </c>
      <c r="F3988" s="25">
        <v>1181.29</v>
      </c>
      <c r="G3988" s="25">
        <v>24.5</v>
      </c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spans="1:26" ht="13.2">
      <c r="A3989" s="5" t="s">
        <v>3933</v>
      </c>
      <c r="B3989" s="5" t="s">
        <v>62</v>
      </c>
      <c r="C3989" s="5" t="s">
        <v>63</v>
      </c>
      <c r="D3989" s="25">
        <v>17984.57</v>
      </c>
      <c r="E3989" s="25">
        <v>2873.28</v>
      </c>
      <c r="F3989" s="25">
        <v>4563.92</v>
      </c>
      <c r="G3989" s="25">
        <v>25.42</v>
      </c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spans="1:26" ht="13.2">
      <c r="A3990" s="5" t="s">
        <v>3934</v>
      </c>
      <c r="B3990" s="5" t="s">
        <v>65</v>
      </c>
      <c r="C3990" s="5" t="s">
        <v>74</v>
      </c>
      <c r="D3990" s="25">
        <v>28116.95</v>
      </c>
      <c r="E3990" s="25">
        <v>4885.91</v>
      </c>
      <c r="F3990" s="25">
        <v>3417.81</v>
      </c>
      <c r="G3990" s="25">
        <v>42.89</v>
      </c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spans="1:26" ht="13.2">
      <c r="A3991" s="5" t="s">
        <v>3935</v>
      </c>
      <c r="B3991" s="5" t="s">
        <v>70</v>
      </c>
      <c r="C3991" s="5" t="s">
        <v>63</v>
      </c>
      <c r="D3991" s="25">
        <v>4641.91</v>
      </c>
      <c r="E3991" s="25">
        <v>1686.12</v>
      </c>
      <c r="F3991" s="25">
        <v>1675.27</v>
      </c>
      <c r="G3991" s="25">
        <v>67.38</v>
      </c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spans="1:26" ht="13.2">
      <c r="A3992" s="5" t="s">
        <v>3936</v>
      </c>
      <c r="B3992" s="5" t="s">
        <v>62</v>
      </c>
      <c r="C3992" s="5" t="s">
        <v>63</v>
      </c>
      <c r="D3992" s="25">
        <v>9384.77</v>
      </c>
      <c r="E3992" s="25">
        <v>2517.11</v>
      </c>
      <c r="F3992" s="25">
        <v>2057.88</v>
      </c>
      <c r="G3992" s="25">
        <v>14.03</v>
      </c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spans="1:26" ht="13.2">
      <c r="A3993" s="5" t="s">
        <v>3937</v>
      </c>
      <c r="B3993" s="5" t="s">
        <v>65</v>
      </c>
      <c r="C3993" s="5" t="s">
        <v>63</v>
      </c>
      <c r="D3993" s="25">
        <v>44535.05</v>
      </c>
      <c r="E3993" s="25">
        <v>3144.02</v>
      </c>
      <c r="F3993" s="25">
        <v>3400.26</v>
      </c>
      <c r="G3993" s="25">
        <v>39.53</v>
      </c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spans="1:26" ht="13.2">
      <c r="A3994" s="5" t="s">
        <v>3938</v>
      </c>
      <c r="B3994" s="5" t="s">
        <v>65</v>
      </c>
      <c r="C3994" s="5" t="s">
        <v>63</v>
      </c>
      <c r="D3994" s="25">
        <v>42047.48</v>
      </c>
      <c r="E3994" s="25">
        <v>4638.34</v>
      </c>
      <c r="F3994" s="25">
        <v>221.29</v>
      </c>
      <c r="G3994" s="25">
        <v>44.98</v>
      </c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spans="1:26" ht="13.2">
      <c r="A3995" s="5" t="s">
        <v>3939</v>
      </c>
      <c r="B3995" s="5" t="s">
        <v>70</v>
      </c>
      <c r="C3995" s="5" t="s">
        <v>74</v>
      </c>
      <c r="D3995" s="25">
        <v>33898</v>
      </c>
      <c r="E3995" s="25">
        <v>4200.78</v>
      </c>
      <c r="F3995" s="25">
        <v>3961.49</v>
      </c>
      <c r="G3995" s="25">
        <v>98.06</v>
      </c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spans="1:26" ht="13.2">
      <c r="A3996" s="5" t="s">
        <v>3940</v>
      </c>
      <c r="B3996" s="5" t="s">
        <v>65</v>
      </c>
      <c r="C3996" s="5" t="s">
        <v>66</v>
      </c>
      <c r="D3996" s="25">
        <v>38153.74</v>
      </c>
      <c r="E3996" s="25">
        <v>713.06</v>
      </c>
      <c r="F3996" s="25">
        <v>880.94</v>
      </c>
      <c r="G3996" s="25">
        <v>95.22</v>
      </c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spans="1:26" ht="13.2">
      <c r="A3997" s="5" t="s">
        <v>3941</v>
      </c>
      <c r="B3997" s="5" t="s">
        <v>70</v>
      </c>
      <c r="C3997" s="5" t="s">
        <v>74</v>
      </c>
      <c r="D3997" s="25">
        <v>2187.96</v>
      </c>
      <c r="E3997" s="25">
        <v>1947.53</v>
      </c>
      <c r="F3997" s="25">
        <v>2213.89</v>
      </c>
      <c r="G3997" s="25">
        <v>25.94</v>
      </c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spans="1:26" ht="13.2">
      <c r="A3998" s="5" t="s">
        <v>3942</v>
      </c>
      <c r="B3998" s="5" t="s">
        <v>76</v>
      </c>
      <c r="C3998" s="5" t="s">
        <v>63</v>
      </c>
      <c r="D3998" s="25">
        <v>36770.53</v>
      </c>
      <c r="E3998" s="25">
        <v>4180.91</v>
      </c>
      <c r="F3998" s="25">
        <v>4786.2700000000004</v>
      </c>
      <c r="G3998" s="25">
        <v>96.71</v>
      </c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spans="1:26" ht="13.2">
      <c r="A3999" s="5" t="s">
        <v>3943</v>
      </c>
      <c r="B3999" s="5" t="s">
        <v>70</v>
      </c>
      <c r="C3999" s="5" t="s">
        <v>63</v>
      </c>
      <c r="D3999" s="25">
        <v>20195.68</v>
      </c>
      <c r="E3999" s="25">
        <v>4733.3999999999996</v>
      </c>
      <c r="F3999" s="25">
        <v>2478.31</v>
      </c>
      <c r="G3999" s="25">
        <v>83.32</v>
      </c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spans="1:26" ht="13.2">
      <c r="A4000" s="5" t="s">
        <v>3944</v>
      </c>
      <c r="B4000" s="5" t="s">
        <v>70</v>
      </c>
      <c r="C4000" s="5" t="s">
        <v>71</v>
      </c>
      <c r="D4000" s="25">
        <v>39601.68</v>
      </c>
      <c r="E4000" s="25">
        <v>1199.81</v>
      </c>
      <c r="F4000" s="25">
        <v>2896.41</v>
      </c>
      <c r="G4000" s="25">
        <v>97.12</v>
      </c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spans="1:26" ht="13.2">
      <c r="A4001" s="5" t="s">
        <v>3945</v>
      </c>
      <c r="B4001" s="5" t="s">
        <v>76</v>
      </c>
      <c r="C4001" s="5" t="s">
        <v>63</v>
      </c>
      <c r="D4001" s="25">
        <v>26805.18</v>
      </c>
      <c r="E4001" s="25">
        <v>2659.98</v>
      </c>
      <c r="F4001" s="25">
        <v>3172.19</v>
      </c>
      <c r="G4001" s="25">
        <v>92.89</v>
      </c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spans="1:26" ht="13.2">
      <c r="A4002" s="5" t="s">
        <v>3946</v>
      </c>
      <c r="B4002" s="5" t="s">
        <v>76</v>
      </c>
      <c r="C4002" s="5" t="s">
        <v>66</v>
      </c>
      <c r="D4002" s="25">
        <v>20005.37</v>
      </c>
      <c r="E4002" s="25">
        <v>286.08</v>
      </c>
      <c r="F4002" s="25">
        <v>984.07</v>
      </c>
      <c r="G4002" s="25">
        <v>96.03</v>
      </c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  <row r="4003" spans="1:26" ht="13.2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</row>
    <row r="4004" spans="1:26" ht="13.2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variability</vt:lpstr>
      <vt:lpstr>Quartile function-1</vt:lpstr>
      <vt:lpstr>Quartile function-2</vt:lpstr>
      <vt:lpstr>Steps-Find outliers</vt:lpstr>
      <vt:lpstr>Additional Dataset-sustainabili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madan</cp:lastModifiedBy>
  <dcterms:modified xsi:type="dcterms:W3CDTF">2025-06-14T07:24:23Z</dcterms:modified>
</cp:coreProperties>
</file>